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extcloud\Zeyang endoderm paper\submissions\Nature Communications\r4 submission files\"/>
    </mc:Choice>
  </mc:AlternateContent>
  <xr:revisionPtr revIDLastSave="0" documentId="13_ncr:1_{26492FB7-FC54-47F5-A894-73CA6627E0B9}" xr6:coauthVersionLast="47" xr6:coauthVersionMax="47" xr10:uidLastSave="{00000000-0000-0000-0000-000000000000}"/>
  <bookViews>
    <workbookView xWindow="2620" yWindow="1260" windowWidth="28370" windowHeight="17490" activeTab="9" xr2:uid="{00000000-000D-0000-FFFF-FFFF00000000}"/>
  </bookViews>
  <sheets>
    <sheet name="Figure 4" sheetId="7" r:id="rId1"/>
    <sheet name="Figure S2" sheetId="15" r:id="rId2"/>
    <sheet name="Figure S3_B" sheetId="20" r:id="rId3"/>
    <sheet name="Figure S3_C" sheetId="9" r:id="rId4"/>
    <sheet name="Figure S3_H" sheetId="19" r:id="rId5"/>
    <sheet name="Figure S6" sheetId="10" r:id="rId6"/>
    <sheet name="Figure S7" sheetId="21" r:id="rId7"/>
    <sheet name="Figure S8" sheetId="16" r:id="rId8"/>
    <sheet name="Figure S9" sheetId="17" r:id="rId9"/>
    <sheet name="Figure S10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" i="19" l="1"/>
  <c r="M3" i="21"/>
  <c r="L3" i="21"/>
  <c r="M48" i="21"/>
  <c r="L48" i="21"/>
  <c r="M45" i="21"/>
  <c r="L45" i="21"/>
  <c r="M42" i="21"/>
  <c r="L42" i="21"/>
  <c r="M39" i="21"/>
  <c r="L39" i="21"/>
  <c r="M36" i="21"/>
  <c r="L36" i="21"/>
  <c r="M33" i="21"/>
  <c r="L33" i="21"/>
  <c r="M30" i="21"/>
  <c r="L30" i="21"/>
  <c r="M27" i="21"/>
  <c r="L27" i="21"/>
  <c r="M24" i="21"/>
  <c r="L24" i="21"/>
  <c r="M21" i="21"/>
  <c r="L21" i="21"/>
  <c r="M18" i="21"/>
  <c r="L18" i="21"/>
  <c r="M15" i="21"/>
  <c r="L15" i="21"/>
  <c r="M12" i="21"/>
  <c r="L12" i="21"/>
  <c r="M9" i="21"/>
  <c r="L9" i="21"/>
  <c r="M6" i="21"/>
  <c r="L6" i="21"/>
  <c r="M84" i="19" l="1"/>
  <c r="M81" i="19"/>
  <c r="M78" i="19"/>
  <c r="M75" i="19"/>
  <c r="M72" i="19"/>
  <c r="M69" i="19"/>
  <c r="M66" i="19"/>
  <c r="M63" i="19"/>
  <c r="M60" i="19"/>
  <c r="M57" i="19"/>
  <c r="M54" i="19"/>
  <c r="M51" i="19"/>
  <c r="M48" i="19"/>
  <c r="M45" i="19"/>
  <c r="M42" i="19"/>
  <c r="M39" i="19"/>
  <c r="M36" i="19"/>
  <c r="M33" i="19"/>
  <c r="M30" i="19"/>
  <c r="M27" i="19"/>
  <c r="M24" i="19"/>
  <c r="M21" i="19"/>
  <c r="M18" i="19"/>
  <c r="M15" i="19"/>
  <c r="M12" i="19"/>
  <c r="M9" i="19"/>
  <c r="M6" i="19"/>
  <c r="H7" i="15"/>
  <c r="H3" i="15"/>
  <c r="K35" i="20"/>
  <c r="K32" i="20"/>
  <c r="K29" i="20"/>
  <c r="K26" i="20"/>
  <c r="K23" i="20"/>
  <c r="K20" i="20"/>
  <c r="K17" i="20"/>
  <c r="K14" i="20"/>
  <c r="K11" i="20"/>
  <c r="K8" i="20"/>
  <c r="K5" i="20"/>
  <c r="K2" i="20"/>
  <c r="L66" i="19" l="1"/>
  <c r="L63" i="19"/>
  <c r="L21" i="19"/>
  <c r="L84" i="19" l="1"/>
  <c r="L81" i="19"/>
  <c r="L78" i="19"/>
  <c r="L75" i="19"/>
  <c r="L72" i="19"/>
  <c r="L69" i="19"/>
  <c r="L60" i="19"/>
  <c r="L57" i="19"/>
  <c r="L54" i="19"/>
  <c r="L51" i="19"/>
  <c r="L48" i="19"/>
  <c r="L45" i="19"/>
  <c r="L42" i="19"/>
  <c r="L39" i="19"/>
  <c r="L36" i="19"/>
  <c r="L33" i="19"/>
  <c r="L30" i="19"/>
  <c r="L27" i="19"/>
  <c r="L24" i="19"/>
  <c r="L18" i="19"/>
  <c r="L15" i="19"/>
  <c r="L12" i="19"/>
  <c r="L9" i="19"/>
  <c r="L6" i="19"/>
  <c r="L3" i="19"/>
  <c r="K108" i="17" l="1"/>
  <c r="K105" i="17"/>
  <c r="K102" i="17"/>
  <c r="K99" i="17"/>
  <c r="K96" i="17"/>
  <c r="K93" i="17"/>
  <c r="K90" i="17"/>
  <c r="K87" i="17"/>
  <c r="K84" i="17"/>
  <c r="K81" i="17"/>
  <c r="K78" i="17"/>
  <c r="K75" i="17"/>
  <c r="K72" i="17"/>
  <c r="K69" i="17"/>
  <c r="K66" i="17"/>
  <c r="K63" i="17"/>
  <c r="K60" i="17"/>
  <c r="K57" i="17"/>
  <c r="K54" i="17"/>
  <c r="K51" i="17"/>
  <c r="K48" i="17"/>
  <c r="K45" i="17"/>
  <c r="K42" i="17"/>
  <c r="K39" i="17"/>
  <c r="K36" i="17"/>
  <c r="K33" i="17"/>
  <c r="K30" i="17"/>
  <c r="K27" i="17"/>
  <c r="K24" i="17"/>
  <c r="K21" i="17"/>
  <c r="K18" i="17"/>
  <c r="K15" i="17"/>
  <c r="K12" i="17"/>
  <c r="K9" i="17"/>
  <c r="K6" i="17"/>
  <c r="K3" i="17"/>
  <c r="J108" i="17"/>
  <c r="J105" i="17"/>
  <c r="J102" i="17"/>
  <c r="J99" i="17"/>
  <c r="J96" i="17"/>
  <c r="J93" i="17"/>
  <c r="J90" i="17"/>
  <c r="J87" i="17"/>
  <c r="J84" i="17"/>
  <c r="J81" i="17"/>
  <c r="J78" i="17"/>
  <c r="J75" i="17"/>
  <c r="J72" i="17"/>
  <c r="J69" i="17"/>
  <c r="J66" i="17"/>
  <c r="J63" i="17"/>
  <c r="J60" i="17"/>
  <c r="J57" i="17"/>
  <c r="J54" i="17"/>
  <c r="J51" i="17"/>
  <c r="J48" i="17"/>
  <c r="J45" i="17"/>
  <c r="J42" i="17"/>
  <c r="J39" i="17"/>
  <c r="J36" i="17"/>
  <c r="J33" i="17"/>
  <c r="J30" i="17"/>
  <c r="J27" i="17"/>
  <c r="J24" i="17"/>
  <c r="J21" i="17"/>
  <c r="J18" i="17"/>
  <c r="J15" i="17"/>
  <c r="J12" i="17"/>
  <c r="J9" i="17"/>
  <c r="J6" i="17"/>
  <c r="J3" i="17"/>
  <c r="J35" i="20" l="1"/>
  <c r="J32" i="20"/>
  <c r="J29" i="20"/>
  <c r="J26" i="20"/>
  <c r="J23" i="20"/>
  <c r="J20" i="20"/>
  <c r="J17" i="20"/>
  <c r="J14" i="20"/>
  <c r="J11" i="20"/>
  <c r="J8" i="20"/>
  <c r="J5" i="20"/>
  <c r="J2" i="20"/>
  <c r="G7" i="15" l="1"/>
  <c r="G3" i="15"/>
  <c r="D80" i="18" l="1"/>
  <c r="D79" i="18"/>
  <c r="D78" i="18"/>
  <c r="D77" i="18"/>
  <c r="D76" i="18"/>
  <c r="D75" i="18"/>
  <c r="D74" i="18"/>
  <c r="D72" i="18"/>
  <c r="D71" i="18"/>
  <c r="D70" i="18"/>
  <c r="D69" i="18"/>
  <c r="K80" i="18"/>
  <c r="J80" i="18"/>
  <c r="I80" i="18"/>
  <c r="H80" i="18"/>
  <c r="G80" i="18"/>
  <c r="F80" i="18"/>
  <c r="E80" i="18"/>
  <c r="C80" i="18"/>
  <c r="K79" i="18"/>
  <c r="J79" i="18"/>
  <c r="I79" i="18"/>
  <c r="H79" i="18"/>
  <c r="G79" i="18"/>
  <c r="F79" i="18"/>
  <c r="E79" i="18"/>
  <c r="C79" i="18"/>
  <c r="K78" i="18"/>
  <c r="J78" i="18"/>
  <c r="I78" i="18"/>
  <c r="H78" i="18"/>
  <c r="G78" i="18"/>
  <c r="F78" i="18"/>
  <c r="E78" i="18"/>
  <c r="C78" i="18"/>
  <c r="K77" i="18"/>
  <c r="J77" i="18"/>
  <c r="I77" i="18"/>
  <c r="H77" i="18"/>
  <c r="G77" i="18"/>
  <c r="F77" i="18"/>
  <c r="E77" i="18"/>
  <c r="C77" i="18"/>
  <c r="K76" i="18"/>
  <c r="J76" i="18"/>
  <c r="I76" i="18"/>
  <c r="H76" i="18"/>
  <c r="G76" i="18"/>
  <c r="F76" i="18"/>
  <c r="E76" i="18"/>
  <c r="C76" i="18"/>
  <c r="K75" i="18"/>
  <c r="J75" i="18"/>
  <c r="I75" i="18"/>
  <c r="H75" i="18"/>
  <c r="G75" i="18"/>
  <c r="F75" i="18"/>
  <c r="E75" i="18"/>
  <c r="C75" i="18"/>
  <c r="K74" i="18"/>
  <c r="J74" i="18"/>
  <c r="I74" i="18"/>
  <c r="H74" i="18"/>
  <c r="G74" i="18"/>
  <c r="F74" i="18"/>
  <c r="E74" i="18"/>
  <c r="C74" i="18"/>
  <c r="K73" i="18"/>
  <c r="J73" i="18"/>
  <c r="I73" i="18"/>
  <c r="H73" i="18"/>
  <c r="G73" i="18"/>
  <c r="F73" i="18"/>
  <c r="E73" i="18"/>
  <c r="D73" i="18"/>
  <c r="C73" i="18"/>
  <c r="K72" i="18"/>
  <c r="J72" i="18"/>
  <c r="I72" i="18"/>
  <c r="H72" i="18"/>
  <c r="G72" i="18"/>
  <c r="F72" i="18"/>
  <c r="E72" i="18"/>
  <c r="C72" i="18"/>
  <c r="K71" i="18"/>
  <c r="J71" i="18"/>
  <c r="I71" i="18"/>
  <c r="H71" i="18"/>
  <c r="G71" i="18"/>
  <c r="F71" i="18"/>
  <c r="E71" i="18"/>
  <c r="C71" i="18"/>
  <c r="K70" i="18"/>
  <c r="J70" i="18"/>
  <c r="I70" i="18"/>
  <c r="H70" i="18"/>
  <c r="G70" i="18"/>
  <c r="F70" i="18"/>
  <c r="E70" i="18"/>
  <c r="C70" i="18"/>
  <c r="K69" i="18"/>
  <c r="J69" i="18"/>
  <c r="I69" i="18"/>
  <c r="H69" i="18"/>
  <c r="G69" i="18"/>
  <c r="F69" i="18"/>
  <c r="E69" i="18"/>
  <c r="C69" i="18"/>
  <c r="C53" i="18"/>
  <c r="C51" i="18"/>
  <c r="C50" i="18"/>
  <c r="C49" i="18"/>
  <c r="C48" i="18"/>
  <c r="C46" i="18"/>
  <c r="C47" i="18"/>
  <c r="C45" i="18"/>
  <c r="C44" i="18"/>
  <c r="C43" i="18"/>
  <c r="D42" i="18"/>
  <c r="C42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C26" i="18"/>
  <c r="C21" i="18"/>
  <c r="C15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D58" i="16" l="1"/>
  <c r="E58" i="16"/>
  <c r="F58" i="16"/>
  <c r="G58" i="16"/>
  <c r="H58" i="16"/>
  <c r="I58" i="16"/>
  <c r="J58" i="16"/>
  <c r="K58" i="16"/>
  <c r="C58" i="16"/>
  <c r="D57" i="16"/>
  <c r="E57" i="16"/>
  <c r="F57" i="16"/>
  <c r="G57" i="16"/>
  <c r="H57" i="16"/>
  <c r="I57" i="16"/>
  <c r="J57" i="16"/>
  <c r="K57" i="16"/>
  <c r="C57" i="16"/>
  <c r="D56" i="16"/>
  <c r="E56" i="16"/>
  <c r="F56" i="16"/>
  <c r="G56" i="16"/>
  <c r="H56" i="16"/>
  <c r="I56" i="16"/>
  <c r="J56" i="16"/>
  <c r="K56" i="16"/>
  <c r="C56" i="16"/>
  <c r="D55" i="16"/>
  <c r="E55" i="16"/>
  <c r="F55" i="16"/>
  <c r="G55" i="16"/>
  <c r="H55" i="16"/>
  <c r="I55" i="16"/>
  <c r="J55" i="16"/>
  <c r="K55" i="16"/>
  <c r="C55" i="16"/>
  <c r="D54" i="16"/>
  <c r="E54" i="16"/>
  <c r="F54" i="16"/>
  <c r="G54" i="16"/>
  <c r="H54" i="16"/>
  <c r="I54" i="16"/>
  <c r="J54" i="16"/>
  <c r="K54" i="16"/>
  <c r="C54" i="16"/>
  <c r="D53" i="16"/>
  <c r="E53" i="16"/>
  <c r="F53" i="16"/>
  <c r="G53" i="16"/>
  <c r="H53" i="16"/>
  <c r="I53" i="16"/>
  <c r="J53" i="16"/>
  <c r="K53" i="16"/>
  <c r="C53" i="16"/>
  <c r="D52" i="16"/>
  <c r="E52" i="16"/>
  <c r="F52" i="16"/>
  <c r="G52" i="16"/>
  <c r="H52" i="16"/>
  <c r="I52" i="16"/>
  <c r="J52" i="16"/>
  <c r="K52" i="16"/>
  <c r="C52" i="16"/>
  <c r="D51" i="16"/>
  <c r="E51" i="16"/>
  <c r="F51" i="16"/>
  <c r="G51" i="16"/>
  <c r="H51" i="16"/>
  <c r="I51" i="16"/>
  <c r="J51" i="16"/>
  <c r="K51" i="16"/>
  <c r="C51" i="16"/>
  <c r="D38" i="16"/>
  <c r="E38" i="16"/>
  <c r="F38" i="16"/>
  <c r="G38" i="16"/>
  <c r="H38" i="16"/>
  <c r="I38" i="16"/>
  <c r="J38" i="16"/>
  <c r="K38" i="16"/>
  <c r="L38" i="16"/>
  <c r="M38" i="16"/>
  <c r="N38" i="16"/>
  <c r="O38" i="16"/>
  <c r="P38" i="16"/>
  <c r="Q38" i="16"/>
  <c r="R38" i="16"/>
  <c r="S38" i="16"/>
  <c r="T38" i="16"/>
  <c r="U38" i="16"/>
  <c r="V38" i="16"/>
  <c r="W38" i="16"/>
  <c r="X38" i="16"/>
  <c r="Y38" i="16"/>
  <c r="Z38" i="16"/>
  <c r="AA38" i="16"/>
  <c r="AB38" i="16"/>
  <c r="AC38" i="16"/>
  <c r="C38" i="16"/>
  <c r="D37" i="16"/>
  <c r="E37" i="16"/>
  <c r="F37" i="16"/>
  <c r="G37" i="16"/>
  <c r="H37" i="16"/>
  <c r="I37" i="16"/>
  <c r="J37" i="16"/>
  <c r="K37" i="16"/>
  <c r="L37" i="16"/>
  <c r="M37" i="16"/>
  <c r="N37" i="16"/>
  <c r="O37" i="16"/>
  <c r="P37" i="16"/>
  <c r="Q37" i="16"/>
  <c r="R37" i="16"/>
  <c r="S37" i="16"/>
  <c r="T37" i="16"/>
  <c r="U37" i="16"/>
  <c r="V37" i="16"/>
  <c r="W37" i="16"/>
  <c r="X37" i="16"/>
  <c r="Y37" i="16"/>
  <c r="Z37" i="16"/>
  <c r="AA37" i="16"/>
  <c r="AB37" i="16"/>
  <c r="AC37" i="16"/>
  <c r="C37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C36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C35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C34" i="16"/>
  <c r="D33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C33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X32" i="16"/>
  <c r="Y32" i="16"/>
  <c r="Z32" i="16"/>
  <c r="AA32" i="16"/>
  <c r="AB32" i="16"/>
  <c r="AC32" i="16"/>
  <c r="C32" i="16"/>
  <c r="L31" i="16"/>
  <c r="M31" i="16"/>
  <c r="N31" i="16"/>
  <c r="O31" i="16"/>
  <c r="P31" i="16"/>
  <c r="Q31" i="16"/>
  <c r="R31" i="16"/>
  <c r="S31" i="16"/>
  <c r="T31" i="16"/>
  <c r="U31" i="16"/>
  <c r="V31" i="16"/>
  <c r="W31" i="16"/>
  <c r="X31" i="16"/>
  <c r="Y31" i="16"/>
  <c r="Z31" i="16"/>
  <c r="AA31" i="16"/>
  <c r="AB31" i="16"/>
  <c r="AC31" i="16"/>
  <c r="E31" i="16"/>
  <c r="F31" i="16"/>
  <c r="G31" i="16"/>
  <c r="H31" i="16"/>
  <c r="I31" i="16"/>
  <c r="J31" i="16"/>
  <c r="K31" i="16"/>
  <c r="D31" i="16"/>
  <c r="C31" i="16"/>
  <c r="C19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C17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C16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C14" i="16"/>
  <c r="D13" i="16"/>
  <c r="E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C13" i="16"/>
  <c r="T12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C12" i="16"/>
  <c r="C16" i="7"/>
  <c r="K27" i="10" l="1"/>
  <c r="J27" i="10"/>
  <c r="I27" i="10"/>
  <c r="H27" i="10"/>
  <c r="G27" i="10"/>
  <c r="F27" i="10"/>
  <c r="E27" i="10"/>
  <c r="D27" i="10"/>
  <c r="C27" i="10"/>
  <c r="K26" i="10"/>
  <c r="J26" i="10"/>
  <c r="I26" i="10"/>
  <c r="H26" i="10"/>
  <c r="G26" i="10"/>
  <c r="F26" i="10"/>
  <c r="E26" i="10"/>
  <c r="D26" i="10"/>
  <c r="C26" i="10"/>
  <c r="K25" i="10"/>
  <c r="J25" i="10"/>
  <c r="I25" i="10"/>
  <c r="H25" i="10"/>
  <c r="G25" i="10"/>
  <c r="F25" i="10"/>
  <c r="E25" i="10"/>
  <c r="D25" i="10"/>
  <c r="C25" i="10"/>
  <c r="K24" i="10"/>
  <c r="J24" i="10"/>
  <c r="I24" i="10"/>
  <c r="H24" i="10"/>
  <c r="G24" i="10"/>
  <c r="F24" i="10"/>
  <c r="E24" i="10"/>
  <c r="D24" i="10"/>
  <c r="C24" i="10"/>
  <c r="K23" i="10"/>
  <c r="J23" i="10"/>
  <c r="I23" i="10"/>
  <c r="H23" i="10"/>
  <c r="G23" i="10"/>
  <c r="F23" i="10"/>
  <c r="E23" i="10"/>
  <c r="D23" i="10"/>
  <c r="C23" i="10"/>
  <c r="K22" i="10"/>
  <c r="J22" i="10"/>
  <c r="I22" i="10"/>
  <c r="H22" i="10"/>
  <c r="G22" i="10"/>
  <c r="F22" i="10"/>
  <c r="E22" i="10"/>
  <c r="D22" i="10"/>
  <c r="C22" i="10"/>
  <c r="K21" i="10"/>
  <c r="J21" i="10"/>
  <c r="I21" i="10"/>
  <c r="H21" i="10"/>
  <c r="G21" i="10"/>
  <c r="F21" i="10"/>
  <c r="E21" i="10"/>
  <c r="D21" i="10"/>
  <c r="C21" i="10"/>
  <c r="K20" i="10"/>
  <c r="J20" i="10"/>
  <c r="I20" i="10"/>
  <c r="H20" i="10"/>
  <c r="G20" i="10"/>
  <c r="F20" i="10"/>
  <c r="E20" i="10"/>
  <c r="D20" i="10"/>
  <c r="C20" i="10"/>
  <c r="K19" i="10"/>
  <c r="J19" i="10"/>
  <c r="I19" i="10"/>
  <c r="H19" i="10"/>
  <c r="G19" i="10"/>
  <c r="F19" i="10"/>
  <c r="E19" i="10"/>
  <c r="D19" i="10"/>
  <c r="C19" i="10"/>
  <c r="K18" i="10"/>
  <c r="J18" i="10"/>
  <c r="I18" i="10"/>
  <c r="H18" i="10"/>
  <c r="G18" i="10"/>
  <c r="F18" i="10"/>
  <c r="E18" i="10"/>
  <c r="D18" i="10"/>
  <c r="C18" i="10"/>
  <c r="K17" i="10"/>
  <c r="J17" i="10"/>
  <c r="I17" i="10"/>
  <c r="H17" i="10"/>
  <c r="G17" i="10"/>
  <c r="F17" i="10"/>
  <c r="E17" i="10"/>
  <c r="D17" i="10"/>
  <c r="C17" i="10"/>
  <c r="K16" i="10"/>
  <c r="J16" i="10"/>
  <c r="I16" i="10"/>
  <c r="H16" i="10"/>
  <c r="G16" i="10"/>
  <c r="F16" i="10"/>
  <c r="E16" i="10"/>
  <c r="D16" i="10"/>
  <c r="C16" i="10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</calcChain>
</file>

<file path=xl/sharedStrings.xml><?xml version="1.0" encoding="utf-8"?>
<sst xmlns="http://schemas.openxmlformats.org/spreadsheetml/2006/main" count="1900" uniqueCount="747">
  <si>
    <t>IAP-LTR</t>
    <phoneticPr fontId="1" type="noConversion"/>
  </si>
  <si>
    <t>GS479</t>
  </si>
  <si>
    <t>ES-con</t>
  </si>
  <si>
    <t>GS481</t>
  </si>
  <si>
    <t>GS478</t>
  </si>
  <si>
    <t>ES-ko</t>
  </si>
  <si>
    <t>GS480</t>
  </si>
  <si>
    <t>GS483</t>
  </si>
  <si>
    <t>XEN-con</t>
  </si>
  <si>
    <t>GS484</t>
  </si>
  <si>
    <t>GS482</t>
  </si>
  <si>
    <t>XEN-ko</t>
  </si>
  <si>
    <t>GS485</t>
  </si>
  <si>
    <t>GS487</t>
  </si>
  <si>
    <t>DE-con</t>
  </si>
  <si>
    <t>GS489</t>
  </si>
  <si>
    <t>GS486</t>
  </si>
  <si>
    <t>DE-ko</t>
  </si>
  <si>
    <t>GS488</t>
  </si>
  <si>
    <t>5mc</t>
  </si>
  <si>
    <t>STDEV</t>
  </si>
  <si>
    <t>GS449</t>
  </si>
  <si>
    <t>ES-con-1</t>
  </si>
  <si>
    <t>GS820</t>
  </si>
  <si>
    <t>ES-con-2</t>
  </si>
  <si>
    <t>GS448</t>
  </si>
  <si>
    <t>ES-ko-1</t>
  </si>
  <si>
    <t>GS450</t>
  </si>
  <si>
    <t>ES-ko-2</t>
  </si>
  <si>
    <t>GS453</t>
  </si>
  <si>
    <t>XEN-con-1</t>
    <phoneticPr fontId="1" type="noConversion"/>
  </si>
  <si>
    <t>GS454</t>
  </si>
  <si>
    <t>XEN-con-2</t>
    <phoneticPr fontId="1" type="noConversion"/>
  </si>
  <si>
    <t>GS452</t>
  </si>
  <si>
    <t>XEN-ko-1</t>
    <phoneticPr fontId="1" type="noConversion"/>
  </si>
  <si>
    <t>GS455</t>
  </si>
  <si>
    <t>XEN-ko-2</t>
    <phoneticPr fontId="1" type="noConversion"/>
  </si>
  <si>
    <t>GS457</t>
  </si>
  <si>
    <t>GS459</t>
  </si>
  <si>
    <t>GS456</t>
  </si>
  <si>
    <t>GS458</t>
  </si>
  <si>
    <t>IAP-GAG</t>
    <phoneticPr fontId="1" type="noConversion"/>
  </si>
  <si>
    <t>GS461</t>
    <phoneticPr fontId="1" type="noConversion"/>
  </si>
  <si>
    <t>GS463</t>
    <phoneticPr fontId="1" type="noConversion"/>
  </si>
  <si>
    <t>GS460</t>
    <phoneticPr fontId="1" type="noConversion"/>
  </si>
  <si>
    <t>GS462</t>
    <phoneticPr fontId="1" type="noConversion"/>
  </si>
  <si>
    <t>GS465</t>
    <phoneticPr fontId="1" type="noConversion"/>
  </si>
  <si>
    <t>GS466</t>
  </si>
  <si>
    <t>GS464</t>
  </si>
  <si>
    <t>GS467</t>
  </si>
  <si>
    <t>GS469</t>
    <phoneticPr fontId="1" type="noConversion"/>
  </si>
  <si>
    <t>GS471</t>
    <phoneticPr fontId="1" type="noConversion"/>
  </si>
  <si>
    <t>GS468</t>
    <phoneticPr fontId="1" type="noConversion"/>
  </si>
  <si>
    <t>GS470</t>
    <phoneticPr fontId="1" type="noConversion"/>
  </si>
  <si>
    <t>GS1246</t>
  </si>
  <si>
    <t>GS1247</t>
  </si>
  <si>
    <t>GS1248</t>
  </si>
  <si>
    <t>GS1249</t>
  </si>
  <si>
    <t>GS1250</t>
  </si>
  <si>
    <t>GS1251</t>
  </si>
  <si>
    <t>GS1252</t>
  </si>
  <si>
    <t>GS1253</t>
  </si>
  <si>
    <t>GS1107</t>
  </si>
  <si>
    <t>GS1108</t>
  </si>
  <si>
    <t>DE-con-1</t>
    <phoneticPr fontId="1" type="noConversion"/>
  </si>
  <si>
    <t>DE-con-2</t>
    <phoneticPr fontId="1" type="noConversion"/>
  </si>
  <si>
    <t>DE-ko-1</t>
    <phoneticPr fontId="1" type="noConversion"/>
  </si>
  <si>
    <t>DE-ko-2</t>
    <phoneticPr fontId="1" type="noConversion"/>
  </si>
  <si>
    <t>ES-con-1</t>
    <phoneticPr fontId="1" type="noConversion"/>
  </si>
  <si>
    <t>ES-con-2</t>
    <phoneticPr fontId="1" type="noConversion"/>
  </si>
  <si>
    <t>ES-ko-2</t>
    <phoneticPr fontId="1" type="noConversion"/>
  </si>
  <si>
    <t>DE-con-2</t>
    <phoneticPr fontId="1" type="noConversion"/>
  </si>
  <si>
    <t>DE-ko-2</t>
    <phoneticPr fontId="1" type="noConversion"/>
  </si>
  <si>
    <t>ES-ko-1</t>
    <phoneticPr fontId="1" type="noConversion"/>
  </si>
  <si>
    <t>GS1109</t>
  </si>
  <si>
    <t>LINE</t>
    <phoneticPr fontId="1" type="noConversion"/>
  </si>
  <si>
    <t>LINE</t>
    <phoneticPr fontId="1" type="noConversion"/>
  </si>
  <si>
    <t>Control/Suv39 dko</t>
    <phoneticPr fontId="1" type="noConversion"/>
  </si>
  <si>
    <t>Figure S8F</t>
    <phoneticPr fontId="1" type="noConversion"/>
  </si>
  <si>
    <t>Figure S8C</t>
    <phoneticPr fontId="1" type="noConversion"/>
  </si>
  <si>
    <t>Figure S9F</t>
    <phoneticPr fontId="1" type="noConversion"/>
  </si>
  <si>
    <t>Figure S3C</t>
    <phoneticPr fontId="1" type="noConversion"/>
  </si>
  <si>
    <t>Figure S3H</t>
    <phoneticPr fontId="1" type="noConversion"/>
  </si>
  <si>
    <t>Figure 4C</t>
    <phoneticPr fontId="1" type="noConversion"/>
  </si>
  <si>
    <t>Figure S6B</t>
    <phoneticPr fontId="1" type="noConversion"/>
  </si>
  <si>
    <t>GS1097</t>
  </si>
  <si>
    <t>GS1098</t>
  </si>
  <si>
    <t>GS1099</t>
  </si>
  <si>
    <t>GS1100</t>
  </si>
  <si>
    <t>GS1101</t>
  </si>
  <si>
    <t>GS1102</t>
  </si>
  <si>
    <t>GS1103</t>
  </si>
  <si>
    <t>GS1104</t>
  </si>
  <si>
    <t>GS1105</t>
  </si>
  <si>
    <t>GS1106</t>
  </si>
  <si>
    <t>Control/Dnmt1 ko</t>
    <phoneticPr fontId="1" type="noConversion"/>
  </si>
  <si>
    <t>GS1073</t>
  </si>
  <si>
    <t>GS1074</t>
  </si>
  <si>
    <t>GS1077</t>
  </si>
  <si>
    <t>GS1078</t>
  </si>
  <si>
    <t>GS1081</t>
  </si>
  <si>
    <t>GS1082</t>
  </si>
  <si>
    <t>GS1089</t>
  </si>
  <si>
    <t>GS1090</t>
  </si>
  <si>
    <t>GS1093</t>
  </si>
  <si>
    <t>GS1094</t>
  </si>
  <si>
    <t>IAP-GAG</t>
    <phoneticPr fontId="1" type="noConversion"/>
  </si>
  <si>
    <t>fc</t>
    <phoneticPr fontId="1" type="noConversion"/>
  </si>
  <si>
    <t>Gapdh</t>
  </si>
  <si>
    <t>Polrmt</t>
  </si>
  <si>
    <t>H19</t>
  </si>
  <si>
    <t>IAPLTR</t>
  </si>
  <si>
    <t>IAPglobal</t>
  </si>
  <si>
    <t>IAPGAG</t>
  </si>
  <si>
    <t>ES cells</t>
    <phoneticPr fontId="1" type="noConversion"/>
  </si>
  <si>
    <t>Control</t>
    <phoneticPr fontId="1" type="noConversion"/>
  </si>
  <si>
    <t>Control/Setdb1 ko</t>
    <phoneticPr fontId="1" type="noConversion"/>
  </si>
  <si>
    <t>sample</t>
    <phoneticPr fontId="1" type="noConversion"/>
  </si>
  <si>
    <t>cp</t>
    <phoneticPr fontId="1" type="noConversion"/>
  </si>
  <si>
    <t>XEN_ko_1_gapdh</t>
  </si>
  <si>
    <t>XEN_con_1_gapdh</t>
  </si>
  <si>
    <t>DE_ko_1_gapdh</t>
  </si>
  <si>
    <t>DE_con_1_gapdh</t>
  </si>
  <si>
    <t>DE_ko_2_gapdh</t>
  </si>
  <si>
    <t>DE_con_2_gapdh</t>
  </si>
  <si>
    <t>XEN_ko_1_hprt</t>
  </si>
  <si>
    <t>XEN_con_1_hprt</t>
  </si>
  <si>
    <t>DE_ko_1_hprt</t>
  </si>
  <si>
    <t>DE_con_1_hprt</t>
  </si>
  <si>
    <t>DE_ko_2_hprt</t>
  </si>
  <si>
    <t>DE_con_2_hprt</t>
  </si>
  <si>
    <t>XEN_ko_1_Setdb1</t>
  </si>
  <si>
    <t>XEN_con_1_Setdb1</t>
  </si>
  <si>
    <t>DE_ko_1_Setdb1</t>
  </si>
  <si>
    <t>DE_con_1_Setdb1</t>
  </si>
  <si>
    <t>DE_ko_2_Setdb1</t>
  </si>
  <si>
    <t>DE_con_2_Setdb1</t>
  </si>
  <si>
    <t>XEN_ko_1_Sox17</t>
  </si>
  <si>
    <t>XEN_con_1_Sox17</t>
  </si>
  <si>
    <t>DE_ko_1_Sox17</t>
  </si>
  <si>
    <t>DE_con_1_Sox17</t>
  </si>
  <si>
    <t>DE_ko_2_Sox17</t>
  </si>
  <si>
    <t>DE_con_2_Sox17</t>
  </si>
  <si>
    <t>XEN_ko_1_IAP</t>
  </si>
  <si>
    <t>XEN_con_1_IAP</t>
  </si>
  <si>
    <t>DE_ko_1_IAP</t>
  </si>
  <si>
    <t>DE_con_1_IAP</t>
  </si>
  <si>
    <t>DE_ko_2_IAP</t>
  </si>
  <si>
    <t>DE_con_2_IAP</t>
  </si>
  <si>
    <t>DE_ko_3_gapdh</t>
  </si>
  <si>
    <t>DE_con_3_gapdh</t>
  </si>
  <si>
    <t>XEN_ko_2_gapdh</t>
  </si>
  <si>
    <t>XEN_con_2_gapdh</t>
  </si>
  <si>
    <t>DE_ko_3_hprt</t>
  </si>
  <si>
    <t>DE_con_3_hprt</t>
  </si>
  <si>
    <t>XEN_ko_2_hprt</t>
  </si>
  <si>
    <t>XEN_con_2_hprt</t>
  </si>
  <si>
    <t>DE_ko_3_Setdb1</t>
  </si>
  <si>
    <t>DE_con_3_Setdb1</t>
  </si>
  <si>
    <t>XEN_ko_2_Setdb1</t>
  </si>
  <si>
    <t>XEN_con_2_Setdb1</t>
  </si>
  <si>
    <t>DE_ko_3_Sox17</t>
  </si>
  <si>
    <t>DE_con_3_Sox17</t>
  </si>
  <si>
    <t>XEN_ko_2_Sox17</t>
  </si>
  <si>
    <t>XEN_con_2_Sox17</t>
  </si>
  <si>
    <t>DE_ko_3_IAP</t>
  </si>
  <si>
    <t>DE_con_3_IAP</t>
  </si>
  <si>
    <t>XEN_ko_2_IAP</t>
  </si>
  <si>
    <t>XEN_con_2_IAP</t>
  </si>
  <si>
    <t>fc</t>
    <phoneticPr fontId="1" type="noConversion"/>
  </si>
  <si>
    <t>XEN_con_3_Setdb1</t>
    <phoneticPr fontId="1" type="noConversion"/>
  </si>
  <si>
    <t>XEN_ko_3_Setdb1</t>
    <phoneticPr fontId="1" type="noConversion"/>
  </si>
  <si>
    <t>XEN_con_3_Sox17</t>
    <phoneticPr fontId="1" type="noConversion"/>
  </si>
  <si>
    <t>XEN_ko_3_Sox17</t>
    <phoneticPr fontId="1" type="noConversion"/>
  </si>
  <si>
    <t>XEN_con_3_IAP</t>
    <phoneticPr fontId="1" type="noConversion"/>
  </si>
  <si>
    <t>XEN_ko_3_IAP</t>
    <phoneticPr fontId="1" type="noConversion"/>
  </si>
  <si>
    <t>XEN_ko_3_IAP</t>
    <phoneticPr fontId="1" type="noConversion"/>
  </si>
  <si>
    <t>XEN_ko_3_gapdh</t>
    <phoneticPr fontId="1" type="noConversion"/>
  </si>
  <si>
    <t>XEN_con_3_gapdh</t>
    <phoneticPr fontId="1" type="noConversion"/>
  </si>
  <si>
    <t>XEN_con_3_gapdh</t>
    <phoneticPr fontId="1" type="noConversion"/>
  </si>
  <si>
    <t>XEN_con_3_hprt</t>
    <phoneticPr fontId="1" type="noConversion"/>
  </si>
  <si>
    <t>XEN_ko_3_hprt</t>
    <phoneticPr fontId="1" type="noConversion"/>
  </si>
  <si>
    <t>Setdb1_DE_con</t>
    <phoneticPr fontId="1" type="noConversion"/>
  </si>
  <si>
    <t>Setdb1_DE_ko</t>
    <phoneticPr fontId="1" type="noConversion"/>
  </si>
  <si>
    <t>Setdb1_XEN_con</t>
    <phoneticPr fontId="1" type="noConversion"/>
  </si>
  <si>
    <t>Setdb1_XEN_ko</t>
    <phoneticPr fontId="1" type="noConversion"/>
  </si>
  <si>
    <t>IAP_DE_con</t>
    <phoneticPr fontId="1" type="noConversion"/>
  </si>
  <si>
    <t>IAP_DE_ko</t>
    <phoneticPr fontId="1" type="noConversion"/>
  </si>
  <si>
    <t>IAP_XEN_con</t>
    <phoneticPr fontId="1" type="noConversion"/>
  </si>
  <si>
    <t>IAP_XEN_ko</t>
    <phoneticPr fontId="1" type="noConversion"/>
  </si>
  <si>
    <t>Sox17_XEN_ko</t>
    <phoneticPr fontId="1" type="noConversion"/>
  </si>
  <si>
    <t>Sox17_XEN_con</t>
    <phoneticPr fontId="1" type="noConversion"/>
  </si>
  <si>
    <t>Sox17_DE_ko</t>
    <phoneticPr fontId="1" type="noConversion"/>
  </si>
  <si>
    <t>Sox17_DE_con</t>
    <phoneticPr fontId="1" type="noConversion"/>
  </si>
  <si>
    <t>sample</t>
    <phoneticPr fontId="1" type="noConversion"/>
  </si>
  <si>
    <t>cp</t>
    <phoneticPr fontId="1" type="noConversion"/>
  </si>
  <si>
    <t>ck_4_Setdb1</t>
    <phoneticPr fontId="1" type="noConversion"/>
  </si>
  <si>
    <t>ck_8_Setdb1</t>
    <phoneticPr fontId="1" type="noConversion"/>
  </si>
  <si>
    <t>ck_11_Setdb1</t>
    <phoneticPr fontId="1" type="noConversion"/>
  </si>
  <si>
    <t>ck_12_Setdb1</t>
    <phoneticPr fontId="1" type="noConversion"/>
  </si>
  <si>
    <t>ko_1_Setdb1</t>
    <phoneticPr fontId="1" type="noConversion"/>
  </si>
  <si>
    <t>ko_3_Setdb1</t>
    <phoneticPr fontId="1" type="noConversion"/>
  </si>
  <si>
    <t>ko_11_Setdb1</t>
    <phoneticPr fontId="1" type="noConversion"/>
  </si>
  <si>
    <t>ko_13_Setdb1</t>
    <phoneticPr fontId="1" type="noConversion"/>
  </si>
  <si>
    <t>ck_4_HPRT</t>
    <phoneticPr fontId="1" type="noConversion"/>
  </si>
  <si>
    <t>ck_8_HPRT</t>
    <phoneticPr fontId="1" type="noConversion"/>
  </si>
  <si>
    <t>ck_11_HPRT</t>
    <phoneticPr fontId="1" type="noConversion"/>
  </si>
  <si>
    <t>ck_12_HPRT</t>
    <phoneticPr fontId="1" type="noConversion"/>
  </si>
  <si>
    <t>ko_1_HPRT</t>
    <phoneticPr fontId="1" type="noConversion"/>
  </si>
  <si>
    <t>ko_3_HPRT</t>
    <phoneticPr fontId="1" type="noConversion"/>
  </si>
  <si>
    <t>ko_11_HPRT</t>
    <phoneticPr fontId="1" type="noConversion"/>
  </si>
  <si>
    <t>ko_13_HPRT</t>
    <phoneticPr fontId="1" type="noConversion"/>
  </si>
  <si>
    <t>Setdb1_con</t>
    <phoneticPr fontId="1" type="noConversion"/>
  </si>
  <si>
    <t>Setdb1_ko</t>
    <phoneticPr fontId="1" type="noConversion"/>
  </si>
  <si>
    <t>ES_j1_1_IAPglobal</t>
  </si>
  <si>
    <t>ES_d1_1_IAPglobal</t>
  </si>
  <si>
    <t>XEN_j1_1_IAPglobal</t>
  </si>
  <si>
    <t>XEN_d1_1_IAPglobal</t>
  </si>
  <si>
    <t>DE_j1_1_IAPglobal</t>
  </si>
  <si>
    <t>DE_d1_1_IAPglobal</t>
  </si>
  <si>
    <t>ES_j1_2_IAPglobal</t>
  </si>
  <si>
    <t>ES_d1_2_IAPglobal</t>
  </si>
  <si>
    <t>XEN_j1_2_IAPglobal</t>
  </si>
  <si>
    <t>XEN_d1_2_IAPglobal</t>
  </si>
  <si>
    <t>DE_j1_2_IAPglobal</t>
  </si>
  <si>
    <t>DE_d1_2_IAPglobal</t>
  </si>
  <si>
    <t>ES_j1_1_IAPLTR</t>
  </si>
  <si>
    <t>ES_d1_1_IAPLTR</t>
  </si>
  <si>
    <t>XEN_j1_1_IAPLTR</t>
  </si>
  <si>
    <t>XEN_d1_1_IAPLTR</t>
  </si>
  <si>
    <t>DE_j1_1_IAPLTR</t>
  </si>
  <si>
    <t>DE_d1_1_IAPLTR</t>
  </si>
  <si>
    <t>ES_j1_2_IAPLTR</t>
  </si>
  <si>
    <t>ES_d1_2_IAPLTR</t>
  </si>
  <si>
    <t>XEN_j1_2_IAPLTR</t>
  </si>
  <si>
    <t>XEN_d1_2_IAPLTR</t>
  </si>
  <si>
    <t>DE_j1_2_IAPLTR</t>
  </si>
  <si>
    <t>DE_d1_2_IAPLTR</t>
  </si>
  <si>
    <t>ES_j1_1_IAPGAG</t>
  </si>
  <si>
    <t>ES_d1_1_IAPGAG</t>
  </si>
  <si>
    <t>XEN_j1_1_IAPGAG</t>
  </si>
  <si>
    <t>XEN_d1_1_IAPGAG</t>
  </si>
  <si>
    <t>DE_j1_1_IAPGAG</t>
  </si>
  <si>
    <t>DE_d1_1_IAPGAG</t>
  </si>
  <si>
    <t>ES_j1_2_IAPGAG</t>
  </si>
  <si>
    <t>ES_d1_2_IAPGAG</t>
  </si>
  <si>
    <t>XEN_j1_2_IAPGAG</t>
  </si>
  <si>
    <t>XEN_d1_2_IAPGAG</t>
  </si>
  <si>
    <t>DE_j1_2_IAPGAG</t>
  </si>
  <si>
    <t>DE_d1_2_IAPGAG</t>
  </si>
  <si>
    <t>ES_j1_1_H19</t>
  </si>
  <si>
    <t>ES_d1_1_H19</t>
  </si>
  <si>
    <t>XEN_j1_1_H19</t>
  </si>
  <si>
    <t>XEN_d1_1_H19</t>
  </si>
  <si>
    <t>DE_j1_1_H19</t>
  </si>
  <si>
    <t>DE_d1_1_H19</t>
  </si>
  <si>
    <t>ES_j1_2_H19</t>
  </si>
  <si>
    <t>ES_d1_2_H19</t>
  </si>
  <si>
    <t>XEN_j1_2_H19</t>
  </si>
  <si>
    <t>XEN_d1_2_H19</t>
  </si>
  <si>
    <t>DE_j1_2_H19</t>
  </si>
  <si>
    <t>DE_d1_2_H19</t>
  </si>
  <si>
    <t>ES_j1_1_Gapdh</t>
  </si>
  <si>
    <t>ES_d1_1_Gapdh</t>
  </si>
  <si>
    <t>XEN_j1_1_Gapdh</t>
  </si>
  <si>
    <t>XEN_d1_1_Gapdh</t>
  </si>
  <si>
    <t>DE_j1_1_Gapdh</t>
  </si>
  <si>
    <t>DE_d1_1_Gapdh</t>
  </si>
  <si>
    <t>ES_j1_2_Gapdh</t>
  </si>
  <si>
    <t>ES_d1_2_Gapdh</t>
  </si>
  <si>
    <t>XEN_j1_2_Gapdh</t>
  </si>
  <si>
    <t>XEN_d1_2_Gapdh</t>
  </si>
  <si>
    <t>DE_j1_2_Gapdh</t>
  </si>
  <si>
    <t>DE_d1_2_Gapdh</t>
  </si>
  <si>
    <t>ES_j1_1_Polrmt</t>
  </si>
  <si>
    <t>ES_d1_1_Polrmt</t>
  </si>
  <si>
    <t>XEN_j1_1_Polrmt</t>
  </si>
  <si>
    <t>XEN_d1_1_Polrmt</t>
  </si>
  <si>
    <t>DE_j1_1_Polrmt</t>
  </si>
  <si>
    <t>DE_d1_1_Polrmt</t>
  </si>
  <si>
    <t>ES_j1_2_Polrmt</t>
  </si>
  <si>
    <t>ES_d1_2_Polrmt</t>
  </si>
  <si>
    <t>XEN_j1_2_Polrmt</t>
  </si>
  <si>
    <t>XEN_d1_2_Polrmt</t>
  </si>
  <si>
    <t>DE_j1_2_Polrmt</t>
  </si>
  <si>
    <t>DE_d1_2_Polrmt</t>
  </si>
  <si>
    <t>ES_j1_in_IAPglobal</t>
  </si>
  <si>
    <t>ES_d1_in_IAPglobal</t>
  </si>
  <si>
    <t>XEN_j1_in_IAPglobal</t>
  </si>
  <si>
    <t>XEN_d1_in_IAPglobal</t>
  </si>
  <si>
    <t>DE_j1_in_IAPglobal</t>
  </si>
  <si>
    <t>DE_d1_in_IAPglobal</t>
  </si>
  <si>
    <t>ES_j1_in_IAPLTR</t>
  </si>
  <si>
    <t>ES_d1_in_IAPLTR</t>
  </si>
  <si>
    <t>XEN_j1_in_IAPLTR</t>
  </si>
  <si>
    <t>XEN_d1_in_IAPLTR</t>
  </si>
  <si>
    <t>DE_j1_in_IAPLTR</t>
  </si>
  <si>
    <t>DE_d1_in_IAPLTR</t>
  </si>
  <si>
    <t>ES_j1_in_IAPGAG</t>
  </si>
  <si>
    <t>ES_d1_in_IAPGAG</t>
  </si>
  <si>
    <t>XEN_j1_in_IAPGAG</t>
  </si>
  <si>
    <t>XEN_d1_in_IAPGAG</t>
  </si>
  <si>
    <t>DE_j1_in_IAPGAG</t>
  </si>
  <si>
    <t>DE_d1_in_IAPGAG</t>
  </si>
  <si>
    <t>ES_j1_in_H19</t>
  </si>
  <si>
    <t>ES_d1_in_H19</t>
  </si>
  <si>
    <t>XEN_j1_in_H19</t>
  </si>
  <si>
    <t>XEN_d1_in_H19</t>
  </si>
  <si>
    <t>DE_j1_in_H19</t>
  </si>
  <si>
    <t>DE_d1_in_H19</t>
  </si>
  <si>
    <t>ES_j1_in_Gapdh</t>
  </si>
  <si>
    <t>ES_d1_in_Gapdh</t>
  </si>
  <si>
    <t>XEN_j1_in_Gapdh</t>
  </si>
  <si>
    <t>XEN_d1_in_Gapdh</t>
  </si>
  <si>
    <t>DE_j1_in_Gapdh</t>
  </si>
  <si>
    <t>DE_d1_in_Gapdh</t>
  </si>
  <si>
    <t>ES_j1_in_Polrmt</t>
  </si>
  <si>
    <t>ES_d1_in_Polrmt</t>
  </si>
  <si>
    <t>XEN_j1_in_Polrmt</t>
  </si>
  <si>
    <t>XEN_d1_in_Polrmt</t>
  </si>
  <si>
    <t>DE_j1_in_Polrmt</t>
  </si>
  <si>
    <t>DE_d1_in_Polrmt</t>
  </si>
  <si>
    <t>ES_j1_3_IAPglobal</t>
  </si>
  <si>
    <t>ES_d1_3_IAPglobal</t>
  </si>
  <si>
    <t>XEN_j1_3_IAPglobal</t>
  </si>
  <si>
    <t>XEN_d1_3_IAPglobal</t>
  </si>
  <si>
    <t>DE_j1_3_IAPglobal</t>
  </si>
  <si>
    <t>DE_d1_3_IAPglobal</t>
  </si>
  <si>
    <t>ES_j1_3_IAPLTR</t>
  </si>
  <si>
    <t>ES_d1_3_IAPLTR</t>
  </si>
  <si>
    <t>XEN_j1_3_IAPLTR</t>
  </si>
  <si>
    <t>XEN_d1_3_IAPLTR</t>
  </si>
  <si>
    <t>DE_j1_3_IAPLTR</t>
  </si>
  <si>
    <t>DE_d1_3_IAPLTR</t>
  </si>
  <si>
    <t>ES_j1_3_IAPGAG</t>
  </si>
  <si>
    <t>ES_d1_3_IAPGAG</t>
  </si>
  <si>
    <t>XEN_j1_3_IAPGAG</t>
  </si>
  <si>
    <t>XEN_d1_3_IAPGAG</t>
  </si>
  <si>
    <t>DE_j1_3_IAPGAG</t>
  </si>
  <si>
    <t>DE_d1_3_IAPGAG</t>
  </si>
  <si>
    <t>ES_j1_3_H19</t>
  </si>
  <si>
    <t>ES_d1_3_H19</t>
  </si>
  <si>
    <t>XEN_j1_3_H19</t>
  </si>
  <si>
    <t>XEN_d1_3_H19</t>
  </si>
  <si>
    <t>DE_j1_3_H19</t>
  </si>
  <si>
    <t>DE_d1_3_H19</t>
  </si>
  <si>
    <t>ES_j1_3_Gapdh</t>
  </si>
  <si>
    <t>ES_d1_3_Gapdh</t>
  </si>
  <si>
    <t>XEN_j1_3_Gapdh</t>
  </si>
  <si>
    <t>XEN_d1_3_Gapdh</t>
  </si>
  <si>
    <t>DE_j1_3_Gapdh</t>
  </si>
  <si>
    <t>DE_d1_3_Gapdh</t>
  </si>
  <si>
    <t>ES_j1_3_Polrmt</t>
  </si>
  <si>
    <t>ES_d1_3_Polrmt</t>
  </si>
  <si>
    <t>XEN_j1_3_Polrmt</t>
  </si>
  <si>
    <t>XEN_d1_3_Polrmt</t>
  </si>
  <si>
    <t>DE_j1_3_Polrmt</t>
  </si>
  <si>
    <t>DE_d1_3_Polrmt</t>
  </si>
  <si>
    <t>XEN cells</t>
    <phoneticPr fontId="1" type="noConversion"/>
  </si>
  <si>
    <t>DE cells</t>
    <phoneticPr fontId="1" type="noConversion"/>
  </si>
  <si>
    <t>Gapdh-ES-con</t>
    <phoneticPr fontId="1" type="noConversion"/>
  </si>
  <si>
    <t>Gapdh-ES-ko</t>
    <phoneticPr fontId="1" type="noConversion"/>
  </si>
  <si>
    <t>Polrmt-ES-con</t>
    <phoneticPr fontId="1" type="noConversion"/>
  </si>
  <si>
    <t>Polrmt-ES-ko</t>
    <phoneticPr fontId="1" type="noConversion"/>
  </si>
  <si>
    <t>H19-ES-con</t>
    <phoneticPr fontId="1" type="noConversion"/>
  </si>
  <si>
    <t>H19-ES-ko</t>
    <phoneticPr fontId="1" type="noConversion"/>
  </si>
  <si>
    <t>IAPLTR-ES-con</t>
    <phoneticPr fontId="1" type="noConversion"/>
  </si>
  <si>
    <t>IAPLTR-ES-ko</t>
    <phoneticPr fontId="1" type="noConversion"/>
  </si>
  <si>
    <t>IAPglobal-ES-con</t>
    <phoneticPr fontId="1" type="noConversion"/>
  </si>
  <si>
    <t>IAPglobal-ES-ko</t>
    <phoneticPr fontId="1" type="noConversion"/>
  </si>
  <si>
    <t>IAPGAG-ES-con</t>
    <phoneticPr fontId="1" type="noConversion"/>
  </si>
  <si>
    <t>IAPGAG-ES-ko</t>
    <phoneticPr fontId="1" type="noConversion"/>
  </si>
  <si>
    <t>Gapdh-XEN-con</t>
    <phoneticPr fontId="1" type="noConversion"/>
  </si>
  <si>
    <t>Gapdh-XEN-ko</t>
    <phoneticPr fontId="1" type="noConversion"/>
  </si>
  <si>
    <t>Polrmt-XEN-con</t>
    <phoneticPr fontId="1" type="noConversion"/>
  </si>
  <si>
    <t>Polrmt-XEN-ko</t>
    <phoneticPr fontId="1" type="noConversion"/>
  </si>
  <si>
    <t>H19-XEN-con</t>
    <phoneticPr fontId="1" type="noConversion"/>
  </si>
  <si>
    <t>H19-XEN-ko</t>
    <phoneticPr fontId="1" type="noConversion"/>
  </si>
  <si>
    <t>IAPLTR-XEN-con</t>
    <phoneticPr fontId="1" type="noConversion"/>
  </si>
  <si>
    <t>IAPLTR-XEN-ko</t>
    <phoneticPr fontId="1" type="noConversion"/>
  </si>
  <si>
    <t>IAPglobal-XEN-con</t>
    <phoneticPr fontId="1" type="noConversion"/>
  </si>
  <si>
    <t>IAPglobal-XEN-ko</t>
    <phoneticPr fontId="1" type="noConversion"/>
  </si>
  <si>
    <t>IAPGAG-XEN-con</t>
    <phoneticPr fontId="1" type="noConversion"/>
  </si>
  <si>
    <t>IAPGAG-XEN-ko</t>
    <phoneticPr fontId="1" type="noConversion"/>
  </si>
  <si>
    <t>Gapdh-DE-con</t>
    <phoneticPr fontId="1" type="noConversion"/>
  </si>
  <si>
    <t>Gapdh-DE-ko</t>
    <phoneticPr fontId="1" type="noConversion"/>
  </si>
  <si>
    <t>Polrmt-DE-con</t>
    <phoneticPr fontId="1" type="noConversion"/>
  </si>
  <si>
    <t>Polrmt-DE-ko</t>
    <phoneticPr fontId="1" type="noConversion"/>
  </si>
  <si>
    <t>H19-DE-con</t>
    <phoneticPr fontId="1" type="noConversion"/>
  </si>
  <si>
    <t>H19-DE-ko</t>
    <phoneticPr fontId="1" type="noConversion"/>
  </si>
  <si>
    <t>IAPLTR-DE-con</t>
    <phoneticPr fontId="1" type="noConversion"/>
  </si>
  <si>
    <t>IAPLTR-DE-ko</t>
    <phoneticPr fontId="1" type="noConversion"/>
  </si>
  <si>
    <t>IAPglobal-DE-con</t>
    <phoneticPr fontId="1" type="noConversion"/>
  </si>
  <si>
    <t>IAPglobal-DE-ko</t>
    <phoneticPr fontId="1" type="noConversion"/>
  </si>
  <si>
    <t>IAPGAG-DE-con</t>
    <phoneticPr fontId="1" type="noConversion"/>
  </si>
  <si>
    <t>IAPGAG-DE-ko</t>
    <phoneticPr fontId="1" type="noConversion"/>
  </si>
  <si>
    <t>% of input</t>
    <phoneticPr fontId="1" type="noConversion"/>
  </si>
  <si>
    <t>sample</t>
    <phoneticPr fontId="1" type="noConversion"/>
  </si>
  <si>
    <t>cp</t>
    <phoneticPr fontId="1" type="noConversion"/>
  </si>
  <si>
    <t>Setdb1 ko</t>
    <phoneticPr fontId="1" type="noConversion"/>
  </si>
  <si>
    <t>Dnmt1 ko</t>
    <phoneticPr fontId="1" type="noConversion"/>
  </si>
  <si>
    <t>DED3_ko_Gapdh_1</t>
  </si>
  <si>
    <t>DED5_ko_Gapdh_1</t>
  </si>
  <si>
    <t>DED7_ko_Gapdh_1</t>
  </si>
  <si>
    <t>DED3_ctrl_Gapdh_1</t>
  </si>
  <si>
    <t>DED5_ctrl_Gapdh_1</t>
  </si>
  <si>
    <t>DED7_ctrl_Gapdh_1</t>
  </si>
  <si>
    <t>DED3_ko_Hprt_1</t>
  </si>
  <si>
    <t>DED5_ko_Hprt_1</t>
  </si>
  <si>
    <t>DED7_ko_Hprt_1</t>
  </si>
  <si>
    <t>DED3_ctrl_Hprt_1</t>
  </si>
  <si>
    <t>DED5_ctrl_Hprt_1</t>
  </si>
  <si>
    <t>DED7_ctrl_Hprt_1</t>
  </si>
  <si>
    <t>DED3_ko_Setdb1_1</t>
  </si>
  <si>
    <t>DED5_ko_Setdb1_1</t>
  </si>
  <si>
    <t>DED7_ko_Setdb1_1</t>
  </si>
  <si>
    <t>DED3_ctrl_Setdb1_1</t>
  </si>
  <si>
    <t>DED5_ctrl_Setdb1_1</t>
  </si>
  <si>
    <t>DED7_ctrl_Setdb1_1</t>
  </si>
  <si>
    <t>DED3_ko_IAP_1</t>
  </si>
  <si>
    <t>DED5_ko_IAP_1</t>
  </si>
  <si>
    <t>DED7_ko_IAP_1</t>
  </si>
  <si>
    <t>DED3_ctrl_IAP_1</t>
  </si>
  <si>
    <t>DED5_ctrl_IAP_1</t>
  </si>
  <si>
    <t>DED7_ctrl_IAP_1</t>
  </si>
  <si>
    <t>DED3_ctrl_Gapdh_2</t>
  </si>
  <si>
    <t>DED3_ko_Gapdh_2</t>
  </si>
  <si>
    <t>DED5_ctrl_Gapdh_2</t>
  </si>
  <si>
    <t>DED5_ko_Gapdh_2</t>
  </si>
  <si>
    <t>DED7_ctrl_Gapdh_2</t>
  </si>
  <si>
    <t>DED7_ko_Gapdh_2</t>
  </si>
  <si>
    <t>DED3_ctrl_Hprt_2</t>
  </si>
  <si>
    <t>DED3_ko_Hprt_2</t>
  </si>
  <si>
    <t>DED5_ctrl_Hprt_2</t>
  </si>
  <si>
    <t>DED5_ko_Hprt_2</t>
  </si>
  <si>
    <t>DED7_ctrl_Hprt_2</t>
  </si>
  <si>
    <t>DED7_ko_Hprt_2</t>
  </si>
  <si>
    <t>DED3_ctrl_Setdb1_2</t>
  </si>
  <si>
    <t>DED3_ko_Setdb1_2</t>
  </si>
  <si>
    <t>DED5_ctrl_Setdb1_2</t>
  </si>
  <si>
    <t>DED5_ko_Setdb1_2</t>
  </si>
  <si>
    <t>DED7_ctrl_Setdb1_2</t>
  </si>
  <si>
    <t>DED7_ko_Setdb1_2</t>
  </si>
  <si>
    <t>DED3_ctrl_IAP_2</t>
  </si>
  <si>
    <t>DED3_ko_IAP_2</t>
  </si>
  <si>
    <t>DED5_ctrl_IAP_2</t>
  </si>
  <si>
    <t>DED5_ko_IAP_2</t>
  </si>
  <si>
    <t>DED7_ctrl_IAP_2</t>
  </si>
  <si>
    <t>DED7_ko_IAP_2</t>
  </si>
  <si>
    <t>DED3_ctrl_Gapdh_3</t>
  </si>
  <si>
    <t>DED3_ko_Gapdh_3</t>
  </si>
  <si>
    <t>DED5_ctrl_Gapdh_3</t>
  </si>
  <si>
    <t>DED5_ko_Gapdh_3</t>
  </si>
  <si>
    <t>DED3_ctrl_Hprt_3</t>
  </si>
  <si>
    <t>DED3_ko_Hprt_3</t>
  </si>
  <si>
    <t>DED5_ctrl_Hprt_3</t>
  </si>
  <si>
    <t>DED5_ko_Hprt_3</t>
  </si>
  <si>
    <t>DED3_ctrl_Setdb1_3</t>
  </si>
  <si>
    <t>DED3_ko_Setdb1_3</t>
  </si>
  <si>
    <t>DED5_ctrl_Setdb1_3</t>
  </si>
  <si>
    <t>DED5_ko_Setdb1_3</t>
  </si>
  <si>
    <t>DED3_ctrl_IAP_3</t>
  </si>
  <si>
    <t>DED3_ko_IAP_3</t>
  </si>
  <si>
    <t>DED5_ctrl_IAP_3</t>
  </si>
  <si>
    <t>DED5_ko_IAP_3</t>
  </si>
  <si>
    <t>DED7_ko_Gapdh_3</t>
  </si>
  <si>
    <t>DED7_ctrl_Gapdh_3</t>
  </si>
  <si>
    <t>DED7_ko_Hprt_3</t>
  </si>
  <si>
    <t>DED7_ctrl_Hprt_3</t>
  </si>
  <si>
    <t>DED7_ko_Setdb1_3</t>
  </si>
  <si>
    <t>DED7_ctrl_Setdb1_3</t>
  </si>
  <si>
    <t>DED7_ko_IAP_3</t>
  </si>
  <si>
    <t>DED7_ctrl_IAP_3</t>
  </si>
  <si>
    <t>DED9_ctrl_Gapdh_1</t>
  </si>
  <si>
    <t>DED9_ko_Gapdh_1</t>
  </si>
  <si>
    <t>DED9_ctrl_Hprt_1</t>
  </si>
  <si>
    <t>DED9_ko_Hprt_1</t>
  </si>
  <si>
    <t>DED9_ctrl_Setdb1_1</t>
  </si>
  <si>
    <t>DED9_ko_Setdb1_1</t>
  </si>
  <si>
    <t>DED9_ctrl_IAP_1</t>
  </si>
  <si>
    <t>DED9_ko_IAP_1</t>
  </si>
  <si>
    <t>DED9_ko_Gapdh_2</t>
  </si>
  <si>
    <t>DED9_ctrl_Gapdh_2</t>
  </si>
  <si>
    <t>DED9_ko_Hprt_2</t>
  </si>
  <si>
    <t>DED9_ctrl_Hprt_2</t>
  </si>
  <si>
    <t>DED9_ko_Setdb1_2</t>
  </si>
  <si>
    <t>DED9_ctrl_Setdb1_2</t>
  </si>
  <si>
    <t>DED9_ko_IAP_2</t>
  </si>
  <si>
    <t>DED9_ctrl_IAP_2</t>
  </si>
  <si>
    <t>Setdb1-DE-d3-con</t>
    <phoneticPr fontId="1" type="noConversion"/>
  </si>
  <si>
    <t>Setdb1-DE-d3-ko</t>
    <phoneticPr fontId="1" type="noConversion"/>
  </si>
  <si>
    <t>Setdb1-DE-d5-con</t>
    <phoneticPr fontId="1" type="noConversion"/>
  </si>
  <si>
    <t>Setdb1-DE-d5-ko</t>
    <phoneticPr fontId="1" type="noConversion"/>
  </si>
  <si>
    <t>Setdb1-DE-d9-con</t>
    <phoneticPr fontId="1" type="noConversion"/>
  </si>
  <si>
    <t>Setdb1-DE-d9-ko</t>
    <phoneticPr fontId="1" type="noConversion"/>
  </si>
  <si>
    <t>Setdb1-DE-d7-con</t>
    <phoneticPr fontId="1" type="noConversion"/>
  </si>
  <si>
    <t>Setdb1-DE-d7-ko</t>
    <phoneticPr fontId="1" type="noConversion"/>
  </si>
  <si>
    <t>Setdb1-XEN-d3-con</t>
    <phoneticPr fontId="1" type="noConversion"/>
  </si>
  <si>
    <t>Setdb1-XEN-d3-ko</t>
    <phoneticPr fontId="1" type="noConversion"/>
  </si>
  <si>
    <t>Setdb1-XEN-d5-con</t>
    <phoneticPr fontId="1" type="noConversion"/>
  </si>
  <si>
    <t>Setdb1-XEN-d5-ko</t>
    <phoneticPr fontId="1" type="noConversion"/>
  </si>
  <si>
    <t>Setdb1-XEN-d7-con</t>
    <phoneticPr fontId="1" type="noConversion"/>
  </si>
  <si>
    <t>Setdb1-XEN-d7-ko</t>
    <phoneticPr fontId="1" type="noConversion"/>
  </si>
  <si>
    <t>IAP-DE-d3-con</t>
    <phoneticPr fontId="1" type="noConversion"/>
  </si>
  <si>
    <t>IAP-DE-d3-ko</t>
    <phoneticPr fontId="1" type="noConversion"/>
  </si>
  <si>
    <t>IAP-DE-d5-con</t>
    <phoneticPr fontId="1" type="noConversion"/>
  </si>
  <si>
    <t>IAP-DE-d5-ko</t>
    <phoneticPr fontId="1" type="noConversion"/>
  </si>
  <si>
    <t>IAP-DE-d7-con</t>
    <phoneticPr fontId="1" type="noConversion"/>
  </si>
  <si>
    <t>IAP-DE-d7-ko</t>
    <phoneticPr fontId="1" type="noConversion"/>
  </si>
  <si>
    <t>IAP-DE-d9-con</t>
    <phoneticPr fontId="1" type="noConversion"/>
  </si>
  <si>
    <t>IAP-DE-d9-ko</t>
    <phoneticPr fontId="1" type="noConversion"/>
  </si>
  <si>
    <t>IAP-XEN-d3-con</t>
    <phoneticPr fontId="1" type="noConversion"/>
  </si>
  <si>
    <t>IAP-XEN-d3-ko</t>
    <phoneticPr fontId="1" type="noConversion"/>
  </si>
  <si>
    <t>IAP-XEN-d5-con</t>
    <phoneticPr fontId="1" type="noConversion"/>
  </si>
  <si>
    <t>IAP-XEN-d5-ko</t>
    <phoneticPr fontId="1" type="noConversion"/>
  </si>
  <si>
    <t>IAP-XEN-d7-con</t>
    <phoneticPr fontId="1" type="noConversion"/>
  </si>
  <si>
    <t>IAP-XEN-d7-ko</t>
    <phoneticPr fontId="1" type="noConversion"/>
  </si>
  <si>
    <t>Setdb1 ko</t>
    <phoneticPr fontId="1" type="noConversion"/>
  </si>
  <si>
    <t>Setdb1</t>
    <phoneticPr fontId="1" type="noConversion"/>
  </si>
  <si>
    <t>IAP</t>
    <phoneticPr fontId="1" type="noConversion"/>
  </si>
  <si>
    <t>Gapdh</t>
    <phoneticPr fontId="1" type="noConversion"/>
  </si>
  <si>
    <t>Hprt</t>
    <phoneticPr fontId="1" type="noConversion"/>
  </si>
  <si>
    <t>Gapdh</t>
    <phoneticPr fontId="1" type="noConversion"/>
  </si>
  <si>
    <t>XEND3_ctrl_Setdb1_1</t>
    <phoneticPr fontId="1" type="noConversion"/>
  </si>
  <si>
    <t>XEND5_ctrl_Setdb1_2</t>
    <phoneticPr fontId="1" type="noConversion"/>
  </si>
  <si>
    <t>XEND5_ctrl_Setdb1_1</t>
    <phoneticPr fontId="1" type="noConversion"/>
  </si>
  <si>
    <t>XEND7_ctrl_Setdb1_1</t>
  </si>
  <si>
    <t>XEND7_ctrl_Setdb1_1</t>
    <phoneticPr fontId="1" type="noConversion"/>
  </si>
  <si>
    <t>XEND3_ctrl_IAP_1</t>
  </si>
  <si>
    <t>XEND5_ctrl_IAP_1</t>
  </si>
  <si>
    <t>XEND7_ctrl_IAP_1</t>
  </si>
  <si>
    <t>XEND3_ctrl_Gapdh_1</t>
  </si>
  <si>
    <t>XEND5_ctrl_Gapdh_1</t>
  </si>
  <si>
    <t>XEND7_ctrl_Gapdh_1</t>
  </si>
  <si>
    <t>XEND3_ctrl_Hprt_1</t>
  </si>
  <si>
    <t>XEND5_ctrl_Hprt_1</t>
  </si>
  <si>
    <t>XEND7_ctrl_Hprt_1</t>
  </si>
  <si>
    <t>XEND3_ko_Setdb1_1</t>
  </si>
  <si>
    <t>XEND5_ko_Setdb1_1</t>
  </si>
  <si>
    <t>XEND7_ko_Setdb1_1</t>
  </si>
  <si>
    <t>XEND3_ko_IAP_1</t>
  </si>
  <si>
    <t>XEND5_ko_IAP_1</t>
  </si>
  <si>
    <t>XEND7_ko_IAP_1</t>
  </si>
  <si>
    <t>XEND3_ko_Gapdh_1</t>
  </si>
  <si>
    <t>XEND5_ko_Gapdh_1</t>
  </si>
  <si>
    <t>XEND7_ko_Gapdh_1</t>
  </si>
  <si>
    <t>XEND3_ko_Hprt_1</t>
  </si>
  <si>
    <t>XEND5_ko_Hprt_1</t>
  </si>
  <si>
    <t>XEND7_ko_Hprt_1</t>
  </si>
  <si>
    <t>XEND3_ko_Hprt_3</t>
  </si>
  <si>
    <t>XEND5_ko_Hprt_3</t>
  </si>
  <si>
    <t>XEND7_ko_Hprt_3</t>
  </si>
  <si>
    <t>XEND3_ko_Setdb1_3</t>
  </si>
  <si>
    <t>XEND5_ko_Setdb1_3</t>
  </si>
  <si>
    <t>XEND7_ko_Setdb1_3</t>
  </si>
  <si>
    <t>XEND3_ko_IAP_3</t>
  </si>
  <si>
    <t>XEND5_ko_IAP_3</t>
  </si>
  <si>
    <t>XEND7_ko_IAP_3</t>
  </si>
  <si>
    <t>XEND3_ko_Gapdh_3</t>
  </si>
  <si>
    <t>XEND5_ko_Gapdh_3</t>
  </si>
  <si>
    <t>XEND7_ko_Gapdh_3</t>
  </si>
  <si>
    <t>XEND7_ctrl_IAP_3</t>
  </si>
  <si>
    <t>XEND3_ctrl_Gapdh_3</t>
  </si>
  <si>
    <t>XEND5_ctrl_Gapdh_3</t>
  </si>
  <si>
    <t>XEND7_ctrl_Gapdh_3</t>
  </si>
  <si>
    <t>XEND3_ctrl_Hprt_3</t>
  </si>
  <si>
    <t>XEND5_ctrl_Hprt_3</t>
  </si>
  <si>
    <t>XEND7_ctrl_Hprt_3</t>
  </si>
  <si>
    <t>XEND3_ctrl_Setdb1_3</t>
  </si>
  <si>
    <t>XEND5_ctrl_Setdb1_3</t>
  </si>
  <si>
    <t>XEND7_ctrl_Setdb1_3</t>
  </si>
  <si>
    <t>XEND3_ctrl_IAP_3</t>
  </si>
  <si>
    <t>XEND5_ctrl_IAP_3</t>
  </si>
  <si>
    <t>XEND3_ctrl_Setdb1_2</t>
    <phoneticPr fontId="1" type="noConversion"/>
  </si>
  <si>
    <t>XEND7_ctrl_Setdb1_2</t>
    <phoneticPr fontId="1" type="noConversion"/>
  </si>
  <si>
    <t>XEND3_ctrl_IAP_2</t>
    <phoneticPr fontId="1" type="noConversion"/>
  </si>
  <si>
    <t>XEND5_ctrl_IAP_2</t>
    <phoneticPr fontId="1" type="noConversion"/>
  </si>
  <si>
    <t>XEND7_ctrl_IAP_2</t>
    <phoneticPr fontId="1" type="noConversion"/>
  </si>
  <si>
    <t>XEND7_ctrl_IAP_2</t>
    <phoneticPr fontId="1" type="noConversion"/>
  </si>
  <si>
    <t>XEND3_ctrl_Gapdh_2</t>
    <phoneticPr fontId="1" type="noConversion"/>
  </si>
  <si>
    <t>XEND5_ctrl_Gapdh_2</t>
    <phoneticPr fontId="1" type="noConversion"/>
  </si>
  <si>
    <t>XEND7_ctrl_Gapdh_2</t>
    <phoneticPr fontId="1" type="noConversion"/>
  </si>
  <si>
    <t>XEND7_ctrl_Gapdh_2</t>
    <phoneticPr fontId="1" type="noConversion"/>
  </si>
  <si>
    <t>XEND3_ko_Setdb1_2</t>
    <phoneticPr fontId="1" type="noConversion"/>
  </si>
  <si>
    <t>XEND3_ko_Setdb1_2</t>
    <phoneticPr fontId="1" type="noConversion"/>
  </si>
  <si>
    <t>XEND5_ko_Setdb1_2</t>
    <phoneticPr fontId="1" type="noConversion"/>
  </si>
  <si>
    <t>XEND7_ko_Setdb1_2</t>
    <phoneticPr fontId="1" type="noConversion"/>
  </si>
  <si>
    <t>XEND3_ko_IAP_2</t>
    <phoneticPr fontId="1" type="noConversion"/>
  </si>
  <si>
    <t>XEND7_ko_IAP_2</t>
    <phoneticPr fontId="1" type="noConversion"/>
  </si>
  <si>
    <t>XEND7_ko_IAP_2</t>
    <phoneticPr fontId="1" type="noConversion"/>
  </si>
  <si>
    <t>XEND5_ko_IAP_2</t>
    <phoneticPr fontId="1" type="noConversion"/>
  </si>
  <si>
    <t>XEND3_ko_Gapdh_2</t>
    <phoneticPr fontId="1" type="noConversion"/>
  </si>
  <si>
    <t>XEND5_ko_Gapdh_2</t>
    <phoneticPr fontId="1" type="noConversion"/>
  </si>
  <si>
    <t>XEND5_ko_Gapdh_2</t>
    <phoneticPr fontId="1" type="noConversion"/>
  </si>
  <si>
    <t>XEND7_ko_Gapdh_2</t>
    <phoneticPr fontId="1" type="noConversion"/>
  </si>
  <si>
    <t>XEND7_ko_Gapdh_2</t>
    <phoneticPr fontId="1" type="noConversion"/>
  </si>
  <si>
    <t>XEND3_ko_Hprt_2</t>
    <phoneticPr fontId="1" type="noConversion"/>
  </si>
  <si>
    <t>XEND3_ko_Hprt_2</t>
    <phoneticPr fontId="1" type="noConversion"/>
  </si>
  <si>
    <t>XEND5_ko_Hprt_2</t>
    <phoneticPr fontId="1" type="noConversion"/>
  </si>
  <si>
    <t>XEND7_ko_Hprt_2</t>
    <phoneticPr fontId="1" type="noConversion"/>
  </si>
  <si>
    <t>XEND7_ko_Hprt_2</t>
    <phoneticPr fontId="1" type="noConversion"/>
  </si>
  <si>
    <t>XEND7_ctrl_Hprt_2</t>
    <phoneticPr fontId="1" type="noConversion"/>
  </si>
  <si>
    <t>XEND5_ctrl_Hprt_2</t>
    <phoneticPr fontId="1" type="noConversion"/>
  </si>
  <si>
    <t>XEND3_ctrl_Hprt_2</t>
    <phoneticPr fontId="1" type="noConversion"/>
  </si>
  <si>
    <t>XEND3_ctrl_Hprt_2</t>
    <phoneticPr fontId="1" type="noConversion"/>
  </si>
  <si>
    <t>XEND3_ctrl_Hprt_2</t>
    <phoneticPr fontId="1" type="noConversion"/>
  </si>
  <si>
    <t>sd</t>
    <phoneticPr fontId="1" type="noConversion"/>
  </si>
  <si>
    <t>DED9_ctrl_Setdb1_3</t>
    <phoneticPr fontId="1" type="noConversion"/>
  </si>
  <si>
    <t>DED9_ko_Setdb1_3</t>
    <phoneticPr fontId="1" type="noConversion"/>
  </si>
  <si>
    <t>DED9_ko_Setdb1_3</t>
    <phoneticPr fontId="1" type="noConversion"/>
  </si>
  <si>
    <t>DED9_ctrl_IAP_3</t>
    <phoneticPr fontId="1" type="noConversion"/>
  </si>
  <si>
    <t>DED9_ctrl_IAP_3</t>
    <phoneticPr fontId="1" type="noConversion"/>
  </si>
  <si>
    <t>DED9_ko_IAP_3</t>
    <phoneticPr fontId="1" type="noConversion"/>
  </si>
  <si>
    <t>DED9_ctrl_Gapdh_3</t>
    <phoneticPr fontId="1" type="noConversion"/>
  </si>
  <si>
    <t>DED9_ko_Gapdh_3</t>
    <phoneticPr fontId="1" type="noConversion"/>
  </si>
  <si>
    <t>DED9_ctrl_Hprt_3</t>
    <phoneticPr fontId="1" type="noConversion"/>
  </si>
  <si>
    <t>DED9_ko_Hprt_3</t>
    <phoneticPr fontId="1" type="noConversion"/>
  </si>
  <si>
    <t>DED9_ko_Hprt_3</t>
    <phoneticPr fontId="1" type="noConversion"/>
  </si>
  <si>
    <t>DED9_ko_Hprt_3</t>
    <phoneticPr fontId="1" type="noConversion"/>
  </si>
  <si>
    <t>sd</t>
    <phoneticPr fontId="1" type="noConversion"/>
  </si>
  <si>
    <t>sample</t>
    <phoneticPr fontId="1" type="noConversion"/>
  </si>
  <si>
    <t>cp</t>
    <phoneticPr fontId="1" type="noConversion"/>
  </si>
  <si>
    <t>Control</t>
    <phoneticPr fontId="1" type="noConversion"/>
  </si>
  <si>
    <t>Setdb1 ko</t>
    <phoneticPr fontId="1" type="noConversion"/>
  </si>
  <si>
    <t>fc</t>
    <phoneticPr fontId="1" type="noConversion"/>
  </si>
  <si>
    <t>sd</t>
    <phoneticPr fontId="1" type="noConversion"/>
  </si>
  <si>
    <t>DE cells</t>
    <phoneticPr fontId="1" type="noConversion"/>
  </si>
  <si>
    <t>Setdb1</t>
    <phoneticPr fontId="1" type="noConversion"/>
  </si>
  <si>
    <t>DED8_ctrl Setdb1_1</t>
  </si>
  <si>
    <t>DED8_ko Setdb1_1</t>
  </si>
  <si>
    <t>Setdb1_DE_d8_con</t>
    <phoneticPr fontId="1" type="noConversion"/>
  </si>
  <si>
    <t>DED10_ctrl Setdb1_1</t>
  </si>
  <si>
    <t>DED10_ko Setdb1_1</t>
  </si>
  <si>
    <t>Setdb1_DE_d8_ko</t>
    <phoneticPr fontId="1" type="noConversion"/>
  </si>
  <si>
    <t>DED12_ctrl Setdb1_1</t>
  </si>
  <si>
    <t>DED12_ko Setdb1_1</t>
  </si>
  <si>
    <t>Setdb1_DE_d10_con</t>
    <phoneticPr fontId="1" type="noConversion"/>
  </si>
  <si>
    <t>DED14_ctrl Setdb1_1</t>
  </si>
  <si>
    <t>DED14_ko Setdb1_1</t>
  </si>
  <si>
    <t>Setdb1_DE_d10_ko</t>
    <phoneticPr fontId="1" type="noConversion"/>
  </si>
  <si>
    <t>DED8_ctrl_Setdb1_2</t>
  </si>
  <si>
    <t>DED8_ko_Setdb1_2</t>
  </si>
  <si>
    <t>Setdb1_DE_d12_con</t>
    <phoneticPr fontId="1" type="noConversion"/>
  </si>
  <si>
    <t>DED10_ctrl_Setdb1_2</t>
  </si>
  <si>
    <t>DED10_ko_Setdb1_2</t>
  </si>
  <si>
    <t>Setdb1_DE_d12_ko</t>
    <phoneticPr fontId="1" type="noConversion"/>
  </si>
  <si>
    <t>DED12_ctrl_Setdb1_2</t>
  </si>
  <si>
    <t>DED12_ko_Setdb1_2</t>
  </si>
  <si>
    <t>Setdb1_DE_d14_con</t>
    <phoneticPr fontId="1" type="noConversion"/>
  </si>
  <si>
    <t>DED14_ctrl_Setdb1_2</t>
  </si>
  <si>
    <t>DED14_ko_Setdb1_2</t>
  </si>
  <si>
    <t>Setdb1_DE_d14_ko</t>
    <phoneticPr fontId="1" type="noConversion"/>
  </si>
  <si>
    <t>DED8_ctrl Setdb1_3</t>
    <phoneticPr fontId="4" type="noConversion"/>
  </si>
  <si>
    <t>DED8_ko Setdb1_3</t>
    <phoneticPr fontId="4" type="noConversion"/>
  </si>
  <si>
    <t>IAP_DE_d8_con</t>
  </si>
  <si>
    <t>DED10_ctrl Setdb1_3</t>
    <phoneticPr fontId="4" type="noConversion"/>
  </si>
  <si>
    <t>DED10_ko Setdb1_3</t>
    <phoneticPr fontId="4" type="noConversion"/>
  </si>
  <si>
    <t>IAP_DE_d8_ko</t>
  </si>
  <si>
    <t>DED12_ctrl Setdb1_3</t>
    <phoneticPr fontId="4" type="noConversion"/>
  </si>
  <si>
    <t>DED12_ko Setdb1_3</t>
    <phoneticPr fontId="4" type="noConversion"/>
  </si>
  <si>
    <t>IAP_DE_d10_con</t>
  </si>
  <si>
    <t>DED14_ctrl Setdb1_3</t>
    <phoneticPr fontId="4" type="noConversion"/>
  </si>
  <si>
    <t>DED14_ko Setdb1_3</t>
    <phoneticPr fontId="4" type="noConversion"/>
  </si>
  <si>
    <t>IAP_DE_d10_ko</t>
  </si>
  <si>
    <t>DE cells</t>
    <phoneticPr fontId="1" type="noConversion"/>
  </si>
  <si>
    <t>IAP</t>
    <phoneticPr fontId="1" type="noConversion"/>
  </si>
  <si>
    <t>DED8_ctrl IAP_1</t>
  </si>
  <si>
    <t>DED8_ko IAP_1</t>
  </si>
  <si>
    <t>IAP_DE_d12_con</t>
  </si>
  <si>
    <t>DED10_ctrl IAP_1</t>
  </si>
  <si>
    <t>DED10_ko IAP_1</t>
  </si>
  <si>
    <t>IAP_DE_d12_ko</t>
  </si>
  <si>
    <t>DED12_ctrl IAP_1</t>
  </si>
  <si>
    <t>DED12_ko IAP_1</t>
  </si>
  <si>
    <t>IAP_DE_d14_con</t>
  </si>
  <si>
    <t>DED14_ctrl IAP_1</t>
  </si>
  <si>
    <t>DED14_ko IAP_1</t>
  </si>
  <si>
    <t>IAP_DE_d14_ko</t>
  </si>
  <si>
    <t>DED8_ctrl_IAP_2</t>
  </si>
  <si>
    <t>DED8_ko_IAP_2</t>
  </si>
  <si>
    <t>DED10_ctrl_IAP_2</t>
  </si>
  <si>
    <t>DED10_ko_IAP_2</t>
  </si>
  <si>
    <t>DED12_ctrl_IAP_2</t>
  </si>
  <si>
    <t>DED12_ko_IAP_2</t>
  </si>
  <si>
    <t>DED14_ctrl_IAP_2</t>
  </si>
  <si>
    <t>DED14_ko_IAP_2</t>
  </si>
  <si>
    <t>DED8_ctrl IAP_3</t>
  </si>
  <si>
    <t>DED8_ko IAP_3</t>
  </si>
  <si>
    <t>DED10_ctrl IAP_3</t>
    <phoneticPr fontId="4" type="noConversion"/>
  </si>
  <si>
    <t>DED10_ko IAP_3</t>
    <phoneticPr fontId="4" type="noConversion"/>
  </si>
  <si>
    <t>DED12_ctrl IAP_3</t>
    <phoneticPr fontId="4" type="noConversion"/>
  </si>
  <si>
    <t>DED12_ko IAP_3</t>
    <phoneticPr fontId="4" type="noConversion"/>
  </si>
  <si>
    <t>DED14_ctrl IAP_3</t>
    <phoneticPr fontId="4" type="noConversion"/>
  </si>
  <si>
    <t>DED14_ko IAP_3</t>
    <phoneticPr fontId="4" type="noConversion"/>
  </si>
  <si>
    <t>Gapdh</t>
    <phoneticPr fontId="1" type="noConversion"/>
  </si>
  <si>
    <t>DED8_ctrl Gapdh_1</t>
  </si>
  <si>
    <t>DED8_ko Gapdh_1</t>
  </si>
  <si>
    <t>DED10_ctrl Gapdh_1</t>
  </si>
  <si>
    <t>DED10_ko Gapdh_1</t>
  </si>
  <si>
    <t>DED12_ctrl Gapdh_1</t>
  </si>
  <si>
    <t>DED12_ko Gapdh_1</t>
  </si>
  <si>
    <t>DED14_ctrl Gapdh_1</t>
  </si>
  <si>
    <t>DED14_ko Gapdh_1</t>
  </si>
  <si>
    <t>DED8_ctrl_Gapdh_2</t>
  </si>
  <si>
    <t>DED8_ko_Gapdh_2</t>
  </si>
  <si>
    <t>DED10_ctrl_Gapdh_2</t>
  </si>
  <si>
    <t>DED10_ko_Gapdh_2</t>
  </si>
  <si>
    <t>DED12_ctrl_Gapdh_2</t>
  </si>
  <si>
    <t>DED12_ko_Gapdh_2</t>
  </si>
  <si>
    <t>DED14_ctrl_Gapdh_2</t>
  </si>
  <si>
    <t>DED14_ko_Gapdh_2</t>
  </si>
  <si>
    <t>DED8_ctrl Gapdh_3</t>
    <phoneticPr fontId="4" type="noConversion"/>
  </si>
  <si>
    <t>DED8_ko Gapdh_3</t>
  </si>
  <si>
    <t>DED8_ctrl Gapdh_3</t>
  </si>
  <si>
    <t>DED10_ctrl Gapdh_3</t>
    <phoneticPr fontId="4" type="noConversion"/>
  </si>
  <si>
    <t>DED10_ko Gapdh_3</t>
    <phoneticPr fontId="4" type="noConversion"/>
  </si>
  <si>
    <t>DED12_ctrl Gapdh_3</t>
    <phoneticPr fontId="4" type="noConversion"/>
  </si>
  <si>
    <t>DED12_ko Gapdh_3</t>
    <phoneticPr fontId="4" type="noConversion"/>
  </si>
  <si>
    <t>DED14_ctrl Gapdh_3</t>
    <phoneticPr fontId="4" type="noConversion"/>
  </si>
  <si>
    <t>DED14_ko Gapdh_3</t>
    <phoneticPr fontId="4" type="noConversion"/>
  </si>
  <si>
    <t>Hprt</t>
    <phoneticPr fontId="1" type="noConversion"/>
  </si>
  <si>
    <t>DED8_ctrl Hprt_1</t>
  </si>
  <si>
    <t>DED8_ko Hprt_1</t>
  </si>
  <si>
    <t>DED10_ctrl Hprt_1</t>
  </si>
  <si>
    <t>DED10_ko Hprt_1</t>
  </si>
  <si>
    <t>DED12_ctrl Hprt_1</t>
  </si>
  <si>
    <t>DED12_ko Hprt_1</t>
  </si>
  <si>
    <t>DED14_ctrl Hprt_1</t>
  </si>
  <si>
    <t>DED14_ko Hprt_1</t>
  </si>
  <si>
    <t>DED8_ctrl_Hprt_2</t>
  </si>
  <si>
    <t>DED8_ko_Hprt_2</t>
  </si>
  <si>
    <t>DED10_ctrl_Hprt_2</t>
  </si>
  <si>
    <t>DED10_ko_Hprt_2</t>
  </si>
  <si>
    <t>DED12_ctrl_Hprt_2</t>
  </si>
  <si>
    <t>DED12_ko_Hprt_2</t>
  </si>
  <si>
    <t>DED14_ctrl_Hprt_2</t>
  </si>
  <si>
    <t>DED14_ko_Hprt_2</t>
  </si>
  <si>
    <t>DED8_ctrl Hprt_3</t>
  </si>
  <si>
    <t>DED8_ko Hprt_3</t>
  </si>
  <si>
    <t>DED10_ctrl Hprt_3</t>
    <phoneticPr fontId="4" type="noConversion"/>
  </si>
  <si>
    <t>DED10_ko Hprt_3</t>
    <phoneticPr fontId="4" type="noConversion"/>
  </si>
  <si>
    <t>DED12_ctrl Hprt_3</t>
    <phoneticPr fontId="4" type="noConversion"/>
  </si>
  <si>
    <t>DED12_ko Hprt_3</t>
    <phoneticPr fontId="4" type="noConversion"/>
  </si>
  <si>
    <t>DED14_ctrl Hprt_3</t>
    <phoneticPr fontId="4" type="noConversion"/>
  </si>
  <si>
    <t>DED14_ko Hprt_3</t>
    <phoneticPr fontId="4" type="noConversion"/>
  </si>
  <si>
    <t>Figure S2D</t>
  </si>
  <si>
    <t>Figure S7b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</si>
</sst>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0" fontId="0" fillId="0" borderId="0" xfId="0" applyFill="1"/>
    <xf numFmtId="9" fontId="0" fillId="0" borderId="0" xfId="0" applyNumberFormat="1"/>
    <xf numFmtId="0" fontId="2" fillId="0" borderId="0" xfId="0" applyFont="1"/>
    <xf numFmtId="10" fontId="2" fillId="0" borderId="0" xfId="0" applyNumberFormat="1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485774</xdr:colOff>
      <xdr:row>53</xdr:row>
      <xdr:rowOff>123253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9050" y="0"/>
          <a:ext cx="8010524" cy="9210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141410</xdr:colOff>
      <xdr:row>26</xdr:row>
      <xdr:rowOff>167148</xdr:rowOff>
    </xdr:from>
    <xdr:to>
      <xdr:col>11</xdr:col>
      <xdr:colOff>473966</xdr:colOff>
      <xdr:row>29</xdr:row>
      <xdr:rowOff>52908</xdr:rowOff>
    </xdr:to>
    <xdr:sp macro="" textlink="">
      <xdr:nvSpPr>
        <xdr:cNvPr id="83" name="TextBox 4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/>
      </xdr:nvSpPr>
      <xdr:spPr>
        <a:xfrm>
          <a:off x="6999410" y="4624848"/>
          <a:ext cx="1018356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Tubulin</a:t>
          </a:r>
        </a:p>
      </xdr:txBody>
    </xdr:sp>
    <xdr:clientData/>
  </xdr:twoCellAnchor>
  <xdr:twoCellAnchor>
    <xdr:from>
      <xdr:col>10</xdr:col>
      <xdr:colOff>146571</xdr:colOff>
      <xdr:row>12</xdr:row>
      <xdr:rowOff>159818</xdr:rowOff>
    </xdr:from>
    <xdr:to>
      <xdr:col>11</xdr:col>
      <xdr:colOff>458160</xdr:colOff>
      <xdr:row>15</xdr:row>
      <xdr:rowOff>45578</xdr:rowOff>
    </xdr:to>
    <xdr:sp macro="" textlink="">
      <xdr:nvSpPr>
        <xdr:cNvPr id="84" name="TextBox 5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/>
      </xdr:nvSpPr>
      <xdr:spPr>
        <a:xfrm>
          <a:off x="7004571" y="2217218"/>
          <a:ext cx="997389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Setdb1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</xdr:colOff>
      <xdr:row>8</xdr:row>
      <xdr:rowOff>54111</xdr:rowOff>
    </xdr:from>
    <xdr:to>
      <xdr:col>1</xdr:col>
      <xdr:colOff>402215</xdr:colOff>
      <xdr:row>10</xdr:row>
      <xdr:rowOff>111321</xdr:rowOff>
    </xdr:to>
    <xdr:sp macro="" textlink="">
      <xdr:nvSpPr>
        <xdr:cNvPr id="85" name="TextBox 6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/>
      </xdr:nvSpPr>
      <xdr:spPr>
        <a:xfrm>
          <a:off x="76200" y="1425711"/>
          <a:ext cx="101181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582270</xdr:colOff>
      <xdr:row>8</xdr:row>
      <xdr:rowOff>54111</xdr:rowOff>
    </xdr:from>
    <xdr:to>
      <xdr:col>2</xdr:col>
      <xdr:colOff>451430</xdr:colOff>
      <xdr:row>10</xdr:row>
      <xdr:rowOff>111321</xdr:rowOff>
    </xdr:to>
    <xdr:sp macro="" textlink="">
      <xdr:nvSpPr>
        <xdr:cNvPr id="86" name="TextBox 7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/>
      </xdr:nvSpPr>
      <xdr:spPr>
        <a:xfrm>
          <a:off x="1268070" y="1425711"/>
          <a:ext cx="55496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KO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14751</xdr:colOff>
      <xdr:row>8</xdr:row>
      <xdr:rowOff>54111</xdr:rowOff>
    </xdr:from>
    <xdr:to>
      <xdr:col>4</xdr:col>
      <xdr:colOff>340766</xdr:colOff>
      <xdr:row>10</xdr:row>
      <xdr:rowOff>111321</xdr:rowOff>
    </xdr:to>
    <xdr:sp macro="" textlink="">
      <xdr:nvSpPr>
        <xdr:cNvPr id="87" name="TextBox 8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/>
      </xdr:nvSpPr>
      <xdr:spPr>
        <a:xfrm>
          <a:off x="2072151" y="1425711"/>
          <a:ext cx="101181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498787</xdr:colOff>
      <xdr:row>8</xdr:row>
      <xdr:rowOff>54111</xdr:rowOff>
    </xdr:from>
    <xdr:to>
      <xdr:col>5</xdr:col>
      <xdr:colOff>367947</xdr:colOff>
      <xdr:row>10</xdr:row>
      <xdr:rowOff>111321</xdr:rowOff>
    </xdr:to>
    <xdr:sp macro="" textlink="">
      <xdr:nvSpPr>
        <xdr:cNvPr id="88" name="TextBox 9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/>
      </xdr:nvSpPr>
      <xdr:spPr>
        <a:xfrm>
          <a:off x="3241987" y="1425711"/>
          <a:ext cx="55496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KO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639102</xdr:colOff>
      <xdr:row>8</xdr:row>
      <xdr:rowOff>54111</xdr:rowOff>
    </xdr:from>
    <xdr:to>
      <xdr:col>7</xdr:col>
      <xdr:colOff>279317</xdr:colOff>
      <xdr:row>10</xdr:row>
      <xdr:rowOff>111321</xdr:rowOff>
    </xdr:to>
    <xdr:sp macro="" textlink="">
      <xdr:nvSpPr>
        <xdr:cNvPr id="89" name="TextBox 10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/>
      </xdr:nvSpPr>
      <xdr:spPr>
        <a:xfrm>
          <a:off x="4068102" y="1425711"/>
          <a:ext cx="101181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437338</xdr:colOff>
      <xdr:row>8</xdr:row>
      <xdr:rowOff>54111</xdr:rowOff>
    </xdr:from>
    <xdr:to>
      <xdr:col>8</xdr:col>
      <xdr:colOff>306498</xdr:colOff>
      <xdr:row>10</xdr:row>
      <xdr:rowOff>111321</xdr:rowOff>
    </xdr:to>
    <xdr:sp macro="" textlink="">
      <xdr:nvSpPr>
        <xdr:cNvPr id="90" name="TextBox 1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/>
      </xdr:nvSpPr>
      <xdr:spPr>
        <a:xfrm>
          <a:off x="5237938" y="1425711"/>
          <a:ext cx="554960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KO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405564</xdr:colOff>
      <xdr:row>8</xdr:row>
      <xdr:rowOff>54111</xdr:rowOff>
    </xdr:from>
    <xdr:to>
      <xdr:col>10</xdr:col>
      <xdr:colOff>15323</xdr:colOff>
      <xdr:row>10</xdr:row>
      <xdr:rowOff>111321</xdr:rowOff>
    </xdr:to>
    <xdr:sp macro="" textlink="">
      <xdr:nvSpPr>
        <xdr:cNvPr id="91" name="TextBox 12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/>
      </xdr:nvSpPr>
      <xdr:spPr>
        <a:xfrm>
          <a:off x="5891964" y="1425711"/>
          <a:ext cx="981359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189128</xdr:colOff>
      <xdr:row>8</xdr:row>
      <xdr:rowOff>54111</xdr:rowOff>
    </xdr:from>
    <xdr:to>
      <xdr:col>2</xdr:col>
      <xdr:colOff>536159</xdr:colOff>
      <xdr:row>8</xdr:row>
      <xdr:rowOff>54111</xdr:rowOff>
    </xdr:to>
    <xdr:cxnSp macro="">
      <xdr:nvCxnSpPr>
        <xdr:cNvPr id="92" name="直接连接符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CxnSpPr/>
      </xdr:nvCxnSpPr>
      <xdr:spPr>
        <a:xfrm>
          <a:off x="189128" y="1425711"/>
          <a:ext cx="1718631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101148</xdr:colOff>
      <xdr:row>8</xdr:row>
      <xdr:rowOff>54111</xdr:rowOff>
    </xdr:from>
    <xdr:to>
      <xdr:col>5</xdr:col>
      <xdr:colOff>448179</xdr:colOff>
      <xdr:row>8</xdr:row>
      <xdr:rowOff>54111</xdr:rowOff>
    </xdr:to>
    <xdr:cxnSp macro="">
      <xdr:nvCxnSpPr>
        <xdr:cNvPr id="93" name="直接连接符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CxnSpPr/>
      </xdr:nvCxnSpPr>
      <xdr:spPr>
        <a:xfrm>
          <a:off x="2158548" y="1425711"/>
          <a:ext cx="1718631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50716</xdr:colOff>
      <xdr:row>8</xdr:row>
      <xdr:rowOff>54400</xdr:rowOff>
    </xdr:from>
    <xdr:to>
      <xdr:col>8</xdr:col>
      <xdr:colOff>397747</xdr:colOff>
      <xdr:row>8</xdr:row>
      <xdr:rowOff>54400</xdr:rowOff>
    </xdr:to>
    <xdr:cxnSp macro="">
      <xdr:nvCxnSpPr>
        <xdr:cNvPr id="94" name="直接连接符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CxnSpPr/>
      </xdr:nvCxnSpPr>
      <xdr:spPr>
        <a:xfrm>
          <a:off x="4165516" y="1426000"/>
          <a:ext cx="1718631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530651</xdr:colOff>
      <xdr:row>5</xdr:row>
      <xdr:rowOff>168640</xdr:rowOff>
    </xdr:from>
    <xdr:to>
      <xdr:col>2</xdr:col>
      <xdr:colOff>271856</xdr:colOff>
      <xdr:row>8</xdr:row>
      <xdr:rowOff>54400</xdr:rowOff>
    </xdr:to>
    <xdr:sp macro="" textlink="">
      <xdr:nvSpPr>
        <xdr:cNvPr id="95" name="TextBox 19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/>
      </xdr:nvSpPr>
      <xdr:spPr>
        <a:xfrm>
          <a:off x="530651" y="1025890"/>
          <a:ext cx="1112805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ES cells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371009</xdr:colOff>
      <xdr:row>5</xdr:row>
      <xdr:rowOff>168351</xdr:rowOff>
    </xdr:from>
    <xdr:to>
      <xdr:col>5</xdr:col>
      <xdr:colOff>298162</xdr:colOff>
      <xdr:row>8</xdr:row>
      <xdr:rowOff>54111</xdr:rowOff>
    </xdr:to>
    <xdr:sp macro="" textlink="">
      <xdr:nvSpPr>
        <xdr:cNvPr id="96" name="TextBox 20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/>
      </xdr:nvSpPr>
      <xdr:spPr>
        <a:xfrm>
          <a:off x="2428409" y="1025601"/>
          <a:ext cx="1298753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XEN cells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370824</xdr:colOff>
      <xdr:row>5</xdr:row>
      <xdr:rowOff>168351</xdr:rowOff>
    </xdr:from>
    <xdr:to>
      <xdr:col>8</xdr:col>
      <xdr:colOff>126456</xdr:colOff>
      <xdr:row>8</xdr:row>
      <xdr:rowOff>54111</xdr:rowOff>
    </xdr:to>
    <xdr:sp macro="" textlink="">
      <xdr:nvSpPr>
        <xdr:cNvPr id="97" name="TextBox 2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/>
      </xdr:nvSpPr>
      <xdr:spPr>
        <a:xfrm>
          <a:off x="4485624" y="1025601"/>
          <a:ext cx="1127232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20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DE cells</a:t>
          </a:r>
          <a:endParaRPr lang="en-US" sz="200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zoomScaleNormal="100" workbookViewId="0">
      <selection activeCell="B1" sqref="B1"/>
    </sheetView>
  </sheetViews>
  <sheetFormatPr baseColWidth="10" defaultColWidth="8.7265625" defaultRowHeight="14.5"/>
  <sheetData>
    <row r="1" spans="1:20">
      <c r="A1" s="4" t="s">
        <v>83</v>
      </c>
    </row>
    <row r="2" spans="1:20">
      <c r="A2" s="4" t="s">
        <v>0</v>
      </c>
      <c r="B2" s="5" t="s">
        <v>116</v>
      </c>
    </row>
    <row r="3" spans="1:20">
      <c r="A3" t="s">
        <v>1</v>
      </c>
      <c r="B3" t="s">
        <v>22</v>
      </c>
      <c r="C3" s="1">
        <v>0.93400000000000005</v>
      </c>
      <c r="D3" s="1">
        <v>0.90300000000000002</v>
      </c>
      <c r="E3" s="1">
        <v>0.95199999999999996</v>
      </c>
      <c r="F3" s="1">
        <v>0.96699999999999997</v>
      </c>
      <c r="G3" s="1">
        <v>0.98299999999999998</v>
      </c>
      <c r="H3" s="1">
        <v>0.91900000000000004</v>
      </c>
      <c r="I3" s="1">
        <v>0.98399999999999999</v>
      </c>
      <c r="J3" s="1">
        <v>0.98399999999999999</v>
      </c>
      <c r="K3" s="1">
        <v>0.96799999999999997</v>
      </c>
      <c r="L3" s="1">
        <v>0.95199999999999996</v>
      </c>
      <c r="M3" s="1">
        <v>0.98399999999999999</v>
      </c>
      <c r="N3" s="1">
        <v>0.95099999999999996</v>
      </c>
      <c r="O3" s="1">
        <v>0.91900000000000004</v>
      </c>
      <c r="P3" s="1">
        <v>0.91900000000000004</v>
      </c>
      <c r="Q3" s="1">
        <v>0.871</v>
      </c>
      <c r="R3" s="1">
        <v>0.98399999999999999</v>
      </c>
      <c r="S3" s="1">
        <v>0.96699999999999997</v>
      </c>
      <c r="T3" s="1">
        <v>0.96799999999999997</v>
      </c>
    </row>
    <row r="4" spans="1:20">
      <c r="A4" t="s">
        <v>3</v>
      </c>
      <c r="B4" t="s">
        <v>24</v>
      </c>
      <c r="C4" s="1">
        <v>0.95899999999999996</v>
      </c>
      <c r="D4" s="1">
        <v>0.90700000000000003</v>
      </c>
      <c r="E4" s="1">
        <v>0.97399999999999998</v>
      </c>
      <c r="F4" s="1">
        <v>0.98599999999999999</v>
      </c>
      <c r="G4" s="1">
        <v>1</v>
      </c>
      <c r="H4" s="1">
        <v>0.96099999999999997</v>
      </c>
      <c r="I4" s="1">
        <v>0.98699999999999999</v>
      </c>
      <c r="J4" s="1">
        <v>0.97399999999999998</v>
      </c>
      <c r="K4" s="1">
        <v>1</v>
      </c>
      <c r="L4" s="1">
        <v>0.97299999999999998</v>
      </c>
      <c r="M4" s="1">
        <v>0.98699999999999999</v>
      </c>
      <c r="N4" s="1">
        <v>1</v>
      </c>
      <c r="O4" s="1">
        <v>0.98699999999999999</v>
      </c>
      <c r="P4" s="1">
        <v>0.98699999999999999</v>
      </c>
      <c r="Q4" s="1">
        <v>1</v>
      </c>
      <c r="R4" s="1">
        <v>0.96099999999999997</v>
      </c>
      <c r="S4" s="1">
        <v>0.98699999999999999</v>
      </c>
      <c r="T4" s="1">
        <v>0.98699999999999999</v>
      </c>
    </row>
    <row r="5" spans="1:20">
      <c r="A5" t="s">
        <v>4</v>
      </c>
      <c r="B5" t="s">
        <v>26</v>
      </c>
      <c r="C5" s="1">
        <v>0.95899999999999996</v>
      </c>
      <c r="D5" s="1">
        <v>0.86699999999999999</v>
      </c>
      <c r="E5" s="1">
        <v>0.95899999999999996</v>
      </c>
      <c r="F5" s="1">
        <v>0.97299999999999998</v>
      </c>
      <c r="G5" s="1">
        <v>0.98699999999999999</v>
      </c>
      <c r="H5" s="1">
        <v>0.91700000000000004</v>
      </c>
      <c r="I5" s="1">
        <v>0.94699999999999995</v>
      </c>
      <c r="J5" s="1">
        <v>0.97399999999999998</v>
      </c>
      <c r="K5" s="1">
        <v>0.98699999999999999</v>
      </c>
      <c r="L5" s="1">
        <v>0.96099999999999997</v>
      </c>
      <c r="M5" s="1">
        <v>0.94699999999999995</v>
      </c>
      <c r="N5" s="1">
        <v>0.96</v>
      </c>
      <c r="O5" s="1">
        <v>0.93400000000000005</v>
      </c>
      <c r="P5" s="1">
        <v>0.90800000000000003</v>
      </c>
      <c r="Q5" s="1">
        <v>0.98699999999999999</v>
      </c>
      <c r="R5" s="1">
        <v>0.96099999999999997</v>
      </c>
      <c r="S5" s="1">
        <v>0.94699999999999995</v>
      </c>
      <c r="T5" s="1">
        <v>0.97399999999999998</v>
      </c>
    </row>
    <row r="6" spans="1:20">
      <c r="A6" t="s">
        <v>6</v>
      </c>
      <c r="B6" t="s">
        <v>28</v>
      </c>
      <c r="C6" s="1">
        <v>0.98599999999999999</v>
      </c>
      <c r="D6" s="1">
        <v>0.86499999999999999</v>
      </c>
      <c r="E6" s="1">
        <v>0.95899999999999996</v>
      </c>
      <c r="F6" s="1">
        <v>0.97199999999999998</v>
      </c>
      <c r="G6" s="1">
        <v>0.97099999999999997</v>
      </c>
      <c r="H6" s="1">
        <v>0.97299999999999998</v>
      </c>
      <c r="I6" s="1">
        <v>0.97299999999999998</v>
      </c>
      <c r="J6" s="1">
        <v>0.97299999999999998</v>
      </c>
      <c r="K6" s="1">
        <v>0.97299999999999998</v>
      </c>
      <c r="L6" s="1">
        <v>0.98599999999999999</v>
      </c>
      <c r="M6" s="1">
        <v>0.97299999999999998</v>
      </c>
      <c r="N6" s="1">
        <v>0.98599999999999999</v>
      </c>
      <c r="O6" s="1">
        <v>0.98599999999999999</v>
      </c>
      <c r="P6" s="1">
        <v>0.98599999999999999</v>
      </c>
      <c r="Q6" s="1">
        <v>0.97299999999999998</v>
      </c>
      <c r="R6" s="1">
        <v>0.98599999999999999</v>
      </c>
      <c r="S6" s="1">
        <v>0.98599999999999999</v>
      </c>
      <c r="T6" s="1">
        <v>0.95899999999999996</v>
      </c>
    </row>
    <row r="7" spans="1:20">
      <c r="A7" t="s">
        <v>7</v>
      </c>
      <c r="B7" t="s">
        <v>30</v>
      </c>
      <c r="C7" s="1">
        <v>0.91500000000000004</v>
      </c>
      <c r="D7" s="1">
        <v>0.78</v>
      </c>
      <c r="E7" s="1">
        <v>0.94799999999999995</v>
      </c>
      <c r="F7" s="1">
        <v>0.92900000000000005</v>
      </c>
      <c r="G7" s="1">
        <v>0.94699999999999995</v>
      </c>
      <c r="H7" s="1">
        <v>0.98299999999999998</v>
      </c>
      <c r="I7" s="1">
        <v>0.91500000000000004</v>
      </c>
      <c r="J7" s="1">
        <v>0.94899999999999995</v>
      </c>
      <c r="K7" s="1">
        <v>0.98299999999999998</v>
      </c>
      <c r="L7" s="1">
        <v>0.88100000000000001</v>
      </c>
      <c r="M7" s="1">
        <v>0.91500000000000004</v>
      </c>
      <c r="N7" s="1">
        <v>0.91400000000000003</v>
      </c>
      <c r="O7" s="1">
        <v>0.94899999999999995</v>
      </c>
      <c r="P7" s="1">
        <v>0.98299999999999998</v>
      </c>
      <c r="Q7" s="1">
        <v>0.89800000000000002</v>
      </c>
      <c r="R7" s="1">
        <v>0.84699999999999998</v>
      </c>
      <c r="S7" s="1">
        <v>0.89800000000000002</v>
      </c>
      <c r="T7" s="1">
        <v>0.93200000000000005</v>
      </c>
    </row>
    <row r="8" spans="1:20">
      <c r="A8" t="s">
        <v>9</v>
      </c>
      <c r="B8" t="s">
        <v>32</v>
      </c>
      <c r="C8" s="1">
        <v>0.84499999999999997</v>
      </c>
      <c r="D8" s="1">
        <v>0.77</v>
      </c>
      <c r="E8" s="1">
        <v>0.91500000000000004</v>
      </c>
      <c r="F8" s="1">
        <v>0.93400000000000005</v>
      </c>
      <c r="G8" s="1">
        <v>0.94899999999999995</v>
      </c>
      <c r="H8" s="1">
        <v>0.93400000000000005</v>
      </c>
      <c r="I8" s="1">
        <v>0.91800000000000004</v>
      </c>
      <c r="J8" s="1">
        <v>0.93400000000000005</v>
      </c>
      <c r="K8" s="1">
        <v>0.93400000000000005</v>
      </c>
      <c r="L8" s="1">
        <v>0.80300000000000005</v>
      </c>
      <c r="M8" s="1">
        <v>0.85</v>
      </c>
      <c r="N8" s="1">
        <v>0.88500000000000001</v>
      </c>
      <c r="O8" s="1">
        <v>0.91800000000000004</v>
      </c>
      <c r="P8" s="1">
        <v>0.754</v>
      </c>
      <c r="Q8" s="1">
        <v>0.95099999999999996</v>
      </c>
      <c r="R8" s="1">
        <v>0.80300000000000005</v>
      </c>
      <c r="S8" s="1">
        <v>0.82</v>
      </c>
      <c r="T8" s="1">
        <v>0.91800000000000004</v>
      </c>
    </row>
    <row r="9" spans="1:20">
      <c r="A9" s="2" t="s">
        <v>10</v>
      </c>
      <c r="B9" t="s">
        <v>34</v>
      </c>
      <c r="C9" s="1">
        <v>0.81</v>
      </c>
      <c r="D9" s="1">
        <v>0.57799999999999996</v>
      </c>
      <c r="E9" s="1">
        <v>0.78100000000000003</v>
      </c>
      <c r="F9" s="1">
        <v>0.88500000000000001</v>
      </c>
      <c r="G9" s="1">
        <v>0.79400000000000004</v>
      </c>
      <c r="H9" s="1">
        <v>0.88900000000000001</v>
      </c>
      <c r="I9" s="1">
        <v>0.90600000000000003</v>
      </c>
      <c r="J9" s="1">
        <v>0.89100000000000001</v>
      </c>
      <c r="K9" s="1">
        <v>0.89100000000000001</v>
      </c>
      <c r="L9" s="1">
        <v>0.71399999999999997</v>
      </c>
      <c r="M9" s="1">
        <v>0.85899999999999999</v>
      </c>
      <c r="N9" s="1">
        <v>0.82299999999999995</v>
      </c>
      <c r="O9" s="1">
        <v>0.89100000000000001</v>
      </c>
      <c r="P9" s="1">
        <v>0.79700000000000004</v>
      </c>
      <c r="Q9" s="1">
        <v>0.875</v>
      </c>
      <c r="R9" s="1">
        <v>0.746</v>
      </c>
      <c r="S9" s="1">
        <v>0.78100000000000003</v>
      </c>
      <c r="T9" s="1">
        <v>0.79700000000000004</v>
      </c>
    </row>
    <row r="10" spans="1:20">
      <c r="A10" s="2" t="s">
        <v>12</v>
      </c>
      <c r="B10" t="s">
        <v>36</v>
      </c>
      <c r="C10" s="1">
        <v>0.81799999999999995</v>
      </c>
      <c r="D10" s="1">
        <v>0.76900000000000002</v>
      </c>
      <c r="E10" s="1">
        <v>0.85599999999999998</v>
      </c>
      <c r="F10" s="1">
        <v>0.89400000000000002</v>
      </c>
      <c r="G10" s="1">
        <v>0.89700000000000002</v>
      </c>
      <c r="H10" s="1">
        <v>0.84599999999999997</v>
      </c>
      <c r="I10" s="1">
        <v>0.84599999999999997</v>
      </c>
      <c r="J10" s="1">
        <v>0.82199999999999995</v>
      </c>
      <c r="K10" s="1">
        <v>0.84599999999999997</v>
      </c>
      <c r="L10" s="1">
        <v>0.85599999999999998</v>
      </c>
      <c r="M10" s="1">
        <v>0.84599999999999997</v>
      </c>
      <c r="N10" s="1">
        <v>0.81299999999999994</v>
      </c>
      <c r="O10" s="1">
        <v>0.83499999999999996</v>
      </c>
      <c r="P10" s="1">
        <v>0.75800000000000001</v>
      </c>
      <c r="Q10" s="1">
        <v>0.85699999999999998</v>
      </c>
      <c r="R10" s="1">
        <v>0.76900000000000002</v>
      </c>
      <c r="S10" s="1">
        <v>0.81299999999999994</v>
      </c>
      <c r="T10" s="1">
        <v>0.79800000000000004</v>
      </c>
    </row>
    <row r="11" spans="1:20">
      <c r="A11" s="1" t="s">
        <v>13</v>
      </c>
      <c r="B11" t="s">
        <v>64</v>
      </c>
      <c r="C11" s="1">
        <v>0.96899999999999997</v>
      </c>
      <c r="D11" s="1">
        <v>0.97</v>
      </c>
      <c r="E11" s="1">
        <v>0.95499999999999996</v>
      </c>
      <c r="F11" s="1">
        <v>0.96899999999999997</v>
      </c>
      <c r="G11" s="1">
        <v>0.98399999999999999</v>
      </c>
      <c r="H11" s="1">
        <v>0.95399999999999996</v>
      </c>
      <c r="I11" s="1">
        <v>0.97</v>
      </c>
      <c r="J11" s="1">
        <v>0.97</v>
      </c>
      <c r="K11" s="1">
        <v>0.95499999999999996</v>
      </c>
      <c r="L11" s="1">
        <v>0.93899999999999995</v>
      </c>
      <c r="M11" s="1">
        <v>0.95399999999999996</v>
      </c>
      <c r="N11" s="1">
        <v>0.97</v>
      </c>
      <c r="O11" s="1">
        <v>0.93899999999999995</v>
      </c>
      <c r="P11" s="1">
        <v>0.98499999999999999</v>
      </c>
      <c r="Q11" s="1">
        <v>0.95399999999999996</v>
      </c>
      <c r="R11" s="1">
        <v>0.98499999999999999</v>
      </c>
      <c r="S11" s="1">
        <v>0.98499999999999999</v>
      </c>
      <c r="T11" s="1">
        <v>1</v>
      </c>
    </row>
    <row r="12" spans="1:20">
      <c r="A12" s="1" t="s">
        <v>15</v>
      </c>
      <c r="B12" t="s">
        <v>65</v>
      </c>
      <c r="C12" s="1">
        <v>0.96099999999999997</v>
      </c>
      <c r="D12" s="1">
        <v>0.94699999999999995</v>
      </c>
      <c r="E12" s="1">
        <v>0.97399999999999998</v>
      </c>
      <c r="F12" s="1">
        <v>0.97299999999999998</v>
      </c>
      <c r="G12" s="1">
        <v>0.98699999999999999</v>
      </c>
      <c r="H12" s="1">
        <v>0.97399999999999998</v>
      </c>
      <c r="I12" s="1">
        <v>0.94899999999999995</v>
      </c>
      <c r="J12" s="1">
        <v>0.94899999999999995</v>
      </c>
      <c r="K12" s="1">
        <v>0.97399999999999998</v>
      </c>
      <c r="L12" s="1">
        <v>0.96199999999999997</v>
      </c>
      <c r="M12" s="1">
        <v>0.97399999999999998</v>
      </c>
      <c r="N12" s="1">
        <v>0.98699999999999999</v>
      </c>
      <c r="O12" s="1">
        <v>0.92300000000000004</v>
      </c>
      <c r="P12" s="1">
        <v>0.92300000000000004</v>
      </c>
      <c r="Q12" s="1">
        <v>0.96099999999999997</v>
      </c>
      <c r="R12" s="1">
        <v>0.93600000000000005</v>
      </c>
      <c r="S12" s="1">
        <v>0.94899999999999995</v>
      </c>
      <c r="T12" s="1">
        <v>0.96199999999999997</v>
      </c>
    </row>
    <row r="13" spans="1:20">
      <c r="A13" t="s">
        <v>16</v>
      </c>
      <c r="B13" t="s">
        <v>66</v>
      </c>
      <c r="C13" s="1">
        <v>0.95199999999999996</v>
      </c>
      <c r="D13" s="1">
        <v>0.92300000000000004</v>
      </c>
      <c r="E13" s="1">
        <v>0.97</v>
      </c>
      <c r="F13" s="1">
        <v>0.96799999999999997</v>
      </c>
      <c r="G13" s="1">
        <v>0.95499999999999996</v>
      </c>
      <c r="H13" s="1">
        <v>0.98499999999999999</v>
      </c>
      <c r="I13" s="1">
        <v>0.95499999999999996</v>
      </c>
      <c r="J13" s="1">
        <v>0.97</v>
      </c>
      <c r="K13" s="1">
        <v>1</v>
      </c>
      <c r="L13" s="1">
        <v>0.98499999999999999</v>
      </c>
      <c r="M13" s="1">
        <v>0.95399999999999996</v>
      </c>
      <c r="N13" s="1">
        <v>0.95399999999999996</v>
      </c>
      <c r="O13" s="1">
        <v>0.93899999999999995</v>
      </c>
      <c r="P13" s="1">
        <v>0.92400000000000004</v>
      </c>
      <c r="Q13" s="1">
        <v>0.97</v>
      </c>
      <c r="R13" s="1">
        <v>0.98499999999999999</v>
      </c>
      <c r="S13" s="1">
        <v>0.96899999999999997</v>
      </c>
      <c r="T13" s="1">
        <v>0.96899999999999997</v>
      </c>
    </row>
    <row r="14" spans="1:20">
      <c r="A14" s="1" t="s">
        <v>18</v>
      </c>
      <c r="B14" t="s">
        <v>67</v>
      </c>
      <c r="C14" s="1">
        <v>0.91100000000000003</v>
      </c>
      <c r="D14" s="1">
        <v>0.92700000000000005</v>
      </c>
      <c r="E14" s="1">
        <v>0.95099999999999996</v>
      </c>
      <c r="F14" s="1">
        <v>0.93799999999999994</v>
      </c>
      <c r="G14" s="1">
        <v>0.96299999999999997</v>
      </c>
      <c r="H14" s="1">
        <v>0.96299999999999997</v>
      </c>
      <c r="I14" s="1">
        <v>0.96299999999999997</v>
      </c>
      <c r="J14" s="1">
        <v>0.93899999999999995</v>
      </c>
      <c r="K14" s="1">
        <v>0.90200000000000002</v>
      </c>
      <c r="L14" s="1">
        <v>0.97499999999999998</v>
      </c>
      <c r="M14" s="1">
        <v>0.93799999999999994</v>
      </c>
      <c r="N14" s="1">
        <v>0.93799999999999994</v>
      </c>
      <c r="O14" s="1">
        <v>0.93899999999999995</v>
      </c>
      <c r="P14" s="1">
        <v>0.90200000000000002</v>
      </c>
      <c r="Q14" s="1">
        <v>0.95099999999999996</v>
      </c>
      <c r="R14" s="1">
        <v>0.91400000000000003</v>
      </c>
      <c r="S14" s="1">
        <v>0.93899999999999995</v>
      </c>
      <c r="T14" s="1">
        <v>0.92700000000000005</v>
      </c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t="s">
        <v>19</v>
      </c>
      <c r="B16" s="1" t="s">
        <v>2</v>
      </c>
      <c r="C16" s="1">
        <f>AVERAGE(C3:C4)</f>
        <v>0.94650000000000001</v>
      </c>
      <c r="D16" s="1">
        <f t="shared" ref="D16:T16" si="0">AVERAGE(D3:D4)</f>
        <v>0.90500000000000003</v>
      </c>
      <c r="E16" s="1">
        <f t="shared" si="0"/>
        <v>0.96299999999999997</v>
      </c>
      <c r="F16" s="1">
        <f t="shared" si="0"/>
        <v>0.97649999999999992</v>
      </c>
      <c r="G16" s="1">
        <f t="shared" si="0"/>
        <v>0.99150000000000005</v>
      </c>
      <c r="H16" s="1">
        <f t="shared" si="0"/>
        <v>0.94</v>
      </c>
      <c r="I16" s="1">
        <f t="shared" si="0"/>
        <v>0.98550000000000004</v>
      </c>
      <c r="J16" s="1">
        <f t="shared" si="0"/>
        <v>0.97899999999999998</v>
      </c>
      <c r="K16" s="1">
        <f t="shared" si="0"/>
        <v>0.98399999999999999</v>
      </c>
      <c r="L16" s="1">
        <f t="shared" si="0"/>
        <v>0.96249999999999991</v>
      </c>
      <c r="M16" s="1">
        <f t="shared" si="0"/>
        <v>0.98550000000000004</v>
      </c>
      <c r="N16" s="1">
        <f t="shared" si="0"/>
        <v>0.97550000000000003</v>
      </c>
      <c r="O16" s="1">
        <f t="shared" si="0"/>
        <v>0.95300000000000007</v>
      </c>
      <c r="P16" s="1">
        <f t="shared" si="0"/>
        <v>0.95300000000000007</v>
      </c>
      <c r="Q16" s="1">
        <f t="shared" si="0"/>
        <v>0.9355</v>
      </c>
      <c r="R16" s="1">
        <f t="shared" si="0"/>
        <v>0.97249999999999992</v>
      </c>
      <c r="S16" s="1">
        <f t="shared" si="0"/>
        <v>0.97699999999999998</v>
      </c>
      <c r="T16" s="1">
        <f t="shared" si="0"/>
        <v>0.97750000000000004</v>
      </c>
    </row>
    <row r="17" spans="1:29">
      <c r="A17" s="1"/>
      <c r="B17" s="1" t="s">
        <v>5</v>
      </c>
      <c r="C17" s="1">
        <f t="shared" ref="C17:T17" si="1">AVERAGE(C5:C6)</f>
        <v>0.97249999999999992</v>
      </c>
      <c r="D17" s="1">
        <f t="shared" si="1"/>
        <v>0.86599999999999999</v>
      </c>
      <c r="E17" s="1">
        <f t="shared" si="1"/>
        <v>0.95899999999999996</v>
      </c>
      <c r="F17" s="1">
        <f t="shared" si="1"/>
        <v>0.97249999999999992</v>
      </c>
      <c r="G17" s="1">
        <f t="shared" si="1"/>
        <v>0.97899999999999998</v>
      </c>
      <c r="H17" s="1">
        <f t="shared" si="1"/>
        <v>0.94500000000000006</v>
      </c>
      <c r="I17" s="1">
        <f t="shared" si="1"/>
        <v>0.96</v>
      </c>
      <c r="J17" s="1">
        <f t="shared" si="1"/>
        <v>0.97350000000000003</v>
      </c>
      <c r="K17" s="1">
        <f t="shared" si="1"/>
        <v>0.98</v>
      </c>
      <c r="L17" s="1">
        <f t="shared" si="1"/>
        <v>0.97350000000000003</v>
      </c>
      <c r="M17" s="1">
        <f t="shared" si="1"/>
        <v>0.96</v>
      </c>
      <c r="N17" s="1">
        <f t="shared" si="1"/>
        <v>0.97299999999999998</v>
      </c>
      <c r="O17" s="1">
        <f t="shared" si="1"/>
        <v>0.96</v>
      </c>
      <c r="P17" s="1">
        <f t="shared" si="1"/>
        <v>0.94700000000000006</v>
      </c>
      <c r="Q17" s="1">
        <f t="shared" si="1"/>
        <v>0.98</v>
      </c>
      <c r="R17" s="1">
        <f t="shared" si="1"/>
        <v>0.97350000000000003</v>
      </c>
      <c r="S17" s="1">
        <f t="shared" si="1"/>
        <v>0.96649999999999991</v>
      </c>
      <c r="T17" s="1">
        <f t="shared" si="1"/>
        <v>0.96649999999999991</v>
      </c>
    </row>
    <row r="18" spans="1:29">
      <c r="A18" s="1"/>
      <c r="B18" s="1" t="s">
        <v>8</v>
      </c>
      <c r="C18" s="1">
        <f t="shared" ref="C18:T18" si="2">AVERAGE(C7:C8)</f>
        <v>0.88</v>
      </c>
      <c r="D18" s="1">
        <f t="shared" si="2"/>
        <v>0.77500000000000002</v>
      </c>
      <c r="E18" s="1">
        <f t="shared" si="2"/>
        <v>0.93149999999999999</v>
      </c>
      <c r="F18" s="1">
        <f t="shared" si="2"/>
        <v>0.93149999999999999</v>
      </c>
      <c r="G18" s="1">
        <f t="shared" si="2"/>
        <v>0.94799999999999995</v>
      </c>
      <c r="H18" s="1">
        <f t="shared" si="2"/>
        <v>0.95850000000000002</v>
      </c>
      <c r="I18" s="1">
        <f t="shared" si="2"/>
        <v>0.91650000000000009</v>
      </c>
      <c r="J18" s="1">
        <f t="shared" si="2"/>
        <v>0.9415</v>
      </c>
      <c r="K18" s="1">
        <f t="shared" si="2"/>
        <v>0.95850000000000002</v>
      </c>
      <c r="L18" s="1">
        <f t="shared" si="2"/>
        <v>0.84200000000000008</v>
      </c>
      <c r="M18" s="1">
        <f t="shared" si="2"/>
        <v>0.88250000000000006</v>
      </c>
      <c r="N18" s="1">
        <f t="shared" si="2"/>
        <v>0.89949999999999997</v>
      </c>
      <c r="O18" s="1">
        <f t="shared" si="2"/>
        <v>0.9335</v>
      </c>
      <c r="P18" s="1">
        <f t="shared" si="2"/>
        <v>0.86850000000000005</v>
      </c>
      <c r="Q18" s="1">
        <f t="shared" si="2"/>
        <v>0.92449999999999999</v>
      </c>
      <c r="R18" s="1">
        <f t="shared" si="2"/>
        <v>0.82499999999999996</v>
      </c>
      <c r="S18" s="1">
        <f t="shared" si="2"/>
        <v>0.85899999999999999</v>
      </c>
      <c r="T18" s="1">
        <f t="shared" si="2"/>
        <v>0.92500000000000004</v>
      </c>
    </row>
    <row r="19" spans="1:29">
      <c r="A19" s="1"/>
      <c r="B19" s="1" t="s">
        <v>11</v>
      </c>
      <c r="C19" s="1">
        <f t="shared" ref="C19:T19" si="3">AVERAGE(C9:C10)</f>
        <v>0.81400000000000006</v>
      </c>
      <c r="D19" s="1">
        <f t="shared" si="3"/>
        <v>0.67349999999999999</v>
      </c>
      <c r="E19" s="1">
        <f t="shared" si="3"/>
        <v>0.81850000000000001</v>
      </c>
      <c r="F19" s="1">
        <f t="shared" si="3"/>
        <v>0.88949999999999996</v>
      </c>
      <c r="G19" s="1">
        <f t="shared" si="3"/>
        <v>0.84550000000000003</v>
      </c>
      <c r="H19" s="1">
        <f t="shared" si="3"/>
        <v>0.86749999999999994</v>
      </c>
      <c r="I19" s="1">
        <f t="shared" si="3"/>
        <v>0.876</v>
      </c>
      <c r="J19" s="1">
        <f t="shared" si="3"/>
        <v>0.85650000000000004</v>
      </c>
      <c r="K19" s="1">
        <f t="shared" si="3"/>
        <v>0.86850000000000005</v>
      </c>
      <c r="L19" s="1">
        <f t="shared" si="3"/>
        <v>0.78499999999999992</v>
      </c>
      <c r="M19" s="1">
        <f t="shared" si="3"/>
        <v>0.85250000000000004</v>
      </c>
      <c r="N19" s="1">
        <f t="shared" si="3"/>
        <v>0.81799999999999995</v>
      </c>
      <c r="O19" s="1">
        <f t="shared" si="3"/>
        <v>0.86299999999999999</v>
      </c>
      <c r="P19" s="1">
        <f t="shared" si="3"/>
        <v>0.77750000000000008</v>
      </c>
      <c r="Q19" s="1">
        <f t="shared" si="3"/>
        <v>0.86599999999999999</v>
      </c>
      <c r="R19" s="1">
        <f t="shared" si="3"/>
        <v>0.75750000000000006</v>
      </c>
      <c r="S19" s="1">
        <f t="shared" si="3"/>
        <v>0.79699999999999993</v>
      </c>
      <c r="T19" s="1">
        <f t="shared" si="3"/>
        <v>0.7975000000000001</v>
      </c>
    </row>
    <row r="20" spans="1:29">
      <c r="A20" s="1"/>
      <c r="B20" s="1" t="s">
        <v>14</v>
      </c>
      <c r="C20" s="1">
        <f t="shared" ref="C20:T20" si="4">AVERAGE(C11:C12)</f>
        <v>0.96499999999999997</v>
      </c>
      <c r="D20" s="1">
        <f t="shared" si="4"/>
        <v>0.95849999999999991</v>
      </c>
      <c r="E20" s="1">
        <f t="shared" si="4"/>
        <v>0.96449999999999991</v>
      </c>
      <c r="F20" s="1">
        <f t="shared" si="4"/>
        <v>0.97099999999999997</v>
      </c>
      <c r="G20" s="1">
        <f t="shared" si="4"/>
        <v>0.98550000000000004</v>
      </c>
      <c r="H20" s="1">
        <f t="shared" si="4"/>
        <v>0.96399999999999997</v>
      </c>
      <c r="I20" s="1">
        <f t="shared" si="4"/>
        <v>0.95950000000000002</v>
      </c>
      <c r="J20" s="1">
        <f t="shared" si="4"/>
        <v>0.95950000000000002</v>
      </c>
      <c r="K20" s="1">
        <f t="shared" si="4"/>
        <v>0.96449999999999991</v>
      </c>
      <c r="L20" s="1">
        <f t="shared" si="4"/>
        <v>0.9504999999999999</v>
      </c>
      <c r="M20" s="1">
        <f t="shared" si="4"/>
        <v>0.96399999999999997</v>
      </c>
      <c r="N20" s="1">
        <f t="shared" si="4"/>
        <v>0.97849999999999993</v>
      </c>
      <c r="O20" s="1">
        <f t="shared" si="4"/>
        <v>0.93100000000000005</v>
      </c>
      <c r="P20" s="1">
        <f t="shared" si="4"/>
        <v>0.95399999999999996</v>
      </c>
      <c r="Q20" s="1">
        <f t="shared" si="4"/>
        <v>0.95750000000000002</v>
      </c>
      <c r="R20" s="1">
        <f t="shared" si="4"/>
        <v>0.96050000000000002</v>
      </c>
      <c r="S20" s="1">
        <f t="shared" si="4"/>
        <v>0.96699999999999997</v>
      </c>
      <c r="T20" s="1">
        <f t="shared" si="4"/>
        <v>0.98099999999999998</v>
      </c>
    </row>
    <row r="21" spans="1:29">
      <c r="A21" s="1"/>
      <c r="B21" s="1" t="s">
        <v>17</v>
      </c>
      <c r="C21" s="1">
        <f t="shared" ref="C21:T21" si="5">AVERAGE(C13:C14)</f>
        <v>0.93149999999999999</v>
      </c>
      <c r="D21" s="1">
        <f t="shared" si="5"/>
        <v>0.92500000000000004</v>
      </c>
      <c r="E21" s="1">
        <f t="shared" si="5"/>
        <v>0.96049999999999991</v>
      </c>
      <c r="F21" s="1">
        <f t="shared" si="5"/>
        <v>0.95299999999999996</v>
      </c>
      <c r="G21" s="1">
        <f t="shared" si="5"/>
        <v>0.95899999999999996</v>
      </c>
      <c r="H21" s="1">
        <f t="shared" si="5"/>
        <v>0.97399999999999998</v>
      </c>
      <c r="I21" s="1">
        <f t="shared" si="5"/>
        <v>0.95899999999999996</v>
      </c>
      <c r="J21" s="1">
        <f t="shared" si="5"/>
        <v>0.9544999999999999</v>
      </c>
      <c r="K21" s="1">
        <f t="shared" si="5"/>
        <v>0.95100000000000007</v>
      </c>
      <c r="L21" s="1">
        <f t="shared" si="5"/>
        <v>0.98</v>
      </c>
      <c r="M21" s="1">
        <f t="shared" si="5"/>
        <v>0.94599999999999995</v>
      </c>
      <c r="N21" s="1">
        <f t="shared" si="5"/>
        <v>0.94599999999999995</v>
      </c>
      <c r="O21" s="1">
        <f t="shared" si="5"/>
        <v>0.93899999999999995</v>
      </c>
      <c r="P21" s="1">
        <f t="shared" si="5"/>
        <v>0.91300000000000003</v>
      </c>
      <c r="Q21" s="1">
        <f t="shared" si="5"/>
        <v>0.96049999999999991</v>
      </c>
      <c r="R21" s="1">
        <f t="shared" si="5"/>
        <v>0.94950000000000001</v>
      </c>
      <c r="S21" s="1">
        <f t="shared" si="5"/>
        <v>0.95399999999999996</v>
      </c>
      <c r="T21" s="1">
        <f t="shared" si="5"/>
        <v>0.94799999999999995</v>
      </c>
    </row>
    <row r="22" spans="1:29">
      <c r="A22" s="1" t="s">
        <v>20</v>
      </c>
      <c r="B22" s="1" t="s">
        <v>2</v>
      </c>
      <c r="C22">
        <f t="shared" ref="C22:T22" si="6">STDEV(C3:C4)</f>
        <v>1.7677669529663625E-2</v>
      </c>
      <c r="D22">
        <f t="shared" si="6"/>
        <v>2.8284271247461927E-3</v>
      </c>
      <c r="E22">
        <f t="shared" si="6"/>
        <v>1.555634918610406E-2</v>
      </c>
      <c r="F22">
        <f t="shared" si="6"/>
        <v>1.3435028842544414E-2</v>
      </c>
      <c r="G22">
        <f t="shared" si="6"/>
        <v>1.2020815280171319E-2</v>
      </c>
      <c r="H22">
        <f t="shared" si="6"/>
        <v>2.9698484809834943E-2</v>
      </c>
      <c r="I22">
        <f t="shared" si="6"/>
        <v>2.1213203435596446E-3</v>
      </c>
      <c r="J22">
        <f t="shared" si="6"/>
        <v>7.0710678118654814E-3</v>
      </c>
      <c r="K22">
        <f t="shared" si="6"/>
        <v>2.2627416997969541E-2</v>
      </c>
      <c r="L22">
        <f t="shared" si="6"/>
        <v>1.4849242404917511E-2</v>
      </c>
      <c r="M22">
        <f t="shared" si="6"/>
        <v>2.1213203435596446E-3</v>
      </c>
      <c r="N22">
        <f t="shared" si="6"/>
        <v>3.4648232278140859E-2</v>
      </c>
      <c r="O22">
        <f t="shared" si="6"/>
        <v>4.8083261120685193E-2</v>
      </c>
      <c r="P22">
        <f t="shared" si="6"/>
        <v>4.8083261120685193E-2</v>
      </c>
      <c r="Q22">
        <f t="shared" si="6"/>
        <v>9.1216774773064627E-2</v>
      </c>
      <c r="R22">
        <f t="shared" si="6"/>
        <v>1.6263455967290608E-2</v>
      </c>
      <c r="S22">
        <f t="shared" si="6"/>
        <v>1.4142135623730963E-2</v>
      </c>
      <c r="T22">
        <f t="shared" si="6"/>
        <v>1.3435028842544414E-2</v>
      </c>
    </row>
    <row r="23" spans="1:29">
      <c r="A23" s="1"/>
      <c r="B23" s="1" t="s">
        <v>5</v>
      </c>
      <c r="C23">
        <f t="shared" ref="C23:T23" si="7">STDEV(C5:C6)</f>
        <v>1.9091883092036802E-2</v>
      </c>
      <c r="D23">
        <f t="shared" si="7"/>
        <v>1.4142135623730963E-3</v>
      </c>
      <c r="E23">
        <f t="shared" si="7"/>
        <v>0</v>
      </c>
      <c r="F23">
        <f t="shared" si="7"/>
        <v>7.0710678118654816E-4</v>
      </c>
      <c r="G23">
        <f t="shared" si="7"/>
        <v>1.1313708498984771E-2</v>
      </c>
      <c r="H23">
        <f t="shared" si="7"/>
        <v>3.9597979746446618E-2</v>
      </c>
      <c r="I23">
        <f t="shared" si="7"/>
        <v>1.8384776310850254E-2</v>
      </c>
      <c r="J23">
        <f t="shared" si="7"/>
        <v>7.0710678118654816E-4</v>
      </c>
      <c r="K23">
        <f t="shared" si="7"/>
        <v>9.8994949366116736E-3</v>
      </c>
      <c r="L23">
        <f t="shared" si="7"/>
        <v>1.7677669529663705E-2</v>
      </c>
      <c r="M23">
        <f t="shared" si="7"/>
        <v>1.8384776310850254E-2</v>
      </c>
      <c r="N23">
        <f t="shared" si="7"/>
        <v>1.8384776310850254E-2</v>
      </c>
      <c r="O23">
        <f t="shared" si="7"/>
        <v>3.6769552621700424E-2</v>
      </c>
      <c r="P23">
        <f t="shared" si="7"/>
        <v>5.5154328932550678E-2</v>
      </c>
      <c r="Q23">
        <f t="shared" si="7"/>
        <v>9.8994949366116736E-3</v>
      </c>
      <c r="R23">
        <f t="shared" si="7"/>
        <v>1.7677669529663705E-2</v>
      </c>
      <c r="S23">
        <f t="shared" si="7"/>
        <v>2.7577164466275381E-2</v>
      </c>
      <c r="T23">
        <f t="shared" si="7"/>
        <v>1.0606601717798222E-2</v>
      </c>
    </row>
    <row r="24" spans="1:29">
      <c r="A24" s="1"/>
      <c r="B24" s="1" t="s">
        <v>8</v>
      </c>
      <c r="C24">
        <f t="shared" ref="C24:T24" si="8">STDEV(C7:C8)</f>
        <v>4.9497474683058366E-2</v>
      </c>
      <c r="D24">
        <f t="shared" si="8"/>
        <v>7.0710678118654814E-3</v>
      </c>
      <c r="E24">
        <f t="shared" si="8"/>
        <v>2.333452377915601E-2</v>
      </c>
      <c r="F24">
        <f t="shared" si="8"/>
        <v>3.5355339059327407E-3</v>
      </c>
      <c r="G24">
        <f t="shared" si="8"/>
        <v>1.4142135623730963E-3</v>
      </c>
      <c r="H24">
        <f t="shared" si="8"/>
        <v>3.4648232278140782E-2</v>
      </c>
      <c r="I24">
        <f t="shared" si="8"/>
        <v>2.1213203435596446E-3</v>
      </c>
      <c r="J24">
        <f t="shared" si="8"/>
        <v>1.0606601717798144E-2</v>
      </c>
      <c r="K24">
        <f t="shared" si="8"/>
        <v>3.4648232278140782E-2</v>
      </c>
      <c r="L24">
        <f t="shared" si="8"/>
        <v>5.5154328932550678E-2</v>
      </c>
      <c r="M24">
        <f t="shared" si="8"/>
        <v>4.5961940777125627E-2</v>
      </c>
      <c r="N24">
        <f t="shared" si="8"/>
        <v>2.0506096654409896E-2</v>
      </c>
      <c r="O24">
        <f t="shared" si="8"/>
        <v>2.1920310216782913E-2</v>
      </c>
      <c r="P24">
        <f t="shared" si="8"/>
        <v>0.16192745289171864</v>
      </c>
      <c r="Q24">
        <f t="shared" si="8"/>
        <v>3.7476659402886976E-2</v>
      </c>
      <c r="R24">
        <f t="shared" si="8"/>
        <v>3.111269837220804E-2</v>
      </c>
      <c r="S24">
        <f t="shared" si="8"/>
        <v>5.5154328932550754E-2</v>
      </c>
      <c r="T24">
        <f t="shared" si="8"/>
        <v>9.8994949366116736E-3</v>
      </c>
    </row>
    <row r="25" spans="1:29">
      <c r="A25" s="1"/>
      <c r="B25" s="1" t="s">
        <v>11</v>
      </c>
      <c r="C25">
        <f t="shared" ref="C25:T25" si="9">STDEV(C9:C10)</f>
        <v>5.6568542494923064E-3</v>
      </c>
      <c r="D25">
        <f t="shared" si="9"/>
        <v>0.13505739520663054</v>
      </c>
      <c r="E25">
        <f t="shared" si="9"/>
        <v>5.3033008588991036E-2</v>
      </c>
      <c r="F25">
        <f t="shared" si="9"/>
        <v>6.3639610306789338E-3</v>
      </c>
      <c r="G25">
        <f t="shared" si="9"/>
        <v>7.2831998462214373E-2</v>
      </c>
      <c r="H25">
        <f t="shared" si="9"/>
        <v>3.0405591591021571E-2</v>
      </c>
      <c r="I25">
        <f t="shared" si="9"/>
        <v>4.2426406871192889E-2</v>
      </c>
      <c r="J25">
        <f t="shared" si="9"/>
        <v>4.8790367901871821E-2</v>
      </c>
      <c r="K25">
        <f t="shared" si="9"/>
        <v>3.1819805153394672E-2</v>
      </c>
      <c r="L25">
        <f t="shared" si="9"/>
        <v>0.10040916292848977</v>
      </c>
      <c r="M25">
        <f t="shared" si="9"/>
        <v>9.1923881554251269E-3</v>
      </c>
      <c r="N25">
        <f t="shared" si="9"/>
        <v>7.0710678118654814E-3</v>
      </c>
      <c r="O25">
        <f t="shared" si="9"/>
        <v>3.9597979746446695E-2</v>
      </c>
      <c r="P25">
        <f t="shared" si="9"/>
        <v>2.7577164466275381E-2</v>
      </c>
      <c r="Q25">
        <f t="shared" si="9"/>
        <v>1.2727922061357866E-2</v>
      </c>
      <c r="R25">
        <f t="shared" si="9"/>
        <v>1.6263455967290608E-2</v>
      </c>
      <c r="S25">
        <f t="shared" si="9"/>
        <v>2.2627416997969461E-2</v>
      </c>
      <c r="T25">
        <f t="shared" si="9"/>
        <v>7.0710678118654816E-4</v>
      </c>
    </row>
    <row r="26" spans="1:29">
      <c r="A26" s="1"/>
      <c r="B26" s="1" t="s">
        <v>14</v>
      </c>
      <c r="C26">
        <f t="shared" ref="C26:T26" si="10">STDEV(C11:C12)</f>
        <v>5.6568542494923853E-3</v>
      </c>
      <c r="D26">
        <f t="shared" si="10"/>
        <v>1.6263455967290608E-2</v>
      </c>
      <c r="E26">
        <f t="shared" si="10"/>
        <v>1.3435028842544414E-2</v>
      </c>
      <c r="F26">
        <f t="shared" si="10"/>
        <v>2.8284271247461927E-3</v>
      </c>
      <c r="G26">
        <f t="shared" si="10"/>
        <v>2.1213203435596446E-3</v>
      </c>
      <c r="H26">
        <f t="shared" si="10"/>
        <v>1.4142135623730963E-2</v>
      </c>
      <c r="I26">
        <f t="shared" si="10"/>
        <v>1.4849242404917511E-2</v>
      </c>
      <c r="J26">
        <f t="shared" si="10"/>
        <v>1.4849242404917511E-2</v>
      </c>
      <c r="K26">
        <f t="shared" si="10"/>
        <v>1.3435028842544414E-2</v>
      </c>
      <c r="L26">
        <f t="shared" si="10"/>
        <v>1.6263455967290608E-2</v>
      </c>
      <c r="M26">
        <f t="shared" si="10"/>
        <v>1.4142135623730963E-2</v>
      </c>
      <c r="N26">
        <f t="shared" si="10"/>
        <v>1.2020815280171319E-2</v>
      </c>
      <c r="O26">
        <f t="shared" si="10"/>
        <v>1.1313708498984693E-2</v>
      </c>
      <c r="P26">
        <f t="shared" si="10"/>
        <v>4.3840620433565909E-2</v>
      </c>
      <c r="Q26">
        <f t="shared" si="10"/>
        <v>4.9497474683058368E-3</v>
      </c>
      <c r="R26">
        <f t="shared" si="10"/>
        <v>3.4648232278140782E-2</v>
      </c>
      <c r="S26">
        <f t="shared" si="10"/>
        <v>2.5455844122715732E-2</v>
      </c>
      <c r="T26">
        <f t="shared" si="10"/>
        <v>2.6870057685088829E-2</v>
      </c>
    </row>
    <row r="27" spans="1:29">
      <c r="A27" s="1"/>
      <c r="B27" s="1" t="s">
        <v>17</v>
      </c>
      <c r="C27">
        <f t="shared" ref="C27:T27" si="11">STDEV(C13:C14)</f>
        <v>2.8991378028648394E-2</v>
      </c>
      <c r="D27">
        <f t="shared" si="11"/>
        <v>2.8284271247461927E-3</v>
      </c>
      <c r="E27">
        <f t="shared" si="11"/>
        <v>1.3435028842544414E-2</v>
      </c>
      <c r="F27">
        <f t="shared" si="11"/>
        <v>2.1213203435596444E-2</v>
      </c>
      <c r="G27">
        <f t="shared" si="11"/>
        <v>5.6568542494923853E-3</v>
      </c>
      <c r="H27">
        <f t="shared" si="11"/>
        <v>1.555634918610406E-2</v>
      </c>
      <c r="I27">
        <f t="shared" si="11"/>
        <v>5.6568542494923853E-3</v>
      </c>
      <c r="J27">
        <f t="shared" si="11"/>
        <v>2.1920310216782993E-2</v>
      </c>
      <c r="K27">
        <f t="shared" si="11"/>
        <v>6.9296464556281634E-2</v>
      </c>
      <c r="L27">
        <f t="shared" si="11"/>
        <v>7.0710678118654814E-3</v>
      </c>
      <c r="M27">
        <f t="shared" si="11"/>
        <v>1.1313708498984771E-2</v>
      </c>
      <c r="N27">
        <f t="shared" si="11"/>
        <v>1.1313708498984771E-2</v>
      </c>
      <c r="O27">
        <f t="shared" si="11"/>
        <v>0</v>
      </c>
      <c r="P27">
        <f t="shared" si="11"/>
        <v>1.555634918610406E-2</v>
      </c>
      <c r="Q27">
        <f t="shared" si="11"/>
        <v>1.3435028842544414E-2</v>
      </c>
      <c r="R27">
        <f t="shared" si="11"/>
        <v>5.0204581464244842E-2</v>
      </c>
      <c r="S27">
        <f t="shared" si="11"/>
        <v>2.1213203435596444E-2</v>
      </c>
      <c r="T27">
        <f t="shared" si="11"/>
        <v>2.9698484809834943E-2</v>
      </c>
    </row>
    <row r="29" spans="1:29">
      <c r="A29" s="4" t="s">
        <v>41</v>
      </c>
      <c r="B29" s="5" t="s">
        <v>116</v>
      </c>
    </row>
    <row r="30" spans="1:29">
      <c r="A30" t="s">
        <v>21</v>
      </c>
      <c r="B30" t="s">
        <v>22</v>
      </c>
      <c r="C30" s="1">
        <v>0.98</v>
      </c>
      <c r="D30" s="1">
        <v>0.96599999999999997</v>
      </c>
      <c r="E30" s="1">
        <v>0.96599999999999997</v>
      </c>
      <c r="F30" s="1">
        <v>0.97899999999999998</v>
      </c>
      <c r="G30" s="1">
        <v>0.98599999999999999</v>
      </c>
      <c r="H30" s="1">
        <v>0.95299999999999996</v>
      </c>
      <c r="I30" s="1">
        <v>0.98699999999999999</v>
      </c>
      <c r="J30" s="1">
        <v>0.95899999999999996</v>
      </c>
      <c r="K30" s="1">
        <v>0.97299999999999998</v>
      </c>
      <c r="L30" s="1">
        <v>0.96899999999999997</v>
      </c>
      <c r="M30" s="1">
        <v>0.95299999999999996</v>
      </c>
      <c r="N30" s="1">
        <v>0.90600000000000003</v>
      </c>
      <c r="O30" s="1">
        <v>0.97299999999999998</v>
      </c>
      <c r="P30" s="1">
        <v>0.96599999999999997</v>
      </c>
      <c r="Q30" s="1">
        <v>0.94599999999999995</v>
      </c>
      <c r="R30" s="1">
        <v>0.98599999999999999</v>
      </c>
      <c r="S30" s="1">
        <v>0.96599999999999997</v>
      </c>
      <c r="T30" s="1">
        <v>0.76500000000000001</v>
      </c>
      <c r="U30" s="1">
        <v>0.74099999999999999</v>
      </c>
      <c r="V30" s="1">
        <v>0.70799999999999996</v>
      </c>
      <c r="W30" s="1">
        <v>0.93300000000000005</v>
      </c>
      <c r="X30" s="1">
        <v>0.95399999999999996</v>
      </c>
      <c r="Y30" s="1">
        <v>0.68200000000000005</v>
      </c>
      <c r="Z30" s="1">
        <v>0.96</v>
      </c>
      <c r="AA30" s="1">
        <v>0.96599999999999997</v>
      </c>
      <c r="AB30" s="1">
        <v>0.91900000000000004</v>
      </c>
      <c r="AC30" s="1">
        <v>0.91300000000000003</v>
      </c>
    </row>
    <row r="31" spans="1:29">
      <c r="A31" t="s">
        <v>23</v>
      </c>
      <c r="B31" t="s">
        <v>24</v>
      </c>
      <c r="C31" s="1">
        <v>0.97</v>
      </c>
      <c r="D31" s="1">
        <v>0.95399999999999996</v>
      </c>
      <c r="E31" s="1">
        <v>0.97</v>
      </c>
      <c r="F31" s="1">
        <v>0.96099999999999997</v>
      </c>
      <c r="G31" s="1">
        <v>0.97</v>
      </c>
      <c r="H31" s="1">
        <v>0.96199999999999997</v>
      </c>
      <c r="I31" s="1">
        <v>0.95399999999999996</v>
      </c>
      <c r="J31" s="1">
        <v>0.94699999999999995</v>
      </c>
      <c r="K31" s="1">
        <v>0.98499999999999999</v>
      </c>
      <c r="L31" s="1">
        <v>0.97299999999999998</v>
      </c>
      <c r="M31" s="1">
        <v>0.95499999999999996</v>
      </c>
      <c r="N31" s="1">
        <v>0.93200000000000005</v>
      </c>
      <c r="O31" s="1">
        <v>0.93200000000000005</v>
      </c>
      <c r="P31" s="1">
        <v>0.98499999999999999</v>
      </c>
      <c r="Q31" s="1">
        <v>0.88700000000000001</v>
      </c>
      <c r="R31" s="1">
        <v>0.95499999999999996</v>
      </c>
      <c r="S31" s="1">
        <v>0.99199999999999999</v>
      </c>
      <c r="T31" s="1">
        <v>0.72899999999999998</v>
      </c>
      <c r="U31" s="1">
        <v>0.78</v>
      </c>
      <c r="V31" s="1">
        <v>0.68200000000000005</v>
      </c>
      <c r="W31" s="1">
        <v>0.94699999999999995</v>
      </c>
      <c r="X31" s="1">
        <v>0.97</v>
      </c>
      <c r="Y31" s="1">
        <v>0.67700000000000005</v>
      </c>
      <c r="Z31" s="1">
        <v>0.99199999999999999</v>
      </c>
      <c r="AA31" s="1">
        <v>0.96199999999999997</v>
      </c>
      <c r="AB31" s="1">
        <v>0.93200000000000005</v>
      </c>
      <c r="AC31" s="1">
        <v>0.91</v>
      </c>
    </row>
    <row r="32" spans="1:29">
      <c r="A32" t="s">
        <v>25</v>
      </c>
      <c r="B32" t="s">
        <v>26</v>
      </c>
      <c r="C32" s="1">
        <v>0.93300000000000005</v>
      </c>
      <c r="D32" s="1">
        <v>0.95899999999999996</v>
      </c>
      <c r="E32" s="1">
        <v>0.98</v>
      </c>
      <c r="F32" s="1">
        <v>0.98599999999999999</v>
      </c>
      <c r="G32" s="1">
        <v>0.98699999999999999</v>
      </c>
      <c r="H32" s="1">
        <v>0.94699999999999995</v>
      </c>
      <c r="I32" s="1">
        <v>0.99299999999999999</v>
      </c>
      <c r="J32" s="1">
        <v>0.96699999999999997</v>
      </c>
      <c r="K32" s="1">
        <v>0.97299999999999998</v>
      </c>
      <c r="L32" s="1">
        <v>0.95399999999999996</v>
      </c>
      <c r="M32" s="1">
        <v>0.93300000000000005</v>
      </c>
      <c r="N32" s="1">
        <v>0.94699999999999995</v>
      </c>
      <c r="O32" s="1">
        <v>0.96</v>
      </c>
      <c r="P32" s="1">
        <v>0.96699999999999997</v>
      </c>
      <c r="Q32" s="1">
        <v>0.878</v>
      </c>
      <c r="R32" s="1">
        <v>0.98699999999999999</v>
      </c>
      <c r="S32" s="1">
        <v>0.98599999999999999</v>
      </c>
      <c r="T32" s="1">
        <v>0.78</v>
      </c>
      <c r="U32" s="1">
        <v>0.745</v>
      </c>
      <c r="V32" s="1">
        <v>0.66</v>
      </c>
      <c r="W32" s="1">
        <v>0.96599999999999997</v>
      </c>
      <c r="X32" s="1">
        <v>0.99099999999999999</v>
      </c>
      <c r="Y32" s="1">
        <v>0.72499999999999998</v>
      </c>
      <c r="Z32" s="1">
        <v>0.98</v>
      </c>
      <c r="AA32" s="1">
        <v>0.93899999999999995</v>
      </c>
      <c r="AB32" s="1">
        <v>0.94</v>
      </c>
      <c r="AC32" s="1">
        <v>0.88</v>
      </c>
    </row>
    <row r="33" spans="1:29">
      <c r="A33" t="s">
        <v>27</v>
      </c>
      <c r="B33" t="s">
        <v>28</v>
      </c>
      <c r="C33" s="1">
        <v>0.94899999999999995</v>
      </c>
      <c r="D33" s="1">
        <v>0.94899999999999995</v>
      </c>
      <c r="E33" s="1">
        <v>0.97099999999999997</v>
      </c>
      <c r="F33" s="1">
        <v>0.96299999999999997</v>
      </c>
      <c r="G33" s="1">
        <v>0.99299999999999999</v>
      </c>
      <c r="H33" s="1">
        <v>0.97099999999999997</v>
      </c>
      <c r="I33" s="1">
        <v>0.97799999999999998</v>
      </c>
      <c r="J33" s="1">
        <v>0.97099999999999997</v>
      </c>
      <c r="K33" s="1">
        <v>0.97099999999999997</v>
      </c>
      <c r="L33" s="1">
        <v>0.95699999999999996</v>
      </c>
      <c r="M33" s="1">
        <v>0.91300000000000003</v>
      </c>
      <c r="N33" s="1">
        <v>0.90600000000000003</v>
      </c>
      <c r="O33" s="1">
        <v>0.93500000000000005</v>
      </c>
      <c r="P33" s="1">
        <v>0.97799999999999998</v>
      </c>
      <c r="Q33" s="1">
        <v>0.92</v>
      </c>
      <c r="R33" s="1">
        <v>0.96399999999999997</v>
      </c>
      <c r="S33" s="1">
        <v>0.96399999999999997</v>
      </c>
      <c r="T33" s="1">
        <v>0.77500000000000002</v>
      </c>
      <c r="U33" s="1">
        <v>0.70599999999999996</v>
      </c>
      <c r="V33" s="1">
        <v>0.74399999999999999</v>
      </c>
      <c r="W33" s="1">
        <v>0.93500000000000005</v>
      </c>
      <c r="X33" s="1">
        <v>0.97699999999999998</v>
      </c>
      <c r="Y33" s="1">
        <v>0.60099999999999998</v>
      </c>
      <c r="Z33" s="1">
        <v>0.98599999999999999</v>
      </c>
      <c r="AA33" s="1">
        <v>0.96399999999999997</v>
      </c>
      <c r="AB33" s="1">
        <v>0.91300000000000003</v>
      </c>
      <c r="AC33" s="1">
        <v>0.92700000000000005</v>
      </c>
    </row>
    <row r="34" spans="1:29">
      <c r="A34" t="s">
        <v>29</v>
      </c>
      <c r="B34" t="s">
        <v>30</v>
      </c>
      <c r="C34" s="1">
        <v>0.94199999999999995</v>
      </c>
      <c r="D34" s="1">
        <v>0.88500000000000001</v>
      </c>
      <c r="E34" s="1">
        <v>0.92100000000000004</v>
      </c>
      <c r="F34" s="1">
        <v>0.90600000000000003</v>
      </c>
      <c r="G34" s="1">
        <v>0.92900000000000005</v>
      </c>
      <c r="H34" s="1">
        <v>0.92100000000000004</v>
      </c>
      <c r="I34" s="1">
        <v>0.95</v>
      </c>
      <c r="J34" s="1">
        <v>0.89300000000000002</v>
      </c>
      <c r="K34" s="1">
        <v>0.91400000000000003</v>
      </c>
      <c r="L34" s="1">
        <v>0.93300000000000005</v>
      </c>
      <c r="M34" s="1">
        <v>0.92100000000000004</v>
      </c>
      <c r="N34" s="1">
        <v>0.85699999999999998</v>
      </c>
      <c r="O34" s="1">
        <v>0.9</v>
      </c>
      <c r="P34" s="1">
        <v>0.96399999999999997</v>
      </c>
      <c r="Q34" s="1">
        <v>0.755</v>
      </c>
      <c r="R34" s="1">
        <v>0.94299999999999995</v>
      </c>
      <c r="S34" s="1">
        <v>0.94199999999999995</v>
      </c>
      <c r="T34" s="1">
        <v>0.752</v>
      </c>
      <c r="U34" s="1">
        <v>0.58399999999999996</v>
      </c>
      <c r="V34" s="1">
        <v>0.61899999999999999</v>
      </c>
      <c r="W34" s="1">
        <v>0.93600000000000005</v>
      </c>
      <c r="X34" s="1">
        <v>0.875</v>
      </c>
      <c r="Y34" s="1">
        <v>0.64300000000000002</v>
      </c>
      <c r="Z34" s="1">
        <v>0.93600000000000005</v>
      </c>
      <c r="AA34" s="1">
        <v>0.80700000000000005</v>
      </c>
      <c r="AB34" s="1">
        <v>0.69299999999999995</v>
      </c>
      <c r="AC34" s="1">
        <v>0.76900000000000002</v>
      </c>
    </row>
    <row r="35" spans="1:29">
      <c r="A35" t="s">
        <v>31</v>
      </c>
      <c r="B35" t="s">
        <v>32</v>
      </c>
      <c r="C35" s="1">
        <v>0.84699999999999998</v>
      </c>
      <c r="D35" s="1">
        <v>0.83299999999999996</v>
      </c>
      <c r="E35" s="1">
        <v>0.92700000000000005</v>
      </c>
      <c r="F35" s="1">
        <v>0.87</v>
      </c>
      <c r="G35" s="1">
        <v>0.93500000000000005</v>
      </c>
      <c r="H35" s="1">
        <v>0.89100000000000001</v>
      </c>
      <c r="I35" s="1">
        <v>0.93400000000000005</v>
      </c>
      <c r="J35" s="1">
        <v>0.92700000000000005</v>
      </c>
      <c r="K35" s="1">
        <v>0.89100000000000001</v>
      </c>
      <c r="L35" s="1">
        <v>0.86699999999999999</v>
      </c>
      <c r="M35" s="1">
        <v>0.86199999999999999</v>
      </c>
      <c r="N35" s="1">
        <v>0.75700000000000001</v>
      </c>
      <c r="O35" s="1">
        <v>0.83899999999999997</v>
      </c>
      <c r="P35" s="1">
        <v>0.93400000000000005</v>
      </c>
      <c r="Q35" s="1">
        <v>0.75</v>
      </c>
      <c r="R35" s="1">
        <v>0.87</v>
      </c>
      <c r="S35" s="1">
        <v>0.90600000000000003</v>
      </c>
      <c r="T35" s="1">
        <v>0.70099999999999996</v>
      </c>
      <c r="U35" s="1">
        <v>0.57799999999999996</v>
      </c>
      <c r="V35" s="1">
        <v>0.65400000000000003</v>
      </c>
      <c r="W35" s="1">
        <v>0.82599999999999996</v>
      </c>
      <c r="X35" s="1">
        <v>0.90500000000000003</v>
      </c>
      <c r="Y35" s="1">
        <v>0.58699999999999997</v>
      </c>
      <c r="Z35" s="1">
        <v>0.85499999999999998</v>
      </c>
      <c r="AA35" s="1">
        <v>0.81799999999999995</v>
      </c>
      <c r="AB35" s="1">
        <v>0.68600000000000005</v>
      </c>
      <c r="AC35" s="1">
        <v>0.76800000000000002</v>
      </c>
    </row>
    <row r="36" spans="1:29">
      <c r="A36" t="s">
        <v>33</v>
      </c>
      <c r="B36" t="s">
        <v>34</v>
      </c>
      <c r="C36" s="1">
        <v>0.31900000000000001</v>
      </c>
      <c r="D36" s="1">
        <v>0.39800000000000002</v>
      </c>
      <c r="E36" s="1">
        <v>0.54</v>
      </c>
      <c r="F36" s="1">
        <v>0.52200000000000002</v>
      </c>
      <c r="G36" s="1">
        <v>0.52200000000000002</v>
      </c>
      <c r="H36" s="1">
        <v>0.312</v>
      </c>
      <c r="I36" s="1">
        <v>0.45300000000000001</v>
      </c>
      <c r="J36" s="1">
        <v>0.55300000000000005</v>
      </c>
      <c r="K36" s="1">
        <v>0.52200000000000002</v>
      </c>
      <c r="L36" s="1">
        <v>0.44</v>
      </c>
      <c r="M36" s="1">
        <v>0.4</v>
      </c>
      <c r="N36" s="1">
        <v>0.375</v>
      </c>
      <c r="O36" s="1">
        <v>0.48399999999999999</v>
      </c>
      <c r="P36" s="1">
        <v>0.50900000000000001</v>
      </c>
      <c r="Q36" s="1">
        <v>0.36199999999999999</v>
      </c>
      <c r="R36" s="1">
        <v>0.52800000000000002</v>
      </c>
      <c r="S36" s="1">
        <v>0.53200000000000003</v>
      </c>
      <c r="T36" s="1">
        <v>0.43099999999999999</v>
      </c>
      <c r="U36" s="1">
        <v>0.33800000000000002</v>
      </c>
      <c r="V36" s="1">
        <v>0.38600000000000001</v>
      </c>
      <c r="W36" s="1">
        <v>0.46600000000000003</v>
      </c>
      <c r="X36" s="1">
        <v>0.70799999999999996</v>
      </c>
      <c r="Y36" s="1">
        <v>0.49399999999999999</v>
      </c>
      <c r="Z36" s="1">
        <v>0.54700000000000004</v>
      </c>
      <c r="AA36" s="1">
        <v>0.38800000000000001</v>
      </c>
      <c r="AB36" s="1">
        <v>0.35</v>
      </c>
      <c r="AC36" s="1">
        <v>0.34399999999999997</v>
      </c>
    </row>
    <row r="37" spans="1:29">
      <c r="A37" t="s">
        <v>35</v>
      </c>
      <c r="B37" t="s">
        <v>36</v>
      </c>
      <c r="C37" s="1">
        <v>0.46899999999999997</v>
      </c>
      <c r="D37" s="1">
        <v>0.47799999999999998</v>
      </c>
      <c r="E37" s="1">
        <v>0.64400000000000002</v>
      </c>
      <c r="F37" s="1">
        <v>0.59199999999999997</v>
      </c>
      <c r="G37" s="1">
        <v>0.59399999999999997</v>
      </c>
      <c r="H37" s="1">
        <v>0.49399999999999999</v>
      </c>
      <c r="I37" s="1">
        <v>0.61799999999999999</v>
      </c>
      <c r="J37" s="1">
        <v>0.69599999999999995</v>
      </c>
      <c r="K37" s="1">
        <v>0.68600000000000005</v>
      </c>
      <c r="L37" s="1">
        <v>0.49299999999999999</v>
      </c>
      <c r="M37" s="1">
        <v>0.5</v>
      </c>
      <c r="N37" s="1">
        <v>0.44700000000000001</v>
      </c>
      <c r="O37" s="1">
        <v>0.53100000000000003</v>
      </c>
      <c r="P37" s="1">
        <v>0.65800000000000003</v>
      </c>
      <c r="Q37" s="1">
        <v>0.45600000000000002</v>
      </c>
      <c r="R37" s="1">
        <v>0.60599999999999998</v>
      </c>
      <c r="S37" s="1">
        <v>0.71099999999999997</v>
      </c>
      <c r="T37" s="1">
        <v>0.56000000000000005</v>
      </c>
      <c r="U37" s="1">
        <v>0.36899999999999999</v>
      </c>
      <c r="V37" s="1">
        <v>0.47099999999999997</v>
      </c>
      <c r="W37" s="1">
        <v>0.55600000000000005</v>
      </c>
      <c r="X37" s="1">
        <v>0.83899999999999997</v>
      </c>
      <c r="Y37" s="1">
        <v>0.46899999999999997</v>
      </c>
      <c r="Z37" s="1">
        <v>0.64800000000000002</v>
      </c>
      <c r="AA37" s="1">
        <v>0.50600000000000001</v>
      </c>
      <c r="AB37" s="1">
        <v>0.49399999999999999</v>
      </c>
      <c r="AC37" s="1">
        <v>0.433</v>
      </c>
    </row>
    <row r="38" spans="1:29">
      <c r="A38" t="s">
        <v>37</v>
      </c>
      <c r="B38" t="s">
        <v>64</v>
      </c>
      <c r="C38" s="1">
        <v>0.98299999999999998</v>
      </c>
      <c r="D38" s="1">
        <v>0.97499999999999998</v>
      </c>
      <c r="E38" s="1">
        <v>0.97499999999999998</v>
      </c>
      <c r="F38" s="1">
        <v>0.97499999999999998</v>
      </c>
      <c r="G38" s="1">
        <v>0.95</v>
      </c>
      <c r="H38" s="1">
        <v>0.95799999999999996</v>
      </c>
      <c r="I38" s="1">
        <v>0.96699999999999997</v>
      </c>
      <c r="J38" s="1">
        <v>0.99199999999999999</v>
      </c>
      <c r="K38" s="1">
        <v>0.96599999999999997</v>
      </c>
      <c r="L38" s="1">
        <v>0.99099999999999999</v>
      </c>
      <c r="M38" s="1">
        <v>0.96599999999999997</v>
      </c>
      <c r="N38" s="1">
        <v>0.94099999999999995</v>
      </c>
      <c r="O38" s="1">
        <v>0.96699999999999997</v>
      </c>
      <c r="P38" s="1">
        <v>0.99199999999999999</v>
      </c>
      <c r="Q38" s="1">
        <v>0.91500000000000004</v>
      </c>
      <c r="R38" s="1">
        <v>0.98299999999999998</v>
      </c>
      <c r="S38" s="1">
        <v>0.96699999999999997</v>
      </c>
      <c r="T38" s="1">
        <v>0.69699999999999995</v>
      </c>
      <c r="U38" s="1">
        <v>0.752</v>
      </c>
      <c r="V38" s="1">
        <v>0.72399999999999998</v>
      </c>
      <c r="W38" s="1">
        <v>0.98299999999999998</v>
      </c>
      <c r="X38" s="1">
        <v>0.98799999999999999</v>
      </c>
      <c r="Y38" s="1">
        <v>0.66700000000000004</v>
      </c>
      <c r="Z38" s="1">
        <v>0.95</v>
      </c>
      <c r="AA38" s="1">
        <v>0.95</v>
      </c>
      <c r="AB38" s="1">
        <v>0.96599999999999997</v>
      </c>
      <c r="AC38" s="1">
        <v>0.92400000000000004</v>
      </c>
    </row>
    <row r="39" spans="1:29">
      <c r="A39" t="s">
        <v>38</v>
      </c>
      <c r="B39" t="s">
        <v>65</v>
      </c>
      <c r="C39" s="1">
        <v>0.97899999999999998</v>
      </c>
      <c r="D39" s="1">
        <v>0.94399999999999995</v>
      </c>
      <c r="E39" s="1">
        <v>0.97299999999999998</v>
      </c>
      <c r="F39" s="1">
        <v>0.93799999999999994</v>
      </c>
      <c r="G39" s="1">
        <v>1</v>
      </c>
      <c r="H39" s="1">
        <v>0.97299999999999998</v>
      </c>
      <c r="I39" s="1">
        <v>0.97299999999999998</v>
      </c>
      <c r="J39" s="1">
        <v>0.95199999999999996</v>
      </c>
      <c r="K39" s="1">
        <v>0.96599999999999997</v>
      </c>
      <c r="L39" s="1">
        <v>0.93500000000000005</v>
      </c>
      <c r="M39" s="1">
        <v>0.99299999999999999</v>
      </c>
      <c r="N39" s="1">
        <v>0.93899999999999995</v>
      </c>
      <c r="O39" s="1">
        <v>0.97299999999999998</v>
      </c>
      <c r="P39" s="1">
        <v>0.99299999999999999</v>
      </c>
      <c r="Q39" s="1">
        <v>0.91800000000000004</v>
      </c>
      <c r="R39" s="1">
        <v>0.93200000000000005</v>
      </c>
      <c r="S39" s="1">
        <v>0.96599999999999997</v>
      </c>
      <c r="T39" s="1">
        <v>0.81599999999999995</v>
      </c>
      <c r="U39" s="1">
        <v>0.752</v>
      </c>
      <c r="V39" s="1">
        <v>0.622</v>
      </c>
      <c r="W39" s="1">
        <v>0.91800000000000004</v>
      </c>
      <c r="X39" s="1">
        <v>0.97299999999999998</v>
      </c>
      <c r="Y39" s="1">
        <v>0.69399999999999995</v>
      </c>
      <c r="Z39" s="1">
        <v>0.97299999999999998</v>
      </c>
      <c r="AA39" s="1">
        <v>0.95199999999999996</v>
      </c>
      <c r="AB39" s="1">
        <v>0.95199999999999996</v>
      </c>
      <c r="AC39" s="1">
        <v>0.88200000000000001</v>
      </c>
    </row>
    <row r="40" spans="1:29">
      <c r="A40" t="s">
        <v>39</v>
      </c>
      <c r="B40" t="s">
        <v>66</v>
      </c>
      <c r="C40" s="1">
        <v>0.94599999999999995</v>
      </c>
      <c r="D40" s="1">
        <v>0.96199999999999997</v>
      </c>
      <c r="E40" s="1">
        <v>0.96099999999999997</v>
      </c>
      <c r="F40" s="1">
        <v>0.95299999999999996</v>
      </c>
      <c r="G40" s="1">
        <v>0.98499999999999999</v>
      </c>
      <c r="H40" s="1">
        <v>0.95299999999999996</v>
      </c>
      <c r="I40" s="1">
        <v>0.97699999999999998</v>
      </c>
      <c r="J40" s="1">
        <v>0.96899999999999997</v>
      </c>
      <c r="K40" s="1">
        <v>0.95399999999999996</v>
      </c>
      <c r="L40" s="1">
        <v>0.98199999999999998</v>
      </c>
      <c r="M40" s="1">
        <v>0.9</v>
      </c>
      <c r="N40" s="1">
        <v>0.90100000000000002</v>
      </c>
      <c r="O40" s="1">
        <v>0.93799999999999994</v>
      </c>
      <c r="P40" s="1">
        <v>0.96099999999999997</v>
      </c>
      <c r="Q40" s="1">
        <v>0.90800000000000003</v>
      </c>
      <c r="R40" s="1">
        <v>0.96199999999999997</v>
      </c>
      <c r="S40" s="1">
        <v>0.97699999999999998</v>
      </c>
      <c r="T40" s="1">
        <v>0.79800000000000004</v>
      </c>
      <c r="U40" s="1">
        <v>0.68799999999999994</v>
      </c>
      <c r="V40" s="1">
        <v>0.67200000000000004</v>
      </c>
      <c r="W40" s="1">
        <v>0.93100000000000005</v>
      </c>
      <c r="X40" s="1">
        <v>0.9</v>
      </c>
      <c r="Y40" s="1">
        <v>0.71</v>
      </c>
      <c r="Z40" s="1">
        <v>0.95399999999999996</v>
      </c>
      <c r="AA40" s="1">
        <v>0.90800000000000003</v>
      </c>
      <c r="AB40" s="1">
        <v>0.86199999999999999</v>
      </c>
      <c r="AC40" s="1">
        <v>0.86199999999999999</v>
      </c>
    </row>
    <row r="41" spans="1:29">
      <c r="A41" t="s">
        <v>40</v>
      </c>
      <c r="B41" t="s">
        <v>67</v>
      </c>
      <c r="C41" s="1">
        <v>0.94</v>
      </c>
      <c r="D41" s="1">
        <v>0.95899999999999996</v>
      </c>
      <c r="E41" s="1">
        <v>0.98699999999999999</v>
      </c>
      <c r="F41" s="1">
        <v>0.98</v>
      </c>
      <c r="G41" s="1">
        <v>0.98</v>
      </c>
      <c r="H41" s="1">
        <v>0.96599999999999997</v>
      </c>
      <c r="I41" s="1">
        <v>0.98</v>
      </c>
      <c r="J41" s="1">
        <v>0.95299999999999996</v>
      </c>
      <c r="K41" s="1">
        <v>0.92</v>
      </c>
      <c r="L41" s="1">
        <v>0.95699999999999996</v>
      </c>
      <c r="M41" s="1">
        <v>0.95299999999999996</v>
      </c>
      <c r="N41" s="1">
        <v>0.92</v>
      </c>
      <c r="O41" s="1">
        <v>0.94599999999999995</v>
      </c>
      <c r="P41" s="1">
        <v>0.97299999999999998</v>
      </c>
      <c r="Q41" s="1">
        <v>0.89300000000000002</v>
      </c>
      <c r="R41" s="1">
        <v>0.96599999999999997</v>
      </c>
      <c r="S41" s="1">
        <v>0.98</v>
      </c>
      <c r="T41" s="1">
        <v>0.747</v>
      </c>
      <c r="U41" s="1">
        <v>0.72799999999999998</v>
      </c>
      <c r="V41" s="1">
        <v>0.66700000000000004</v>
      </c>
      <c r="W41" s="1">
        <v>0.95899999999999996</v>
      </c>
      <c r="X41" s="1">
        <v>1</v>
      </c>
      <c r="Y41" s="1">
        <v>0.71299999999999997</v>
      </c>
      <c r="Z41" s="1">
        <v>0.96699999999999997</v>
      </c>
      <c r="AA41" s="1">
        <v>0.91900000000000004</v>
      </c>
      <c r="AB41" s="1">
        <v>0.89300000000000002</v>
      </c>
      <c r="AC41" s="1">
        <v>0.89200000000000002</v>
      </c>
    </row>
    <row r="43" spans="1:29">
      <c r="A43" t="s">
        <v>19</v>
      </c>
      <c r="B43" t="s">
        <v>2</v>
      </c>
      <c r="C43" s="3">
        <f>AVERAGE(C30:C31)</f>
        <v>0.97499999999999998</v>
      </c>
      <c r="D43" s="3">
        <f t="shared" ref="D43:AB43" si="12">AVERAGE(D30:D31)</f>
        <v>0.96</v>
      </c>
      <c r="E43" s="3">
        <f t="shared" si="12"/>
        <v>0.96799999999999997</v>
      </c>
      <c r="F43" s="3">
        <f t="shared" si="12"/>
        <v>0.97</v>
      </c>
      <c r="G43" s="3">
        <f t="shared" si="12"/>
        <v>0.97799999999999998</v>
      </c>
      <c r="H43" s="3">
        <f t="shared" si="12"/>
        <v>0.95750000000000002</v>
      </c>
      <c r="I43" s="3">
        <f t="shared" si="12"/>
        <v>0.97049999999999992</v>
      </c>
      <c r="J43" s="3">
        <f t="shared" si="12"/>
        <v>0.95299999999999996</v>
      </c>
      <c r="K43" s="3">
        <f t="shared" si="12"/>
        <v>0.97899999999999998</v>
      </c>
      <c r="L43" s="3">
        <f t="shared" si="12"/>
        <v>0.97099999999999997</v>
      </c>
      <c r="M43" s="3">
        <f t="shared" si="12"/>
        <v>0.95399999999999996</v>
      </c>
      <c r="N43" s="3">
        <f t="shared" si="12"/>
        <v>0.91900000000000004</v>
      </c>
      <c r="O43" s="3">
        <f t="shared" si="12"/>
        <v>0.95250000000000001</v>
      </c>
      <c r="P43" s="3">
        <f t="shared" si="12"/>
        <v>0.97550000000000003</v>
      </c>
      <c r="Q43" s="3">
        <f t="shared" si="12"/>
        <v>0.91649999999999998</v>
      </c>
      <c r="R43" s="3">
        <f t="shared" si="12"/>
        <v>0.97049999999999992</v>
      </c>
      <c r="S43" s="3">
        <f t="shared" si="12"/>
        <v>0.97899999999999998</v>
      </c>
      <c r="T43" s="3">
        <f t="shared" si="12"/>
        <v>0.747</v>
      </c>
      <c r="U43" s="3">
        <f t="shared" si="12"/>
        <v>0.76049999999999995</v>
      </c>
      <c r="V43" s="3">
        <f t="shared" si="12"/>
        <v>0.69500000000000006</v>
      </c>
      <c r="W43" s="3">
        <f t="shared" si="12"/>
        <v>0.94</v>
      </c>
      <c r="X43" s="3">
        <f t="shared" si="12"/>
        <v>0.96199999999999997</v>
      </c>
      <c r="Y43" s="3">
        <f t="shared" si="12"/>
        <v>0.67949999999999999</v>
      </c>
      <c r="Z43" s="3">
        <f t="shared" si="12"/>
        <v>0.97599999999999998</v>
      </c>
      <c r="AA43" s="3">
        <f t="shared" si="12"/>
        <v>0.96399999999999997</v>
      </c>
      <c r="AB43" s="3">
        <f t="shared" si="12"/>
        <v>0.92549999999999999</v>
      </c>
      <c r="AC43" s="3">
        <f>AVERAGE(AC30:AC31)</f>
        <v>0.91149999999999998</v>
      </c>
    </row>
    <row r="44" spans="1:29">
      <c r="B44" t="s">
        <v>5</v>
      </c>
      <c r="C44" s="3">
        <f>AVERAGE(C32:C33)</f>
        <v>0.94100000000000006</v>
      </c>
      <c r="D44" s="3">
        <f t="shared" ref="D44:AB44" si="13">AVERAGE(D32:D33)</f>
        <v>0.95399999999999996</v>
      </c>
      <c r="E44" s="3">
        <f t="shared" si="13"/>
        <v>0.97550000000000003</v>
      </c>
      <c r="F44" s="3">
        <f t="shared" si="13"/>
        <v>0.97449999999999992</v>
      </c>
      <c r="G44" s="3">
        <f t="shared" si="13"/>
        <v>0.99</v>
      </c>
      <c r="H44" s="3">
        <f t="shared" si="13"/>
        <v>0.95899999999999996</v>
      </c>
      <c r="I44" s="3">
        <f t="shared" si="13"/>
        <v>0.98550000000000004</v>
      </c>
      <c r="J44" s="3">
        <f t="shared" si="13"/>
        <v>0.96899999999999997</v>
      </c>
      <c r="K44" s="3">
        <f t="shared" si="13"/>
        <v>0.97199999999999998</v>
      </c>
      <c r="L44" s="3">
        <f t="shared" si="13"/>
        <v>0.95550000000000002</v>
      </c>
      <c r="M44" s="3">
        <f t="shared" si="13"/>
        <v>0.92300000000000004</v>
      </c>
      <c r="N44" s="3">
        <f t="shared" si="13"/>
        <v>0.92649999999999999</v>
      </c>
      <c r="O44" s="3">
        <f t="shared" si="13"/>
        <v>0.94750000000000001</v>
      </c>
      <c r="P44" s="3">
        <f t="shared" si="13"/>
        <v>0.97249999999999992</v>
      </c>
      <c r="Q44" s="3">
        <f t="shared" si="13"/>
        <v>0.89900000000000002</v>
      </c>
      <c r="R44" s="3">
        <f t="shared" si="13"/>
        <v>0.97550000000000003</v>
      </c>
      <c r="S44" s="3">
        <f t="shared" si="13"/>
        <v>0.97499999999999998</v>
      </c>
      <c r="T44" s="3">
        <f t="shared" si="13"/>
        <v>0.77750000000000008</v>
      </c>
      <c r="U44" s="3">
        <f t="shared" si="13"/>
        <v>0.72550000000000003</v>
      </c>
      <c r="V44" s="3">
        <f t="shared" si="13"/>
        <v>0.70199999999999996</v>
      </c>
      <c r="W44" s="3">
        <f t="shared" si="13"/>
        <v>0.95050000000000001</v>
      </c>
      <c r="X44" s="3">
        <f t="shared" si="13"/>
        <v>0.98399999999999999</v>
      </c>
      <c r="Y44" s="3">
        <f t="shared" si="13"/>
        <v>0.66300000000000003</v>
      </c>
      <c r="Z44" s="3">
        <f>AVERAGE(Z32:Z33)</f>
        <v>0.98299999999999998</v>
      </c>
      <c r="AA44" s="3">
        <f t="shared" si="13"/>
        <v>0.95150000000000001</v>
      </c>
      <c r="AB44" s="3">
        <f t="shared" si="13"/>
        <v>0.92649999999999999</v>
      </c>
      <c r="AC44" s="3">
        <f>AVERAGE(AC32:AC33)</f>
        <v>0.90349999999999997</v>
      </c>
    </row>
    <row r="45" spans="1:29">
      <c r="B45" t="s">
        <v>8</v>
      </c>
      <c r="C45" s="3">
        <f>AVERAGE(C34:C35)</f>
        <v>0.89449999999999996</v>
      </c>
      <c r="D45" s="3">
        <f t="shared" ref="D45:AC45" si="14">AVERAGE(D34:D35)</f>
        <v>0.85899999999999999</v>
      </c>
      <c r="E45" s="3">
        <f t="shared" si="14"/>
        <v>0.92400000000000004</v>
      </c>
      <c r="F45" s="3">
        <f t="shared" si="14"/>
        <v>0.88800000000000001</v>
      </c>
      <c r="G45" s="3">
        <f t="shared" si="14"/>
        <v>0.93200000000000005</v>
      </c>
      <c r="H45" s="3">
        <f t="shared" si="14"/>
        <v>0.90600000000000003</v>
      </c>
      <c r="I45" s="3">
        <f t="shared" si="14"/>
        <v>0.94199999999999995</v>
      </c>
      <c r="J45" s="3">
        <f t="shared" si="14"/>
        <v>0.91</v>
      </c>
      <c r="K45" s="3">
        <f t="shared" si="14"/>
        <v>0.90250000000000008</v>
      </c>
      <c r="L45" s="3">
        <f t="shared" si="14"/>
        <v>0.9</v>
      </c>
      <c r="M45" s="3">
        <f t="shared" si="14"/>
        <v>0.89149999999999996</v>
      </c>
      <c r="N45" s="3">
        <f t="shared" si="14"/>
        <v>0.80699999999999994</v>
      </c>
      <c r="O45" s="3">
        <f t="shared" si="14"/>
        <v>0.86949999999999994</v>
      </c>
      <c r="P45" s="3">
        <f t="shared" si="14"/>
        <v>0.94900000000000007</v>
      </c>
      <c r="Q45" s="3">
        <f t="shared" si="14"/>
        <v>0.75249999999999995</v>
      </c>
      <c r="R45" s="3">
        <f t="shared" si="14"/>
        <v>0.90649999999999997</v>
      </c>
      <c r="S45" s="3">
        <f t="shared" si="14"/>
        <v>0.92399999999999993</v>
      </c>
      <c r="T45" s="3">
        <f t="shared" si="14"/>
        <v>0.72649999999999992</v>
      </c>
      <c r="U45" s="3">
        <f t="shared" si="14"/>
        <v>0.58099999999999996</v>
      </c>
      <c r="V45" s="3">
        <f t="shared" si="14"/>
        <v>0.63650000000000007</v>
      </c>
      <c r="W45" s="3">
        <f t="shared" si="14"/>
        <v>0.88100000000000001</v>
      </c>
      <c r="X45" s="3">
        <f t="shared" si="14"/>
        <v>0.89</v>
      </c>
      <c r="Y45" s="3">
        <f t="shared" si="14"/>
        <v>0.61499999999999999</v>
      </c>
      <c r="Z45" s="3">
        <f t="shared" si="14"/>
        <v>0.89549999999999996</v>
      </c>
      <c r="AA45" s="3">
        <f t="shared" si="14"/>
        <v>0.8125</v>
      </c>
      <c r="AB45" s="3">
        <f t="shared" si="14"/>
        <v>0.6895</v>
      </c>
      <c r="AC45" s="3">
        <f t="shared" si="14"/>
        <v>0.76849999999999996</v>
      </c>
    </row>
    <row r="46" spans="1:29">
      <c r="B46" t="s">
        <v>11</v>
      </c>
      <c r="C46" s="3">
        <f>AVERAGE(C36:C37)</f>
        <v>0.39400000000000002</v>
      </c>
      <c r="D46" s="3">
        <f t="shared" ref="D46:AC46" si="15">AVERAGE(D36:D37)</f>
        <v>0.438</v>
      </c>
      <c r="E46" s="3">
        <f t="shared" si="15"/>
        <v>0.59200000000000008</v>
      </c>
      <c r="F46" s="3">
        <f t="shared" si="15"/>
        <v>0.55699999999999994</v>
      </c>
      <c r="G46" s="3">
        <f t="shared" si="15"/>
        <v>0.55800000000000005</v>
      </c>
      <c r="H46" s="3">
        <f t="shared" si="15"/>
        <v>0.40300000000000002</v>
      </c>
      <c r="I46" s="3">
        <f t="shared" si="15"/>
        <v>0.53549999999999998</v>
      </c>
      <c r="J46" s="3">
        <f t="shared" si="15"/>
        <v>0.62450000000000006</v>
      </c>
      <c r="K46" s="3">
        <f t="shared" si="15"/>
        <v>0.60400000000000009</v>
      </c>
      <c r="L46" s="3">
        <f t="shared" si="15"/>
        <v>0.46650000000000003</v>
      </c>
      <c r="M46" s="3">
        <f t="shared" si="15"/>
        <v>0.45</v>
      </c>
      <c r="N46" s="3">
        <f t="shared" si="15"/>
        <v>0.41100000000000003</v>
      </c>
      <c r="O46" s="3">
        <f t="shared" si="15"/>
        <v>0.50750000000000006</v>
      </c>
      <c r="P46" s="3">
        <f t="shared" si="15"/>
        <v>0.58350000000000002</v>
      </c>
      <c r="Q46" s="3">
        <f t="shared" si="15"/>
        <v>0.40900000000000003</v>
      </c>
      <c r="R46" s="3">
        <f t="shared" si="15"/>
        <v>0.56699999999999995</v>
      </c>
      <c r="S46" s="3">
        <f t="shared" si="15"/>
        <v>0.62149999999999994</v>
      </c>
      <c r="T46" s="3">
        <f t="shared" si="15"/>
        <v>0.49550000000000005</v>
      </c>
      <c r="U46" s="3">
        <f t="shared" si="15"/>
        <v>0.35350000000000004</v>
      </c>
      <c r="V46" s="3">
        <f t="shared" si="15"/>
        <v>0.42849999999999999</v>
      </c>
      <c r="W46" s="3">
        <f t="shared" si="15"/>
        <v>0.51100000000000001</v>
      </c>
      <c r="X46" s="3">
        <f t="shared" si="15"/>
        <v>0.77349999999999997</v>
      </c>
      <c r="Y46" s="3">
        <f t="shared" si="15"/>
        <v>0.48149999999999998</v>
      </c>
      <c r="Z46" s="3">
        <f t="shared" si="15"/>
        <v>0.59750000000000003</v>
      </c>
      <c r="AA46" s="3">
        <f t="shared" si="15"/>
        <v>0.44700000000000001</v>
      </c>
      <c r="AB46" s="3">
        <f t="shared" si="15"/>
        <v>0.42199999999999999</v>
      </c>
      <c r="AC46" s="3">
        <f t="shared" si="15"/>
        <v>0.38849999999999996</v>
      </c>
    </row>
    <row r="47" spans="1:29">
      <c r="B47" t="s">
        <v>14</v>
      </c>
      <c r="C47" s="3">
        <f>AVERAGE(C38:C39)</f>
        <v>0.98099999999999998</v>
      </c>
      <c r="D47" s="3">
        <f t="shared" ref="D47:AC47" si="16">AVERAGE(D38:D39)</f>
        <v>0.95950000000000002</v>
      </c>
      <c r="E47" s="3">
        <f t="shared" si="16"/>
        <v>0.97399999999999998</v>
      </c>
      <c r="F47" s="3">
        <f t="shared" si="16"/>
        <v>0.95649999999999991</v>
      </c>
      <c r="G47" s="3">
        <f t="shared" si="16"/>
        <v>0.97499999999999998</v>
      </c>
      <c r="H47" s="3">
        <f t="shared" si="16"/>
        <v>0.96550000000000002</v>
      </c>
      <c r="I47" s="3">
        <f t="shared" si="16"/>
        <v>0.97</v>
      </c>
      <c r="J47" s="3">
        <f t="shared" si="16"/>
        <v>0.97199999999999998</v>
      </c>
      <c r="K47" s="3">
        <f t="shared" si="16"/>
        <v>0.96599999999999997</v>
      </c>
      <c r="L47" s="3">
        <f t="shared" si="16"/>
        <v>0.96300000000000008</v>
      </c>
      <c r="M47" s="3">
        <f t="shared" si="16"/>
        <v>0.97950000000000004</v>
      </c>
      <c r="N47" s="3">
        <f t="shared" si="16"/>
        <v>0.94</v>
      </c>
      <c r="O47" s="3">
        <f t="shared" si="16"/>
        <v>0.97</v>
      </c>
      <c r="P47" s="3">
        <f t="shared" si="16"/>
        <v>0.99249999999999994</v>
      </c>
      <c r="Q47" s="3">
        <f t="shared" si="16"/>
        <v>0.91650000000000009</v>
      </c>
      <c r="R47" s="3">
        <f t="shared" si="16"/>
        <v>0.95750000000000002</v>
      </c>
      <c r="S47" s="3">
        <f t="shared" si="16"/>
        <v>0.96649999999999991</v>
      </c>
      <c r="T47" s="3">
        <f t="shared" si="16"/>
        <v>0.75649999999999995</v>
      </c>
      <c r="U47" s="3">
        <f t="shared" si="16"/>
        <v>0.752</v>
      </c>
      <c r="V47" s="3">
        <f t="shared" si="16"/>
        <v>0.67300000000000004</v>
      </c>
      <c r="W47" s="3">
        <f t="shared" si="16"/>
        <v>0.95050000000000001</v>
      </c>
      <c r="X47" s="3">
        <f t="shared" si="16"/>
        <v>0.98049999999999993</v>
      </c>
      <c r="Y47" s="3">
        <f t="shared" si="16"/>
        <v>0.68049999999999999</v>
      </c>
      <c r="Z47" s="3">
        <f t="shared" si="16"/>
        <v>0.96150000000000002</v>
      </c>
      <c r="AA47" s="3">
        <f t="shared" si="16"/>
        <v>0.95099999999999996</v>
      </c>
      <c r="AB47" s="3">
        <f t="shared" si="16"/>
        <v>0.95899999999999996</v>
      </c>
      <c r="AC47" s="3">
        <f t="shared" si="16"/>
        <v>0.90300000000000002</v>
      </c>
    </row>
    <row r="48" spans="1:29">
      <c r="B48" t="s">
        <v>17</v>
      </c>
      <c r="C48" s="3">
        <f>AVERAGE(C40:C41)</f>
        <v>0.94299999999999995</v>
      </c>
      <c r="D48" s="3">
        <f t="shared" ref="D48:AC48" si="17">AVERAGE(D40:D41)</f>
        <v>0.96049999999999991</v>
      </c>
      <c r="E48" s="3">
        <f t="shared" si="17"/>
        <v>0.97399999999999998</v>
      </c>
      <c r="F48" s="3">
        <f t="shared" si="17"/>
        <v>0.96649999999999991</v>
      </c>
      <c r="G48" s="3">
        <f t="shared" si="17"/>
        <v>0.98249999999999993</v>
      </c>
      <c r="H48" s="3">
        <f t="shared" si="17"/>
        <v>0.95950000000000002</v>
      </c>
      <c r="I48" s="3">
        <f t="shared" si="17"/>
        <v>0.97849999999999993</v>
      </c>
      <c r="J48" s="3">
        <f t="shared" si="17"/>
        <v>0.96099999999999997</v>
      </c>
      <c r="K48" s="3">
        <f t="shared" si="17"/>
        <v>0.93700000000000006</v>
      </c>
      <c r="L48" s="3">
        <f t="shared" si="17"/>
        <v>0.96950000000000003</v>
      </c>
      <c r="M48" s="3">
        <f t="shared" si="17"/>
        <v>0.92649999999999999</v>
      </c>
      <c r="N48" s="3">
        <f t="shared" si="17"/>
        <v>0.91050000000000009</v>
      </c>
      <c r="O48" s="3">
        <f t="shared" si="17"/>
        <v>0.94199999999999995</v>
      </c>
      <c r="P48" s="3">
        <f t="shared" si="17"/>
        <v>0.96699999999999997</v>
      </c>
      <c r="Q48" s="3">
        <f t="shared" si="17"/>
        <v>0.90050000000000008</v>
      </c>
      <c r="R48" s="3">
        <f t="shared" si="17"/>
        <v>0.96399999999999997</v>
      </c>
      <c r="S48" s="3">
        <f t="shared" si="17"/>
        <v>0.97849999999999993</v>
      </c>
      <c r="T48" s="3">
        <f t="shared" si="17"/>
        <v>0.77249999999999996</v>
      </c>
      <c r="U48" s="3">
        <f t="shared" si="17"/>
        <v>0.70799999999999996</v>
      </c>
      <c r="V48" s="3">
        <f t="shared" si="17"/>
        <v>0.66949999999999998</v>
      </c>
      <c r="W48" s="3">
        <f t="shared" si="17"/>
        <v>0.94500000000000006</v>
      </c>
      <c r="X48" s="3">
        <f t="shared" si="17"/>
        <v>0.95</v>
      </c>
      <c r="Y48" s="3">
        <f t="shared" si="17"/>
        <v>0.71150000000000002</v>
      </c>
      <c r="Z48" s="3">
        <f t="shared" si="17"/>
        <v>0.96049999999999991</v>
      </c>
      <c r="AA48" s="3">
        <f t="shared" si="17"/>
        <v>0.91349999999999998</v>
      </c>
      <c r="AB48" s="3">
        <f t="shared" si="17"/>
        <v>0.87749999999999995</v>
      </c>
      <c r="AC48" s="3">
        <f t="shared" si="17"/>
        <v>0.877</v>
      </c>
    </row>
    <row r="49" spans="1:29">
      <c r="A49" t="s">
        <v>20</v>
      </c>
      <c r="B49" t="s">
        <v>2</v>
      </c>
      <c r="C49">
        <f>STDEV(C30:C31)</f>
        <v>7.0710678118654814E-3</v>
      </c>
      <c r="D49">
        <f t="shared" ref="D49:AB49" si="18">STDEV(D30:D31)</f>
        <v>8.4852813742385784E-3</v>
      </c>
      <c r="E49">
        <f t="shared" si="18"/>
        <v>2.8284271247461927E-3</v>
      </c>
      <c r="F49">
        <f t="shared" si="18"/>
        <v>1.2727922061357866E-2</v>
      </c>
      <c r="G49">
        <f>STDEV(G30:G31)</f>
        <v>1.1313708498984771E-2</v>
      </c>
      <c r="H49">
        <f t="shared" si="18"/>
        <v>6.3639610306789338E-3</v>
      </c>
      <c r="I49">
        <f t="shared" si="18"/>
        <v>2.333452377915609E-2</v>
      </c>
      <c r="J49">
        <f t="shared" si="18"/>
        <v>8.4852813742385784E-3</v>
      </c>
      <c r="K49">
        <f t="shared" si="18"/>
        <v>8.4852813742385784E-3</v>
      </c>
      <c r="L49">
        <f t="shared" si="18"/>
        <v>2.8284271247461927E-3</v>
      </c>
      <c r="M49">
        <f t="shared" si="18"/>
        <v>1.4142135623730963E-3</v>
      </c>
      <c r="N49">
        <f t="shared" si="18"/>
        <v>1.8384776310850254E-2</v>
      </c>
      <c r="O49">
        <f t="shared" si="18"/>
        <v>2.8991378028648394E-2</v>
      </c>
      <c r="P49">
        <f t="shared" si="18"/>
        <v>1.3435028842544414E-2</v>
      </c>
      <c r="Q49">
        <f t="shared" si="18"/>
        <v>4.171930009000626E-2</v>
      </c>
      <c r="R49">
        <f t="shared" si="18"/>
        <v>2.1920310216782993E-2</v>
      </c>
      <c r="S49">
        <f t="shared" si="18"/>
        <v>1.8384776310850254E-2</v>
      </c>
      <c r="T49">
        <f t="shared" si="18"/>
        <v>2.5455844122715732E-2</v>
      </c>
      <c r="U49">
        <f t="shared" si="18"/>
        <v>2.7577164466275381E-2</v>
      </c>
      <c r="V49">
        <f t="shared" si="18"/>
        <v>1.8384776310850174E-2</v>
      </c>
      <c r="W49">
        <f t="shared" si="18"/>
        <v>9.8994949366115956E-3</v>
      </c>
      <c r="X49">
        <f t="shared" si="18"/>
        <v>1.1313708498984771E-2</v>
      </c>
      <c r="Y49">
        <f t="shared" si="18"/>
        <v>3.5355339059327407E-3</v>
      </c>
      <c r="Z49">
        <f t="shared" si="18"/>
        <v>2.2627416997969541E-2</v>
      </c>
      <c r="AA49">
        <f t="shared" si="18"/>
        <v>2.8284271247461927E-3</v>
      </c>
      <c r="AB49">
        <f t="shared" si="18"/>
        <v>9.1923881554251269E-3</v>
      </c>
      <c r="AC49">
        <f>STDEV(AC30:AC31)</f>
        <v>2.1213203435596446E-3</v>
      </c>
    </row>
    <row r="50" spans="1:29">
      <c r="B50" t="s">
        <v>5</v>
      </c>
      <c r="C50">
        <f>STDEV(C32:C33)</f>
        <v>1.1313708498984693E-2</v>
      </c>
      <c r="D50">
        <f t="shared" ref="D50:AB50" si="19">STDEV(D32:D33)</f>
        <v>7.0710678118654814E-3</v>
      </c>
      <c r="E50">
        <f t="shared" si="19"/>
        <v>6.3639610306789338E-3</v>
      </c>
      <c r="F50">
        <f t="shared" si="19"/>
        <v>1.6263455967290608E-2</v>
      </c>
      <c r="G50">
        <f t="shared" si="19"/>
        <v>4.2426406871192892E-3</v>
      </c>
      <c r="H50">
        <f t="shared" si="19"/>
        <v>1.6970562748477157E-2</v>
      </c>
      <c r="I50">
        <f t="shared" si="19"/>
        <v>1.0606601717798222E-2</v>
      </c>
      <c r="J50">
        <f t="shared" si="19"/>
        <v>2.8284271247461927E-3</v>
      </c>
      <c r="K50">
        <f>STDEV(K32:K33)</f>
        <v>1.4142135623730963E-3</v>
      </c>
      <c r="L50">
        <f t="shared" si="19"/>
        <v>2.1213203435596446E-3</v>
      </c>
      <c r="M50">
        <f t="shared" si="19"/>
        <v>1.4142135623730963E-2</v>
      </c>
      <c r="N50">
        <f t="shared" si="19"/>
        <v>2.8991378028648394E-2</v>
      </c>
      <c r="O50">
        <f t="shared" si="19"/>
        <v>1.7677669529663625E-2</v>
      </c>
      <c r="P50">
        <f t="shared" si="19"/>
        <v>7.7781745930520299E-3</v>
      </c>
      <c r="Q50">
        <f t="shared" si="19"/>
        <v>2.9698484809835023E-2</v>
      </c>
      <c r="R50">
        <f t="shared" si="19"/>
        <v>1.6263455967290608E-2</v>
      </c>
      <c r="S50">
        <f t="shared" si="19"/>
        <v>1.555634918610406E-2</v>
      </c>
      <c r="T50">
        <f t="shared" si="19"/>
        <v>3.5355339059327407E-3</v>
      </c>
      <c r="U50">
        <f t="shared" si="19"/>
        <v>2.7577164466275381E-2</v>
      </c>
      <c r="V50">
        <f t="shared" si="19"/>
        <v>5.9396969619669969E-2</v>
      </c>
      <c r="W50">
        <f t="shared" si="19"/>
        <v>2.1920310216782913E-2</v>
      </c>
      <c r="X50">
        <f t="shared" si="19"/>
        <v>9.8994949366116736E-3</v>
      </c>
      <c r="Y50">
        <f t="shared" si="19"/>
        <v>8.7681240867131902E-2</v>
      </c>
      <c r="Z50">
        <f t="shared" si="19"/>
        <v>4.2426406871192892E-3</v>
      </c>
      <c r="AA50">
        <f t="shared" si="19"/>
        <v>1.7677669529663705E-2</v>
      </c>
      <c r="AB50">
        <f t="shared" si="19"/>
        <v>1.9091883092036722E-2</v>
      </c>
      <c r="AC50">
        <f>STDEV(AC32:AC33)</f>
        <v>3.3234018715767762E-2</v>
      </c>
    </row>
    <row r="51" spans="1:29">
      <c r="B51" t="s">
        <v>8</v>
      </c>
      <c r="C51">
        <f>STDEV(C34:C35)</f>
        <v>6.7175144212721999E-2</v>
      </c>
      <c r="D51">
        <f t="shared" ref="D51:AC51" si="20">STDEV(D34:D35)</f>
        <v>3.6769552621700508E-2</v>
      </c>
      <c r="E51">
        <f t="shared" si="20"/>
        <v>4.2426406871192892E-3</v>
      </c>
      <c r="F51">
        <f t="shared" si="20"/>
        <v>2.5455844122715732E-2</v>
      </c>
      <c r="G51">
        <f t="shared" si="20"/>
        <v>4.2426406871192892E-3</v>
      </c>
      <c r="H51">
        <f t="shared" si="20"/>
        <v>2.1213203435596444E-2</v>
      </c>
      <c r="I51">
        <f t="shared" si="20"/>
        <v>1.1313708498984693E-2</v>
      </c>
      <c r="J51">
        <f t="shared" si="20"/>
        <v>2.4041630560342638E-2</v>
      </c>
      <c r="K51">
        <f t="shared" si="20"/>
        <v>1.6263455967290608E-2</v>
      </c>
      <c r="L51">
        <f t="shared" si="20"/>
        <v>4.6669047558312179E-2</v>
      </c>
      <c r="M51">
        <f t="shared" si="20"/>
        <v>4.1719300090006343E-2</v>
      </c>
      <c r="N51">
        <f t="shared" si="20"/>
        <v>7.0710678118654738E-2</v>
      </c>
      <c r="O51">
        <f t="shared" si="20"/>
        <v>4.3133513652379434E-2</v>
      </c>
      <c r="P51">
        <f t="shared" si="20"/>
        <v>2.1213203435596368E-2</v>
      </c>
      <c r="Q51">
        <f t="shared" si="20"/>
        <v>3.5355339059327407E-3</v>
      </c>
      <c r="R51">
        <f t="shared" si="20"/>
        <v>5.1618795026617939E-2</v>
      </c>
      <c r="S51">
        <f t="shared" si="20"/>
        <v>2.5455844122715655E-2</v>
      </c>
      <c r="T51">
        <f t="shared" si="20"/>
        <v>3.6062445840513956E-2</v>
      </c>
      <c r="U51">
        <f t="shared" si="20"/>
        <v>4.2426406871192892E-3</v>
      </c>
      <c r="V51">
        <f t="shared" si="20"/>
        <v>2.4748737341529183E-2</v>
      </c>
      <c r="W51">
        <f t="shared" si="20"/>
        <v>7.7781745930520299E-2</v>
      </c>
      <c r="X51">
        <f t="shared" si="20"/>
        <v>2.1213203435596444E-2</v>
      </c>
      <c r="Y51">
        <f t="shared" si="20"/>
        <v>3.9597979746446695E-2</v>
      </c>
      <c r="Z51">
        <f t="shared" si="20"/>
        <v>5.7275649276110396E-2</v>
      </c>
      <c r="AA51">
        <f t="shared" si="20"/>
        <v>7.778174593051951E-3</v>
      </c>
      <c r="AB51">
        <f t="shared" si="20"/>
        <v>4.9497474683057588E-3</v>
      </c>
      <c r="AC51">
        <f t="shared" si="20"/>
        <v>7.0710678118654816E-4</v>
      </c>
    </row>
    <row r="52" spans="1:29">
      <c r="B52" t="s">
        <v>11</v>
      </c>
      <c r="C52">
        <f t="shared" ref="C52:AC52" si="21">STDEV(C36:C37)</f>
        <v>0.10606601717798178</v>
      </c>
      <c r="D52">
        <f t="shared" si="21"/>
        <v>5.6568542494923775E-2</v>
      </c>
      <c r="E52">
        <f t="shared" si="21"/>
        <v>7.3539105243400932E-2</v>
      </c>
      <c r="F52">
        <f t="shared" si="21"/>
        <v>4.949747468305829E-2</v>
      </c>
      <c r="G52">
        <f t="shared" si="21"/>
        <v>5.0911688245431387E-2</v>
      </c>
      <c r="H52">
        <f t="shared" si="21"/>
        <v>0.12869343417595153</v>
      </c>
      <c r="I52">
        <f t="shared" si="21"/>
        <v>0.11667261889578046</v>
      </c>
      <c r="J52">
        <f t="shared" si="21"/>
        <v>0.10111626970967559</v>
      </c>
      <c r="K52">
        <f t="shared" si="21"/>
        <v>0.11596551211459338</v>
      </c>
      <c r="L52">
        <f t="shared" si="21"/>
        <v>3.7476659402887011E-2</v>
      </c>
      <c r="M52">
        <f t="shared" si="21"/>
        <v>7.0710678118654779E-2</v>
      </c>
      <c r="N52">
        <f t="shared" si="21"/>
        <v>5.0911688245431429E-2</v>
      </c>
      <c r="O52">
        <f t="shared" si="21"/>
        <v>3.3234018715767762E-2</v>
      </c>
      <c r="P52">
        <f t="shared" si="21"/>
        <v>0.10535891039679537</v>
      </c>
      <c r="Q52">
        <f t="shared" si="21"/>
        <v>6.6468037431535301E-2</v>
      </c>
      <c r="R52">
        <f t="shared" si="21"/>
        <v>5.5154328932550678E-2</v>
      </c>
      <c r="S52">
        <f t="shared" si="21"/>
        <v>0.12657211383239286</v>
      </c>
      <c r="T52">
        <f t="shared" si="21"/>
        <v>9.1216774773064377E-2</v>
      </c>
      <c r="U52">
        <f t="shared" si="21"/>
        <v>2.1920310216782955E-2</v>
      </c>
      <c r="V52">
        <f t="shared" si="21"/>
        <v>6.0104076400856514E-2</v>
      </c>
      <c r="W52">
        <f t="shared" si="21"/>
        <v>6.3639610306789302E-2</v>
      </c>
      <c r="X52">
        <f t="shared" si="21"/>
        <v>9.2630988335437731E-2</v>
      </c>
      <c r="Y52">
        <f t="shared" si="21"/>
        <v>1.7677669529663705E-2</v>
      </c>
      <c r="Z52">
        <f t="shared" si="21"/>
        <v>7.1417784899841283E-2</v>
      </c>
      <c r="AA52">
        <f t="shared" si="21"/>
        <v>8.3438600180012423E-2</v>
      </c>
      <c r="AB52">
        <f t="shared" si="21"/>
        <v>0.10182337649086279</v>
      </c>
      <c r="AC52">
        <f t="shared" si="21"/>
        <v>6.2932503525602992E-2</v>
      </c>
    </row>
    <row r="53" spans="1:29">
      <c r="B53" t="s">
        <v>14</v>
      </c>
      <c r="C53">
        <f>STDEV(C38:C39)</f>
        <v>2.8284271247461927E-3</v>
      </c>
      <c r="D53">
        <f t="shared" ref="D53:AC53" si="22">STDEV(D38:D39)</f>
        <v>2.1920310216782993E-2</v>
      </c>
      <c r="E53">
        <f t="shared" si="22"/>
        <v>1.4142135623730963E-3</v>
      </c>
      <c r="F53">
        <f t="shared" si="22"/>
        <v>2.616295090390228E-2</v>
      </c>
      <c r="G53">
        <f t="shared" si="22"/>
        <v>3.5355339059327411E-2</v>
      </c>
      <c r="H53">
        <f t="shared" si="22"/>
        <v>1.0606601717798222E-2</v>
      </c>
      <c r="I53">
        <f t="shared" si="22"/>
        <v>4.2426406871192892E-3</v>
      </c>
      <c r="J53">
        <f t="shared" si="22"/>
        <v>2.8284271247461926E-2</v>
      </c>
      <c r="K53">
        <f t="shared" si="22"/>
        <v>0</v>
      </c>
      <c r="L53">
        <f t="shared" si="22"/>
        <v>3.9597979746446618E-2</v>
      </c>
      <c r="M53">
        <f t="shared" si="22"/>
        <v>1.9091883092036802E-2</v>
      </c>
      <c r="N53">
        <f t="shared" si="22"/>
        <v>1.4142135623730963E-3</v>
      </c>
      <c r="O53">
        <f t="shared" si="22"/>
        <v>4.2426406871192892E-3</v>
      </c>
      <c r="P53">
        <f t="shared" si="22"/>
        <v>7.0710678118654816E-4</v>
      </c>
      <c r="Q53">
        <f t="shared" si="22"/>
        <v>2.1213203435596446E-3</v>
      </c>
      <c r="R53">
        <f t="shared" si="22"/>
        <v>3.6062445840513879E-2</v>
      </c>
      <c r="S53">
        <f t="shared" si="22"/>
        <v>7.0710678118654816E-4</v>
      </c>
      <c r="T53">
        <f t="shared" si="22"/>
        <v>8.4145706961199149E-2</v>
      </c>
      <c r="U53">
        <f t="shared" si="22"/>
        <v>0</v>
      </c>
      <c r="V53">
        <f t="shared" si="22"/>
        <v>7.2124891681027842E-2</v>
      </c>
      <c r="W53">
        <f t="shared" si="22"/>
        <v>4.5961940777125551E-2</v>
      </c>
      <c r="X53">
        <f t="shared" si="22"/>
        <v>1.0606601717798222E-2</v>
      </c>
      <c r="Y53">
        <f t="shared" si="22"/>
        <v>1.9091883092036722E-2</v>
      </c>
      <c r="Z53">
        <f t="shared" si="22"/>
        <v>1.6263455967290608E-2</v>
      </c>
      <c r="AA53">
        <f t="shared" si="22"/>
        <v>1.4142135623730963E-3</v>
      </c>
      <c r="AB53">
        <f t="shared" si="22"/>
        <v>9.8994949366116736E-3</v>
      </c>
      <c r="AC53">
        <f t="shared" si="22"/>
        <v>2.9698484809835023E-2</v>
      </c>
    </row>
    <row r="54" spans="1:29">
      <c r="B54" t="s">
        <v>17</v>
      </c>
      <c r="C54">
        <f>STDEV(C40:C41)</f>
        <v>4.2426406871192892E-3</v>
      </c>
      <c r="D54">
        <f t="shared" ref="D54:AC54" si="23">STDEV(D40:D41)</f>
        <v>2.1213203435596446E-3</v>
      </c>
      <c r="E54">
        <f t="shared" si="23"/>
        <v>1.8384776310850254E-2</v>
      </c>
      <c r="F54">
        <f t="shared" si="23"/>
        <v>1.9091883092036802E-2</v>
      </c>
      <c r="G54">
        <f t="shared" si="23"/>
        <v>3.5355339059327407E-3</v>
      </c>
      <c r="H54">
        <f t="shared" si="23"/>
        <v>9.1923881554251269E-3</v>
      </c>
      <c r="I54">
        <f t="shared" si="23"/>
        <v>2.1213203435596446E-3</v>
      </c>
      <c r="J54">
        <f t="shared" si="23"/>
        <v>1.1313708498984771E-2</v>
      </c>
      <c r="K54">
        <f t="shared" si="23"/>
        <v>2.4041630560342558E-2</v>
      </c>
      <c r="L54">
        <f t="shared" si="23"/>
        <v>1.7677669529663705E-2</v>
      </c>
      <c r="M54">
        <f t="shared" si="23"/>
        <v>3.7476659402886976E-2</v>
      </c>
      <c r="N54">
        <f t="shared" si="23"/>
        <v>1.3435028842544414E-2</v>
      </c>
      <c r="O54">
        <f t="shared" si="23"/>
        <v>5.6568542494923853E-3</v>
      </c>
      <c r="P54">
        <f t="shared" si="23"/>
        <v>8.4852813742385784E-3</v>
      </c>
      <c r="Q54">
        <f t="shared" si="23"/>
        <v>1.0606601717798222E-2</v>
      </c>
      <c r="R54">
        <f t="shared" si="23"/>
        <v>2.8284271247461927E-3</v>
      </c>
      <c r="S54">
        <f t="shared" si="23"/>
        <v>2.1213203435596446E-3</v>
      </c>
      <c r="T54">
        <f t="shared" si="23"/>
        <v>3.6062445840513956E-2</v>
      </c>
      <c r="U54">
        <f t="shared" si="23"/>
        <v>2.8284271247461926E-2</v>
      </c>
      <c r="V54">
        <f t="shared" si="23"/>
        <v>3.5355339059327407E-3</v>
      </c>
      <c r="W54">
        <f t="shared" si="23"/>
        <v>1.9798989873223271E-2</v>
      </c>
      <c r="X54">
        <f t="shared" si="23"/>
        <v>7.0710678118654738E-2</v>
      </c>
      <c r="Y54">
        <f t="shared" si="23"/>
        <v>2.1213203435596446E-3</v>
      </c>
      <c r="Z54">
        <f t="shared" si="23"/>
        <v>9.1923881554251269E-3</v>
      </c>
      <c r="AA54">
        <f t="shared" si="23"/>
        <v>7.7781745930520299E-3</v>
      </c>
      <c r="AB54">
        <f t="shared" si="23"/>
        <v>2.1920310216782993E-2</v>
      </c>
      <c r="AC54">
        <f t="shared" si="23"/>
        <v>2.1213203435596444E-2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80"/>
  <sheetViews>
    <sheetView tabSelected="1" workbookViewId="0">
      <selection activeCell="L14" sqref="L14"/>
    </sheetView>
  </sheetViews>
  <sheetFormatPr baseColWidth="10" defaultColWidth="8.7265625" defaultRowHeight="14.5"/>
  <sheetData>
    <row r="1" spans="1:20">
      <c r="A1" s="4" t="s">
        <v>0</v>
      </c>
      <c r="B1" s="4" t="s">
        <v>95</v>
      </c>
    </row>
    <row r="2" spans="1:20">
      <c r="A2" t="s">
        <v>85</v>
      </c>
      <c r="B2" t="s">
        <v>22</v>
      </c>
      <c r="C2" s="1">
        <v>0.93100000000000005</v>
      </c>
      <c r="D2" s="1">
        <v>0.83099999999999996</v>
      </c>
      <c r="E2" s="1">
        <v>0.90400000000000003</v>
      </c>
      <c r="F2" s="1">
        <v>0.94499999999999995</v>
      </c>
      <c r="G2" s="1">
        <v>0.98499999999999999</v>
      </c>
      <c r="H2" s="1">
        <v>0.95899999999999996</v>
      </c>
      <c r="I2" s="1">
        <v>0.97299999999999998</v>
      </c>
      <c r="J2" s="1">
        <v>1</v>
      </c>
      <c r="K2" s="1">
        <v>0.98599999999999999</v>
      </c>
      <c r="L2" s="1">
        <v>0.94399999999999995</v>
      </c>
      <c r="M2" s="1">
        <v>0.97299999999999998</v>
      </c>
      <c r="N2" s="1">
        <v>0.97299999999999998</v>
      </c>
      <c r="O2" s="1">
        <v>0.90400000000000003</v>
      </c>
      <c r="P2" s="1">
        <v>0.90400000000000003</v>
      </c>
      <c r="Q2" s="1">
        <v>0.91800000000000004</v>
      </c>
      <c r="R2" s="1">
        <v>0.94399999999999995</v>
      </c>
      <c r="S2" s="1">
        <v>0.94399999999999995</v>
      </c>
      <c r="T2" s="1">
        <v>0.95899999999999996</v>
      </c>
    </row>
    <row r="3" spans="1:20">
      <c r="A3" t="s">
        <v>86</v>
      </c>
      <c r="B3" t="s">
        <v>24</v>
      </c>
      <c r="C3" s="1">
        <v>0.83699999999999997</v>
      </c>
      <c r="D3" s="1">
        <v>0.75900000000000001</v>
      </c>
      <c r="E3" s="1">
        <v>0.874</v>
      </c>
      <c r="F3" s="1">
        <v>0.93100000000000005</v>
      </c>
      <c r="G3" s="1">
        <v>0.96399999999999997</v>
      </c>
      <c r="H3" s="1">
        <v>0.96599999999999997</v>
      </c>
      <c r="I3" s="1">
        <v>0.93100000000000005</v>
      </c>
      <c r="J3" s="1">
        <v>0.92</v>
      </c>
      <c r="K3" s="1">
        <v>0.95399999999999996</v>
      </c>
      <c r="L3" s="1">
        <v>0.93100000000000005</v>
      </c>
      <c r="M3" s="1">
        <v>0.98899999999999999</v>
      </c>
      <c r="N3" s="1">
        <v>0.96599999999999997</v>
      </c>
      <c r="O3" s="1">
        <v>0.95399999999999996</v>
      </c>
      <c r="P3" s="1">
        <v>0.80500000000000005</v>
      </c>
      <c r="Q3" s="1">
        <v>0.92</v>
      </c>
      <c r="R3" s="1">
        <v>0.95399999999999996</v>
      </c>
      <c r="S3" s="1">
        <v>0.88500000000000001</v>
      </c>
      <c r="T3" s="1">
        <v>0.91900000000000004</v>
      </c>
    </row>
    <row r="4" spans="1:20">
      <c r="A4" t="s">
        <v>87</v>
      </c>
      <c r="B4" t="s">
        <v>26</v>
      </c>
      <c r="C4" s="1">
        <v>0.35199999999999998</v>
      </c>
      <c r="D4" s="1">
        <v>0.34899999999999998</v>
      </c>
      <c r="E4" s="1">
        <v>0.44</v>
      </c>
      <c r="F4" s="1">
        <v>0.49099999999999999</v>
      </c>
      <c r="G4" s="1">
        <v>0.74</v>
      </c>
      <c r="H4" s="1">
        <v>0.55100000000000005</v>
      </c>
      <c r="I4" s="1">
        <v>0.46800000000000003</v>
      </c>
      <c r="J4" s="1">
        <v>0.54100000000000004</v>
      </c>
      <c r="K4" s="1">
        <v>0.66100000000000003</v>
      </c>
      <c r="L4" s="1">
        <v>0.495</v>
      </c>
      <c r="M4" s="1">
        <v>0.66100000000000003</v>
      </c>
      <c r="N4" s="1">
        <v>0.57799999999999996</v>
      </c>
      <c r="O4" s="1">
        <v>0.59599999999999997</v>
      </c>
      <c r="P4" s="1">
        <v>0.35799999999999998</v>
      </c>
      <c r="Q4" s="1">
        <v>0.73399999999999999</v>
      </c>
      <c r="R4" s="1">
        <v>0.52300000000000002</v>
      </c>
      <c r="S4" s="1">
        <v>0.45900000000000002</v>
      </c>
      <c r="T4" s="1">
        <v>0.54100000000000004</v>
      </c>
    </row>
    <row r="5" spans="1:20">
      <c r="A5" t="s">
        <v>88</v>
      </c>
      <c r="B5" t="s">
        <v>28</v>
      </c>
      <c r="C5" s="1">
        <v>0.32500000000000001</v>
      </c>
      <c r="D5" s="1">
        <v>0.23499999999999999</v>
      </c>
      <c r="E5" s="1">
        <v>0.40200000000000002</v>
      </c>
      <c r="F5" s="1">
        <v>0.48799999999999999</v>
      </c>
      <c r="G5" s="1">
        <v>0.58799999999999997</v>
      </c>
      <c r="H5" s="1">
        <v>0.45</v>
      </c>
      <c r="I5" s="1">
        <v>0.36599999999999999</v>
      </c>
      <c r="J5" s="1">
        <v>0.5</v>
      </c>
      <c r="K5" s="1">
        <v>0.58499999999999996</v>
      </c>
      <c r="L5" s="1">
        <v>0.45100000000000001</v>
      </c>
      <c r="M5" s="1">
        <v>0.57299999999999995</v>
      </c>
      <c r="N5" s="1">
        <v>0.52400000000000002</v>
      </c>
      <c r="O5" s="1">
        <v>0.42699999999999999</v>
      </c>
      <c r="P5" s="1">
        <v>0.24399999999999999</v>
      </c>
      <c r="Q5" s="1">
        <v>0.57299999999999995</v>
      </c>
      <c r="R5" s="1">
        <v>0.52500000000000002</v>
      </c>
      <c r="S5" s="1">
        <v>0.41499999999999998</v>
      </c>
      <c r="T5" s="1">
        <v>0.40200000000000002</v>
      </c>
    </row>
    <row r="6" spans="1:20">
      <c r="A6" t="s">
        <v>89</v>
      </c>
      <c r="B6" t="s">
        <v>30</v>
      </c>
      <c r="C6" s="1">
        <v>0.87</v>
      </c>
      <c r="D6" s="1">
        <v>0.67100000000000004</v>
      </c>
      <c r="E6" s="1">
        <v>0.92400000000000004</v>
      </c>
      <c r="F6" s="1">
        <v>0.88800000000000001</v>
      </c>
      <c r="G6" s="1">
        <v>0.91200000000000003</v>
      </c>
      <c r="H6" s="1">
        <v>0.98699999999999999</v>
      </c>
      <c r="I6" s="1">
        <v>0.95</v>
      </c>
      <c r="J6" s="1">
        <v>0.95</v>
      </c>
      <c r="K6" s="1">
        <v>0.91200000000000003</v>
      </c>
      <c r="L6" s="1">
        <v>0.96199999999999997</v>
      </c>
      <c r="M6" s="1">
        <v>0.9</v>
      </c>
      <c r="N6" s="1">
        <v>0.88800000000000001</v>
      </c>
      <c r="O6" s="1">
        <v>0.95</v>
      </c>
      <c r="P6" s="1">
        <v>0.77500000000000002</v>
      </c>
      <c r="Q6" s="1">
        <v>0.96199999999999997</v>
      </c>
      <c r="R6" s="1">
        <v>0.88800000000000001</v>
      </c>
      <c r="S6" s="1">
        <v>0.9</v>
      </c>
      <c r="T6" s="1">
        <v>0.91100000000000003</v>
      </c>
    </row>
    <row r="7" spans="1:20">
      <c r="A7" t="s">
        <v>90</v>
      </c>
      <c r="B7" t="s">
        <v>32</v>
      </c>
      <c r="C7" s="1">
        <v>0.88300000000000001</v>
      </c>
      <c r="D7" s="1">
        <v>0.68400000000000005</v>
      </c>
      <c r="E7" s="1">
        <v>0.85499999999999998</v>
      </c>
      <c r="F7" s="1">
        <v>0.93700000000000006</v>
      </c>
      <c r="G7" s="1">
        <v>0.88300000000000001</v>
      </c>
      <c r="H7" s="1">
        <v>0.93600000000000005</v>
      </c>
      <c r="I7" s="1">
        <v>0.92400000000000004</v>
      </c>
      <c r="J7" s="1">
        <v>0.89700000000000002</v>
      </c>
      <c r="K7" s="1">
        <v>0.84799999999999998</v>
      </c>
      <c r="L7" s="1">
        <v>0.85899999999999999</v>
      </c>
      <c r="M7" s="1">
        <v>0.93700000000000006</v>
      </c>
      <c r="N7" s="1">
        <v>0.89900000000000002</v>
      </c>
      <c r="O7" s="1">
        <v>0.873</v>
      </c>
      <c r="P7" s="1">
        <v>0.747</v>
      </c>
      <c r="Q7" s="1">
        <v>0.873</v>
      </c>
      <c r="R7" s="1">
        <v>0.84599999999999997</v>
      </c>
      <c r="S7" s="1">
        <v>0.84799999999999998</v>
      </c>
      <c r="T7" s="1">
        <v>0.82299999999999995</v>
      </c>
    </row>
    <row r="8" spans="1:20">
      <c r="A8" t="s">
        <v>91</v>
      </c>
      <c r="B8" t="s">
        <v>34</v>
      </c>
      <c r="C8" s="1">
        <v>0.24099999999999999</v>
      </c>
      <c r="D8" s="1">
        <v>0.17599999999999999</v>
      </c>
      <c r="E8" s="1">
        <v>0.30599999999999999</v>
      </c>
      <c r="F8" s="1">
        <v>0.30199999999999999</v>
      </c>
      <c r="G8" s="1">
        <v>0.42499999999999999</v>
      </c>
      <c r="H8" s="1">
        <v>0.32100000000000001</v>
      </c>
      <c r="I8" s="1">
        <v>0.151</v>
      </c>
      <c r="J8" s="1">
        <v>0.314</v>
      </c>
      <c r="K8" s="1">
        <v>0.39500000000000002</v>
      </c>
      <c r="L8" s="1">
        <v>0.23499999999999999</v>
      </c>
      <c r="M8" s="1">
        <v>0.33700000000000002</v>
      </c>
      <c r="N8" s="1">
        <v>0.32600000000000001</v>
      </c>
      <c r="O8" s="1">
        <v>0.48799999999999999</v>
      </c>
      <c r="P8" s="1">
        <v>0.186</v>
      </c>
      <c r="Q8" s="1">
        <v>0.372</v>
      </c>
      <c r="R8" s="1">
        <v>0.25900000000000001</v>
      </c>
      <c r="S8" s="1">
        <v>0.26700000000000002</v>
      </c>
      <c r="T8" s="1">
        <v>0.314</v>
      </c>
    </row>
    <row r="9" spans="1:20">
      <c r="A9" t="s">
        <v>92</v>
      </c>
      <c r="B9" t="s">
        <v>36</v>
      </c>
      <c r="C9" s="1">
        <v>0.27400000000000002</v>
      </c>
      <c r="D9" s="1">
        <v>0.11600000000000001</v>
      </c>
      <c r="E9" s="1">
        <v>0.23200000000000001</v>
      </c>
      <c r="F9" s="1">
        <v>0.29199999999999998</v>
      </c>
      <c r="G9" s="1">
        <v>0.5</v>
      </c>
      <c r="H9" s="1">
        <v>0.30199999999999999</v>
      </c>
      <c r="I9" s="1">
        <v>0.22900000000000001</v>
      </c>
      <c r="J9" s="1">
        <v>0.44800000000000001</v>
      </c>
      <c r="K9" s="1">
        <v>0.38500000000000001</v>
      </c>
      <c r="L9" s="1">
        <v>0.26</v>
      </c>
      <c r="M9" s="1">
        <v>0.33300000000000002</v>
      </c>
      <c r="N9" s="1">
        <v>0.30199999999999999</v>
      </c>
      <c r="O9" s="1">
        <v>0.432</v>
      </c>
      <c r="P9" s="1">
        <v>0.19800000000000001</v>
      </c>
      <c r="Q9" s="1">
        <v>0.40600000000000003</v>
      </c>
      <c r="R9" s="1">
        <v>0.28100000000000003</v>
      </c>
      <c r="S9" s="1">
        <v>0.17699999999999999</v>
      </c>
      <c r="T9" s="1">
        <v>0.28399999999999997</v>
      </c>
    </row>
    <row r="10" spans="1:20">
      <c r="A10" t="s">
        <v>93</v>
      </c>
      <c r="B10" t="s">
        <v>64</v>
      </c>
      <c r="C10" s="1">
        <v>0.98799999999999999</v>
      </c>
      <c r="D10" s="1">
        <v>0.97599999999999998</v>
      </c>
      <c r="E10" s="1">
        <v>0.98799999999999999</v>
      </c>
      <c r="F10" s="1">
        <v>0.97599999999999998</v>
      </c>
      <c r="G10" s="1">
        <v>0.96299999999999997</v>
      </c>
      <c r="H10" s="1">
        <v>0.96399999999999997</v>
      </c>
      <c r="I10" s="1">
        <v>0.96399999999999997</v>
      </c>
      <c r="J10" s="1">
        <v>0.97599999999999998</v>
      </c>
      <c r="K10" s="1">
        <v>0.97599999999999998</v>
      </c>
      <c r="L10" s="1">
        <v>0.93899999999999995</v>
      </c>
      <c r="M10" s="1">
        <v>0.97599999999999998</v>
      </c>
      <c r="N10" s="1">
        <v>0.96399999999999997</v>
      </c>
      <c r="O10" s="1">
        <v>0.96399999999999997</v>
      </c>
      <c r="P10" s="1">
        <v>0.96399999999999997</v>
      </c>
      <c r="Q10" s="1">
        <v>0.98799999999999999</v>
      </c>
      <c r="R10" s="1">
        <v>1</v>
      </c>
      <c r="S10" s="1">
        <v>0.96399999999999997</v>
      </c>
      <c r="T10" s="1">
        <v>0.98799999999999999</v>
      </c>
    </row>
    <row r="11" spans="1:20">
      <c r="A11" t="s">
        <v>94</v>
      </c>
      <c r="B11" t="s">
        <v>65</v>
      </c>
      <c r="C11" s="1">
        <v>0.98799999999999999</v>
      </c>
      <c r="D11" s="1">
        <v>0.97599999999999998</v>
      </c>
      <c r="E11" s="1">
        <v>0.96499999999999997</v>
      </c>
      <c r="F11" s="1">
        <v>0.97699999999999998</v>
      </c>
      <c r="G11" s="1">
        <v>0.94</v>
      </c>
      <c r="H11" s="1">
        <v>0.96499999999999997</v>
      </c>
      <c r="I11" s="1">
        <v>0.96499999999999997</v>
      </c>
      <c r="J11" s="1">
        <v>0.96499999999999997</v>
      </c>
      <c r="K11" s="1">
        <v>0.98799999999999999</v>
      </c>
      <c r="L11" s="1">
        <v>0.97699999999999998</v>
      </c>
      <c r="M11" s="1">
        <v>0.97699999999999998</v>
      </c>
      <c r="N11" s="1">
        <v>0.96499999999999997</v>
      </c>
      <c r="O11" s="1">
        <v>0.96499999999999997</v>
      </c>
      <c r="P11" s="1">
        <v>0.94199999999999995</v>
      </c>
      <c r="Q11" s="1">
        <v>0.96499999999999997</v>
      </c>
      <c r="R11" s="1">
        <v>0.96499999999999997</v>
      </c>
      <c r="S11" s="1">
        <v>0.95299999999999996</v>
      </c>
      <c r="T11" s="1">
        <v>0.96499999999999997</v>
      </c>
    </row>
    <row r="12" spans="1:20">
      <c r="A12" t="s">
        <v>62</v>
      </c>
      <c r="B12" t="s">
        <v>66</v>
      </c>
      <c r="C12" s="1">
        <v>0.318</v>
      </c>
      <c r="D12" s="1">
        <v>0.28699999999999998</v>
      </c>
      <c r="E12" s="1">
        <v>0.23300000000000001</v>
      </c>
      <c r="F12" s="1">
        <v>0.32300000000000001</v>
      </c>
      <c r="G12" s="1">
        <v>0.69799999999999995</v>
      </c>
      <c r="H12" s="1">
        <v>0.23300000000000001</v>
      </c>
      <c r="I12" s="1">
        <v>0.17199999999999999</v>
      </c>
      <c r="J12" s="1">
        <v>0.28699999999999998</v>
      </c>
      <c r="K12" s="1">
        <v>0.44800000000000001</v>
      </c>
      <c r="L12" s="1">
        <v>0.314</v>
      </c>
      <c r="M12" s="1">
        <v>0.379</v>
      </c>
      <c r="N12" s="1">
        <v>0.32300000000000001</v>
      </c>
      <c r="O12" s="1">
        <v>0.29899999999999999</v>
      </c>
      <c r="P12" s="1">
        <v>0.10299999999999999</v>
      </c>
      <c r="Q12" s="1">
        <v>0.46</v>
      </c>
      <c r="R12" s="1">
        <v>0.218</v>
      </c>
      <c r="S12" s="1">
        <v>0.13800000000000001</v>
      </c>
      <c r="T12" s="1">
        <v>0.26400000000000001</v>
      </c>
    </row>
    <row r="13" spans="1:20">
      <c r="A13" t="s">
        <v>63</v>
      </c>
      <c r="B13" t="s">
        <v>67</v>
      </c>
      <c r="C13" s="1">
        <v>0.35099999999999998</v>
      </c>
      <c r="D13" s="1">
        <v>0.34200000000000003</v>
      </c>
      <c r="E13" s="1">
        <v>0.27800000000000002</v>
      </c>
      <c r="F13" s="1">
        <v>0.316</v>
      </c>
      <c r="G13" s="1">
        <v>0.628</v>
      </c>
      <c r="H13" s="1">
        <v>0.29099999999999998</v>
      </c>
      <c r="I13" s="1">
        <v>0.27800000000000002</v>
      </c>
      <c r="J13" s="1">
        <v>0.316</v>
      </c>
      <c r="K13" s="1">
        <v>0.47399999999999998</v>
      </c>
      <c r="L13" s="1">
        <v>0.27800000000000002</v>
      </c>
      <c r="M13" s="1">
        <v>0.40500000000000003</v>
      </c>
      <c r="N13" s="1">
        <v>0.39200000000000002</v>
      </c>
      <c r="O13" s="1">
        <v>0.30399999999999999</v>
      </c>
      <c r="P13" s="1">
        <v>0.127</v>
      </c>
      <c r="Q13" s="1">
        <v>0.45600000000000002</v>
      </c>
      <c r="R13" s="1">
        <v>0.27800000000000002</v>
      </c>
      <c r="S13" s="1">
        <v>0.16700000000000001</v>
      </c>
      <c r="T13" s="1">
        <v>0.215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t="s">
        <v>19</v>
      </c>
      <c r="B15" s="1" t="s">
        <v>2</v>
      </c>
      <c r="C15" s="1">
        <f>AVERAGE(C2:C3)</f>
        <v>0.88400000000000001</v>
      </c>
      <c r="D15" s="1">
        <f>AVERAGE(D2:D3)</f>
        <v>0.79499999999999993</v>
      </c>
      <c r="E15" s="1">
        <f t="shared" ref="E15:T15" si="0">AVERAGE(E2:E3)</f>
        <v>0.88900000000000001</v>
      </c>
      <c r="F15" s="1">
        <f t="shared" si="0"/>
        <v>0.93799999999999994</v>
      </c>
      <c r="G15" s="1">
        <f t="shared" si="0"/>
        <v>0.97449999999999992</v>
      </c>
      <c r="H15" s="1">
        <f t="shared" si="0"/>
        <v>0.96249999999999991</v>
      </c>
      <c r="I15" s="1">
        <f t="shared" si="0"/>
        <v>0.95199999999999996</v>
      </c>
      <c r="J15" s="1">
        <f t="shared" si="0"/>
        <v>0.96</v>
      </c>
      <c r="K15" s="1">
        <f t="shared" si="0"/>
        <v>0.97</v>
      </c>
      <c r="L15" s="1">
        <f t="shared" si="0"/>
        <v>0.9375</v>
      </c>
      <c r="M15" s="1">
        <f t="shared" si="0"/>
        <v>0.98099999999999998</v>
      </c>
      <c r="N15" s="1">
        <f t="shared" si="0"/>
        <v>0.96950000000000003</v>
      </c>
      <c r="O15" s="1">
        <f t="shared" si="0"/>
        <v>0.92900000000000005</v>
      </c>
      <c r="P15" s="1">
        <f>AVERAGE(P2:P3)</f>
        <v>0.85450000000000004</v>
      </c>
      <c r="Q15" s="1">
        <f t="shared" si="0"/>
        <v>0.91900000000000004</v>
      </c>
      <c r="R15" s="1">
        <f t="shared" si="0"/>
        <v>0.94899999999999995</v>
      </c>
      <c r="S15" s="1">
        <f t="shared" si="0"/>
        <v>0.91449999999999998</v>
      </c>
      <c r="T15" s="1">
        <f t="shared" si="0"/>
        <v>0.93900000000000006</v>
      </c>
    </row>
    <row r="16" spans="1:20">
      <c r="A16" s="1"/>
      <c r="B16" s="1" t="s">
        <v>5</v>
      </c>
      <c r="C16" s="1">
        <f>AVERAGE(C4:C5)</f>
        <v>0.33850000000000002</v>
      </c>
      <c r="D16" s="1">
        <f t="shared" ref="D16:T16" si="1">AVERAGE(D4:D5)</f>
        <v>0.29199999999999998</v>
      </c>
      <c r="E16" s="1">
        <f t="shared" si="1"/>
        <v>0.42100000000000004</v>
      </c>
      <c r="F16" s="1">
        <f t="shared" si="1"/>
        <v>0.48949999999999999</v>
      </c>
      <c r="G16" s="1">
        <f t="shared" si="1"/>
        <v>0.66399999999999992</v>
      </c>
      <c r="H16" s="1">
        <f t="shared" si="1"/>
        <v>0.50050000000000006</v>
      </c>
      <c r="I16" s="1">
        <f t="shared" si="1"/>
        <v>0.41700000000000004</v>
      </c>
      <c r="J16" s="1">
        <f t="shared" si="1"/>
        <v>0.52049999999999996</v>
      </c>
      <c r="K16" s="1">
        <f t="shared" si="1"/>
        <v>0.623</v>
      </c>
      <c r="L16" s="1">
        <f t="shared" si="1"/>
        <v>0.47299999999999998</v>
      </c>
      <c r="M16" s="1">
        <f t="shared" si="1"/>
        <v>0.61699999999999999</v>
      </c>
      <c r="N16" s="1">
        <f t="shared" si="1"/>
        <v>0.55099999999999993</v>
      </c>
      <c r="O16" s="1">
        <f t="shared" si="1"/>
        <v>0.51149999999999995</v>
      </c>
      <c r="P16" s="1">
        <f t="shared" si="1"/>
        <v>0.30099999999999999</v>
      </c>
      <c r="Q16" s="1">
        <f t="shared" si="1"/>
        <v>0.65349999999999997</v>
      </c>
      <c r="R16" s="1">
        <f t="shared" si="1"/>
        <v>0.52400000000000002</v>
      </c>
      <c r="S16" s="1">
        <f t="shared" si="1"/>
        <v>0.437</v>
      </c>
      <c r="T16" s="1">
        <f t="shared" si="1"/>
        <v>0.47150000000000003</v>
      </c>
    </row>
    <row r="17" spans="1:29">
      <c r="A17" s="1"/>
      <c r="B17" s="1" t="s">
        <v>8</v>
      </c>
      <c r="C17" s="1">
        <f>AVERAGE(C6:C7)</f>
        <v>0.87650000000000006</v>
      </c>
      <c r="D17" s="1">
        <f t="shared" ref="D17:T17" si="2">AVERAGE(D6:D7)</f>
        <v>0.67749999999999999</v>
      </c>
      <c r="E17" s="1">
        <f t="shared" si="2"/>
        <v>0.88949999999999996</v>
      </c>
      <c r="F17" s="1">
        <f t="shared" si="2"/>
        <v>0.91250000000000009</v>
      </c>
      <c r="G17" s="1">
        <f t="shared" si="2"/>
        <v>0.89749999999999996</v>
      </c>
      <c r="H17" s="1">
        <f t="shared" si="2"/>
        <v>0.96150000000000002</v>
      </c>
      <c r="I17" s="1">
        <f t="shared" si="2"/>
        <v>0.93700000000000006</v>
      </c>
      <c r="J17" s="1">
        <f t="shared" si="2"/>
        <v>0.92349999999999999</v>
      </c>
      <c r="K17" s="1">
        <f t="shared" si="2"/>
        <v>0.88</v>
      </c>
      <c r="L17" s="1">
        <f t="shared" si="2"/>
        <v>0.91049999999999998</v>
      </c>
      <c r="M17" s="1">
        <f t="shared" si="2"/>
        <v>0.91850000000000009</v>
      </c>
      <c r="N17" s="1">
        <f t="shared" si="2"/>
        <v>0.89349999999999996</v>
      </c>
      <c r="O17" s="1">
        <f t="shared" si="2"/>
        <v>0.91149999999999998</v>
      </c>
      <c r="P17" s="1">
        <f t="shared" si="2"/>
        <v>0.76100000000000001</v>
      </c>
      <c r="Q17" s="1">
        <f t="shared" si="2"/>
        <v>0.91749999999999998</v>
      </c>
      <c r="R17" s="1">
        <f t="shared" si="2"/>
        <v>0.86699999999999999</v>
      </c>
      <c r="S17" s="1">
        <f t="shared" si="2"/>
        <v>0.874</v>
      </c>
      <c r="T17" s="1">
        <f t="shared" si="2"/>
        <v>0.86699999999999999</v>
      </c>
    </row>
    <row r="18" spans="1:29">
      <c r="A18" s="1"/>
      <c r="B18" s="1" t="s">
        <v>11</v>
      </c>
      <c r="C18" s="1">
        <f t="shared" ref="C18:T18" si="3">AVERAGE(C8:C9)</f>
        <v>0.25750000000000001</v>
      </c>
      <c r="D18" s="1">
        <f t="shared" si="3"/>
        <v>0.14599999999999999</v>
      </c>
      <c r="E18" s="1">
        <f t="shared" si="3"/>
        <v>0.26900000000000002</v>
      </c>
      <c r="F18" s="1">
        <f t="shared" si="3"/>
        <v>0.29699999999999999</v>
      </c>
      <c r="G18" s="1">
        <f t="shared" si="3"/>
        <v>0.46250000000000002</v>
      </c>
      <c r="H18" s="1">
        <f t="shared" si="3"/>
        <v>0.3115</v>
      </c>
      <c r="I18" s="1">
        <f t="shared" si="3"/>
        <v>0.19</v>
      </c>
      <c r="J18" s="1">
        <f t="shared" si="3"/>
        <v>0.38100000000000001</v>
      </c>
      <c r="K18" s="1">
        <f t="shared" si="3"/>
        <v>0.39</v>
      </c>
      <c r="L18" s="1">
        <f t="shared" si="3"/>
        <v>0.2475</v>
      </c>
      <c r="M18" s="1">
        <f t="shared" si="3"/>
        <v>0.33500000000000002</v>
      </c>
      <c r="N18" s="1">
        <f t="shared" si="3"/>
        <v>0.314</v>
      </c>
      <c r="O18" s="1">
        <f t="shared" si="3"/>
        <v>0.45999999999999996</v>
      </c>
      <c r="P18" s="1">
        <f t="shared" si="3"/>
        <v>0.192</v>
      </c>
      <c r="Q18" s="1">
        <f t="shared" si="3"/>
        <v>0.38900000000000001</v>
      </c>
      <c r="R18" s="1">
        <f t="shared" si="3"/>
        <v>0.27</v>
      </c>
      <c r="S18" s="1">
        <f t="shared" si="3"/>
        <v>0.222</v>
      </c>
      <c r="T18" s="1">
        <f t="shared" si="3"/>
        <v>0.29899999999999999</v>
      </c>
    </row>
    <row r="19" spans="1:29">
      <c r="A19" s="1"/>
      <c r="B19" s="1" t="s">
        <v>14</v>
      </c>
      <c r="C19" s="1">
        <f>AVERAGE(C10:C11)</f>
        <v>0.98799999999999999</v>
      </c>
      <c r="D19" s="1">
        <f t="shared" ref="D19:T19" si="4">AVERAGE(D10:D11)</f>
        <v>0.97599999999999998</v>
      </c>
      <c r="E19" s="1">
        <f t="shared" si="4"/>
        <v>0.97649999999999992</v>
      </c>
      <c r="F19" s="1">
        <f t="shared" si="4"/>
        <v>0.97649999999999992</v>
      </c>
      <c r="G19" s="1">
        <f t="shared" si="4"/>
        <v>0.95150000000000001</v>
      </c>
      <c r="H19" s="1">
        <f t="shared" si="4"/>
        <v>0.96449999999999991</v>
      </c>
      <c r="I19" s="1">
        <f t="shared" si="4"/>
        <v>0.96449999999999991</v>
      </c>
      <c r="J19" s="1">
        <f t="shared" si="4"/>
        <v>0.97049999999999992</v>
      </c>
      <c r="K19" s="1">
        <f t="shared" si="4"/>
        <v>0.98199999999999998</v>
      </c>
      <c r="L19" s="1">
        <f t="shared" si="4"/>
        <v>0.95799999999999996</v>
      </c>
      <c r="M19" s="1">
        <f t="shared" si="4"/>
        <v>0.97649999999999992</v>
      </c>
      <c r="N19" s="1">
        <f t="shared" si="4"/>
        <v>0.96449999999999991</v>
      </c>
      <c r="O19" s="1">
        <f t="shared" si="4"/>
        <v>0.96449999999999991</v>
      </c>
      <c r="P19" s="1">
        <f t="shared" si="4"/>
        <v>0.95299999999999996</v>
      </c>
      <c r="Q19" s="1">
        <f t="shared" si="4"/>
        <v>0.97649999999999992</v>
      </c>
      <c r="R19" s="1">
        <f t="shared" si="4"/>
        <v>0.98249999999999993</v>
      </c>
      <c r="S19" s="1">
        <f t="shared" si="4"/>
        <v>0.95849999999999991</v>
      </c>
      <c r="T19" s="1">
        <f t="shared" si="4"/>
        <v>0.97649999999999992</v>
      </c>
    </row>
    <row r="20" spans="1:29">
      <c r="A20" s="1"/>
      <c r="B20" s="1" t="s">
        <v>17</v>
      </c>
      <c r="C20" s="1">
        <f>AVERAGE(C12:C13)</f>
        <v>0.33450000000000002</v>
      </c>
      <c r="D20" s="1">
        <f t="shared" ref="D20:T20" si="5">AVERAGE(D12:D13)</f>
        <v>0.3145</v>
      </c>
      <c r="E20" s="1">
        <f t="shared" si="5"/>
        <v>0.2555</v>
      </c>
      <c r="F20" s="1">
        <f t="shared" si="5"/>
        <v>0.31950000000000001</v>
      </c>
      <c r="G20" s="1">
        <f t="shared" si="5"/>
        <v>0.66300000000000003</v>
      </c>
      <c r="H20" s="1">
        <f t="shared" si="5"/>
        <v>0.26200000000000001</v>
      </c>
      <c r="I20" s="1">
        <f t="shared" si="5"/>
        <v>0.22500000000000001</v>
      </c>
      <c r="J20" s="1">
        <f t="shared" si="5"/>
        <v>0.30149999999999999</v>
      </c>
      <c r="K20" s="1">
        <f t="shared" si="5"/>
        <v>0.46099999999999997</v>
      </c>
      <c r="L20" s="1">
        <f t="shared" si="5"/>
        <v>0.29600000000000004</v>
      </c>
      <c r="M20" s="1">
        <f t="shared" si="5"/>
        <v>0.39200000000000002</v>
      </c>
      <c r="N20" s="1">
        <f t="shared" si="5"/>
        <v>0.35750000000000004</v>
      </c>
      <c r="O20" s="1">
        <f t="shared" si="5"/>
        <v>0.30149999999999999</v>
      </c>
      <c r="P20" s="1">
        <f t="shared" si="5"/>
        <v>0.11499999999999999</v>
      </c>
      <c r="Q20" s="1">
        <f t="shared" si="5"/>
        <v>0.45800000000000002</v>
      </c>
      <c r="R20" s="1">
        <f t="shared" si="5"/>
        <v>0.248</v>
      </c>
      <c r="S20" s="1">
        <f t="shared" si="5"/>
        <v>0.15250000000000002</v>
      </c>
      <c r="T20" s="1">
        <f t="shared" si="5"/>
        <v>0.23949999999999999</v>
      </c>
    </row>
    <row r="21" spans="1:29">
      <c r="A21" s="1" t="s">
        <v>20</v>
      </c>
      <c r="B21" s="1" t="s">
        <v>2</v>
      </c>
      <c r="C21">
        <f>STDEV(C2:C3)</f>
        <v>6.6468037431535523E-2</v>
      </c>
      <c r="D21">
        <f t="shared" ref="D21:T21" si="6">STDEV(D2:D3)</f>
        <v>5.0911688245431387E-2</v>
      </c>
      <c r="E21">
        <f t="shared" si="6"/>
        <v>2.1213203435596444E-2</v>
      </c>
      <c r="F21">
        <f t="shared" si="6"/>
        <v>9.8994949366115956E-3</v>
      </c>
      <c r="G21">
        <f t="shared" si="6"/>
        <v>1.4849242404917511E-2</v>
      </c>
      <c r="H21">
        <f t="shared" si="6"/>
        <v>4.9497474683058368E-3</v>
      </c>
      <c r="I21">
        <f t="shared" si="6"/>
        <v>2.9698484809834943E-2</v>
      </c>
      <c r="J21">
        <f t="shared" si="6"/>
        <v>5.6568542494923775E-2</v>
      </c>
      <c r="K21">
        <f t="shared" si="6"/>
        <v>2.2627416997969541E-2</v>
      </c>
      <c r="L21">
        <f t="shared" si="6"/>
        <v>9.1923881554250471E-3</v>
      </c>
      <c r="M21">
        <f t="shared" si="6"/>
        <v>1.1313708498984771E-2</v>
      </c>
      <c r="N21">
        <f t="shared" si="6"/>
        <v>4.9497474683058368E-3</v>
      </c>
      <c r="O21">
        <f t="shared" si="6"/>
        <v>3.5355339059327327E-2</v>
      </c>
      <c r="P21">
        <f t="shared" si="6"/>
        <v>7.0003571337468193E-2</v>
      </c>
      <c r="Q21">
        <f t="shared" si="6"/>
        <v>1.4142135623730963E-3</v>
      </c>
      <c r="R21">
        <f t="shared" si="6"/>
        <v>7.0710678118654814E-3</v>
      </c>
      <c r="S21">
        <f t="shared" si="6"/>
        <v>4.171930009000626E-2</v>
      </c>
      <c r="T21">
        <f t="shared" si="6"/>
        <v>2.8284271247461849E-2</v>
      </c>
    </row>
    <row r="22" spans="1:29">
      <c r="A22" s="1"/>
      <c r="B22" s="1" t="s">
        <v>5</v>
      </c>
      <c r="C22">
        <f>STDEV(C4:C5)</f>
        <v>1.9091883092036761E-2</v>
      </c>
      <c r="D22">
        <f t="shared" ref="D22:T22" si="7">STDEV(D4:D5)</f>
        <v>8.0610173055266271E-2</v>
      </c>
      <c r="E22">
        <f t="shared" si="7"/>
        <v>2.6870057685088791E-2</v>
      </c>
      <c r="F22">
        <f t="shared" si="7"/>
        <v>2.1213203435596446E-3</v>
      </c>
      <c r="G22">
        <f t="shared" si="7"/>
        <v>0.10748023074035577</v>
      </c>
      <c r="H22">
        <f t="shared" si="7"/>
        <v>7.1417784899841741E-2</v>
      </c>
      <c r="I22">
        <f t="shared" si="7"/>
        <v>7.2124891681027356E-2</v>
      </c>
      <c r="J22">
        <f t="shared" si="7"/>
        <v>2.8991378028648474E-2</v>
      </c>
      <c r="K22">
        <f t="shared" si="7"/>
        <v>5.3740115370177657E-2</v>
      </c>
      <c r="L22">
        <f t="shared" si="7"/>
        <v>3.1112698372208078E-2</v>
      </c>
      <c r="M22">
        <f t="shared" si="7"/>
        <v>6.2225396744416239E-2</v>
      </c>
      <c r="N22">
        <f t="shared" si="7"/>
        <v>3.8183766184073521E-2</v>
      </c>
      <c r="O22">
        <f t="shared" si="7"/>
        <v>0.11950104602052665</v>
      </c>
      <c r="P22">
        <f t="shared" si="7"/>
        <v>8.0610173055266618E-2</v>
      </c>
      <c r="Q22">
        <f t="shared" si="7"/>
        <v>0.11384419177103385</v>
      </c>
      <c r="R22">
        <f t="shared" si="7"/>
        <v>1.4142135623730963E-3</v>
      </c>
      <c r="S22">
        <f t="shared" si="7"/>
        <v>3.111269837220812E-2</v>
      </c>
      <c r="T22">
        <f t="shared" si="7"/>
        <v>9.8287842584930188E-2</v>
      </c>
    </row>
    <row r="23" spans="1:29">
      <c r="A23" s="1"/>
      <c r="B23" s="1" t="s">
        <v>8</v>
      </c>
      <c r="C23">
        <f>STDEV(C6:C7)</f>
        <v>9.1923881554251269E-3</v>
      </c>
      <c r="D23">
        <f t="shared" ref="D23:T23" si="8">STDEV(D6:D7)</f>
        <v>9.1923881554251269E-3</v>
      </c>
      <c r="E23">
        <f t="shared" si="8"/>
        <v>4.8790367901871821E-2</v>
      </c>
      <c r="F23">
        <f t="shared" si="8"/>
        <v>3.4648232278140859E-2</v>
      </c>
      <c r="G23">
        <f t="shared" si="8"/>
        <v>2.0506096654409896E-2</v>
      </c>
      <c r="H23">
        <f t="shared" si="8"/>
        <v>3.6062445840513879E-2</v>
      </c>
      <c r="I23">
        <f t="shared" si="8"/>
        <v>1.8384776310850174E-2</v>
      </c>
      <c r="J23">
        <f t="shared" si="8"/>
        <v>3.7476659402886976E-2</v>
      </c>
      <c r="K23">
        <f t="shared" si="8"/>
        <v>4.5254833995939082E-2</v>
      </c>
      <c r="L23">
        <f t="shared" si="8"/>
        <v>7.2831998462214373E-2</v>
      </c>
      <c r="M23">
        <f t="shared" si="8"/>
        <v>2.616295090390228E-2</v>
      </c>
      <c r="N23">
        <f t="shared" si="8"/>
        <v>7.7781745930520299E-3</v>
      </c>
      <c r="O23">
        <f t="shared" si="8"/>
        <v>5.4447222151364126E-2</v>
      </c>
      <c r="P23">
        <f t="shared" si="8"/>
        <v>1.9798989873223347E-2</v>
      </c>
      <c r="Q23">
        <f t="shared" si="8"/>
        <v>6.2932503525602701E-2</v>
      </c>
      <c r="R23">
        <f t="shared" si="8"/>
        <v>2.9698484809835023E-2</v>
      </c>
      <c r="S23">
        <f t="shared" si="8"/>
        <v>3.6769552621700508E-2</v>
      </c>
      <c r="T23">
        <f t="shared" si="8"/>
        <v>6.2225396744416239E-2</v>
      </c>
    </row>
    <row r="24" spans="1:29">
      <c r="A24" s="1"/>
      <c r="B24" s="1" t="s">
        <v>11</v>
      </c>
      <c r="C24">
        <f t="shared" ref="C24:T24" si="9">STDEV(C8:C9)</f>
        <v>2.333452377915609E-2</v>
      </c>
      <c r="D24">
        <f t="shared" si="9"/>
        <v>4.2426406871192889E-2</v>
      </c>
      <c r="E24">
        <f t="shared" si="9"/>
        <v>5.2325901807804429E-2</v>
      </c>
      <c r="F24">
        <f t="shared" si="9"/>
        <v>7.0710678118654814E-3</v>
      </c>
      <c r="G24">
        <f t="shared" si="9"/>
        <v>5.3033008588991071E-2</v>
      </c>
      <c r="H24">
        <f t="shared" si="9"/>
        <v>1.3435028842544414E-2</v>
      </c>
      <c r="I24">
        <f t="shared" si="9"/>
        <v>5.5154328932550734E-2</v>
      </c>
      <c r="J24">
        <f t="shared" si="9"/>
        <v>9.4752308678997296E-2</v>
      </c>
      <c r="K24">
        <f t="shared" si="9"/>
        <v>7.0710678118654814E-3</v>
      </c>
      <c r="L24">
        <f t="shared" si="9"/>
        <v>1.7677669529663705E-2</v>
      </c>
      <c r="M24">
        <f t="shared" si="9"/>
        <v>2.8284271247461927E-3</v>
      </c>
      <c r="N24">
        <f t="shared" si="9"/>
        <v>1.6970562748477157E-2</v>
      </c>
      <c r="O24">
        <f t="shared" si="9"/>
        <v>3.9597979746446653E-2</v>
      </c>
      <c r="P24">
        <f t="shared" si="9"/>
        <v>8.4852813742385784E-3</v>
      </c>
      <c r="Q24">
        <f t="shared" si="9"/>
        <v>2.4041630560342638E-2</v>
      </c>
      <c r="R24">
        <f t="shared" si="9"/>
        <v>1.555634918610406E-2</v>
      </c>
      <c r="S24">
        <f t="shared" si="9"/>
        <v>6.363961030678926E-2</v>
      </c>
      <c r="T24">
        <f t="shared" si="9"/>
        <v>2.1213203435596444E-2</v>
      </c>
    </row>
    <row r="25" spans="1:29">
      <c r="A25" s="1"/>
      <c r="B25" s="1" t="s">
        <v>14</v>
      </c>
      <c r="C25">
        <f>STDEV(C10:C11)</f>
        <v>0</v>
      </c>
      <c r="D25">
        <f t="shared" ref="D25:T25" si="10">STDEV(D10:D11)</f>
        <v>0</v>
      </c>
      <c r="E25">
        <f t="shared" si="10"/>
        <v>1.6263455967290608E-2</v>
      </c>
      <c r="F25">
        <f t="shared" si="10"/>
        <v>7.0710678118654816E-4</v>
      </c>
      <c r="G25">
        <f t="shared" si="10"/>
        <v>1.6263455967290608E-2</v>
      </c>
      <c r="H25">
        <f t="shared" si="10"/>
        <v>7.0710678118654816E-4</v>
      </c>
      <c r="I25">
        <f t="shared" si="10"/>
        <v>7.0710678118654816E-4</v>
      </c>
      <c r="J25">
        <f t="shared" si="10"/>
        <v>7.7781745930520299E-3</v>
      </c>
      <c r="K25">
        <f t="shared" si="10"/>
        <v>8.4852813742385784E-3</v>
      </c>
      <c r="L25">
        <f t="shared" si="10"/>
        <v>2.6870057685088829E-2</v>
      </c>
      <c r="M25">
        <f t="shared" si="10"/>
        <v>7.0710678118654816E-4</v>
      </c>
      <c r="N25">
        <f t="shared" si="10"/>
        <v>7.0710678118654816E-4</v>
      </c>
      <c r="O25">
        <f t="shared" si="10"/>
        <v>7.0710678118654816E-4</v>
      </c>
      <c r="P25">
        <f t="shared" si="10"/>
        <v>1.555634918610406E-2</v>
      </c>
      <c r="Q25">
        <f t="shared" si="10"/>
        <v>1.6263455967290608E-2</v>
      </c>
      <c r="R25">
        <f t="shared" si="10"/>
        <v>2.4748737341529183E-2</v>
      </c>
      <c r="S25">
        <f t="shared" si="10"/>
        <v>7.7781745930520299E-3</v>
      </c>
      <c r="T25">
        <f t="shared" si="10"/>
        <v>1.6263455967290608E-2</v>
      </c>
    </row>
    <row r="26" spans="1:29">
      <c r="A26" s="1"/>
      <c r="B26" s="1" t="s">
        <v>17</v>
      </c>
      <c r="C26">
        <f>STDEV(C12:C13)</f>
        <v>2.3334523779156052E-2</v>
      </c>
      <c r="D26">
        <f t="shared" ref="D26:T26" si="11">STDEV(D12:D13)</f>
        <v>3.889087296526015E-2</v>
      </c>
      <c r="E26">
        <f t="shared" si="11"/>
        <v>3.1819805153394651E-2</v>
      </c>
      <c r="F26">
        <f t="shared" si="11"/>
        <v>4.9497474683058368E-3</v>
      </c>
      <c r="G26">
        <f t="shared" si="11"/>
        <v>4.949747468305829E-2</v>
      </c>
      <c r="H26">
        <f t="shared" si="11"/>
        <v>4.1012193308819285E-2</v>
      </c>
      <c r="I26">
        <f t="shared" si="11"/>
        <v>7.4953318805774119E-2</v>
      </c>
      <c r="J26">
        <f t="shared" si="11"/>
        <v>2.0506096654409896E-2</v>
      </c>
      <c r="K26">
        <f t="shared" si="11"/>
        <v>1.8384776310850212E-2</v>
      </c>
      <c r="L26">
        <f t="shared" si="11"/>
        <v>2.5455844122715694E-2</v>
      </c>
      <c r="M26">
        <f t="shared" si="11"/>
        <v>1.8384776310850254E-2</v>
      </c>
      <c r="N26">
        <f t="shared" si="11"/>
        <v>4.8790367901871787E-2</v>
      </c>
      <c r="O26">
        <f t="shared" si="11"/>
        <v>3.5355339059327407E-3</v>
      </c>
      <c r="P26">
        <f t="shared" si="11"/>
        <v>1.6970562748477244E-2</v>
      </c>
      <c r="Q26">
        <f t="shared" si="11"/>
        <v>2.8284271247461927E-3</v>
      </c>
      <c r="R26">
        <f t="shared" si="11"/>
        <v>4.2426406871193131E-2</v>
      </c>
      <c r="S26">
        <f t="shared" si="11"/>
        <v>2.0506096654409878E-2</v>
      </c>
      <c r="T26">
        <f t="shared" si="11"/>
        <v>3.4648232278140928E-2</v>
      </c>
    </row>
    <row r="28" spans="1:29">
      <c r="A28" s="4" t="s">
        <v>106</v>
      </c>
      <c r="B28" s="4" t="s">
        <v>95</v>
      </c>
    </row>
    <row r="29" spans="1:29">
      <c r="A29" t="s">
        <v>96</v>
      </c>
      <c r="B29" t="s">
        <v>22</v>
      </c>
      <c r="C29" s="1">
        <v>0.93100000000000005</v>
      </c>
      <c r="D29" s="1">
        <v>0.89400000000000002</v>
      </c>
      <c r="E29" s="1">
        <v>0.97299999999999998</v>
      </c>
      <c r="F29" s="1">
        <v>0.92500000000000004</v>
      </c>
      <c r="G29" s="1">
        <v>0.95199999999999996</v>
      </c>
      <c r="H29" s="1">
        <v>0.88200000000000001</v>
      </c>
      <c r="I29" s="1">
        <v>0.96299999999999997</v>
      </c>
      <c r="J29" s="1">
        <v>0.93600000000000005</v>
      </c>
      <c r="K29" s="1">
        <v>0.93100000000000005</v>
      </c>
      <c r="L29" s="1">
        <v>0.93600000000000005</v>
      </c>
      <c r="M29" s="1">
        <v>0.88800000000000001</v>
      </c>
      <c r="N29" s="1">
        <v>0.84899999999999998</v>
      </c>
      <c r="O29" s="1">
        <v>0.90400000000000003</v>
      </c>
      <c r="P29" s="1">
        <v>0.95099999999999996</v>
      </c>
      <c r="Q29" s="1">
        <v>0.878</v>
      </c>
      <c r="R29" s="1">
        <v>0.91900000000000004</v>
      </c>
      <c r="S29" s="1">
        <v>0.96799999999999997</v>
      </c>
      <c r="T29" s="1">
        <v>0.747</v>
      </c>
      <c r="U29" s="1">
        <v>0.7</v>
      </c>
      <c r="V29" s="1">
        <v>0.61699999999999999</v>
      </c>
      <c r="W29" s="1">
        <v>0.90400000000000003</v>
      </c>
      <c r="X29" s="1">
        <v>0.95</v>
      </c>
      <c r="Y29" s="1">
        <v>0.67</v>
      </c>
      <c r="Z29" s="1">
        <v>0.92500000000000004</v>
      </c>
      <c r="AA29" s="1">
        <v>0.92</v>
      </c>
      <c r="AB29" s="1">
        <v>0.85599999999999998</v>
      </c>
      <c r="AC29" s="1">
        <v>0.77300000000000002</v>
      </c>
    </row>
    <row r="30" spans="1:29">
      <c r="A30" t="s">
        <v>97</v>
      </c>
      <c r="B30" t="s">
        <v>24</v>
      </c>
      <c r="C30" s="1">
        <v>0.876</v>
      </c>
      <c r="D30" s="1">
        <v>0.876</v>
      </c>
      <c r="E30" s="1">
        <v>0.94799999999999995</v>
      </c>
      <c r="F30" s="1">
        <v>0.92200000000000004</v>
      </c>
      <c r="G30" s="1">
        <v>0.95899999999999996</v>
      </c>
      <c r="H30" s="1">
        <v>0.86099999999999999</v>
      </c>
      <c r="I30" s="1">
        <v>0.93799999999999994</v>
      </c>
      <c r="J30" s="1">
        <v>0.93799999999999994</v>
      </c>
      <c r="K30" s="1">
        <v>0.92300000000000004</v>
      </c>
      <c r="L30" s="1">
        <v>0.89100000000000001</v>
      </c>
      <c r="M30" s="1">
        <v>0.876</v>
      </c>
      <c r="N30" s="1">
        <v>0.81799999999999995</v>
      </c>
      <c r="O30" s="1">
        <v>0.89100000000000001</v>
      </c>
      <c r="P30" s="1">
        <v>0.92700000000000005</v>
      </c>
      <c r="Q30" s="1">
        <v>0.81399999999999995</v>
      </c>
      <c r="R30" s="1">
        <v>0.91100000000000003</v>
      </c>
      <c r="S30" s="1">
        <v>0.92200000000000004</v>
      </c>
      <c r="T30" s="1">
        <v>0.78100000000000003</v>
      </c>
      <c r="U30" s="1">
        <v>0.69099999999999995</v>
      </c>
      <c r="V30" s="1">
        <v>0.55800000000000005</v>
      </c>
      <c r="W30" s="1">
        <v>0.91800000000000004</v>
      </c>
      <c r="X30" s="1">
        <v>0.93799999999999994</v>
      </c>
      <c r="Y30" s="1">
        <v>0.68</v>
      </c>
      <c r="Z30" s="1">
        <v>0.92700000000000005</v>
      </c>
      <c r="AA30" s="1">
        <v>0.90200000000000002</v>
      </c>
      <c r="AB30" s="1">
        <v>0.82899999999999996</v>
      </c>
      <c r="AC30" s="1">
        <v>0.72899999999999998</v>
      </c>
    </row>
    <row r="31" spans="1:29">
      <c r="A31" t="s">
        <v>98</v>
      </c>
      <c r="B31" t="s">
        <v>26</v>
      </c>
      <c r="C31" s="1">
        <v>0.48799999999999999</v>
      </c>
      <c r="D31" s="1">
        <v>0.38300000000000001</v>
      </c>
      <c r="E31" s="1">
        <v>0.52300000000000002</v>
      </c>
      <c r="F31" s="1">
        <v>0.53200000000000003</v>
      </c>
      <c r="G31" s="1">
        <v>0.59699999999999998</v>
      </c>
      <c r="H31" s="1">
        <v>0.47299999999999998</v>
      </c>
      <c r="I31" s="1">
        <v>0.54200000000000004</v>
      </c>
      <c r="J31" s="1">
        <v>0.55200000000000005</v>
      </c>
      <c r="K31" s="1">
        <v>0.44500000000000001</v>
      </c>
      <c r="L31" s="1">
        <v>0.46400000000000002</v>
      </c>
      <c r="M31" s="1">
        <v>0.36699999999999999</v>
      </c>
      <c r="N31" s="1">
        <v>0.20499999999999999</v>
      </c>
      <c r="O31" s="1">
        <v>0.41</v>
      </c>
      <c r="P31" s="1">
        <v>0.68500000000000005</v>
      </c>
      <c r="Q31" s="1">
        <v>0.43</v>
      </c>
      <c r="R31" s="1">
        <v>0.55300000000000005</v>
      </c>
      <c r="S31" s="1">
        <v>0.61699999999999999</v>
      </c>
      <c r="T31" s="1">
        <v>0.52</v>
      </c>
      <c r="U31" s="1">
        <v>0.23899999999999999</v>
      </c>
      <c r="V31" s="1">
        <v>0.376</v>
      </c>
      <c r="W31" s="1">
        <v>0.33300000000000002</v>
      </c>
      <c r="X31" s="1">
        <v>0.52800000000000002</v>
      </c>
      <c r="Y31" s="1">
        <v>0.4</v>
      </c>
      <c r="Z31" s="1">
        <v>0.52300000000000002</v>
      </c>
      <c r="AA31" s="1">
        <v>0.57999999999999996</v>
      </c>
      <c r="AB31" s="1">
        <v>0.26400000000000001</v>
      </c>
      <c r="AC31" s="1">
        <v>0.214</v>
      </c>
    </row>
    <row r="32" spans="1:29">
      <c r="A32" t="s">
        <v>99</v>
      </c>
      <c r="B32" t="s">
        <v>28</v>
      </c>
      <c r="C32" s="1">
        <v>0.51</v>
      </c>
      <c r="D32" s="1">
        <v>0.48499999999999999</v>
      </c>
      <c r="E32" s="1">
        <v>0.57299999999999995</v>
      </c>
      <c r="F32" s="1">
        <v>0.52</v>
      </c>
      <c r="G32" s="1">
        <v>0.59299999999999997</v>
      </c>
      <c r="H32" s="1">
        <v>0.50800000000000001</v>
      </c>
      <c r="I32" s="1">
        <v>0.5</v>
      </c>
      <c r="J32" s="1">
        <v>0.52300000000000002</v>
      </c>
      <c r="K32" s="1">
        <v>0.42899999999999999</v>
      </c>
      <c r="L32" s="1">
        <v>0.42599999999999999</v>
      </c>
      <c r="M32" s="1">
        <v>0.29099999999999998</v>
      </c>
      <c r="N32" s="1">
        <v>0.221</v>
      </c>
      <c r="O32" s="1">
        <v>0.40200000000000002</v>
      </c>
      <c r="P32" s="1">
        <v>0.65</v>
      </c>
      <c r="Q32" s="1">
        <v>0.39200000000000002</v>
      </c>
      <c r="R32" s="1">
        <v>0.48199999999999998</v>
      </c>
      <c r="S32" s="1">
        <v>0.56899999999999995</v>
      </c>
      <c r="T32" s="1">
        <v>0.46700000000000003</v>
      </c>
      <c r="U32" s="1">
        <v>0.255</v>
      </c>
      <c r="V32" s="1">
        <v>0.30299999999999999</v>
      </c>
      <c r="W32" s="1">
        <v>0.315</v>
      </c>
      <c r="X32" s="1">
        <v>0.46500000000000002</v>
      </c>
      <c r="Y32" s="1">
        <v>0.38200000000000001</v>
      </c>
      <c r="Z32" s="1">
        <v>0.46500000000000002</v>
      </c>
      <c r="AA32" s="1">
        <v>0.52</v>
      </c>
      <c r="AB32" s="1">
        <v>0.30499999999999999</v>
      </c>
      <c r="AC32" s="1">
        <v>0.19</v>
      </c>
    </row>
    <row r="33" spans="1:29">
      <c r="A33" t="s">
        <v>100</v>
      </c>
      <c r="B33" t="s">
        <v>30</v>
      </c>
      <c r="C33" s="1">
        <v>0.81200000000000006</v>
      </c>
      <c r="D33" s="1">
        <v>0.85299999999999998</v>
      </c>
      <c r="E33" s="1">
        <v>0.89</v>
      </c>
      <c r="F33" s="1">
        <v>0.89400000000000002</v>
      </c>
      <c r="G33" s="1">
        <v>0.90500000000000003</v>
      </c>
      <c r="H33" s="1">
        <v>0.81200000000000006</v>
      </c>
      <c r="I33" s="1">
        <v>0.90100000000000002</v>
      </c>
      <c r="J33" s="1">
        <v>0.88400000000000001</v>
      </c>
      <c r="K33" s="1">
        <v>0.92700000000000005</v>
      </c>
      <c r="L33" s="1">
        <v>0.86599999999999999</v>
      </c>
      <c r="M33" s="1">
        <v>0.84299999999999997</v>
      </c>
      <c r="N33" s="1">
        <v>0.78400000000000003</v>
      </c>
      <c r="O33" s="1">
        <v>0.86299999999999999</v>
      </c>
      <c r="P33" s="1">
        <v>0.91900000000000004</v>
      </c>
      <c r="Q33" s="1">
        <v>0.70199999999999996</v>
      </c>
      <c r="R33" s="1">
        <v>0.90500000000000003</v>
      </c>
      <c r="S33" s="1">
        <v>0.9</v>
      </c>
      <c r="T33" s="1">
        <v>0.72</v>
      </c>
      <c r="U33" s="1">
        <v>0.61499999999999999</v>
      </c>
      <c r="V33" s="1">
        <v>0.49399999999999999</v>
      </c>
      <c r="W33" s="1">
        <v>0.84499999999999997</v>
      </c>
      <c r="X33" s="1">
        <v>0.91900000000000004</v>
      </c>
      <c r="Y33" s="1">
        <v>0.63200000000000001</v>
      </c>
      <c r="Z33" s="1">
        <v>0.89900000000000002</v>
      </c>
      <c r="AA33" s="1">
        <v>0.83199999999999996</v>
      </c>
      <c r="AB33" s="1">
        <v>0.78500000000000003</v>
      </c>
      <c r="AC33" s="1">
        <v>0.68300000000000005</v>
      </c>
    </row>
    <row r="34" spans="1:29">
      <c r="A34" t="s">
        <v>101</v>
      </c>
      <c r="B34" t="s">
        <v>32</v>
      </c>
      <c r="C34" s="1">
        <v>0.77400000000000002</v>
      </c>
      <c r="D34" s="1">
        <v>0.82399999999999995</v>
      </c>
      <c r="E34" s="1">
        <v>0.87</v>
      </c>
      <c r="F34" s="1">
        <v>0.83399999999999996</v>
      </c>
      <c r="G34" s="1">
        <v>0.86199999999999999</v>
      </c>
      <c r="H34" s="1">
        <v>0.78400000000000003</v>
      </c>
      <c r="I34" s="1">
        <v>0.84</v>
      </c>
      <c r="J34" s="1">
        <v>0.85099999999999998</v>
      </c>
      <c r="K34" s="1">
        <v>0.86699999999999999</v>
      </c>
      <c r="L34" s="1">
        <v>0.78200000000000003</v>
      </c>
      <c r="M34" s="1">
        <v>0.71799999999999997</v>
      </c>
      <c r="N34" s="1">
        <v>0.66700000000000004</v>
      </c>
      <c r="O34" s="1">
        <v>0.78500000000000003</v>
      </c>
      <c r="P34" s="1">
        <v>0.81499999999999995</v>
      </c>
      <c r="Q34" s="1">
        <v>0.68799999999999994</v>
      </c>
      <c r="R34" s="1">
        <v>0.82599999999999996</v>
      </c>
      <c r="S34" s="1">
        <v>0.86199999999999999</v>
      </c>
      <c r="T34" s="1">
        <v>0.76800000000000002</v>
      </c>
      <c r="U34" s="1">
        <v>0.623</v>
      </c>
      <c r="V34" s="1">
        <v>0.55400000000000005</v>
      </c>
      <c r="W34" s="1">
        <v>0.83299999999999996</v>
      </c>
      <c r="X34" s="1">
        <v>0.91500000000000004</v>
      </c>
      <c r="Y34" s="1">
        <v>0.68400000000000005</v>
      </c>
      <c r="Z34" s="1">
        <v>0.88100000000000001</v>
      </c>
      <c r="AA34" s="1">
        <v>0.83899999999999997</v>
      </c>
      <c r="AB34" s="1">
        <v>0.73299999999999998</v>
      </c>
      <c r="AC34" s="1">
        <v>0.70099999999999996</v>
      </c>
    </row>
    <row r="35" spans="1:29">
      <c r="A35" t="s">
        <v>33</v>
      </c>
      <c r="B35" t="s">
        <v>34</v>
      </c>
      <c r="C35" s="1">
        <v>0.30399999999999999</v>
      </c>
      <c r="D35" s="1">
        <v>0.28499999999999998</v>
      </c>
      <c r="E35" s="1">
        <v>0.252</v>
      </c>
      <c r="F35" s="1">
        <v>0.30199999999999999</v>
      </c>
      <c r="G35" s="1">
        <v>0.28499999999999998</v>
      </c>
      <c r="H35" s="1">
        <v>0.32400000000000001</v>
      </c>
      <c r="I35" s="1">
        <v>0.28199999999999997</v>
      </c>
      <c r="J35" s="1">
        <v>0.3</v>
      </c>
      <c r="K35" s="1">
        <v>0.25600000000000001</v>
      </c>
      <c r="L35" s="1">
        <v>0.29899999999999999</v>
      </c>
      <c r="M35" s="1">
        <v>0.13700000000000001</v>
      </c>
      <c r="N35" s="1">
        <v>9.1999999999999998E-2</v>
      </c>
      <c r="O35" s="1">
        <v>0.29499999999999998</v>
      </c>
      <c r="P35" s="1">
        <v>0.373</v>
      </c>
      <c r="Q35" s="1">
        <v>0.14699999999999999</v>
      </c>
      <c r="R35" s="1">
        <v>0.215</v>
      </c>
      <c r="S35" s="1">
        <v>0.20499999999999999</v>
      </c>
      <c r="T35" s="1">
        <v>0.25700000000000001</v>
      </c>
      <c r="U35" s="1">
        <v>0.122</v>
      </c>
      <c r="V35" s="1">
        <v>9.0999999999999998E-2</v>
      </c>
      <c r="W35" s="1">
        <v>0.17899999999999999</v>
      </c>
      <c r="X35" s="1">
        <v>0.33600000000000002</v>
      </c>
      <c r="Y35" s="1">
        <v>0.25700000000000001</v>
      </c>
      <c r="Z35" s="1">
        <v>0.193</v>
      </c>
      <c r="AA35" s="1">
        <v>0.312</v>
      </c>
      <c r="AB35" s="1">
        <v>0.155</v>
      </c>
      <c r="AC35" s="1">
        <v>0.13</v>
      </c>
    </row>
    <row r="36" spans="1:29">
      <c r="A36" t="s">
        <v>35</v>
      </c>
      <c r="B36" t="s">
        <v>36</v>
      </c>
      <c r="C36" s="1">
        <v>0.30199999999999999</v>
      </c>
      <c r="D36" s="1">
        <v>0.28299999999999997</v>
      </c>
      <c r="E36" s="1">
        <v>0.30199999999999999</v>
      </c>
      <c r="F36" s="1">
        <v>0.35199999999999998</v>
      </c>
      <c r="G36" s="1">
        <v>0.32200000000000001</v>
      </c>
      <c r="H36" s="1">
        <v>0.32400000000000001</v>
      </c>
      <c r="I36" s="1">
        <v>0.33</v>
      </c>
      <c r="J36" s="1">
        <v>0.32700000000000001</v>
      </c>
      <c r="K36" s="1">
        <v>0.30199999999999999</v>
      </c>
      <c r="L36" s="1">
        <v>0.28499999999999998</v>
      </c>
      <c r="M36" s="1">
        <v>0.17699999999999999</v>
      </c>
      <c r="N36" s="1">
        <v>9.0999999999999998E-2</v>
      </c>
      <c r="O36" s="1">
        <v>0.26700000000000002</v>
      </c>
      <c r="P36" s="1">
        <v>0.4</v>
      </c>
      <c r="Q36" s="1">
        <v>0.22600000000000001</v>
      </c>
      <c r="R36" s="1">
        <v>0.29499999999999998</v>
      </c>
      <c r="S36" s="1">
        <v>0.32500000000000001</v>
      </c>
      <c r="T36" s="1">
        <v>0.36099999999999999</v>
      </c>
      <c r="U36" s="1">
        <v>0.17100000000000001</v>
      </c>
      <c r="V36" s="1">
        <v>0.122</v>
      </c>
      <c r="W36" s="1">
        <v>0.214</v>
      </c>
      <c r="X36" s="1">
        <v>0.30199999999999999</v>
      </c>
      <c r="Y36" s="1">
        <v>0.22500000000000001</v>
      </c>
      <c r="Z36" s="1">
        <v>0.20899999999999999</v>
      </c>
      <c r="AA36" s="1">
        <v>0.41499999999999998</v>
      </c>
      <c r="AB36" s="1">
        <v>0.14199999999999999</v>
      </c>
      <c r="AC36" s="1">
        <v>0.11899999999999999</v>
      </c>
    </row>
    <row r="37" spans="1:29">
      <c r="A37" t="s">
        <v>102</v>
      </c>
      <c r="B37" t="s">
        <v>64</v>
      </c>
      <c r="C37" s="1">
        <v>1</v>
      </c>
      <c r="D37" s="1">
        <v>0.98899999999999999</v>
      </c>
      <c r="E37" s="1">
        <v>1</v>
      </c>
      <c r="F37" s="1">
        <v>0.98299999999999998</v>
      </c>
      <c r="G37" s="1">
        <v>0.98299999999999998</v>
      </c>
      <c r="H37" s="1">
        <v>0.97099999999999997</v>
      </c>
      <c r="I37" s="1">
        <v>0.98899999999999999</v>
      </c>
      <c r="J37" s="1">
        <v>0.97699999999999998</v>
      </c>
      <c r="K37" s="1">
        <v>0.97699999999999998</v>
      </c>
      <c r="L37" s="1">
        <v>0.97399999999999998</v>
      </c>
      <c r="M37" s="1">
        <v>0.98799999999999999</v>
      </c>
      <c r="N37" s="1">
        <v>0.96</v>
      </c>
      <c r="O37" s="1">
        <v>0.96499999999999997</v>
      </c>
      <c r="P37" s="1">
        <v>0.97699999999999998</v>
      </c>
      <c r="Q37" s="1">
        <v>0.90800000000000003</v>
      </c>
      <c r="R37" s="1">
        <v>0.97099999999999997</v>
      </c>
      <c r="S37" s="1">
        <v>0.98299999999999998</v>
      </c>
      <c r="T37" s="1">
        <v>0.80800000000000005</v>
      </c>
      <c r="U37" s="1">
        <v>0.75600000000000001</v>
      </c>
      <c r="V37" s="1">
        <v>0.64400000000000002</v>
      </c>
      <c r="W37" s="1">
        <v>0.96</v>
      </c>
      <c r="X37" s="1">
        <v>0.97699999999999998</v>
      </c>
      <c r="Y37" s="1">
        <v>0.69399999999999995</v>
      </c>
      <c r="Z37" s="1">
        <v>0.96</v>
      </c>
      <c r="AA37" s="1">
        <v>0.96</v>
      </c>
      <c r="AB37" s="1">
        <v>0.879</v>
      </c>
      <c r="AC37" s="1">
        <v>0.91900000000000004</v>
      </c>
    </row>
    <row r="38" spans="1:29">
      <c r="A38" t="s">
        <v>103</v>
      </c>
      <c r="B38" t="s">
        <v>65</v>
      </c>
      <c r="C38" s="1">
        <v>0.97599999999999998</v>
      </c>
      <c r="D38" s="1">
        <v>0.95799999999999996</v>
      </c>
      <c r="E38" s="1">
        <v>0.99399999999999999</v>
      </c>
      <c r="F38" s="1">
        <v>0.95699999999999996</v>
      </c>
      <c r="G38" s="1">
        <v>0.99399999999999999</v>
      </c>
      <c r="H38" s="1">
        <v>0.98799999999999999</v>
      </c>
      <c r="I38" s="1">
        <v>0.98199999999999998</v>
      </c>
      <c r="J38" s="1">
        <v>0.98199999999999998</v>
      </c>
      <c r="K38" s="1">
        <v>0.99399999999999999</v>
      </c>
      <c r="L38" s="1">
        <v>0.97199999999999998</v>
      </c>
      <c r="M38" s="1">
        <v>0.97599999999999998</v>
      </c>
      <c r="N38" s="1">
        <v>0.97599999999999998</v>
      </c>
      <c r="O38" s="1">
        <v>0.97499999999999998</v>
      </c>
      <c r="P38" s="1">
        <v>0.97499999999999998</v>
      </c>
      <c r="Q38" s="1">
        <v>0.92700000000000005</v>
      </c>
      <c r="R38" s="1">
        <v>0.97</v>
      </c>
      <c r="S38" s="1">
        <v>0.99399999999999999</v>
      </c>
      <c r="T38" s="1">
        <v>0.753</v>
      </c>
      <c r="U38" s="1">
        <v>0.77800000000000002</v>
      </c>
      <c r="V38" s="1">
        <v>0.64</v>
      </c>
      <c r="W38" s="1">
        <v>0.95699999999999996</v>
      </c>
      <c r="X38" s="1">
        <v>0.96</v>
      </c>
      <c r="Y38" s="1">
        <v>0.70899999999999996</v>
      </c>
      <c r="Z38" s="1">
        <v>0.95799999999999996</v>
      </c>
      <c r="AA38" s="1">
        <v>0.95099999999999996</v>
      </c>
      <c r="AB38" s="1">
        <v>0.93899999999999995</v>
      </c>
      <c r="AC38" s="1">
        <v>0.93300000000000005</v>
      </c>
    </row>
    <row r="39" spans="1:29">
      <c r="A39" t="s">
        <v>104</v>
      </c>
      <c r="B39" t="s">
        <v>66</v>
      </c>
      <c r="C39" s="1">
        <v>0.41799999999999998</v>
      </c>
      <c r="D39" s="1">
        <v>0.25</v>
      </c>
      <c r="E39" s="1">
        <v>0.151</v>
      </c>
      <c r="F39" s="1">
        <v>0.23</v>
      </c>
      <c r="G39" s="1">
        <v>0.245</v>
      </c>
      <c r="H39" s="1">
        <v>0.254</v>
      </c>
      <c r="I39" s="1">
        <v>0.249</v>
      </c>
      <c r="J39" s="1">
        <v>0.191</v>
      </c>
      <c r="K39" s="1">
        <v>0.14799999999999999</v>
      </c>
      <c r="L39" s="1">
        <v>0.40200000000000002</v>
      </c>
      <c r="M39" s="1">
        <v>0.154</v>
      </c>
      <c r="N39" s="1">
        <v>8.5999999999999993E-2</v>
      </c>
      <c r="O39" s="1">
        <v>0.20899999999999999</v>
      </c>
      <c r="P39" s="1">
        <v>0.58199999999999996</v>
      </c>
      <c r="Q39" s="1">
        <v>0.30499999999999999</v>
      </c>
      <c r="R39" s="1">
        <v>0.36699999999999999</v>
      </c>
      <c r="S39" s="1">
        <v>0.22900000000000001</v>
      </c>
      <c r="T39" s="1">
        <v>0.25</v>
      </c>
      <c r="U39" s="1">
        <v>0.13600000000000001</v>
      </c>
      <c r="V39" s="1">
        <v>9.4E-2</v>
      </c>
      <c r="W39" s="1">
        <v>0.27500000000000002</v>
      </c>
      <c r="X39" s="1">
        <v>0.24299999999999999</v>
      </c>
      <c r="Y39" s="1">
        <v>0.17100000000000001</v>
      </c>
      <c r="Z39" s="1">
        <v>0.128</v>
      </c>
      <c r="AA39" s="1">
        <v>0.39600000000000002</v>
      </c>
      <c r="AB39" s="1">
        <v>0.11600000000000001</v>
      </c>
      <c r="AC39" s="1">
        <v>0.13300000000000001</v>
      </c>
    </row>
    <row r="40" spans="1:29">
      <c r="A40" t="s">
        <v>105</v>
      </c>
      <c r="B40" t="s">
        <v>67</v>
      </c>
      <c r="C40" s="1">
        <v>0.40600000000000003</v>
      </c>
      <c r="D40" s="1">
        <v>0.316</v>
      </c>
      <c r="E40" s="1">
        <v>0.23</v>
      </c>
      <c r="F40" s="1">
        <v>0.254</v>
      </c>
      <c r="G40" s="1">
        <v>0.307</v>
      </c>
      <c r="H40" s="1">
        <v>0.28699999999999998</v>
      </c>
      <c r="I40" s="1">
        <v>0.29399999999999998</v>
      </c>
      <c r="J40" s="1">
        <v>0.185</v>
      </c>
      <c r="K40" s="1">
        <v>0.22600000000000001</v>
      </c>
      <c r="L40" s="1">
        <v>0.40100000000000002</v>
      </c>
      <c r="M40" s="1">
        <v>0.14199999999999999</v>
      </c>
      <c r="N40" s="1">
        <v>9.6000000000000002E-2</v>
      </c>
      <c r="O40" s="1">
        <v>0.29699999999999999</v>
      </c>
      <c r="P40" s="1">
        <v>0.52600000000000002</v>
      </c>
      <c r="Q40" s="1">
        <v>0.25900000000000001</v>
      </c>
      <c r="R40" s="1">
        <v>0.32300000000000001</v>
      </c>
      <c r="S40" s="1">
        <v>0.31</v>
      </c>
      <c r="T40" s="1">
        <v>0.28599999999999998</v>
      </c>
      <c r="U40" s="1">
        <v>0.112</v>
      </c>
      <c r="V40" s="1">
        <v>0.106</v>
      </c>
      <c r="W40" s="1">
        <v>0.222</v>
      </c>
      <c r="X40" s="1">
        <v>0.245</v>
      </c>
      <c r="Y40" s="1">
        <v>0.16500000000000001</v>
      </c>
      <c r="Z40" s="1">
        <v>0.17899999999999999</v>
      </c>
      <c r="AA40" s="1">
        <v>0.42</v>
      </c>
      <c r="AB40" s="1">
        <v>0.14199999999999999</v>
      </c>
      <c r="AC40" s="1">
        <v>0.158</v>
      </c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t="s">
        <v>19</v>
      </c>
      <c r="B42" t="s">
        <v>2</v>
      </c>
      <c r="C42" s="3">
        <f t="shared" ref="C42:AC42" si="12">AVERAGE(C29:C30)</f>
        <v>0.90349999999999997</v>
      </c>
      <c r="D42" s="3">
        <f t="shared" si="12"/>
        <v>0.88500000000000001</v>
      </c>
      <c r="E42" s="3">
        <f t="shared" si="12"/>
        <v>0.96049999999999991</v>
      </c>
      <c r="F42" s="3">
        <f t="shared" si="12"/>
        <v>0.92349999999999999</v>
      </c>
      <c r="G42" s="3">
        <f t="shared" si="12"/>
        <v>0.95550000000000002</v>
      </c>
      <c r="H42" s="3">
        <f t="shared" si="12"/>
        <v>0.87149999999999994</v>
      </c>
      <c r="I42" s="3">
        <f t="shared" si="12"/>
        <v>0.9504999999999999</v>
      </c>
      <c r="J42" s="3">
        <f t="shared" si="12"/>
        <v>0.93700000000000006</v>
      </c>
      <c r="K42" s="3">
        <f t="shared" si="12"/>
        <v>0.92700000000000005</v>
      </c>
      <c r="L42" s="3">
        <f t="shared" si="12"/>
        <v>0.91349999999999998</v>
      </c>
      <c r="M42" s="3">
        <f t="shared" si="12"/>
        <v>0.88200000000000001</v>
      </c>
      <c r="N42" s="3">
        <f t="shared" si="12"/>
        <v>0.83349999999999991</v>
      </c>
      <c r="O42" s="3">
        <f t="shared" si="12"/>
        <v>0.89749999999999996</v>
      </c>
      <c r="P42" s="3">
        <f t="shared" si="12"/>
        <v>0.93900000000000006</v>
      </c>
      <c r="Q42" s="3">
        <f t="shared" si="12"/>
        <v>0.84599999999999997</v>
      </c>
      <c r="R42" s="3">
        <f t="shared" si="12"/>
        <v>0.91500000000000004</v>
      </c>
      <c r="S42" s="3">
        <f t="shared" si="12"/>
        <v>0.94500000000000006</v>
      </c>
      <c r="T42" s="3">
        <f t="shared" si="12"/>
        <v>0.76400000000000001</v>
      </c>
      <c r="U42" s="3">
        <f t="shared" si="12"/>
        <v>0.69550000000000001</v>
      </c>
      <c r="V42" s="3">
        <f t="shared" si="12"/>
        <v>0.58750000000000002</v>
      </c>
      <c r="W42" s="3">
        <f t="shared" si="12"/>
        <v>0.91100000000000003</v>
      </c>
      <c r="X42" s="3">
        <f t="shared" si="12"/>
        <v>0.94399999999999995</v>
      </c>
      <c r="Y42" s="3">
        <f t="shared" si="12"/>
        <v>0.67500000000000004</v>
      </c>
      <c r="Z42" s="3">
        <f t="shared" si="12"/>
        <v>0.92600000000000005</v>
      </c>
      <c r="AA42" s="3">
        <f t="shared" si="12"/>
        <v>0.91100000000000003</v>
      </c>
      <c r="AB42" s="3">
        <f t="shared" si="12"/>
        <v>0.84250000000000003</v>
      </c>
      <c r="AC42" s="3">
        <f t="shared" si="12"/>
        <v>0.751</v>
      </c>
    </row>
    <row r="43" spans="1:29">
      <c r="B43" t="s">
        <v>5</v>
      </c>
      <c r="C43" s="3">
        <f t="shared" ref="C43:AC43" si="13">AVERAGE(C31:C32)</f>
        <v>0.499</v>
      </c>
      <c r="D43" s="3">
        <f t="shared" si="13"/>
        <v>0.434</v>
      </c>
      <c r="E43" s="3">
        <f t="shared" si="13"/>
        <v>0.54800000000000004</v>
      </c>
      <c r="F43" s="3">
        <f t="shared" si="13"/>
        <v>0.52600000000000002</v>
      </c>
      <c r="G43" s="3">
        <f t="shared" si="13"/>
        <v>0.59499999999999997</v>
      </c>
      <c r="H43" s="3">
        <f t="shared" si="13"/>
        <v>0.49049999999999999</v>
      </c>
      <c r="I43" s="3">
        <f t="shared" si="13"/>
        <v>0.52100000000000002</v>
      </c>
      <c r="J43" s="3">
        <f t="shared" si="13"/>
        <v>0.53750000000000009</v>
      </c>
      <c r="K43" s="3">
        <f t="shared" si="13"/>
        <v>0.437</v>
      </c>
      <c r="L43" s="3">
        <f t="shared" si="13"/>
        <v>0.44500000000000001</v>
      </c>
      <c r="M43" s="3">
        <f t="shared" si="13"/>
        <v>0.32899999999999996</v>
      </c>
      <c r="N43" s="3">
        <f t="shared" si="13"/>
        <v>0.21299999999999999</v>
      </c>
      <c r="O43" s="3">
        <f t="shared" si="13"/>
        <v>0.40600000000000003</v>
      </c>
      <c r="P43" s="3">
        <f t="shared" si="13"/>
        <v>0.66749999999999998</v>
      </c>
      <c r="Q43" s="3">
        <f t="shared" si="13"/>
        <v>0.41100000000000003</v>
      </c>
      <c r="R43" s="3">
        <f t="shared" si="13"/>
        <v>0.51750000000000007</v>
      </c>
      <c r="S43" s="3">
        <f t="shared" si="13"/>
        <v>0.59299999999999997</v>
      </c>
      <c r="T43" s="3">
        <f t="shared" si="13"/>
        <v>0.49350000000000005</v>
      </c>
      <c r="U43" s="3">
        <f t="shared" si="13"/>
        <v>0.247</v>
      </c>
      <c r="V43" s="3">
        <f t="shared" si="13"/>
        <v>0.33950000000000002</v>
      </c>
      <c r="W43" s="3">
        <f t="shared" si="13"/>
        <v>0.32400000000000001</v>
      </c>
      <c r="X43" s="3">
        <f t="shared" si="13"/>
        <v>0.49650000000000005</v>
      </c>
      <c r="Y43" s="3">
        <f t="shared" si="13"/>
        <v>0.39100000000000001</v>
      </c>
      <c r="Z43" s="3">
        <f t="shared" si="13"/>
        <v>0.49399999999999999</v>
      </c>
      <c r="AA43" s="3">
        <f t="shared" si="13"/>
        <v>0.55000000000000004</v>
      </c>
      <c r="AB43" s="3">
        <f t="shared" si="13"/>
        <v>0.28449999999999998</v>
      </c>
      <c r="AC43" s="3">
        <f t="shared" si="13"/>
        <v>0.20200000000000001</v>
      </c>
    </row>
    <row r="44" spans="1:29">
      <c r="B44" t="s">
        <v>8</v>
      </c>
      <c r="C44" s="3">
        <f t="shared" ref="C44:AC44" si="14">AVERAGE(C33:C34)</f>
        <v>0.79300000000000004</v>
      </c>
      <c r="D44" s="3">
        <f t="shared" si="14"/>
        <v>0.83850000000000002</v>
      </c>
      <c r="E44" s="3">
        <f t="shared" si="14"/>
        <v>0.88</v>
      </c>
      <c r="F44" s="3">
        <f t="shared" si="14"/>
        <v>0.86399999999999999</v>
      </c>
      <c r="G44" s="3">
        <f t="shared" si="14"/>
        <v>0.88349999999999995</v>
      </c>
      <c r="H44" s="3">
        <f t="shared" si="14"/>
        <v>0.79800000000000004</v>
      </c>
      <c r="I44" s="3">
        <f t="shared" si="14"/>
        <v>0.87050000000000005</v>
      </c>
      <c r="J44" s="3">
        <f t="shared" si="14"/>
        <v>0.86749999999999994</v>
      </c>
      <c r="K44" s="3">
        <f t="shared" si="14"/>
        <v>0.89700000000000002</v>
      </c>
      <c r="L44" s="3">
        <f t="shared" si="14"/>
        <v>0.82400000000000007</v>
      </c>
      <c r="M44" s="3">
        <f t="shared" si="14"/>
        <v>0.78049999999999997</v>
      </c>
      <c r="N44" s="3">
        <f t="shared" si="14"/>
        <v>0.72550000000000003</v>
      </c>
      <c r="O44" s="3">
        <f t="shared" si="14"/>
        <v>0.82400000000000007</v>
      </c>
      <c r="P44" s="3">
        <f t="shared" si="14"/>
        <v>0.86699999999999999</v>
      </c>
      <c r="Q44" s="3">
        <f t="shared" si="14"/>
        <v>0.69499999999999995</v>
      </c>
      <c r="R44" s="3">
        <f t="shared" si="14"/>
        <v>0.86549999999999994</v>
      </c>
      <c r="S44" s="3">
        <f t="shared" si="14"/>
        <v>0.88100000000000001</v>
      </c>
      <c r="T44" s="3">
        <f t="shared" si="14"/>
        <v>0.74399999999999999</v>
      </c>
      <c r="U44" s="3">
        <f t="shared" si="14"/>
        <v>0.61899999999999999</v>
      </c>
      <c r="V44" s="3">
        <f t="shared" si="14"/>
        <v>0.52400000000000002</v>
      </c>
      <c r="W44" s="3">
        <f t="shared" si="14"/>
        <v>0.83899999999999997</v>
      </c>
      <c r="X44" s="3">
        <f t="shared" si="14"/>
        <v>0.91700000000000004</v>
      </c>
      <c r="Y44" s="3">
        <f t="shared" si="14"/>
        <v>0.65800000000000003</v>
      </c>
      <c r="Z44" s="3">
        <f t="shared" si="14"/>
        <v>0.89</v>
      </c>
      <c r="AA44" s="3">
        <f t="shared" si="14"/>
        <v>0.83549999999999991</v>
      </c>
      <c r="AB44" s="3">
        <f t="shared" si="14"/>
        <v>0.75900000000000001</v>
      </c>
      <c r="AC44" s="3">
        <f t="shared" si="14"/>
        <v>0.69199999999999995</v>
      </c>
    </row>
    <row r="45" spans="1:29">
      <c r="B45" t="s">
        <v>11</v>
      </c>
      <c r="C45" s="3">
        <f t="shared" ref="C45:AC45" si="15">AVERAGE(C35:C36)</f>
        <v>0.30299999999999999</v>
      </c>
      <c r="D45" s="3">
        <f t="shared" si="15"/>
        <v>0.28399999999999997</v>
      </c>
      <c r="E45" s="3">
        <f t="shared" si="15"/>
        <v>0.27700000000000002</v>
      </c>
      <c r="F45" s="3">
        <f t="shared" si="15"/>
        <v>0.32699999999999996</v>
      </c>
      <c r="G45" s="3">
        <f t="shared" si="15"/>
        <v>0.30349999999999999</v>
      </c>
      <c r="H45" s="3">
        <f t="shared" si="15"/>
        <v>0.32400000000000001</v>
      </c>
      <c r="I45" s="3">
        <f t="shared" si="15"/>
        <v>0.30599999999999999</v>
      </c>
      <c r="J45" s="3">
        <f t="shared" si="15"/>
        <v>0.3135</v>
      </c>
      <c r="K45" s="3">
        <f t="shared" si="15"/>
        <v>0.27900000000000003</v>
      </c>
      <c r="L45" s="3">
        <f t="shared" si="15"/>
        <v>0.29199999999999998</v>
      </c>
      <c r="M45" s="3">
        <f t="shared" si="15"/>
        <v>0.157</v>
      </c>
      <c r="N45" s="3">
        <f t="shared" si="15"/>
        <v>9.1499999999999998E-2</v>
      </c>
      <c r="O45" s="3">
        <f t="shared" si="15"/>
        <v>0.28100000000000003</v>
      </c>
      <c r="P45" s="3">
        <f t="shared" si="15"/>
        <v>0.38650000000000001</v>
      </c>
      <c r="Q45" s="3">
        <f t="shared" si="15"/>
        <v>0.1865</v>
      </c>
      <c r="R45" s="3">
        <f t="shared" si="15"/>
        <v>0.255</v>
      </c>
      <c r="S45" s="3">
        <f t="shared" si="15"/>
        <v>0.26500000000000001</v>
      </c>
      <c r="T45" s="3">
        <f t="shared" si="15"/>
        <v>0.309</v>
      </c>
      <c r="U45" s="3">
        <f t="shared" si="15"/>
        <v>0.14650000000000002</v>
      </c>
      <c r="V45" s="3">
        <f t="shared" si="15"/>
        <v>0.1065</v>
      </c>
      <c r="W45" s="3">
        <f t="shared" si="15"/>
        <v>0.19650000000000001</v>
      </c>
      <c r="X45" s="3">
        <f t="shared" si="15"/>
        <v>0.31900000000000001</v>
      </c>
      <c r="Y45" s="3">
        <f t="shared" si="15"/>
        <v>0.24099999999999999</v>
      </c>
      <c r="Z45" s="3">
        <f t="shared" si="15"/>
        <v>0.20100000000000001</v>
      </c>
      <c r="AA45" s="3">
        <f t="shared" si="15"/>
        <v>0.36349999999999999</v>
      </c>
      <c r="AB45" s="3">
        <f t="shared" si="15"/>
        <v>0.14849999999999999</v>
      </c>
      <c r="AC45" s="3">
        <f t="shared" si="15"/>
        <v>0.1245</v>
      </c>
    </row>
    <row r="46" spans="1:29">
      <c r="B46" t="s">
        <v>14</v>
      </c>
      <c r="C46" s="3">
        <f t="shared" ref="C46:AC46" si="16">AVERAGE(C37:C38)</f>
        <v>0.98799999999999999</v>
      </c>
      <c r="D46" s="3">
        <f t="shared" si="16"/>
        <v>0.97350000000000003</v>
      </c>
      <c r="E46" s="3">
        <f t="shared" si="16"/>
        <v>0.997</v>
      </c>
      <c r="F46" s="3">
        <f t="shared" si="16"/>
        <v>0.97</v>
      </c>
      <c r="G46" s="3">
        <f t="shared" si="16"/>
        <v>0.98849999999999993</v>
      </c>
      <c r="H46" s="3">
        <f t="shared" si="16"/>
        <v>0.97950000000000004</v>
      </c>
      <c r="I46" s="3">
        <f t="shared" si="16"/>
        <v>0.98550000000000004</v>
      </c>
      <c r="J46" s="3">
        <f t="shared" si="16"/>
        <v>0.97950000000000004</v>
      </c>
      <c r="K46" s="3">
        <f t="shared" si="16"/>
        <v>0.98550000000000004</v>
      </c>
      <c r="L46" s="3">
        <f t="shared" si="16"/>
        <v>0.97299999999999998</v>
      </c>
      <c r="M46" s="3">
        <f t="shared" si="16"/>
        <v>0.98199999999999998</v>
      </c>
      <c r="N46" s="3">
        <f t="shared" si="16"/>
        <v>0.96799999999999997</v>
      </c>
      <c r="O46" s="3">
        <f t="shared" si="16"/>
        <v>0.97</v>
      </c>
      <c r="P46" s="3">
        <f t="shared" si="16"/>
        <v>0.97599999999999998</v>
      </c>
      <c r="Q46" s="3">
        <f t="shared" si="16"/>
        <v>0.91749999999999998</v>
      </c>
      <c r="R46" s="3">
        <f t="shared" si="16"/>
        <v>0.97049999999999992</v>
      </c>
      <c r="S46" s="3">
        <f t="shared" si="16"/>
        <v>0.98849999999999993</v>
      </c>
      <c r="T46" s="3">
        <f t="shared" si="16"/>
        <v>0.78049999999999997</v>
      </c>
      <c r="U46" s="3">
        <f t="shared" si="16"/>
        <v>0.76700000000000002</v>
      </c>
      <c r="V46" s="3">
        <f t="shared" si="16"/>
        <v>0.64200000000000002</v>
      </c>
      <c r="W46" s="3">
        <f t="shared" si="16"/>
        <v>0.95849999999999991</v>
      </c>
      <c r="X46" s="3">
        <f t="shared" si="16"/>
        <v>0.96849999999999992</v>
      </c>
      <c r="Y46" s="3">
        <f t="shared" si="16"/>
        <v>0.70150000000000001</v>
      </c>
      <c r="Z46" s="3">
        <f t="shared" si="16"/>
        <v>0.95899999999999996</v>
      </c>
      <c r="AA46" s="3">
        <f t="shared" si="16"/>
        <v>0.95550000000000002</v>
      </c>
      <c r="AB46" s="3">
        <f t="shared" si="16"/>
        <v>0.90900000000000003</v>
      </c>
      <c r="AC46" s="3">
        <f t="shared" si="16"/>
        <v>0.92600000000000005</v>
      </c>
    </row>
    <row r="47" spans="1:29">
      <c r="B47" t="s">
        <v>17</v>
      </c>
      <c r="C47" s="3">
        <f>AVERAGE(C39:C40)</f>
        <v>0.41200000000000003</v>
      </c>
      <c r="D47" s="3">
        <f t="shared" ref="D47:AC47" si="17">AVERAGE(D39:D40)</f>
        <v>0.28300000000000003</v>
      </c>
      <c r="E47" s="3">
        <f t="shared" si="17"/>
        <v>0.1905</v>
      </c>
      <c r="F47" s="3">
        <f t="shared" si="17"/>
        <v>0.24199999999999999</v>
      </c>
      <c r="G47" s="3">
        <f t="shared" si="17"/>
        <v>0.27600000000000002</v>
      </c>
      <c r="H47" s="3">
        <f t="shared" si="17"/>
        <v>0.27049999999999996</v>
      </c>
      <c r="I47" s="3">
        <f t="shared" si="17"/>
        <v>0.27149999999999996</v>
      </c>
      <c r="J47" s="3">
        <f t="shared" si="17"/>
        <v>0.188</v>
      </c>
      <c r="K47" s="3">
        <f t="shared" si="17"/>
        <v>0.187</v>
      </c>
      <c r="L47" s="3">
        <f t="shared" si="17"/>
        <v>0.40150000000000002</v>
      </c>
      <c r="M47" s="3">
        <f t="shared" si="17"/>
        <v>0.14799999999999999</v>
      </c>
      <c r="N47" s="3">
        <f t="shared" si="17"/>
        <v>9.0999999999999998E-2</v>
      </c>
      <c r="O47" s="3">
        <f t="shared" si="17"/>
        <v>0.253</v>
      </c>
      <c r="P47" s="3">
        <f t="shared" si="17"/>
        <v>0.55400000000000005</v>
      </c>
      <c r="Q47" s="3">
        <f t="shared" si="17"/>
        <v>0.28200000000000003</v>
      </c>
      <c r="R47" s="3">
        <f t="shared" si="17"/>
        <v>0.34499999999999997</v>
      </c>
      <c r="S47" s="3">
        <f t="shared" si="17"/>
        <v>0.26950000000000002</v>
      </c>
      <c r="T47" s="3">
        <f t="shared" si="17"/>
        <v>0.26800000000000002</v>
      </c>
      <c r="U47" s="3">
        <f t="shared" si="17"/>
        <v>0.124</v>
      </c>
      <c r="V47" s="3">
        <f t="shared" si="17"/>
        <v>0.1</v>
      </c>
      <c r="W47" s="3">
        <f t="shared" si="17"/>
        <v>0.2485</v>
      </c>
      <c r="X47" s="3">
        <f t="shared" si="17"/>
        <v>0.24399999999999999</v>
      </c>
      <c r="Y47" s="3">
        <f t="shared" si="17"/>
        <v>0.16800000000000001</v>
      </c>
      <c r="Z47" s="3">
        <f t="shared" si="17"/>
        <v>0.1535</v>
      </c>
      <c r="AA47" s="3">
        <f t="shared" si="17"/>
        <v>0.40800000000000003</v>
      </c>
      <c r="AB47" s="3">
        <f t="shared" si="17"/>
        <v>0.129</v>
      </c>
      <c r="AC47" s="3">
        <f t="shared" si="17"/>
        <v>0.14550000000000002</v>
      </c>
    </row>
    <row r="48" spans="1:29">
      <c r="A48" t="s">
        <v>20</v>
      </c>
      <c r="B48" t="s">
        <v>2</v>
      </c>
      <c r="C48">
        <f t="shared" ref="C48:AC48" si="18">STDEV(C29:C30)</f>
        <v>3.889087296526015E-2</v>
      </c>
      <c r="D48">
        <f t="shared" si="18"/>
        <v>1.2727922061357866E-2</v>
      </c>
      <c r="E48">
        <f t="shared" si="18"/>
        <v>1.7677669529663705E-2</v>
      </c>
      <c r="F48">
        <f t="shared" si="18"/>
        <v>2.1213203435596446E-3</v>
      </c>
      <c r="G48">
        <f t="shared" si="18"/>
        <v>4.9497474683058368E-3</v>
      </c>
      <c r="H48">
        <f t="shared" si="18"/>
        <v>1.4849242404917511E-2</v>
      </c>
      <c r="I48">
        <f t="shared" si="18"/>
        <v>1.7677669529663705E-2</v>
      </c>
      <c r="J48">
        <f t="shared" si="18"/>
        <v>1.4142135623730178E-3</v>
      </c>
      <c r="K48">
        <f t="shared" si="18"/>
        <v>5.6568542494923853E-3</v>
      </c>
      <c r="L48">
        <f t="shared" si="18"/>
        <v>3.1819805153394672E-2</v>
      </c>
      <c r="M48">
        <f t="shared" si="18"/>
        <v>8.4852813742385784E-3</v>
      </c>
      <c r="N48">
        <f t="shared" si="18"/>
        <v>2.1920310216782993E-2</v>
      </c>
      <c r="O48">
        <f t="shared" si="18"/>
        <v>9.1923881554251269E-3</v>
      </c>
      <c r="P48">
        <f t="shared" si="18"/>
        <v>1.6970562748477077E-2</v>
      </c>
      <c r="Q48">
        <f t="shared" si="18"/>
        <v>4.5254833995939082E-2</v>
      </c>
      <c r="R48">
        <f t="shared" si="18"/>
        <v>5.6568542494923853E-3</v>
      </c>
      <c r="S48">
        <f t="shared" si="18"/>
        <v>3.252691193458114E-2</v>
      </c>
      <c r="T48">
        <f t="shared" si="18"/>
        <v>2.4041630560342638E-2</v>
      </c>
      <c r="U48">
        <f t="shared" si="18"/>
        <v>6.3639610306789338E-3</v>
      </c>
      <c r="V48">
        <f t="shared" si="18"/>
        <v>4.171930009000626E-2</v>
      </c>
      <c r="W48">
        <f t="shared" si="18"/>
        <v>9.8994949366116736E-3</v>
      </c>
      <c r="X48">
        <f t="shared" si="18"/>
        <v>8.4852813742385784E-3</v>
      </c>
      <c r="Y48">
        <f t="shared" si="18"/>
        <v>7.0710678118654814E-3</v>
      </c>
      <c r="Z48">
        <f t="shared" si="18"/>
        <v>1.4142135623730963E-3</v>
      </c>
      <c r="AA48">
        <f t="shared" si="18"/>
        <v>1.2727922061357866E-2</v>
      </c>
      <c r="AB48">
        <f t="shared" si="18"/>
        <v>1.9091883092036802E-2</v>
      </c>
      <c r="AC48">
        <f t="shared" si="18"/>
        <v>3.111269837220812E-2</v>
      </c>
    </row>
    <row r="49" spans="1:29">
      <c r="B49" t="s">
        <v>5</v>
      </c>
      <c r="C49">
        <f t="shared" ref="C49:AC49" si="19">STDEV(C31:C32)</f>
        <v>1.555634918610406E-2</v>
      </c>
      <c r="D49">
        <f t="shared" si="19"/>
        <v>7.2124891681027745E-2</v>
      </c>
      <c r="E49">
        <f t="shared" si="19"/>
        <v>3.5355339059327327E-2</v>
      </c>
      <c r="F49">
        <f t="shared" si="19"/>
        <v>8.4852813742385784E-3</v>
      </c>
      <c r="G49">
        <f t="shared" si="19"/>
        <v>2.8284271247461927E-3</v>
      </c>
      <c r="H49">
        <f t="shared" si="19"/>
        <v>2.4748737341529183E-2</v>
      </c>
      <c r="I49">
        <f t="shared" si="19"/>
        <v>2.9698484809835023E-2</v>
      </c>
      <c r="J49">
        <f t="shared" si="19"/>
        <v>2.0506096654409896E-2</v>
      </c>
      <c r="K49">
        <f t="shared" si="19"/>
        <v>1.1313708498984771E-2</v>
      </c>
      <c r="L49">
        <f t="shared" si="19"/>
        <v>2.6870057685088829E-2</v>
      </c>
      <c r="M49">
        <f t="shared" si="19"/>
        <v>5.3740115370178143E-2</v>
      </c>
      <c r="N49">
        <f t="shared" si="19"/>
        <v>1.1313708498984771E-2</v>
      </c>
      <c r="O49">
        <f t="shared" si="19"/>
        <v>5.6568542494923463E-3</v>
      </c>
      <c r="P49">
        <f t="shared" si="19"/>
        <v>2.4748737341529183E-2</v>
      </c>
      <c r="Q49">
        <f t="shared" si="19"/>
        <v>2.6870057685088791E-2</v>
      </c>
      <c r="R49">
        <f t="shared" si="19"/>
        <v>5.0204581464244918E-2</v>
      </c>
      <c r="S49">
        <f t="shared" si="19"/>
        <v>3.3941125496954314E-2</v>
      </c>
      <c r="T49">
        <f t="shared" si="19"/>
        <v>3.7476659402887011E-2</v>
      </c>
      <c r="U49">
        <f t="shared" si="19"/>
        <v>1.1313708498984771E-2</v>
      </c>
      <c r="V49">
        <f t="shared" si="19"/>
        <v>5.1618795026617571E-2</v>
      </c>
      <c r="W49">
        <f t="shared" si="19"/>
        <v>1.2727922061357866E-2</v>
      </c>
      <c r="X49">
        <f t="shared" si="19"/>
        <v>4.4547727214752496E-2</v>
      </c>
      <c r="Y49">
        <f t="shared" si="19"/>
        <v>1.2727922061357866E-2</v>
      </c>
      <c r="Z49">
        <f t="shared" si="19"/>
        <v>4.1012193308819757E-2</v>
      </c>
      <c r="AA49">
        <f t="shared" si="19"/>
        <v>4.2426406871192812E-2</v>
      </c>
      <c r="AB49">
        <f t="shared" si="19"/>
        <v>2.8991378028648436E-2</v>
      </c>
      <c r="AC49">
        <f t="shared" si="19"/>
        <v>1.6970562748477136E-2</v>
      </c>
    </row>
    <row r="50" spans="1:29">
      <c r="B50" t="s">
        <v>8</v>
      </c>
      <c r="C50">
        <f t="shared" ref="C50:AC50" si="20">STDEV(C33:C34)</f>
        <v>2.6870057685088829E-2</v>
      </c>
      <c r="D50">
        <f t="shared" si="20"/>
        <v>2.0506096654409896E-2</v>
      </c>
      <c r="E50">
        <f t="shared" si="20"/>
        <v>1.4142135623730963E-2</v>
      </c>
      <c r="F50">
        <f t="shared" si="20"/>
        <v>4.2426406871192889E-2</v>
      </c>
      <c r="G50">
        <f t="shared" si="20"/>
        <v>3.0405591591021571E-2</v>
      </c>
      <c r="H50">
        <f t="shared" si="20"/>
        <v>1.9798989873223347E-2</v>
      </c>
      <c r="I50">
        <f t="shared" si="20"/>
        <v>4.3133513652379434E-2</v>
      </c>
      <c r="J50">
        <f t="shared" si="20"/>
        <v>2.333452377915609E-2</v>
      </c>
      <c r="K50">
        <f t="shared" si="20"/>
        <v>4.2426406871192889E-2</v>
      </c>
      <c r="L50">
        <f t="shared" si="20"/>
        <v>5.9396969619669969E-2</v>
      </c>
      <c r="M50">
        <f t="shared" si="20"/>
        <v>8.8388347648318447E-2</v>
      </c>
      <c r="N50">
        <f t="shared" si="20"/>
        <v>8.2731493398826059E-2</v>
      </c>
      <c r="O50">
        <f t="shared" si="20"/>
        <v>5.5154328932550678E-2</v>
      </c>
      <c r="P50">
        <f t="shared" si="20"/>
        <v>7.3539105243401015E-2</v>
      </c>
      <c r="Q50">
        <f t="shared" si="20"/>
        <v>9.8994949366116736E-3</v>
      </c>
      <c r="R50">
        <f t="shared" si="20"/>
        <v>5.5861435713737306E-2</v>
      </c>
      <c r="S50">
        <f t="shared" si="20"/>
        <v>2.6870057685088829E-2</v>
      </c>
      <c r="T50">
        <f t="shared" si="20"/>
        <v>3.3941125496954314E-2</v>
      </c>
      <c r="U50">
        <f t="shared" si="20"/>
        <v>5.6568542494923853E-3</v>
      </c>
      <c r="V50">
        <f t="shared" si="20"/>
        <v>4.2426406871192889E-2</v>
      </c>
      <c r="W50">
        <f t="shared" si="20"/>
        <v>8.4852813742385784E-3</v>
      </c>
      <c r="X50">
        <f t="shared" si="20"/>
        <v>2.8284271247461927E-3</v>
      </c>
      <c r="Y50">
        <f t="shared" si="20"/>
        <v>3.6769552621700508E-2</v>
      </c>
      <c r="Z50">
        <f t="shared" si="20"/>
        <v>1.2727922061357866E-2</v>
      </c>
      <c r="AA50">
        <f t="shared" si="20"/>
        <v>4.9497474683058368E-3</v>
      </c>
      <c r="AB50">
        <f t="shared" si="20"/>
        <v>3.6769552621700508E-2</v>
      </c>
      <c r="AC50">
        <f t="shared" si="20"/>
        <v>1.2727922061357788E-2</v>
      </c>
    </row>
    <row r="51" spans="1:29">
      <c r="B51" t="s">
        <v>11</v>
      </c>
      <c r="C51">
        <f t="shared" ref="C51:AC51" si="21">STDEV(C35:C36)</f>
        <v>1.4142135623730963E-3</v>
      </c>
      <c r="D51">
        <f t="shared" si="21"/>
        <v>1.4142135623730963E-3</v>
      </c>
      <c r="E51">
        <f t="shared" si="21"/>
        <v>3.5355339059327369E-2</v>
      </c>
      <c r="F51">
        <f t="shared" si="21"/>
        <v>3.5355339059327369E-2</v>
      </c>
      <c r="G51">
        <f t="shared" si="21"/>
        <v>2.616295090390228E-2</v>
      </c>
      <c r="H51">
        <f t="shared" si="21"/>
        <v>0</v>
      </c>
      <c r="I51">
        <f t="shared" si="21"/>
        <v>3.3941125496954314E-2</v>
      </c>
      <c r="J51">
        <f t="shared" si="21"/>
        <v>1.9091883092036802E-2</v>
      </c>
      <c r="K51">
        <f t="shared" si="21"/>
        <v>3.2526911934581175E-2</v>
      </c>
      <c r="L51">
        <f t="shared" si="21"/>
        <v>9.8994949366116736E-3</v>
      </c>
      <c r="M51">
        <f t="shared" si="21"/>
        <v>2.828427124746194E-2</v>
      </c>
      <c r="N51">
        <f t="shared" si="21"/>
        <v>7.0710678118654816E-4</v>
      </c>
      <c r="O51">
        <f t="shared" si="21"/>
        <v>1.9798989873223309E-2</v>
      </c>
      <c r="P51">
        <f t="shared" si="21"/>
        <v>1.9091883092036802E-2</v>
      </c>
      <c r="Q51">
        <f t="shared" si="21"/>
        <v>5.5861435713737237E-2</v>
      </c>
      <c r="R51">
        <f t="shared" si="21"/>
        <v>5.6568542494923629E-2</v>
      </c>
      <c r="S51">
        <f t="shared" si="21"/>
        <v>8.485281374238561E-2</v>
      </c>
      <c r="T51">
        <f t="shared" si="21"/>
        <v>7.3539105243400918E-2</v>
      </c>
      <c r="U51">
        <f t="shared" si="21"/>
        <v>3.4648232278140734E-2</v>
      </c>
      <c r="V51">
        <f t="shared" si="21"/>
        <v>2.1920310216782934E-2</v>
      </c>
      <c r="W51">
        <f t="shared" si="21"/>
        <v>2.4748737341529166E-2</v>
      </c>
      <c r="X51">
        <f t="shared" si="21"/>
        <v>2.4041630560342638E-2</v>
      </c>
      <c r="Y51">
        <f t="shared" si="21"/>
        <v>2.2627416997969524E-2</v>
      </c>
      <c r="Z51">
        <f t="shared" si="21"/>
        <v>1.1313708498984752E-2</v>
      </c>
      <c r="AA51">
        <f t="shared" si="21"/>
        <v>7.2831998462214706E-2</v>
      </c>
      <c r="AB51">
        <f t="shared" si="21"/>
        <v>9.1923881554251269E-3</v>
      </c>
      <c r="AC51">
        <f t="shared" si="21"/>
        <v>7.7781745930520299E-3</v>
      </c>
    </row>
    <row r="52" spans="1:29">
      <c r="B52" t="s">
        <v>14</v>
      </c>
      <c r="C52">
        <f t="shared" ref="C52:AC52" si="22">STDEV(C37:C38)</f>
        <v>1.6970562748477157E-2</v>
      </c>
      <c r="D52">
        <f t="shared" si="22"/>
        <v>2.1920310216782993E-2</v>
      </c>
      <c r="E52">
        <f t="shared" si="22"/>
        <v>4.2426406871192892E-3</v>
      </c>
      <c r="F52">
        <f t="shared" si="22"/>
        <v>1.8384776310850254E-2</v>
      </c>
      <c r="G52">
        <f t="shared" si="22"/>
        <v>7.7781745930520299E-3</v>
      </c>
      <c r="H52">
        <f t="shared" si="22"/>
        <v>1.2020815280171319E-2</v>
      </c>
      <c r="I52">
        <f t="shared" si="22"/>
        <v>4.9497474683058368E-3</v>
      </c>
      <c r="J52">
        <f t="shared" si="22"/>
        <v>3.5355339059327407E-3</v>
      </c>
      <c r="K52">
        <f t="shared" si="22"/>
        <v>1.2020815280171319E-2</v>
      </c>
      <c r="L52">
        <f t="shared" si="22"/>
        <v>1.4142135623730963E-3</v>
      </c>
      <c r="M52">
        <f t="shared" si="22"/>
        <v>8.4852813742385784E-3</v>
      </c>
      <c r="N52">
        <f t="shared" si="22"/>
        <v>1.1313708498984771E-2</v>
      </c>
      <c r="O52">
        <f t="shared" si="22"/>
        <v>7.0710678118654814E-3</v>
      </c>
      <c r="P52">
        <f t="shared" si="22"/>
        <v>1.4142135623730963E-3</v>
      </c>
      <c r="Q52">
        <f t="shared" si="22"/>
        <v>1.3435028842544414E-2</v>
      </c>
      <c r="R52">
        <f t="shared" si="22"/>
        <v>7.0710678118654816E-4</v>
      </c>
      <c r="S52">
        <f t="shared" si="22"/>
        <v>7.7781745930520299E-3</v>
      </c>
      <c r="T52">
        <f t="shared" si="22"/>
        <v>3.889087296526015E-2</v>
      </c>
      <c r="U52">
        <f t="shared" si="22"/>
        <v>1.555634918610406E-2</v>
      </c>
      <c r="V52">
        <f t="shared" si="22"/>
        <v>2.8284271247461927E-3</v>
      </c>
      <c r="W52">
        <f t="shared" si="22"/>
        <v>2.1213203435596446E-3</v>
      </c>
      <c r="X52">
        <f t="shared" si="22"/>
        <v>1.2020815280171319E-2</v>
      </c>
      <c r="Y52">
        <f t="shared" si="22"/>
        <v>1.0606601717798222E-2</v>
      </c>
      <c r="Z52">
        <f t="shared" si="22"/>
        <v>1.4142135623730963E-3</v>
      </c>
      <c r="AA52">
        <f t="shared" si="22"/>
        <v>6.3639610306789338E-3</v>
      </c>
      <c r="AB52">
        <f t="shared" si="22"/>
        <v>4.2426406871192812E-2</v>
      </c>
      <c r="AC52">
        <f t="shared" si="22"/>
        <v>9.8994949366116736E-3</v>
      </c>
    </row>
    <row r="53" spans="1:29">
      <c r="B53" t="s">
        <v>17</v>
      </c>
      <c r="C53">
        <f>STDEV(C39:C40)</f>
        <v>8.4852813742385385E-3</v>
      </c>
      <c r="D53">
        <f t="shared" ref="D53:AC53" si="23">STDEV(D39:D40)</f>
        <v>4.6669047558311687E-2</v>
      </c>
      <c r="E53">
        <f t="shared" si="23"/>
        <v>5.5861435713737237E-2</v>
      </c>
      <c r="F53">
        <f t="shared" si="23"/>
        <v>1.6970562748477136E-2</v>
      </c>
      <c r="G53">
        <f t="shared" si="23"/>
        <v>4.3840620433565708E-2</v>
      </c>
      <c r="H53">
        <f t="shared" si="23"/>
        <v>2.3334523779156052E-2</v>
      </c>
      <c r="I53">
        <f t="shared" si="23"/>
        <v>3.181980515339463E-2</v>
      </c>
      <c r="J53">
        <f t="shared" si="23"/>
        <v>4.2426406871192892E-3</v>
      </c>
      <c r="K53">
        <f t="shared" si="23"/>
        <v>5.5154328932550734E-2</v>
      </c>
      <c r="L53">
        <f t="shared" si="23"/>
        <v>7.0710678118654816E-4</v>
      </c>
      <c r="M53">
        <f t="shared" si="23"/>
        <v>8.4852813742385784E-3</v>
      </c>
      <c r="N53">
        <f t="shared" si="23"/>
        <v>7.0710678118654814E-3</v>
      </c>
      <c r="O53">
        <f t="shared" si="23"/>
        <v>6.2225396744416295E-2</v>
      </c>
      <c r="P53">
        <f t="shared" si="23"/>
        <v>3.9597979746446618E-2</v>
      </c>
      <c r="Q53">
        <f t="shared" si="23"/>
        <v>3.2526911934581175E-2</v>
      </c>
      <c r="R53">
        <f t="shared" si="23"/>
        <v>3.1112698372208078E-2</v>
      </c>
      <c r="S53">
        <f t="shared" si="23"/>
        <v>5.7275649276110278E-2</v>
      </c>
      <c r="T53">
        <f t="shared" si="23"/>
        <v>2.5455844122715694E-2</v>
      </c>
      <c r="U53">
        <f t="shared" si="23"/>
        <v>1.6970562748477146E-2</v>
      </c>
      <c r="V53">
        <f t="shared" si="23"/>
        <v>8.485281374238568E-3</v>
      </c>
      <c r="W53">
        <f t="shared" si="23"/>
        <v>3.7476659402887247E-2</v>
      </c>
      <c r="X53">
        <f t="shared" si="23"/>
        <v>1.4142135623730963E-3</v>
      </c>
      <c r="Y53">
        <f t="shared" si="23"/>
        <v>4.2426406871192892E-3</v>
      </c>
      <c r="Z53">
        <f t="shared" si="23"/>
        <v>3.6062445840513872E-2</v>
      </c>
      <c r="AA53">
        <f t="shared" si="23"/>
        <v>1.6970562748477115E-2</v>
      </c>
      <c r="AB53">
        <f t="shared" si="23"/>
        <v>1.8384776310850181E-2</v>
      </c>
      <c r="AC53">
        <f t="shared" si="23"/>
        <v>1.7677669529663684E-2</v>
      </c>
    </row>
    <row r="55" spans="1:29">
      <c r="A55" s="4" t="s">
        <v>75</v>
      </c>
      <c r="B55" s="4" t="s">
        <v>95</v>
      </c>
    </row>
    <row r="56" spans="1:29">
      <c r="A56" t="s">
        <v>86</v>
      </c>
      <c r="B56" t="s">
        <v>22</v>
      </c>
      <c r="C56" s="1">
        <v>0.34100000000000003</v>
      </c>
      <c r="D56" s="1">
        <v>0.49399999999999999</v>
      </c>
      <c r="E56" s="1">
        <v>0.54400000000000004</v>
      </c>
      <c r="F56" s="1">
        <v>0.57099999999999995</v>
      </c>
      <c r="G56" s="1">
        <v>0.48299999999999998</v>
      </c>
      <c r="H56" s="1">
        <v>0.70499999999999996</v>
      </c>
      <c r="I56" s="1">
        <v>0.65900000000000003</v>
      </c>
      <c r="J56" s="1">
        <v>0.51100000000000001</v>
      </c>
      <c r="K56" s="1">
        <v>0.54400000000000004</v>
      </c>
    </row>
    <row r="57" spans="1:29">
      <c r="A57" t="s">
        <v>87</v>
      </c>
      <c r="B57" t="s">
        <v>24</v>
      </c>
      <c r="C57" s="1">
        <v>0.28799999999999998</v>
      </c>
      <c r="D57" s="1">
        <v>0.36299999999999999</v>
      </c>
      <c r="E57" s="1">
        <v>0.49099999999999999</v>
      </c>
      <c r="F57" s="1">
        <v>0.51700000000000002</v>
      </c>
      <c r="G57" s="1">
        <v>0.49099999999999999</v>
      </c>
      <c r="H57" s="1">
        <v>0.61099999999999999</v>
      </c>
      <c r="I57" s="1">
        <v>0.624</v>
      </c>
      <c r="J57" s="1">
        <v>0.6</v>
      </c>
      <c r="K57" s="1">
        <v>0.54400000000000004</v>
      </c>
    </row>
    <row r="58" spans="1:29">
      <c r="A58" t="s">
        <v>88</v>
      </c>
      <c r="B58" t="s">
        <v>26</v>
      </c>
      <c r="C58" s="1">
        <v>0.108</v>
      </c>
      <c r="D58" s="1">
        <v>0.17</v>
      </c>
      <c r="E58" s="1">
        <v>0.28999999999999998</v>
      </c>
      <c r="F58" s="1">
        <v>0.19400000000000001</v>
      </c>
      <c r="G58" s="1">
        <v>0.28499999999999998</v>
      </c>
      <c r="H58" s="1">
        <v>0.27300000000000002</v>
      </c>
      <c r="I58" s="1">
        <v>0.25</v>
      </c>
      <c r="J58" s="1">
        <v>0.26</v>
      </c>
      <c r="K58" s="1">
        <v>0.21099999999999999</v>
      </c>
    </row>
    <row r="59" spans="1:29">
      <c r="A59" t="s">
        <v>89</v>
      </c>
      <c r="B59" t="s">
        <v>28</v>
      </c>
      <c r="C59" s="1">
        <v>0.13900000000000001</v>
      </c>
      <c r="D59" s="1">
        <v>0.13800000000000001</v>
      </c>
      <c r="E59" s="1">
        <v>0.24099999999999999</v>
      </c>
      <c r="F59" s="1">
        <v>0.214</v>
      </c>
      <c r="G59" s="1">
        <v>0.29599999999999999</v>
      </c>
      <c r="H59" s="1">
        <v>0.215</v>
      </c>
      <c r="I59" s="1">
        <v>0.26200000000000001</v>
      </c>
      <c r="J59" s="1">
        <v>0.26200000000000001</v>
      </c>
      <c r="K59" s="1">
        <v>0.17599999999999999</v>
      </c>
    </row>
    <row r="60" spans="1:29">
      <c r="A60" t="s">
        <v>90</v>
      </c>
      <c r="B60" t="s">
        <v>30</v>
      </c>
      <c r="C60" s="1">
        <v>0.39800000000000002</v>
      </c>
      <c r="D60" s="1">
        <v>0.51500000000000001</v>
      </c>
      <c r="E60" s="1">
        <v>0.63</v>
      </c>
      <c r="F60" s="1">
        <v>0.70299999999999996</v>
      </c>
      <c r="G60" s="1">
        <v>0.63300000000000001</v>
      </c>
      <c r="H60" s="1">
        <v>0.64</v>
      </c>
      <c r="I60" s="1">
        <v>0.61599999999999999</v>
      </c>
      <c r="J60" s="1">
        <v>0.59399999999999997</v>
      </c>
      <c r="K60" s="1">
        <v>0.63400000000000001</v>
      </c>
    </row>
    <row r="61" spans="1:29">
      <c r="A61" t="s">
        <v>91</v>
      </c>
      <c r="B61" t="s">
        <v>32</v>
      </c>
      <c r="C61" s="1">
        <v>0.26</v>
      </c>
      <c r="D61" s="1">
        <v>0.32300000000000001</v>
      </c>
      <c r="E61" s="1">
        <v>0.40600000000000003</v>
      </c>
      <c r="F61" s="1">
        <v>0.41899999999999998</v>
      </c>
      <c r="G61" s="1">
        <v>0.43</v>
      </c>
      <c r="H61" s="1">
        <v>0.51</v>
      </c>
      <c r="I61" s="1">
        <v>0.41899999999999998</v>
      </c>
      <c r="J61" s="1">
        <v>0.45800000000000002</v>
      </c>
      <c r="K61" s="1">
        <v>0.33700000000000002</v>
      </c>
    </row>
    <row r="62" spans="1:29">
      <c r="A62" t="s">
        <v>92</v>
      </c>
      <c r="B62" t="s">
        <v>34</v>
      </c>
      <c r="C62" s="1">
        <v>7.8E-2</v>
      </c>
      <c r="D62" s="1">
        <v>0.17100000000000001</v>
      </c>
      <c r="E62" s="1">
        <v>0.22700000000000001</v>
      </c>
      <c r="F62" s="1">
        <v>0.14799999999999999</v>
      </c>
      <c r="G62" s="1">
        <v>0.23499999999999999</v>
      </c>
      <c r="H62" s="1">
        <v>0.23499999999999999</v>
      </c>
      <c r="I62" s="1">
        <v>0.23</v>
      </c>
      <c r="J62" s="1">
        <v>0.20699999999999999</v>
      </c>
      <c r="K62" s="1">
        <v>0.14499999999999999</v>
      </c>
    </row>
    <row r="63" spans="1:29">
      <c r="A63" t="s">
        <v>93</v>
      </c>
      <c r="B63" t="s">
        <v>36</v>
      </c>
      <c r="C63" s="1">
        <v>3.9E-2</v>
      </c>
      <c r="D63" s="1">
        <v>7.1999999999999995E-2</v>
      </c>
      <c r="E63" s="1">
        <v>0.09</v>
      </c>
      <c r="F63" s="1">
        <v>5.1999999999999998E-2</v>
      </c>
      <c r="G63" s="1">
        <v>0.182</v>
      </c>
      <c r="H63" s="1">
        <v>0.20499999999999999</v>
      </c>
      <c r="I63" s="1">
        <v>0.108</v>
      </c>
      <c r="J63" s="1">
        <v>0.16500000000000001</v>
      </c>
      <c r="K63" s="1">
        <v>0.13300000000000001</v>
      </c>
    </row>
    <row r="64" spans="1:29">
      <c r="A64" t="s">
        <v>94</v>
      </c>
      <c r="B64" t="s">
        <v>64</v>
      </c>
      <c r="C64" s="1">
        <v>0.85099999999999998</v>
      </c>
      <c r="D64" s="1">
        <v>0.91800000000000004</v>
      </c>
      <c r="E64" s="1">
        <v>0.98399999999999999</v>
      </c>
      <c r="F64" s="1">
        <v>0.97899999999999998</v>
      </c>
      <c r="G64" s="1">
        <v>0.96899999999999997</v>
      </c>
      <c r="H64" s="1">
        <v>0.96</v>
      </c>
      <c r="I64" s="1">
        <v>0.98399999999999999</v>
      </c>
      <c r="J64" s="1">
        <v>0.96099999999999997</v>
      </c>
      <c r="K64" s="1">
        <v>0.93</v>
      </c>
    </row>
    <row r="65" spans="1:11">
      <c r="A65" t="s">
        <v>62</v>
      </c>
      <c r="B65" t="s">
        <v>65</v>
      </c>
      <c r="C65" s="1">
        <v>0.88800000000000001</v>
      </c>
      <c r="D65" s="1">
        <v>0.94899999999999995</v>
      </c>
      <c r="E65" s="1">
        <v>0.95099999999999996</v>
      </c>
      <c r="F65" s="1">
        <v>0.95799999999999996</v>
      </c>
      <c r="G65" s="1">
        <v>0.95799999999999996</v>
      </c>
      <c r="H65" s="1">
        <v>0.97799999999999998</v>
      </c>
      <c r="I65" s="1">
        <v>0.95699999999999996</v>
      </c>
      <c r="J65" s="1">
        <v>0.94299999999999995</v>
      </c>
      <c r="K65" s="1">
        <v>0.95699999999999996</v>
      </c>
    </row>
    <row r="66" spans="1:11">
      <c r="A66" t="s">
        <v>63</v>
      </c>
      <c r="B66" t="s">
        <v>66</v>
      </c>
      <c r="C66" s="1">
        <v>0.122</v>
      </c>
      <c r="D66" s="1">
        <v>0.25900000000000001</v>
      </c>
      <c r="E66" s="1">
        <v>0.54</v>
      </c>
      <c r="F66" s="1">
        <v>0.17799999999999999</v>
      </c>
      <c r="G66" s="1">
        <v>0.59299999999999997</v>
      </c>
      <c r="H66" s="1">
        <v>0.39300000000000002</v>
      </c>
      <c r="I66" s="1">
        <v>0.29199999999999998</v>
      </c>
      <c r="J66" s="1">
        <v>0.40899999999999997</v>
      </c>
      <c r="K66" s="1">
        <v>0.42699999999999999</v>
      </c>
    </row>
    <row r="67" spans="1:11">
      <c r="A67" t="s">
        <v>74</v>
      </c>
      <c r="B67" t="s">
        <v>67</v>
      </c>
      <c r="C67" s="1">
        <v>0.11600000000000001</v>
      </c>
      <c r="D67" s="1">
        <v>0.218</v>
      </c>
      <c r="E67" s="1">
        <v>0.45500000000000002</v>
      </c>
      <c r="F67" s="1">
        <v>0.25</v>
      </c>
      <c r="G67" s="1">
        <v>0.504</v>
      </c>
      <c r="H67" s="1">
        <v>0.34100000000000003</v>
      </c>
      <c r="I67" s="1">
        <v>0.32800000000000001</v>
      </c>
      <c r="J67" s="1">
        <v>0.29799999999999999</v>
      </c>
      <c r="K67" s="1">
        <v>0.33300000000000002</v>
      </c>
    </row>
    <row r="69" spans="1:11">
      <c r="A69" t="s">
        <v>19</v>
      </c>
      <c r="B69" t="s">
        <v>2</v>
      </c>
      <c r="C69" s="1">
        <f>AVERAGE(C56:C57)</f>
        <v>0.3145</v>
      </c>
      <c r="D69" s="1">
        <f>AVERAGE(D56:D57)</f>
        <v>0.42849999999999999</v>
      </c>
      <c r="E69" s="1">
        <f t="shared" ref="E69:J69" si="24">AVERAGE(E56:E57)</f>
        <v>0.51750000000000007</v>
      </c>
      <c r="F69" s="1">
        <f t="shared" si="24"/>
        <v>0.54400000000000004</v>
      </c>
      <c r="G69" s="1">
        <f t="shared" si="24"/>
        <v>0.48699999999999999</v>
      </c>
      <c r="H69" s="1">
        <f t="shared" si="24"/>
        <v>0.65799999999999992</v>
      </c>
      <c r="I69" s="1">
        <f t="shared" si="24"/>
        <v>0.64149999999999996</v>
      </c>
      <c r="J69" s="1">
        <f t="shared" si="24"/>
        <v>0.55549999999999999</v>
      </c>
      <c r="K69" s="1">
        <f>AVERAGE(K56:K57)</f>
        <v>0.54400000000000004</v>
      </c>
    </row>
    <row r="70" spans="1:11">
      <c r="A70" s="1"/>
      <c r="B70" t="s">
        <v>5</v>
      </c>
      <c r="C70" s="1">
        <f>AVERAGE(C58:C59)</f>
        <v>0.1235</v>
      </c>
      <c r="D70" s="1">
        <f>AVERAGE(D58:D59)</f>
        <v>0.15400000000000003</v>
      </c>
      <c r="E70" s="1">
        <f>AVERAGE(E58:E59)</f>
        <v>0.26549999999999996</v>
      </c>
      <c r="F70" s="1">
        <f t="shared" ref="F70:J70" si="25">AVERAGE(F58:F59)</f>
        <v>0.20400000000000001</v>
      </c>
      <c r="G70" s="1">
        <f t="shared" si="25"/>
        <v>0.29049999999999998</v>
      </c>
      <c r="H70" s="1">
        <f t="shared" si="25"/>
        <v>0.24399999999999999</v>
      </c>
      <c r="I70" s="1">
        <f t="shared" si="25"/>
        <v>0.25600000000000001</v>
      </c>
      <c r="J70" s="1">
        <f t="shared" si="25"/>
        <v>0.26100000000000001</v>
      </c>
      <c r="K70" s="1">
        <f>AVERAGE(K58:K59)</f>
        <v>0.19350000000000001</v>
      </c>
    </row>
    <row r="71" spans="1:11">
      <c r="A71" s="1"/>
      <c r="B71" t="s">
        <v>8</v>
      </c>
      <c r="C71" s="1">
        <f>AVERAGE(C60:C61)</f>
        <v>0.32900000000000001</v>
      </c>
      <c r="D71" s="1">
        <f>AVERAGE(D60:D61)</f>
        <v>0.41900000000000004</v>
      </c>
      <c r="E71" s="1">
        <f t="shared" ref="E71:K71" si="26">AVERAGE(E60:E61)</f>
        <v>0.51800000000000002</v>
      </c>
      <c r="F71" s="1">
        <f t="shared" si="26"/>
        <v>0.56099999999999994</v>
      </c>
      <c r="G71" s="1">
        <f t="shared" si="26"/>
        <v>0.53149999999999997</v>
      </c>
      <c r="H71" s="1">
        <f t="shared" si="26"/>
        <v>0.57499999999999996</v>
      </c>
      <c r="I71" s="1">
        <f t="shared" si="26"/>
        <v>0.51749999999999996</v>
      </c>
      <c r="J71" s="1">
        <f t="shared" si="26"/>
        <v>0.52600000000000002</v>
      </c>
      <c r="K71" s="1">
        <f t="shared" si="26"/>
        <v>0.48550000000000004</v>
      </c>
    </row>
    <row r="72" spans="1:11">
      <c r="A72" s="1"/>
      <c r="B72" t="s">
        <v>11</v>
      </c>
      <c r="C72" s="1">
        <f>AVERAGE(C62:C63)</f>
        <v>5.8499999999999996E-2</v>
      </c>
      <c r="D72" s="1">
        <f>AVERAGE(D62:D63)</f>
        <v>0.1215</v>
      </c>
      <c r="E72" s="1">
        <f t="shared" ref="E72:K72" si="27">AVERAGE(E62:E63)</f>
        <v>0.1585</v>
      </c>
      <c r="F72" s="1">
        <f t="shared" si="27"/>
        <v>9.9999999999999992E-2</v>
      </c>
      <c r="G72" s="1">
        <f t="shared" si="27"/>
        <v>0.20849999999999999</v>
      </c>
      <c r="H72" s="1">
        <f t="shared" si="27"/>
        <v>0.21999999999999997</v>
      </c>
      <c r="I72" s="1">
        <f t="shared" si="27"/>
        <v>0.16900000000000001</v>
      </c>
      <c r="J72" s="1">
        <f t="shared" si="27"/>
        <v>0.186</v>
      </c>
      <c r="K72" s="1">
        <f t="shared" si="27"/>
        <v>0.13900000000000001</v>
      </c>
    </row>
    <row r="73" spans="1:11">
      <c r="A73" s="1"/>
      <c r="B73" t="s">
        <v>14</v>
      </c>
      <c r="C73" s="1">
        <f>AVERAGE(C64:C65)</f>
        <v>0.86949999999999994</v>
      </c>
      <c r="D73" s="1">
        <f t="shared" ref="D73:J73" si="28">AVERAGE(D64:D65)</f>
        <v>0.9335</v>
      </c>
      <c r="E73" s="1">
        <f t="shared" si="28"/>
        <v>0.96750000000000003</v>
      </c>
      <c r="F73" s="1">
        <f t="shared" si="28"/>
        <v>0.96849999999999992</v>
      </c>
      <c r="G73" s="1">
        <f t="shared" si="28"/>
        <v>0.96350000000000002</v>
      </c>
      <c r="H73" s="1">
        <f t="shared" si="28"/>
        <v>0.96899999999999997</v>
      </c>
      <c r="I73" s="1">
        <f t="shared" si="28"/>
        <v>0.97049999999999992</v>
      </c>
      <c r="J73" s="1">
        <f t="shared" si="28"/>
        <v>0.95199999999999996</v>
      </c>
      <c r="K73" s="1">
        <f>AVERAGE(K64:K65)</f>
        <v>0.94350000000000001</v>
      </c>
    </row>
    <row r="74" spans="1:11">
      <c r="A74" s="1"/>
      <c r="B74" t="s">
        <v>17</v>
      </c>
      <c r="C74" s="1">
        <f>AVERAGE(C66:C67)</f>
        <v>0.11899999999999999</v>
      </c>
      <c r="D74" s="1">
        <f>AVERAGE(D66:D67)</f>
        <v>0.23849999999999999</v>
      </c>
      <c r="E74" s="1">
        <f t="shared" ref="E74:J74" si="29">AVERAGE(E66:E67)</f>
        <v>0.49750000000000005</v>
      </c>
      <c r="F74" s="1">
        <f t="shared" si="29"/>
        <v>0.214</v>
      </c>
      <c r="G74" s="1">
        <f t="shared" si="29"/>
        <v>0.54849999999999999</v>
      </c>
      <c r="H74" s="1">
        <f t="shared" si="29"/>
        <v>0.36699999999999999</v>
      </c>
      <c r="I74" s="1">
        <f t="shared" si="29"/>
        <v>0.31</v>
      </c>
      <c r="J74" s="1">
        <f t="shared" si="29"/>
        <v>0.35349999999999998</v>
      </c>
      <c r="K74" s="1">
        <f>AVERAGE(K66:K67)</f>
        <v>0.38</v>
      </c>
    </row>
    <row r="75" spans="1:11">
      <c r="A75" s="1" t="s">
        <v>20</v>
      </c>
      <c r="B75" t="s">
        <v>2</v>
      </c>
      <c r="C75">
        <f>STDEV(C56:C57)</f>
        <v>3.7476659402887053E-2</v>
      </c>
      <c r="D75">
        <f>STDEV(D56:D57)</f>
        <v>9.2630988335437675E-2</v>
      </c>
      <c r="E75">
        <f t="shared" ref="E75:K75" si="30">STDEV(E56:E57)</f>
        <v>3.7476659402887053E-2</v>
      </c>
      <c r="F75">
        <f>STDEV(F56:F57)</f>
        <v>3.8183766184073521E-2</v>
      </c>
      <c r="G75">
        <f t="shared" si="30"/>
        <v>5.6568542494923853E-3</v>
      </c>
      <c r="H75">
        <f t="shared" si="30"/>
        <v>6.6468037431535454E-2</v>
      </c>
      <c r="I75">
        <f t="shared" si="30"/>
        <v>2.4748737341529183E-2</v>
      </c>
      <c r="J75">
        <f t="shared" si="30"/>
        <v>6.2932503525602701E-2</v>
      </c>
      <c r="K75">
        <f t="shared" si="30"/>
        <v>0</v>
      </c>
    </row>
    <row r="76" spans="1:11">
      <c r="A76" s="1"/>
      <c r="B76" t="s">
        <v>5</v>
      </c>
      <c r="C76">
        <f>STDEV(C58:C59)</f>
        <v>2.1920310216783093E-2</v>
      </c>
      <c r="D76">
        <f>STDEV(D58:D59)</f>
        <v>2.2627416997969337E-2</v>
      </c>
      <c r="E76">
        <f>STDEV(E58:E59)</f>
        <v>3.4648232278140817E-2</v>
      </c>
      <c r="F76">
        <f>STDEV(F58:F59)</f>
        <v>1.4142135623730944E-2</v>
      </c>
      <c r="G76">
        <f>STDEV(G58:G59)</f>
        <v>7.7781745930520299E-3</v>
      </c>
      <c r="H76">
        <f t="shared" ref="H76:K76" si="31">STDEV(H58:H59)</f>
        <v>4.1012193308819792E-2</v>
      </c>
      <c r="I76">
        <f t="shared" si="31"/>
        <v>8.4852813742385784E-3</v>
      </c>
      <c r="J76">
        <f t="shared" si="31"/>
        <v>1.4142135623730963E-3</v>
      </c>
      <c r="K76">
        <f t="shared" si="31"/>
        <v>2.4748737341529166E-2</v>
      </c>
    </row>
    <row r="77" spans="1:11">
      <c r="A77" s="1"/>
      <c r="B77" t="s">
        <v>8</v>
      </c>
      <c r="C77">
        <f>STDEV(C60:C61)</f>
        <v>9.7580735803743712E-2</v>
      </c>
      <c r="D77">
        <f>STDEV(D60:D61)</f>
        <v>0.13576450198781692</v>
      </c>
      <c r="E77">
        <f t="shared" ref="E77:J77" si="32">STDEV(E60:E61)</f>
        <v>0.15839191898578664</v>
      </c>
      <c r="F77">
        <f t="shared" si="32"/>
        <v>0.20081832585697984</v>
      </c>
      <c r="G77">
        <f t="shared" si="32"/>
        <v>0.14354267658086961</v>
      </c>
      <c r="H77">
        <f t="shared" si="32"/>
        <v>9.1923881554251546E-2</v>
      </c>
      <c r="I77">
        <f t="shared" si="32"/>
        <v>0.13930003589375003</v>
      </c>
      <c r="J77">
        <f t="shared" si="32"/>
        <v>9.6166522241370067E-2</v>
      </c>
      <c r="K77">
        <f>STDEV(K60:K61)</f>
        <v>0.21001071401240445</v>
      </c>
    </row>
    <row r="78" spans="1:11">
      <c r="A78" s="1"/>
      <c r="B78" t="s">
        <v>11</v>
      </c>
      <c r="C78">
        <f>STDEV(C62:C63)</f>
        <v>2.7577164466275367E-2</v>
      </c>
      <c r="D78">
        <f>STDEV(D62:D63)</f>
        <v>7.0003571337468248E-2</v>
      </c>
      <c r="E78">
        <f t="shared" ref="E78:K78" si="33">STDEV(E62:E63)</f>
        <v>9.6873629022557001E-2</v>
      </c>
      <c r="F78">
        <f t="shared" si="33"/>
        <v>6.7882250993908572E-2</v>
      </c>
      <c r="G78">
        <f t="shared" si="33"/>
        <v>3.7476659402887059E-2</v>
      </c>
      <c r="H78">
        <f t="shared" si="33"/>
        <v>2.1213203435596427E-2</v>
      </c>
      <c r="I78">
        <f t="shared" si="33"/>
        <v>8.6267027304758742E-2</v>
      </c>
      <c r="J78">
        <f t="shared" si="33"/>
        <v>2.9698484809834894E-2</v>
      </c>
      <c r="K78">
        <f t="shared" si="33"/>
        <v>8.4852813742385576E-3</v>
      </c>
    </row>
    <row r="79" spans="1:11">
      <c r="A79" s="1"/>
      <c r="B79" t="s">
        <v>14</v>
      </c>
      <c r="C79">
        <f>STDEV(C64:C65)</f>
        <v>2.616295090390228E-2</v>
      </c>
      <c r="D79">
        <f>STDEV(D64:D65)</f>
        <v>2.1920310216782913E-2</v>
      </c>
      <c r="E79">
        <f t="shared" ref="E79:K79" si="34">STDEV(E64:E65)</f>
        <v>2.333452377915609E-2</v>
      </c>
      <c r="F79">
        <f t="shared" si="34"/>
        <v>1.4849242404917511E-2</v>
      </c>
      <c r="G79">
        <f t="shared" si="34"/>
        <v>7.7781745930520299E-3</v>
      </c>
      <c r="H79">
        <f t="shared" si="34"/>
        <v>1.2727922061357866E-2</v>
      </c>
      <c r="I79">
        <f t="shared" si="34"/>
        <v>1.9091883092036802E-2</v>
      </c>
      <c r="J79">
        <f t="shared" si="34"/>
        <v>1.2727922061357866E-2</v>
      </c>
      <c r="K79">
        <f t="shared" si="34"/>
        <v>1.9091883092036722E-2</v>
      </c>
    </row>
    <row r="80" spans="1:11">
      <c r="A80" s="1"/>
      <c r="B80" t="s">
        <v>17</v>
      </c>
      <c r="C80">
        <f>STDEV(C66:C67)</f>
        <v>4.2426406871192788E-3</v>
      </c>
      <c r="D80">
        <f>STDEV(D66:D67)</f>
        <v>2.8991378028648453E-2</v>
      </c>
      <c r="E80">
        <f t="shared" ref="E80:K80" si="35">STDEV(E66:E67)</f>
        <v>6.0104076400856556E-2</v>
      </c>
      <c r="F80">
        <f t="shared" si="35"/>
        <v>5.0911688245431394E-2</v>
      </c>
      <c r="G80">
        <f t="shared" si="35"/>
        <v>6.2932503525602701E-2</v>
      </c>
      <c r="H80">
        <f t="shared" si="35"/>
        <v>3.6769552621700466E-2</v>
      </c>
      <c r="I80">
        <f t="shared" si="35"/>
        <v>2.5455844122715732E-2</v>
      </c>
      <c r="J80">
        <f t="shared" si="35"/>
        <v>7.8488852711707038E-2</v>
      </c>
      <c r="K80">
        <f t="shared" si="35"/>
        <v>6.6468037431535301E-2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/>
  </sheetViews>
  <sheetFormatPr baseColWidth="10" defaultColWidth="8.7265625" defaultRowHeight="14.5"/>
  <cols>
    <col min="1" max="1" width="16" customWidth="1"/>
    <col min="5" max="5" width="16" customWidth="1"/>
    <col min="6" max="6" width="9" customWidth="1"/>
  </cols>
  <sheetData>
    <row r="1" spans="1:8">
      <c r="A1" s="4" t="s">
        <v>745</v>
      </c>
    </row>
    <row r="2" spans="1:8">
      <c r="A2" t="s">
        <v>117</v>
      </c>
      <c r="B2" t="s">
        <v>118</v>
      </c>
      <c r="G2" t="s">
        <v>107</v>
      </c>
      <c r="H2" t="s">
        <v>619</v>
      </c>
    </row>
    <row r="3" spans="1:8">
      <c r="A3" t="s">
        <v>196</v>
      </c>
      <c r="B3">
        <v>27.7</v>
      </c>
      <c r="E3" t="s">
        <v>212</v>
      </c>
      <c r="F3" s="6">
        <v>1.0281047917663999</v>
      </c>
      <c r="G3">
        <f>AVERAGE(F3:F6)</f>
        <v>1.0000000000000002</v>
      </c>
      <c r="H3">
        <f>STDEV(F3:F6)</f>
        <v>0.77968676628544709</v>
      </c>
    </row>
    <row r="4" spans="1:8">
      <c r="A4" t="s">
        <v>197</v>
      </c>
      <c r="B4">
        <v>28.54</v>
      </c>
      <c r="F4" s="6">
        <v>0.72705060459482296</v>
      </c>
    </row>
    <row r="5" spans="1:8">
      <c r="A5" t="s">
        <v>198</v>
      </c>
      <c r="B5">
        <v>26.57</v>
      </c>
      <c r="F5" s="6">
        <v>2.04937124022543</v>
      </c>
    </row>
    <row r="6" spans="1:8">
      <c r="A6" t="s">
        <v>199</v>
      </c>
      <c r="B6">
        <v>30.5</v>
      </c>
      <c r="F6" s="6">
        <v>0.19547336341334801</v>
      </c>
    </row>
    <row r="7" spans="1:8">
      <c r="A7" t="s">
        <v>200</v>
      </c>
      <c r="B7">
        <v>39.67</v>
      </c>
      <c r="E7" t="s">
        <v>213</v>
      </c>
      <c r="F7" s="6">
        <v>3.7002158305304302E-4</v>
      </c>
      <c r="G7">
        <f>AVERAGE(F7:F10)</f>
        <v>4.3152754873452139E-2</v>
      </c>
      <c r="H7">
        <f>STDEV(F7:F10)</f>
        <v>6.1848228218866784E-2</v>
      </c>
    </row>
    <row r="8" spans="1:8">
      <c r="A8" t="s">
        <v>201</v>
      </c>
      <c r="B8">
        <v>30.66</v>
      </c>
      <c r="F8" s="6">
        <v>0.13226299964999599</v>
      </c>
    </row>
    <row r="9" spans="1:8">
      <c r="A9" t="s">
        <v>202</v>
      </c>
      <c r="B9">
        <v>37.06</v>
      </c>
      <c r="F9" s="6">
        <v>2.2197440917369302E-3</v>
      </c>
    </row>
    <row r="10" spans="1:8">
      <c r="A10" t="s">
        <v>203</v>
      </c>
      <c r="B10">
        <v>32.39</v>
      </c>
      <c r="F10" s="6">
        <v>3.77582541690226E-2</v>
      </c>
    </row>
    <row r="11" spans="1:8">
      <c r="A11" t="s">
        <v>204</v>
      </c>
      <c r="B11">
        <v>25.19</v>
      </c>
    </row>
    <row r="12" spans="1:8">
      <c r="A12" t="s">
        <v>205</v>
      </c>
      <c r="B12">
        <v>28.72</v>
      </c>
    </row>
    <row r="13" spans="1:8">
      <c r="A13" t="s">
        <v>206</v>
      </c>
      <c r="B13">
        <v>23.855</v>
      </c>
    </row>
    <row r="14" spans="1:8">
      <c r="A14" t="s">
        <v>207</v>
      </c>
      <c r="B14">
        <v>29.42</v>
      </c>
    </row>
    <row r="15" spans="1:8">
      <c r="A15" t="s">
        <v>208</v>
      </c>
      <c r="B15">
        <v>30.79</v>
      </c>
    </row>
    <row r="16" spans="1:8">
      <c r="A16" t="s">
        <v>209</v>
      </c>
      <c r="B16">
        <v>25.204999999999998</v>
      </c>
    </row>
    <row r="17" spans="1:2">
      <c r="A17" t="s">
        <v>210</v>
      </c>
      <c r="B17">
        <v>30.51</v>
      </c>
    </row>
    <row r="18" spans="1:2">
      <c r="A18" t="s">
        <v>211</v>
      </c>
      <c r="B18">
        <v>24.422499999999999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"/>
  <sheetViews>
    <sheetView workbookViewId="0">
      <selection activeCell="M36" sqref="M36"/>
    </sheetView>
  </sheetViews>
  <sheetFormatPr baseColWidth="10" defaultColWidth="8.7265625" defaultRowHeight="14.5"/>
  <cols>
    <col min="1" max="1" width="16" customWidth="1"/>
    <col min="2" max="2" width="9" customWidth="1"/>
    <col min="4" max="4" width="16" customWidth="1"/>
    <col min="8" max="8" width="16" customWidth="1"/>
    <col min="16" max="16" width="9" customWidth="1"/>
  </cols>
  <sheetData>
    <row r="1" spans="1:14">
      <c r="A1" t="s">
        <v>194</v>
      </c>
      <c r="B1" t="s">
        <v>195</v>
      </c>
      <c r="D1" t="s">
        <v>194</v>
      </c>
      <c r="E1" t="s">
        <v>195</v>
      </c>
      <c r="J1" t="s">
        <v>169</v>
      </c>
      <c r="K1" t="s">
        <v>619</v>
      </c>
    </row>
    <row r="2" spans="1:14">
      <c r="A2" s="4" t="s">
        <v>115</v>
      </c>
      <c r="D2" s="4" t="s">
        <v>399</v>
      </c>
      <c r="H2" t="s">
        <v>182</v>
      </c>
      <c r="I2">
        <v>0.936074635606298</v>
      </c>
      <c r="J2">
        <f>AVERAGE(I2:I4)</f>
        <v>0.99999999999999944</v>
      </c>
      <c r="K2">
        <f>STDEV(I2:I4)</f>
        <v>5.869582040444804E-2</v>
      </c>
    </row>
    <row r="3" spans="1:14">
      <c r="A3" t="s">
        <v>134</v>
      </c>
      <c r="B3">
        <v>28.88</v>
      </c>
      <c r="D3" t="s">
        <v>133</v>
      </c>
      <c r="E3">
        <v>32.880000000000003</v>
      </c>
      <c r="I3">
        <v>1.05146550694868</v>
      </c>
      <c r="M3" s="6"/>
      <c r="N3" s="6"/>
    </row>
    <row r="4" spans="1:14">
      <c r="A4" t="s">
        <v>134</v>
      </c>
      <c r="B4">
        <v>28.79</v>
      </c>
      <c r="D4" t="s">
        <v>133</v>
      </c>
      <c r="E4">
        <v>33.43</v>
      </c>
      <c r="I4">
        <v>1.0124598574450201</v>
      </c>
      <c r="M4" s="6"/>
      <c r="N4" s="6"/>
    </row>
    <row r="5" spans="1:14">
      <c r="A5" t="s">
        <v>134</v>
      </c>
      <c r="B5">
        <v>28.97</v>
      </c>
      <c r="D5" t="s">
        <v>133</v>
      </c>
      <c r="E5">
        <v>33.4</v>
      </c>
      <c r="H5" t="s">
        <v>183</v>
      </c>
      <c r="I5">
        <v>8.3107691654538907E-2</v>
      </c>
      <c r="J5">
        <f>AVERAGE(I5:I7)</f>
        <v>0.1201643814034153</v>
      </c>
      <c r="K5">
        <f>STDEV(I5:I7)</f>
        <v>4.0532142363710874E-2</v>
      </c>
      <c r="M5" s="6"/>
      <c r="N5" s="6"/>
    </row>
    <row r="6" spans="1:14">
      <c r="A6" t="s">
        <v>134</v>
      </c>
      <c r="B6">
        <v>29.23</v>
      </c>
      <c r="D6" t="s">
        <v>133</v>
      </c>
      <c r="E6">
        <v>32.76</v>
      </c>
      <c r="I6">
        <v>0.113934780619262</v>
      </c>
      <c r="M6" s="6"/>
      <c r="N6" s="6"/>
    </row>
    <row r="7" spans="1:14">
      <c r="A7" t="s">
        <v>136</v>
      </c>
      <c r="B7">
        <v>28.69</v>
      </c>
      <c r="D7" t="s">
        <v>135</v>
      </c>
      <c r="E7">
        <v>32.43</v>
      </c>
      <c r="I7">
        <v>0.163450671936445</v>
      </c>
      <c r="M7" s="6"/>
      <c r="N7" s="6"/>
    </row>
    <row r="8" spans="1:14">
      <c r="A8" t="s">
        <v>136</v>
      </c>
      <c r="B8">
        <v>28.42</v>
      </c>
      <c r="D8" t="s">
        <v>135</v>
      </c>
      <c r="E8">
        <v>32.299999999999997</v>
      </c>
      <c r="H8" t="s">
        <v>184</v>
      </c>
      <c r="I8">
        <v>1.20693394550374</v>
      </c>
      <c r="J8">
        <f>AVERAGE(I8:I10)</f>
        <v>1.0000000000000011</v>
      </c>
      <c r="K8">
        <f>STDEV(I8:I10)</f>
        <v>0.21349936394432464</v>
      </c>
      <c r="M8" s="6"/>
      <c r="N8" s="6"/>
    </row>
    <row r="9" spans="1:14">
      <c r="A9" t="s">
        <v>136</v>
      </c>
      <c r="B9">
        <v>29.12</v>
      </c>
      <c r="D9" t="s">
        <v>135</v>
      </c>
      <c r="E9">
        <v>30.51</v>
      </c>
      <c r="I9">
        <v>1.0125749810981199</v>
      </c>
      <c r="M9" s="6"/>
      <c r="N9" s="6"/>
    </row>
    <row r="10" spans="1:14">
      <c r="A10" t="s">
        <v>136</v>
      </c>
      <c r="B10">
        <v>28.92</v>
      </c>
      <c r="D10" t="s">
        <v>135</v>
      </c>
      <c r="E10">
        <v>32.799999999999997</v>
      </c>
      <c r="I10">
        <v>0.78049107339814305</v>
      </c>
      <c r="M10" s="6"/>
      <c r="N10" s="6"/>
    </row>
    <row r="11" spans="1:14">
      <c r="A11" t="s">
        <v>158</v>
      </c>
      <c r="B11">
        <v>28.53</v>
      </c>
      <c r="D11" t="s">
        <v>157</v>
      </c>
      <c r="E11">
        <v>31.49</v>
      </c>
      <c r="H11" t="s">
        <v>185</v>
      </c>
      <c r="I11">
        <v>8.6058175556600702E-4</v>
      </c>
      <c r="J11">
        <f>AVERAGE(I11:I13)</f>
        <v>3.0533471864714022E-3</v>
      </c>
      <c r="K11">
        <f>STDEV(I11:I13)</f>
        <v>3.4822770431673184E-3</v>
      </c>
      <c r="M11" s="6"/>
      <c r="N11" s="6"/>
    </row>
    <row r="12" spans="1:14">
      <c r="A12" t="s">
        <v>158</v>
      </c>
      <c r="B12">
        <v>27.74</v>
      </c>
      <c r="D12" t="s">
        <v>157</v>
      </c>
      <c r="E12">
        <v>32.71</v>
      </c>
      <c r="I12">
        <v>7.06864891915288E-3</v>
      </c>
      <c r="M12" s="6"/>
      <c r="N12" s="6"/>
    </row>
    <row r="13" spans="1:14">
      <c r="A13" t="s">
        <v>158</v>
      </c>
      <c r="B13">
        <v>27.48</v>
      </c>
      <c r="D13" t="s">
        <v>157</v>
      </c>
      <c r="E13">
        <v>32.26</v>
      </c>
      <c r="I13">
        <v>1.23081088469532E-3</v>
      </c>
      <c r="M13" s="6"/>
      <c r="N13" s="6"/>
    </row>
    <row r="14" spans="1:14">
      <c r="A14" t="s">
        <v>158</v>
      </c>
      <c r="B14">
        <v>28.42</v>
      </c>
      <c r="D14" t="s">
        <v>157</v>
      </c>
      <c r="E14">
        <v>32.520000000000003</v>
      </c>
      <c r="H14" t="s">
        <v>193</v>
      </c>
      <c r="I14" s="6">
        <v>0.79505257066617496</v>
      </c>
      <c r="J14">
        <f>AVERAGE(I14:I16)</f>
        <v>0.99999999999999911</v>
      </c>
      <c r="K14">
        <f>STDEV(I14:I16)</f>
        <v>0.31138758890105828</v>
      </c>
      <c r="M14" s="6"/>
      <c r="N14" s="6"/>
    </row>
    <row r="15" spans="1:14">
      <c r="A15" t="s">
        <v>132</v>
      </c>
      <c r="B15">
        <v>28.86</v>
      </c>
      <c r="D15" t="s">
        <v>131</v>
      </c>
      <c r="E15">
        <v>40</v>
      </c>
      <c r="I15" s="6">
        <v>1.3583245382511</v>
      </c>
    </row>
    <row r="16" spans="1:14">
      <c r="A16" t="s">
        <v>132</v>
      </c>
      <c r="B16">
        <v>29.28</v>
      </c>
      <c r="D16" t="s">
        <v>131</v>
      </c>
      <c r="E16">
        <v>40</v>
      </c>
      <c r="I16" s="6">
        <v>0.84662289108272204</v>
      </c>
      <c r="M16" s="6"/>
      <c r="N16" s="6"/>
    </row>
    <row r="17" spans="1:14">
      <c r="A17" t="s">
        <v>132</v>
      </c>
      <c r="B17">
        <v>28.94</v>
      </c>
      <c r="D17" t="s">
        <v>131</v>
      </c>
      <c r="E17">
        <v>40</v>
      </c>
      <c r="H17" t="s">
        <v>192</v>
      </c>
      <c r="I17" s="6">
        <v>0.82248000361471196</v>
      </c>
      <c r="J17">
        <f>AVERAGE(I17:I19)</f>
        <v>0.72644582420737402</v>
      </c>
      <c r="K17">
        <f>STDEV(I17:I19)</f>
        <v>0.10200904836076534</v>
      </c>
      <c r="M17" s="6"/>
      <c r="N17" s="6"/>
    </row>
    <row r="18" spans="1:14">
      <c r="A18" t="s">
        <v>132</v>
      </c>
      <c r="B18">
        <v>28.38</v>
      </c>
      <c r="D18" t="s">
        <v>131</v>
      </c>
      <c r="E18">
        <v>40</v>
      </c>
      <c r="I18" s="6">
        <v>0.73749584241190203</v>
      </c>
      <c r="M18" s="6"/>
      <c r="N18" s="6"/>
    </row>
    <row r="19" spans="1:14">
      <c r="A19" t="s">
        <v>160</v>
      </c>
      <c r="B19">
        <v>29.46</v>
      </c>
      <c r="D19" t="s">
        <v>159</v>
      </c>
      <c r="E19">
        <v>34.81</v>
      </c>
      <c r="I19" s="6">
        <v>0.61936162659550797</v>
      </c>
      <c r="M19" s="6"/>
      <c r="N19" s="6"/>
    </row>
    <row r="20" spans="1:14">
      <c r="A20" t="s">
        <v>160</v>
      </c>
      <c r="B20">
        <v>29.39</v>
      </c>
      <c r="D20" t="s">
        <v>159</v>
      </c>
      <c r="E20">
        <v>40</v>
      </c>
      <c r="H20" t="s">
        <v>191</v>
      </c>
      <c r="I20" s="6">
        <v>0.67568693047939199</v>
      </c>
      <c r="J20">
        <f>AVERAGE(I20:I22)</f>
        <v>1.0000000000000007</v>
      </c>
      <c r="K20">
        <f>STDEV(I20:I22)</f>
        <v>0.29221505898030342</v>
      </c>
      <c r="M20" s="6"/>
      <c r="N20" s="6"/>
    </row>
    <row r="21" spans="1:14">
      <c r="A21" t="s">
        <v>170</v>
      </c>
      <c r="B21">
        <v>30.4</v>
      </c>
      <c r="D21" t="s">
        <v>171</v>
      </c>
      <c r="E21">
        <v>40</v>
      </c>
      <c r="I21" s="6">
        <v>1.24281269012648</v>
      </c>
      <c r="M21" s="6"/>
      <c r="N21" s="6"/>
    </row>
    <row r="22" spans="1:14">
      <c r="A22" t="s">
        <v>170</v>
      </c>
      <c r="B22">
        <v>29.47</v>
      </c>
      <c r="D22" t="s">
        <v>171</v>
      </c>
      <c r="E22">
        <v>40</v>
      </c>
      <c r="I22" s="6">
        <v>1.08150037939413</v>
      </c>
      <c r="M22" s="6"/>
      <c r="N22" s="6"/>
    </row>
    <row r="23" spans="1:14">
      <c r="A23" t="s">
        <v>140</v>
      </c>
      <c r="B23">
        <v>27.82</v>
      </c>
      <c r="D23" t="s">
        <v>139</v>
      </c>
      <c r="E23">
        <v>29.4</v>
      </c>
      <c r="H23" t="s">
        <v>190</v>
      </c>
      <c r="I23" s="6">
        <v>0.55987629768457303</v>
      </c>
      <c r="J23">
        <f>AVERAGE(I23:I25)</f>
        <v>0.67907405310503099</v>
      </c>
      <c r="K23">
        <f>STDEV(I23:I25)</f>
        <v>0.10392186409629574</v>
      </c>
      <c r="M23" s="6"/>
      <c r="N23" s="6"/>
    </row>
    <row r="24" spans="1:14">
      <c r="A24" t="s">
        <v>140</v>
      </c>
      <c r="B24">
        <v>28.54</v>
      </c>
      <c r="D24" t="s">
        <v>139</v>
      </c>
      <c r="E24">
        <v>28.63</v>
      </c>
      <c r="I24" s="6">
        <v>0.750659388352516</v>
      </c>
      <c r="M24" s="6"/>
      <c r="N24" s="6"/>
    </row>
    <row r="25" spans="1:14">
      <c r="A25" t="s">
        <v>140</v>
      </c>
      <c r="B25">
        <v>28.54</v>
      </c>
      <c r="D25" t="s">
        <v>139</v>
      </c>
      <c r="E25">
        <v>28.72</v>
      </c>
      <c r="I25" s="6">
        <v>0.72668647327800395</v>
      </c>
      <c r="M25" s="6"/>
      <c r="N25" s="6"/>
    </row>
    <row r="26" spans="1:14">
      <c r="A26" t="s">
        <v>140</v>
      </c>
      <c r="B26">
        <v>28.29</v>
      </c>
      <c r="D26" t="s">
        <v>139</v>
      </c>
      <c r="E26">
        <v>28.87</v>
      </c>
      <c r="H26" t="s">
        <v>186</v>
      </c>
      <c r="I26" s="6">
        <v>0.91256142115159</v>
      </c>
      <c r="J26">
        <f>AVERAGE(I26:I28)</f>
        <v>1.0000000000000016</v>
      </c>
      <c r="K26">
        <f>STDEV(I26:I28)</f>
        <v>0.34566394572801112</v>
      </c>
      <c r="M26" s="6"/>
      <c r="N26" s="6"/>
    </row>
    <row r="27" spans="1:14">
      <c r="A27" t="s">
        <v>142</v>
      </c>
      <c r="B27" s="6">
        <v>27.3</v>
      </c>
      <c r="D27" t="s">
        <v>141</v>
      </c>
      <c r="E27">
        <v>28.63</v>
      </c>
      <c r="I27" s="6">
        <v>1.38098689025919</v>
      </c>
      <c r="M27" s="6"/>
      <c r="N27" s="6"/>
    </row>
    <row r="28" spans="1:14">
      <c r="A28" t="s">
        <v>142</v>
      </c>
      <c r="B28" s="6">
        <v>27.6</v>
      </c>
      <c r="D28" t="s">
        <v>141</v>
      </c>
      <c r="E28">
        <v>28.69</v>
      </c>
      <c r="I28" s="6">
        <v>0.70645168858922402</v>
      </c>
    </row>
    <row r="29" spans="1:14">
      <c r="A29" t="s">
        <v>142</v>
      </c>
      <c r="B29" s="6">
        <v>27.48</v>
      </c>
      <c r="C29" s="6"/>
      <c r="D29" t="s">
        <v>141</v>
      </c>
      <c r="E29" s="6">
        <v>28.41</v>
      </c>
      <c r="H29" t="s">
        <v>187</v>
      </c>
      <c r="I29" s="6">
        <v>0.687496329401032</v>
      </c>
      <c r="J29">
        <f>AVERAGE(I29:I31)</f>
        <v>0.83269398031100961</v>
      </c>
      <c r="K29">
        <f>STDEV(I29:I31)</f>
        <v>0.53337537921336486</v>
      </c>
      <c r="M29" s="6"/>
      <c r="N29" s="6"/>
    </row>
    <row r="30" spans="1:14">
      <c r="A30" t="s">
        <v>142</v>
      </c>
      <c r="B30" s="6">
        <v>27.67</v>
      </c>
      <c r="C30" s="6"/>
      <c r="D30" t="s">
        <v>141</v>
      </c>
      <c r="E30" s="6">
        <v>27.91</v>
      </c>
      <c r="I30" s="6">
        <v>1.42363393550458</v>
      </c>
      <c r="M30" s="6"/>
      <c r="N30" s="6"/>
    </row>
    <row r="31" spans="1:14">
      <c r="A31" t="s">
        <v>162</v>
      </c>
      <c r="B31">
        <v>27.5</v>
      </c>
      <c r="D31" t="s">
        <v>161</v>
      </c>
      <c r="E31">
        <v>29.82</v>
      </c>
      <c r="I31" s="6">
        <v>0.38695167602741698</v>
      </c>
      <c r="M31" s="6"/>
      <c r="N31" s="6"/>
    </row>
    <row r="32" spans="1:14">
      <c r="A32" t="s">
        <v>162</v>
      </c>
      <c r="B32">
        <v>27.3</v>
      </c>
      <c r="D32" t="s">
        <v>161</v>
      </c>
      <c r="E32">
        <v>29.39</v>
      </c>
      <c r="H32" t="s">
        <v>188</v>
      </c>
      <c r="I32" s="6">
        <v>0.56289280285589305</v>
      </c>
      <c r="J32">
        <f>AVERAGE(I32:I34)</f>
        <v>0.99999999999999767</v>
      </c>
      <c r="K32">
        <f>STDEV(I32:I34)</f>
        <v>0.41170363089185669</v>
      </c>
      <c r="M32" s="6"/>
      <c r="N32" s="6"/>
    </row>
    <row r="33" spans="1:14">
      <c r="A33" t="s">
        <v>162</v>
      </c>
      <c r="B33">
        <v>27.15</v>
      </c>
      <c r="D33" t="s">
        <v>161</v>
      </c>
      <c r="E33">
        <v>28.96</v>
      </c>
      <c r="I33" s="6">
        <v>1.3804265529009201</v>
      </c>
      <c r="M33" s="6"/>
      <c r="N33" s="6"/>
    </row>
    <row r="34" spans="1:14">
      <c r="A34" t="s">
        <v>162</v>
      </c>
      <c r="B34">
        <v>27.63</v>
      </c>
      <c r="D34" t="s">
        <v>161</v>
      </c>
      <c r="E34">
        <v>29.5</v>
      </c>
      <c r="I34" s="6">
        <v>1.05668064424318</v>
      </c>
      <c r="M34" s="6"/>
      <c r="N34" s="6"/>
    </row>
    <row r="35" spans="1:14">
      <c r="A35" t="s">
        <v>138</v>
      </c>
      <c r="B35">
        <v>27.47</v>
      </c>
      <c r="D35" t="s">
        <v>137</v>
      </c>
      <c r="E35">
        <v>28.56</v>
      </c>
      <c r="H35" t="s">
        <v>189</v>
      </c>
      <c r="I35" s="6">
        <v>50.903228718355102</v>
      </c>
      <c r="J35">
        <f>AVERAGE(I35:I37)</f>
        <v>72.866615539965096</v>
      </c>
      <c r="K35">
        <f>STDEV(I35:I37)</f>
        <v>19.119688118337542</v>
      </c>
      <c r="M35" s="6"/>
      <c r="N35" s="6"/>
    </row>
    <row r="36" spans="1:14">
      <c r="A36" t="s">
        <v>138</v>
      </c>
      <c r="B36">
        <v>27.44</v>
      </c>
      <c r="D36" t="s">
        <v>137</v>
      </c>
      <c r="E36">
        <v>28.7</v>
      </c>
      <c r="I36" s="6">
        <v>85.789881312476894</v>
      </c>
      <c r="M36" s="6"/>
      <c r="N36" s="6"/>
    </row>
    <row r="37" spans="1:14">
      <c r="A37" t="s">
        <v>138</v>
      </c>
      <c r="B37">
        <v>27.36</v>
      </c>
      <c r="D37" t="s">
        <v>137</v>
      </c>
      <c r="E37">
        <v>27.92</v>
      </c>
      <c r="I37" s="6">
        <v>81.9067365890633</v>
      </c>
      <c r="M37" s="6"/>
      <c r="N37" s="6"/>
    </row>
    <row r="38" spans="1:14">
      <c r="A38" t="s">
        <v>138</v>
      </c>
      <c r="B38">
        <v>27.42</v>
      </c>
      <c r="D38" t="s">
        <v>137</v>
      </c>
      <c r="E38">
        <v>28.32</v>
      </c>
      <c r="M38" s="6"/>
      <c r="N38" s="6"/>
    </row>
    <row r="39" spans="1:14">
      <c r="A39" t="s">
        <v>164</v>
      </c>
      <c r="B39">
        <v>26.82</v>
      </c>
      <c r="C39" s="6"/>
      <c r="D39" t="s">
        <v>163</v>
      </c>
      <c r="E39">
        <v>28.52</v>
      </c>
      <c r="M39" s="6"/>
      <c r="N39" s="6"/>
    </row>
    <row r="40" spans="1:14">
      <c r="A40" t="s">
        <v>164</v>
      </c>
      <c r="B40">
        <v>26.88</v>
      </c>
      <c r="C40" s="6"/>
      <c r="D40" t="s">
        <v>163</v>
      </c>
      <c r="E40">
        <v>28.27</v>
      </c>
      <c r="M40" s="6"/>
      <c r="N40" s="6"/>
    </row>
    <row r="41" spans="1:14">
      <c r="A41" t="s">
        <v>172</v>
      </c>
      <c r="B41">
        <v>26.86</v>
      </c>
      <c r="C41" s="6"/>
      <c r="D41" t="s">
        <v>173</v>
      </c>
      <c r="E41">
        <v>28.75</v>
      </c>
    </row>
    <row r="42" spans="1:14">
      <c r="A42" t="s">
        <v>172</v>
      </c>
      <c r="B42">
        <v>27.51</v>
      </c>
      <c r="D42" t="s">
        <v>173</v>
      </c>
      <c r="E42">
        <v>28.28</v>
      </c>
    </row>
    <row r="43" spans="1:14">
      <c r="A43" t="s">
        <v>146</v>
      </c>
      <c r="B43" s="6">
        <v>26.47</v>
      </c>
      <c r="D43" t="s">
        <v>145</v>
      </c>
      <c r="E43" s="6">
        <v>27.56</v>
      </c>
    </row>
    <row r="44" spans="1:14">
      <c r="A44" t="s">
        <v>146</v>
      </c>
      <c r="B44" s="6">
        <v>26.39</v>
      </c>
      <c r="D44" t="s">
        <v>145</v>
      </c>
      <c r="E44" s="6">
        <v>27.4</v>
      </c>
    </row>
    <row r="45" spans="1:14">
      <c r="A45" t="s">
        <v>146</v>
      </c>
      <c r="B45" s="6">
        <v>26.55</v>
      </c>
      <c r="C45" s="6"/>
      <c r="D45" t="s">
        <v>145</v>
      </c>
      <c r="E45" s="6">
        <v>27.55</v>
      </c>
    </row>
    <row r="46" spans="1:14">
      <c r="A46" t="s">
        <v>146</v>
      </c>
      <c r="B46" s="6">
        <v>26.33</v>
      </c>
      <c r="C46" s="6"/>
      <c r="D46" t="s">
        <v>145</v>
      </c>
      <c r="E46" s="6">
        <v>27.49</v>
      </c>
    </row>
    <row r="47" spans="1:14">
      <c r="A47" t="s">
        <v>148</v>
      </c>
      <c r="B47" s="6">
        <v>25.75</v>
      </c>
      <c r="C47" s="6"/>
      <c r="D47" t="s">
        <v>147</v>
      </c>
      <c r="E47" s="6">
        <v>25.86</v>
      </c>
    </row>
    <row r="48" spans="1:14">
      <c r="A48" t="s">
        <v>148</v>
      </c>
      <c r="B48" s="6">
        <v>25.75</v>
      </c>
      <c r="C48" s="6"/>
      <c r="D48" t="s">
        <v>147</v>
      </c>
      <c r="E48" s="6">
        <v>25.96</v>
      </c>
    </row>
    <row r="49" spans="1:5">
      <c r="A49" t="s">
        <v>148</v>
      </c>
      <c r="B49" s="6">
        <v>25.69</v>
      </c>
      <c r="C49" s="6"/>
      <c r="D49" t="s">
        <v>147</v>
      </c>
      <c r="E49" s="6">
        <v>25.65</v>
      </c>
    </row>
    <row r="50" spans="1:5">
      <c r="A50" t="s">
        <v>148</v>
      </c>
      <c r="B50" s="6">
        <v>26.11</v>
      </c>
      <c r="C50" s="6"/>
      <c r="D50" t="s">
        <v>147</v>
      </c>
      <c r="E50" s="6">
        <v>25.72</v>
      </c>
    </row>
    <row r="51" spans="1:5">
      <c r="A51" t="s">
        <v>166</v>
      </c>
      <c r="B51">
        <v>26.34</v>
      </c>
      <c r="C51" s="6"/>
      <c r="D51" t="s">
        <v>165</v>
      </c>
      <c r="E51">
        <v>28.64</v>
      </c>
    </row>
    <row r="52" spans="1:5">
      <c r="A52" t="s">
        <v>166</v>
      </c>
      <c r="B52">
        <v>26.21</v>
      </c>
      <c r="C52" s="6"/>
      <c r="D52" t="s">
        <v>165</v>
      </c>
      <c r="E52">
        <v>28.16</v>
      </c>
    </row>
    <row r="53" spans="1:5">
      <c r="A53" t="s">
        <v>166</v>
      </c>
      <c r="B53">
        <v>25.65</v>
      </c>
      <c r="C53" s="6"/>
      <c r="D53" t="s">
        <v>165</v>
      </c>
      <c r="E53">
        <v>28.39</v>
      </c>
    </row>
    <row r="54" spans="1:5">
      <c r="A54" t="s">
        <v>166</v>
      </c>
      <c r="B54">
        <v>25.77</v>
      </c>
      <c r="C54" s="6"/>
      <c r="D54" t="s">
        <v>165</v>
      </c>
      <c r="E54">
        <v>28.54</v>
      </c>
    </row>
    <row r="55" spans="1:5">
      <c r="A55" t="s">
        <v>144</v>
      </c>
      <c r="B55" s="6">
        <v>25.62</v>
      </c>
      <c r="C55" s="6"/>
      <c r="D55" t="s">
        <v>143</v>
      </c>
      <c r="E55" s="6">
        <v>19.87</v>
      </c>
    </row>
    <row r="56" spans="1:5">
      <c r="A56" t="s">
        <v>144</v>
      </c>
      <c r="B56" s="6">
        <v>25.55</v>
      </c>
      <c r="C56" s="6"/>
      <c r="D56" t="s">
        <v>143</v>
      </c>
      <c r="E56" s="6">
        <v>19.54</v>
      </c>
    </row>
    <row r="57" spans="1:5">
      <c r="A57" t="s">
        <v>144</v>
      </c>
      <c r="B57" s="6">
        <v>25.51</v>
      </c>
      <c r="C57" s="6"/>
      <c r="D57" t="s">
        <v>143</v>
      </c>
      <c r="E57" s="6">
        <v>19.53</v>
      </c>
    </row>
    <row r="58" spans="1:5">
      <c r="A58" t="s">
        <v>144</v>
      </c>
      <c r="B58" s="6">
        <v>25.31</v>
      </c>
      <c r="C58" s="6"/>
      <c r="D58" t="s">
        <v>143</v>
      </c>
      <c r="E58" s="6">
        <v>19.78</v>
      </c>
    </row>
    <row r="59" spans="1:5">
      <c r="A59" t="s">
        <v>168</v>
      </c>
      <c r="B59">
        <v>24.48</v>
      </c>
      <c r="C59" s="6"/>
      <c r="D59" t="s">
        <v>167</v>
      </c>
      <c r="E59">
        <v>19.32</v>
      </c>
    </row>
    <row r="60" spans="1:5">
      <c r="A60" t="s">
        <v>168</v>
      </c>
      <c r="B60">
        <v>24.54</v>
      </c>
      <c r="C60" s="6"/>
      <c r="D60" t="s">
        <v>167</v>
      </c>
      <c r="E60">
        <v>19.420000000000002</v>
      </c>
    </row>
    <row r="61" spans="1:5">
      <c r="A61" t="s">
        <v>174</v>
      </c>
      <c r="B61">
        <v>24.71</v>
      </c>
      <c r="C61" s="6"/>
      <c r="D61" t="s">
        <v>176</v>
      </c>
      <c r="E61">
        <v>19.850000000000001</v>
      </c>
    </row>
    <row r="62" spans="1:5">
      <c r="A62" t="s">
        <v>174</v>
      </c>
      <c r="B62">
        <v>25.35</v>
      </c>
      <c r="C62" s="6"/>
      <c r="D62" t="s">
        <v>175</v>
      </c>
      <c r="E62">
        <v>19.170000000000002</v>
      </c>
    </row>
    <row r="63" spans="1:5">
      <c r="A63" t="s">
        <v>122</v>
      </c>
      <c r="B63">
        <v>22.64</v>
      </c>
      <c r="D63" t="s">
        <v>121</v>
      </c>
      <c r="E63">
        <v>23.18</v>
      </c>
    </row>
    <row r="64" spans="1:5">
      <c r="A64" t="s">
        <v>122</v>
      </c>
      <c r="B64">
        <v>22.73</v>
      </c>
      <c r="D64" t="s">
        <v>121</v>
      </c>
      <c r="E64">
        <v>23.46</v>
      </c>
    </row>
    <row r="65" spans="1:5">
      <c r="A65" t="s">
        <v>122</v>
      </c>
      <c r="B65">
        <v>22.61</v>
      </c>
      <c r="D65" t="s">
        <v>121</v>
      </c>
      <c r="E65">
        <v>23.79</v>
      </c>
    </row>
    <row r="66" spans="1:5">
      <c r="A66" t="s">
        <v>122</v>
      </c>
      <c r="B66">
        <v>22.69</v>
      </c>
      <c r="D66" t="s">
        <v>121</v>
      </c>
      <c r="E66">
        <v>23.39</v>
      </c>
    </row>
    <row r="67" spans="1:5">
      <c r="A67" t="s">
        <v>124</v>
      </c>
      <c r="B67">
        <v>22.45</v>
      </c>
      <c r="D67" t="s">
        <v>123</v>
      </c>
      <c r="E67">
        <v>22.87</v>
      </c>
    </row>
    <row r="68" spans="1:5">
      <c r="A68" t="s">
        <v>124</v>
      </c>
      <c r="B68">
        <v>22.51</v>
      </c>
      <c r="D68" t="s">
        <v>123</v>
      </c>
      <c r="E68">
        <v>22.72</v>
      </c>
    </row>
    <row r="69" spans="1:5">
      <c r="A69" t="s">
        <v>124</v>
      </c>
      <c r="B69">
        <v>22.9</v>
      </c>
      <c r="D69" t="s">
        <v>123</v>
      </c>
      <c r="E69">
        <v>22.9</v>
      </c>
    </row>
    <row r="70" spans="1:5">
      <c r="A70" t="s">
        <v>124</v>
      </c>
      <c r="B70">
        <v>22.96</v>
      </c>
      <c r="D70" t="s">
        <v>123</v>
      </c>
      <c r="E70">
        <v>22.95</v>
      </c>
    </row>
    <row r="71" spans="1:5">
      <c r="A71" t="s">
        <v>150</v>
      </c>
      <c r="B71" s="6">
        <v>21.73</v>
      </c>
      <c r="D71" t="s">
        <v>149</v>
      </c>
      <c r="E71" s="6">
        <v>23.7</v>
      </c>
    </row>
    <row r="72" spans="1:5">
      <c r="A72" t="s">
        <v>150</v>
      </c>
      <c r="B72" s="6">
        <v>22.29</v>
      </c>
      <c r="D72" t="s">
        <v>149</v>
      </c>
      <c r="E72" s="6">
        <v>23.39</v>
      </c>
    </row>
    <row r="73" spans="1:5">
      <c r="A73" t="s">
        <v>150</v>
      </c>
      <c r="B73" s="6">
        <v>21.87</v>
      </c>
      <c r="D73" t="s">
        <v>149</v>
      </c>
      <c r="E73" s="6">
        <v>22.89</v>
      </c>
    </row>
    <row r="74" spans="1:5">
      <c r="A74" t="s">
        <v>150</v>
      </c>
      <c r="B74" s="6">
        <v>21.97</v>
      </c>
      <c r="D74" t="s">
        <v>149</v>
      </c>
      <c r="E74" s="6">
        <v>22.95</v>
      </c>
    </row>
    <row r="75" spans="1:5">
      <c r="A75" t="s">
        <v>120</v>
      </c>
      <c r="B75">
        <v>23.4</v>
      </c>
      <c r="D75" t="s">
        <v>119</v>
      </c>
      <c r="E75">
        <v>24.24</v>
      </c>
    </row>
    <row r="76" spans="1:5">
      <c r="A76" t="s">
        <v>120</v>
      </c>
      <c r="B76">
        <v>23.35</v>
      </c>
      <c r="D76" t="s">
        <v>119</v>
      </c>
      <c r="E76">
        <v>24.34</v>
      </c>
    </row>
    <row r="77" spans="1:5">
      <c r="A77" t="s">
        <v>120</v>
      </c>
      <c r="B77">
        <v>23.18</v>
      </c>
      <c r="D77" t="s">
        <v>119</v>
      </c>
      <c r="E77">
        <v>23.96</v>
      </c>
    </row>
    <row r="78" spans="1:5">
      <c r="A78" t="s">
        <v>120</v>
      </c>
      <c r="B78">
        <v>23.25</v>
      </c>
      <c r="D78" t="s">
        <v>119</v>
      </c>
      <c r="E78">
        <v>23.86</v>
      </c>
    </row>
    <row r="79" spans="1:5">
      <c r="A79" t="s">
        <v>152</v>
      </c>
      <c r="B79">
        <v>23.56</v>
      </c>
      <c r="D79" t="s">
        <v>151</v>
      </c>
      <c r="E79" s="6">
        <v>24.51</v>
      </c>
    </row>
    <row r="80" spans="1:5">
      <c r="A80" t="s">
        <v>152</v>
      </c>
      <c r="B80">
        <v>23.45</v>
      </c>
      <c r="D80" t="s">
        <v>151</v>
      </c>
      <c r="E80" s="6">
        <v>24.4</v>
      </c>
    </row>
    <row r="81" spans="1:6">
      <c r="A81" t="s">
        <v>179</v>
      </c>
      <c r="B81">
        <v>24.06</v>
      </c>
      <c r="D81" t="s">
        <v>177</v>
      </c>
      <c r="E81" s="6">
        <v>24.66</v>
      </c>
    </row>
    <row r="82" spans="1:6">
      <c r="A82" t="s">
        <v>178</v>
      </c>
      <c r="B82">
        <v>23.5</v>
      </c>
      <c r="D82" t="s">
        <v>177</v>
      </c>
      <c r="E82">
        <v>24.5</v>
      </c>
      <c r="F82" s="6"/>
    </row>
    <row r="83" spans="1:6">
      <c r="A83" t="s">
        <v>128</v>
      </c>
      <c r="B83">
        <v>28.47</v>
      </c>
      <c r="D83" t="s">
        <v>127</v>
      </c>
      <c r="E83">
        <v>28.9</v>
      </c>
      <c r="F83" s="6"/>
    </row>
    <row r="84" spans="1:6">
      <c r="A84" t="s">
        <v>128</v>
      </c>
      <c r="B84">
        <v>28.77</v>
      </c>
      <c r="D84" t="s">
        <v>127</v>
      </c>
      <c r="E84">
        <v>29.28</v>
      </c>
      <c r="F84" s="6"/>
    </row>
    <row r="85" spans="1:6">
      <c r="A85" t="s">
        <v>128</v>
      </c>
      <c r="B85">
        <v>28.87</v>
      </c>
      <c r="D85" t="s">
        <v>127</v>
      </c>
      <c r="E85">
        <v>29.26</v>
      </c>
    </row>
    <row r="86" spans="1:6">
      <c r="A86" t="s">
        <v>128</v>
      </c>
      <c r="B86">
        <v>28.66</v>
      </c>
      <c r="D86" t="s">
        <v>127</v>
      </c>
      <c r="E86">
        <v>29.26</v>
      </c>
    </row>
    <row r="87" spans="1:6">
      <c r="A87" t="s">
        <v>130</v>
      </c>
      <c r="B87">
        <v>28.54</v>
      </c>
      <c r="D87" t="s">
        <v>129</v>
      </c>
      <c r="E87">
        <v>28.51</v>
      </c>
    </row>
    <row r="88" spans="1:6">
      <c r="A88" t="s">
        <v>130</v>
      </c>
      <c r="B88">
        <v>28.55</v>
      </c>
      <c r="D88" t="s">
        <v>129</v>
      </c>
      <c r="E88">
        <v>28.38</v>
      </c>
    </row>
    <row r="89" spans="1:6">
      <c r="A89" t="s">
        <v>130</v>
      </c>
      <c r="B89">
        <v>28.65</v>
      </c>
      <c r="D89" t="s">
        <v>129</v>
      </c>
      <c r="E89">
        <v>28.34</v>
      </c>
    </row>
    <row r="90" spans="1:6">
      <c r="A90" t="s">
        <v>130</v>
      </c>
      <c r="B90">
        <v>28.73</v>
      </c>
      <c r="D90" t="s">
        <v>129</v>
      </c>
      <c r="E90">
        <v>28.61</v>
      </c>
    </row>
    <row r="91" spans="1:6">
      <c r="A91" t="s">
        <v>154</v>
      </c>
      <c r="B91">
        <v>27.64</v>
      </c>
      <c r="D91" t="s">
        <v>153</v>
      </c>
      <c r="E91">
        <v>29.84</v>
      </c>
    </row>
    <row r="92" spans="1:6">
      <c r="A92" t="s">
        <v>154</v>
      </c>
      <c r="B92">
        <v>27.85</v>
      </c>
      <c r="D92" t="s">
        <v>153</v>
      </c>
      <c r="E92">
        <v>29.74</v>
      </c>
    </row>
    <row r="93" spans="1:6">
      <c r="A93" t="s">
        <v>154</v>
      </c>
      <c r="B93">
        <v>27.92</v>
      </c>
      <c r="D93" t="s">
        <v>153</v>
      </c>
      <c r="E93">
        <v>29.73</v>
      </c>
    </row>
    <row r="94" spans="1:6">
      <c r="A94" t="s">
        <v>154</v>
      </c>
      <c r="B94">
        <v>27.61</v>
      </c>
      <c r="D94" t="s">
        <v>153</v>
      </c>
      <c r="E94">
        <v>29.44</v>
      </c>
    </row>
    <row r="95" spans="1:6">
      <c r="A95" t="s">
        <v>126</v>
      </c>
      <c r="B95">
        <v>26.48</v>
      </c>
      <c r="D95" t="s">
        <v>125</v>
      </c>
      <c r="E95">
        <v>27.25</v>
      </c>
    </row>
    <row r="96" spans="1:6">
      <c r="A96" t="s">
        <v>126</v>
      </c>
      <c r="B96">
        <v>26.66</v>
      </c>
      <c r="D96" t="s">
        <v>125</v>
      </c>
      <c r="E96">
        <v>26.72</v>
      </c>
    </row>
    <row r="97" spans="1:5">
      <c r="A97" t="s">
        <v>126</v>
      </c>
      <c r="B97">
        <v>25.62</v>
      </c>
      <c r="D97" t="s">
        <v>125</v>
      </c>
      <c r="E97">
        <v>26.7</v>
      </c>
    </row>
    <row r="98" spans="1:5">
      <c r="A98" t="s">
        <v>126</v>
      </c>
      <c r="B98">
        <v>26.52</v>
      </c>
      <c r="D98" t="s">
        <v>125</v>
      </c>
      <c r="E98">
        <v>26.77</v>
      </c>
    </row>
    <row r="99" spans="1:5">
      <c r="A99" t="s">
        <v>156</v>
      </c>
      <c r="B99">
        <v>26.82</v>
      </c>
      <c r="D99" t="s">
        <v>155</v>
      </c>
      <c r="E99">
        <v>27.82</v>
      </c>
    </row>
    <row r="100" spans="1:5">
      <c r="A100" t="s">
        <v>156</v>
      </c>
      <c r="B100">
        <v>26.65</v>
      </c>
      <c r="D100" t="s">
        <v>155</v>
      </c>
      <c r="E100">
        <v>26.98</v>
      </c>
    </row>
    <row r="101" spans="1:5">
      <c r="A101" t="s">
        <v>180</v>
      </c>
      <c r="B101">
        <v>26.65</v>
      </c>
      <c r="D101" t="s">
        <v>181</v>
      </c>
      <c r="E101">
        <v>27.38</v>
      </c>
    </row>
    <row r="102" spans="1:5">
      <c r="A102" t="s">
        <v>180</v>
      </c>
      <c r="B102">
        <v>26.77</v>
      </c>
      <c r="D102" t="s">
        <v>181</v>
      </c>
      <c r="E102">
        <v>27.45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31"/>
  <sheetViews>
    <sheetView workbookViewId="0">
      <selection activeCell="N20" sqref="N20"/>
    </sheetView>
  </sheetViews>
  <sheetFormatPr baseColWidth="10" defaultColWidth="8.7265625" defaultRowHeight="14.5"/>
  <cols>
    <col min="14" max="14" width="17" customWidth="1"/>
    <col min="17" max="17" width="16.36328125" customWidth="1"/>
    <col min="20" max="20" width="18.1796875" customWidth="1"/>
  </cols>
  <sheetData>
    <row r="1" spans="1:1">
      <c r="A1" s="4"/>
    </row>
    <row r="34" spans="1:1">
      <c r="A34" s="4" t="s">
        <v>81</v>
      </c>
    </row>
    <row r="85" spans="16:23">
      <c r="P85" s="6"/>
    </row>
    <row r="86" spans="16:23">
      <c r="P86" s="6"/>
    </row>
    <row r="87" spans="16:23">
      <c r="P87" s="6"/>
    </row>
    <row r="88" spans="16:23">
      <c r="P88" s="6"/>
    </row>
    <row r="89" spans="16:23">
      <c r="P89" s="6"/>
      <c r="V89" s="6"/>
    </row>
    <row r="90" spans="16:23">
      <c r="P90" s="6"/>
      <c r="V90" s="6"/>
    </row>
    <row r="91" spans="16:23">
      <c r="P91" s="6"/>
    </row>
    <row r="92" spans="16:23">
      <c r="P92" s="6"/>
    </row>
    <row r="93" spans="16:23">
      <c r="P93" s="6"/>
    </row>
    <row r="94" spans="16:23">
      <c r="P94" s="6"/>
    </row>
    <row r="95" spans="16:23">
      <c r="P95" s="6"/>
      <c r="W95" s="6"/>
    </row>
    <row r="100" spans="16:22">
      <c r="P100" s="6"/>
    </row>
    <row r="101" spans="16:22">
      <c r="P101" s="6"/>
    </row>
    <row r="102" spans="16:22">
      <c r="P102" s="6"/>
    </row>
    <row r="103" spans="16:22">
      <c r="P103" s="6"/>
    </row>
    <row r="104" spans="16:22">
      <c r="P104" s="6"/>
    </row>
    <row r="105" spans="16:22">
      <c r="P105" s="6"/>
    </row>
    <row r="106" spans="16:22">
      <c r="P106" s="6"/>
    </row>
    <row r="107" spans="16:22">
      <c r="P107" s="6"/>
    </row>
    <row r="108" spans="16:22">
      <c r="P108" s="6"/>
    </row>
    <row r="109" spans="16:22">
      <c r="P109" s="6"/>
    </row>
    <row r="110" spans="16:22">
      <c r="P110" s="6"/>
    </row>
    <row r="111" spans="16:22">
      <c r="P111" s="6"/>
    </row>
    <row r="112" spans="16:22">
      <c r="P112" s="6"/>
      <c r="V112" s="6"/>
    </row>
    <row r="113" spans="16:23">
      <c r="P113" s="6"/>
      <c r="V113" s="6"/>
    </row>
    <row r="114" spans="16:23">
      <c r="P114" s="6"/>
    </row>
    <row r="115" spans="16:23">
      <c r="P115" s="6"/>
    </row>
    <row r="116" spans="16:23">
      <c r="P116" s="6"/>
      <c r="W116" s="6"/>
    </row>
    <row r="117" spans="16:23">
      <c r="P117" s="6"/>
    </row>
    <row r="118" spans="16:23">
      <c r="P118" s="6"/>
    </row>
    <row r="119" spans="16:23">
      <c r="P119" s="6"/>
    </row>
    <row r="120" spans="16:23">
      <c r="P120" s="6"/>
    </row>
    <row r="121" spans="16:23">
      <c r="P121" s="6"/>
    </row>
    <row r="122" spans="16:23">
      <c r="P122" s="6"/>
    </row>
    <row r="123" spans="16:23">
      <c r="P123" s="6"/>
    </row>
    <row r="124" spans="16:23">
      <c r="P124" s="6"/>
    </row>
    <row r="125" spans="16:23">
      <c r="P125" s="6"/>
    </row>
    <row r="126" spans="16:23">
      <c r="P126" s="6"/>
    </row>
    <row r="127" spans="16:23">
      <c r="P127" s="6"/>
    </row>
    <row r="128" spans="16:23">
      <c r="P128" s="6"/>
    </row>
    <row r="129" spans="16:16">
      <c r="P129" s="6"/>
    </row>
    <row r="130" spans="16:16">
      <c r="P130" s="6"/>
    </row>
    <row r="131" spans="16:16">
      <c r="P131" s="6"/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6"/>
  <sheetViews>
    <sheetView workbookViewId="0">
      <selection activeCell="M4" sqref="M4"/>
    </sheetView>
  </sheetViews>
  <sheetFormatPr baseColWidth="10" defaultColWidth="8.7265625" defaultRowHeight="14.5"/>
  <cols>
    <col min="1" max="1" width="10.36328125" customWidth="1"/>
    <col min="3" max="3" width="23.90625" customWidth="1"/>
    <col min="5" max="5" width="19" customWidth="1"/>
    <col min="10" max="10" width="19" customWidth="1"/>
    <col min="12" max="12" width="9" customWidth="1"/>
    <col min="15" max="17" width="9" customWidth="1"/>
    <col min="21" max="21" width="9" customWidth="1"/>
    <col min="23" max="23" width="9" customWidth="1"/>
    <col min="26" max="26" width="19" customWidth="1"/>
  </cols>
  <sheetData>
    <row r="1" spans="1:23">
      <c r="A1" s="4" t="s">
        <v>82</v>
      </c>
      <c r="C1" t="s">
        <v>117</v>
      </c>
      <c r="D1" t="s">
        <v>195</v>
      </c>
      <c r="E1" t="s">
        <v>117</v>
      </c>
      <c r="F1" t="s">
        <v>195</v>
      </c>
    </row>
    <row r="2" spans="1:23">
      <c r="C2" s="4" t="s">
        <v>115</v>
      </c>
      <c r="E2" s="4" t="s">
        <v>517</v>
      </c>
      <c r="L2" t="s">
        <v>169</v>
      </c>
      <c r="M2" t="s">
        <v>619</v>
      </c>
    </row>
    <row r="3" spans="1:23">
      <c r="A3" s="4" t="s">
        <v>359</v>
      </c>
      <c r="B3" t="s">
        <v>518</v>
      </c>
      <c r="C3" t="s">
        <v>416</v>
      </c>
      <c r="D3">
        <v>24.87</v>
      </c>
      <c r="E3" t="s">
        <v>413</v>
      </c>
      <c r="F3">
        <v>23.58</v>
      </c>
      <c r="J3" t="s">
        <v>489</v>
      </c>
      <c r="K3" s="6">
        <v>0.60283057449994004</v>
      </c>
      <c r="L3">
        <f>AVERAGE(K3:K5)</f>
        <v>0.99999999999999867</v>
      </c>
      <c r="M3">
        <f>STDEV(K3:K5)</f>
        <v>0.40392982903496588</v>
      </c>
      <c r="N3" s="4"/>
      <c r="O3" s="4"/>
      <c r="Q3" s="6"/>
      <c r="R3" s="6"/>
      <c r="S3" s="6"/>
    </row>
    <row r="4" spans="1:23">
      <c r="C4" t="s">
        <v>416</v>
      </c>
      <c r="D4">
        <v>24.63</v>
      </c>
      <c r="E4" t="s">
        <v>413</v>
      </c>
      <c r="F4">
        <v>23.52</v>
      </c>
      <c r="K4" s="6">
        <v>0.98680264936839601</v>
      </c>
      <c r="Q4" s="6"/>
      <c r="R4" s="6"/>
      <c r="S4" s="6"/>
    </row>
    <row r="5" spans="1:23">
      <c r="C5" t="s">
        <v>416</v>
      </c>
      <c r="D5">
        <v>24.63</v>
      </c>
      <c r="E5" t="s">
        <v>413</v>
      </c>
      <c r="F5">
        <v>23.43</v>
      </c>
      <c r="K5" s="6">
        <v>1.4103667761316601</v>
      </c>
      <c r="Q5" s="6"/>
      <c r="R5" s="6"/>
      <c r="S5" s="6"/>
    </row>
    <row r="6" spans="1:23">
      <c r="C6" t="s">
        <v>416</v>
      </c>
      <c r="D6">
        <v>24.56</v>
      </c>
      <c r="E6" t="s">
        <v>413</v>
      </c>
      <c r="F6">
        <v>23.57</v>
      </c>
      <c r="J6" t="s">
        <v>490</v>
      </c>
      <c r="K6" s="6">
        <v>0.59343786577420898</v>
      </c>
      <c r="L6">
        <f>AVERAGE(K6:K8)</f>
        <v>0.74306653468086503</v>
      </c>
      <c r="M6">
        <f>STDEV(K6:K8)</f>
        <v>0.15990221725144205</v>
      </c>
      <c r="Q6" s="6"/>
      <c r="R6" s="6"/>
      <c r="S6" s="7"/>
    </row>
    <row r="7" spans="1:23">
      <c r="C7" t="s">
        <v>417</v>
      </c>
      <c r="D7">
        <v>24.5</v>
      </c>
      <c r="E7" t="s">
        <v>414</v>
      </c>
      <c r="F7">
        <v>25.7</v>
      </c>
      <c r="K7" s="6">
        <v>0.91156739518166796</v>
      </c>
      <c r="Q7" s="6"/>
      <c r="R7" s="6"/>
      <c r="S7" s="6"/>
    </row>
    <row r="8" spans="1:23">
      <c r="C8" t="s">
        <v>417</v>
      </c>
      <c r="D8">
        <v>23.82</v>
      </c>
      <c r="E8" t="s">
        <v>414</v>
      </c>
      <c r="F8">
        <v>25.96</v>
      </c>
      <c r="K8" s="6">
        <v>0.72419434308671804</v>
      </c>
      <c r="P8" s="6"/>
      <c r="Q8" s="6"/>
      <c r="R8" s="6"/>
      <c r="S8" s="6"/>
      <c r="T8" s="6"/>
      <c r="U8" s="6"/>
      <c r="V8" s="6"/>
      <c r="W8" s="6"/>
    </row>
    <row r="9" spans="1:23">
      <c r="C9" t="s">
        <v>417</v>
      </c>
      <c r="D9">
        <v>24.39</v>
      </c>
      <c r="E9" t="s">
        <v>414</v>
      </c>
      <c r="F9">
        <v>25.98</v>
      </c>
      <c r="J9" t="s">
        <v>491</v>
      </c>
      <c r="K9" s="6">
        <v>0.997044469904936</v>
      </c>
      <c r="L9">
        <f>AVERAGE(K9:K11)</f>
        <v>1.0000000000000011</v>
      </c>
      <c r="M9">
        <f>STDEV(K9:K11)</f>
        <v>0.22338686942985359</v>
      </c>
      <c r="P9" s="6"/>
      <c r="Q9" s="6"/>
      <c r="R9" s="6"/>
      <c r="S9" s="6"/>
      <c r="T9" s="6"/>
      <c r="U9" s="6"/>
      <c r="V9" s="6"/>
      <c r="W9" s="6"/>
    </row>
    <row r="10" spans="1:23">
      <c r="C10" t="s">
        <v>417</v>
      </c>
      <c r="D10">
        <v>24.4</v>
      </c>
      <c r="E10" t="s">
        <v>414</v>
      </c>
      <c r="F10">
        <v>25.96</v>
      </c>
      <c r="K10" s="6">
        <v>0.77810555982704699</v>
      </c>
      <c r="N10" s="4"/>
      <c r="O10" s="4"/>
      <c r="P10" s="6"/>
      <c r="Q10" s="6"/>
      <c r="R10" s="6"/>
      <c r="S10" s="6"/>
      <c r="T10" s="6"/>
      <c r="U10" s="6"/>
      <c r="V10" s="6"/>
      <c r="W10" s="6"/>
    </row>
    <row r="11" spans="1:23">
      <c r="C11" t="s">
        <v>418</v>
      </c>
      <c r="D11">
        <v>23.41</v>
      </c>
      <c r="E11" t="s">
        <v>415</v>
      </c>
      <c r="F11">
        <v>29.27</v>
      </c>
      <c r="K11" s="6">
        <v>1.22484997026802</v>
      </c>
      <c r="P11" s="6"/>
      <c r="Q11" s="6"/>
      <c r="R11" s="6"/>
      <c r="S11" s="6"/>
      <c r="T11" s="6"/>
      <c r="U11" s="6"/>
      <c r="V11" s="6"/>
      <c r="W11" s="6"/>
    </row>
    <row r="12" spans="1:23">
      <c r="C12" t="s">
        <v>418</v>
      </c>
      <c r="D12">
        <v>23.38</v>
      </c>
      <c r="E12" t="s">
        <v>415</v>
      </c>
      <c r="F12">
        <v>29.29</v>
      </c>
      <c r="J12" t="s">
        <v>492</v>
      </c>
      <c r="K12" s="6">
        <v>0.21444510245769599</v>
      </c>
      <c r="L12">
        <f>AVERAGE(K12:K14)</f>
        <v>0.31008455564575799</v>
      </c>
      <c r="M12">
        <f>STDEV(K12:K14)</f>
        <v>0.16694563255481634</v>
      </c>
      <c r="P12" s="6"/>
      <c r="Q12" s="6"/>
      <c r="R12" s="6"/>
      <c r="S12" s="6"/>
      <c r="T12" s="6"/>
      <c r="U12" s="6"/>
      <c r="V12" s="6"/>
      <c r="W12" s="6"/>
    </row>
    <row r="13" spans="1:23">
      <c r="C13" t="s">
        <v>418</v>
      </c>
      <c r="D13">
        <v>23.48</v>
      </c>
      <c r="E13" t="s">
        <v>415</v>
      </c>
      <c r="F13">
        <v>29.21</v>
      </c>
      <c r="K13" s="6">
        <v>0.21295372006583899</v>
      </c>
      <c r="P13" s="6"/>
      <c r="Q13" s="6"/>
      <c r="R13" s="6"/>
      <c r="S13" s="6"/>
      <c r="T13" s="6"/>
      <c r="U13" s="6"/>
      <c r="V13" s="6"/>
      <c r="W13" s="6"/>
    </row>
    <row r="14" spans="1:23">
      <c r="C14" t="s">
        <v>418</v>
      </c>
      <c r="D14">
        <v>23.52</v>
      </c>
      <c r="E14" t="s">
        <v>415</v>
      </c>
      <c r="F14">
        <v>28.97</v>
      </c>
      <c r="K14" s="6">
        <v>0.50285484441373896</v>
      </c>
      <c r="Q14" s="6"/>
      <c r="R14" s="6"/>
      <c r="S14" s="6"/>
    </row>
    <row r="15" spans="1:23">
      <c r="C15" t="s">
        <v>437</v>
      </c>
      <c r="D15">
        <v>25.44</v>
      </c>
      <c r="E15" t="s">
        <v>438</v>
      </c>
      <c r="F15">
        <v>23.96</v>
      </c>
      <c r="J15" t="s">
        <v>495</v>
      </c>
      <c r="K15" s="6">
        <v>1.54127651563882</v>
      </c>
      <c r="L15">
        <f>AVERAGE(K15:K17)</f>
        <v>0.999999999999999</v>
      </c>
      <c r="M15">
        <f>STDEV(K15:K17)</f>
        <v>0.48963689739627186</v>
      </c>
      <c r="Q15" s="6"/>
      <c r="R15" s="6"/>
      <c r="S15" s="6"/>
    </row>
    <row r="16" spans="1:23">
      <c r="C16" t="s">
        <v>437</v>
      </c>
      <c r="D16">
        <v>24.95</v>
      </c>
      <c r="E16" t="s">
        <v>438</v>
      </c>
      <c r="F16">
        <v>25.23</v>
      </c>
      <c r="K16" s="6">
        <v>0.87081523809097705</v>
      </c>
      <c r="Q16" s="6"/>
      <c r="R16" s="6"/>
      <c r="S16" s="6"/>
    </row>
    <row r="17" spans="3:23">
      <c r="C17" t="s">
        <v>437</v>
      </c>
      <c r="D17">
        <v>23.96</v>
      </c>
      <c r="E17" t="s">
        <v>438</v>
      </c>
      <c r="F17">
        <v>24.82</v>
      </c>
      <c r="K17" s="6">
        <v>0.5879082462702</v>
      </c>
    </row>
    <row r="18" spans="3:23">
      <c r="C18" t="s">
        <v>439</v>
      </c>
      <c r="D18">
        <v>24.38</v>
      </c>
      <c r="E18" t="s">
        <v>440</v>
      </c>
      <c r="F18">
        <v>25.9</v>
      </c>
      <c r="J18" t="s">
        <v>496</v>
      </c>
      <c r="K18" s="6">
        <v>0.27719070910999699</v>
      </c>
      <c r="L18">
        <f>AVERAGE(K18:K20)</f>
        <v>9.6506566846228936E-2</v>
      </c>
      <c r="M18">
        <f>STDEV(K18:K20)</f>
        <v>0.15649375664802578</v>
      </c>
      <c r="N18" s="4"/>
      <c r="O18" s="4"/>
      <c r="Q18" s="6"/>
      <c r="R18" s="6"/>
      <c r="S18" s="6"/>
    </row>
    <row r="19" spans="3:23">
      <c r="C19" t="s">
        <v>439</v>
      </c>
      <c r="D19">
        <v>25.48</v>
      </c>
      <c r="E19" t="s">
        <v>440</v>
      </c>
      <c r="F19">
        <v>26.22</v>
      </c>
      <c r="K19" s="6">
        <v>8.4506323280094508E-3</v>
      </c>
    </row>
    <row r="20" spans="3:23">
      <c r="C20" t="s">
        <v>439</v>
      </c>
      <c r="D20">
        <v>25.39</v>
      </c>
      <c r="E20" t="s">
        <v>440</v>
      </c>
      <c r="F20">
        <v>25.89</v>
      </c>
      <c r="K20" s="6">
        <v>3.8783591006803699E-3</v>
      </c>
    </row>
    <row r="21" spans="3:23">
      <c r="C21" t="s">
        <v>441</v>
      </c>
      <c r="D21">
        <v>25.44</v>
      </c>
      <c r="E21" t="s">
        <v>442</v>
      </c>
      <c r="F21">
        <v>35.42</v>
      </c>
      <c r="J21" t="s">
        <v>493</v>
      </c>
      <c r="K21" s="6">
        <v>0.940872812023961</v>
      </c>
      <c r="L21">
        <f>AVERAGE(K21:K23)</f>
        <v>1.0000000000000002</v>
      </c>
      <c r="M21">
        <f>STDEV(K21:K23)</f>
        <v>5.2586680159557142E-2</v>
      </c>
      <c r="T21" s="6"/>
      <c r="U21" s="6"/>
      <c r="V21" s="6"/>
      <c r="W21" s="6"/>
    </row>
    <row r="22" spans="3:23">
      <c r="C22" t="s">
        <v>441</v>
      </c>
      <c r="D22">
        <v>25.31</v>
      </c>
      <c r="E22" t="s">
        <v>442</v>
      </c>
      <c r="F22">
        <v>33.340000000000003</v>
      </c>
      <c r="K22" s="6">
        <v>1.04153609004098</v>
      </c>
      <c r="T22" s="6"/>
      <c r="U22" s="6"/>
      <c r="V22" s="6"/>
      <c r="W22" s="6"/>
    </row>
    <row r="23" spans="3:23">
      <c r="C23" t="s">
        <v>441</v>
      </c>
      <c r="D23">
        <v>25.33</v>
      </c>
      <c r="E23" t="s">
        <v>442</v>
      </c>
      <c r="F23">
        <v>35.57</v>
      </c>
      <c r="K23" s="6">
        <v>1.01759109793506</v>
      </c>
      <c r="T23" s="6"/>
      <c r="U23" s="6"/>
      <c r="V23" s="6"/>
      <c r="W23" s="6"/>
    </row>
    <row r="24" spans="3:23">
      <c r="C24" t="s">
        <v>457</v>
      </c>
      <c r="D24">
        <v>24.48</v>
      </c>
      <c r="E24" t="s">
        <v>458</v>
      </c>
      <c r="F24">
        <v>23.89</v>
      </c>
      <c r="J24" t="s">
        <v>494</v>
      </c>
      <c r="K24" s="6">
        <v>1.46757281896458E-2</v>
      </c>
      <c r="L24">
        <f>AVERAGE(K24:K25)</f>
        <v>1.2969615375807049E-2</v>
      </c>
      <c r="M24">
        <f>STDEV(K24:K26)</f>
        <v>1.4781076830999391E-2</v>
      </c>
      <c r="T24" s="6"/>
      <c r="U24" s="6"/>
      <c r="V24" s="6"/>
      <c r="W24" s="6"/>
    </row>
    <row r="25" spans="3:23">
      <c r="C25" t="s">
        <v>457</v>
      </c>
      <c r="D25">
        <v>24.34</v>
      </c>
      <c r="E25" t="s">
        <v>458</v>
      </c>
      <c r="F25">
        <v>24.4</v>
      </c>
      <c r="K25" s="6">
        <v>1.12635025619683E-2</v>
      </c>
      <c r="N25" s="4"/>
      <c r="O25" s="4"/>
      <c r="T25" s="6"/>
      <c r="U25" s="6"/>
      <c r="V25" s="6"/>
      <c r="W25" s="6"/>
    </row>
    <row r="26" spans="3:23">
      <c r="C26" t="s">
        <v>457</v>
      </c>
      <c r="D26">
        <v>22.56</v>
      </c>
      <c r="E26" t="s">
        <v>458</v>
      </c>
      <c r="F26">
        <v>24.44</v>
      </c>
      <c r="K26" s="6">
        <v>3.84000741615051E-2</v>
      </c>
      <c r="T26" s="6"/>
      <c r="U26" s="6"/>
      <c r="V26" s="6"/>
      <c r="W26" s="6"/>
    </row>
    <row r="27" spans="3:23">
      <c r="C27" t="s">
        <v>459</v>
      </c>
      <c r="D27">
        <v>24.75</v>
      </c>
      <c r="E27" t="s">
        <v>460</v>
      </c>
      <c r="F27">
        <v>25.58</v>
      </c>
      <c r="J27" t="s">
        <v>497</v>
      </c>
      <c r="K27" s="6">
        <v>0.62655591145195799</v>
      </c>
      <c r="L27">
        <f>AVERAGE(K27:K29)</f>
        <v>1.0000000000000009</v>
      </c>
      <c r="M27">
        <f>STDEV(K27:K29)</f>
        <v>0.47730669733327546</v>
      </c>
      <c r="T27" s="6"/>
      <c r="U27" s="6"/>
      <c r="V27" s="6"/>
      <c r="W27" s="6"/>
    </row>
    <row r="28" spans="3:23">
      <c r="C28" t="s">
        <v>459</v>
      </c>
      <c r="D28">
        <v>24.81</v>
      </c>
      <c r="E28" t="s">
        <v>460</v>
      </c>
      <c r="F28">
        <v>25.66</v>
      </c>
      <c r="K28" s="6">
        <v>1.53775810775695</v>
      </c>
      <c r="T28" s="6"/>
      <c r="U28" s="6"/>
      <c r="V28" s="6"/>
      <c r="W28" s="6"/>
    </row>
    <row r="29" spans="3:23">
      <c r="C29" t="s">
        <v>459</v>
      </c>
      <c r="D29">
        <v>24.78</v>
      </c>
      <c r="E29" t="s">
        <v>460</v>
      </c>
      <c r="F29">
        <v>26.29</v>
      </c>
      <c r="K29" s="6">
        <v>0.83568598079109502</v>
      </c>
      <c r="T29" s="6"/>
      <c r="U29" s="6"/>
      <c r="V29" s="6"/>
      <c r="W29" s="6"/>
    </row>
    <row r="30" spans="3:23">
      <c r="C30" t="s">
        <v>470</v>
      </c>
      <c r="D30">
        <v>30.71</v>
      </c>
      <c r="E30" t="s">
        <v>469</v>
      </c>
      <c r="F30">
        <v>40</v>
      </c>
      <c r="J30" t="s">
        <v>498</v>
      </c>
      <c r="K30" s="6">
        <v>0.25899878042596203</v>
      </c>
      <c r="L30">
        <f>AVERAGE(K30:K32)</f>
        <v>0.45745912830719099</v>
      </c>
      <c r="M30">
        <f>STDEV(K30:K32)</f>
        <v>0.19690851283467162</v>
      </c>
      <c r="T30" s="6"/>
      <c r="U30" s="6"/>
      <c r="V30" s="6"/>
      <c r="W30" s="6"/>
    </row>
    <row r="31" spans="3:23">
      <c r="C31" t="s">
        <v>470</v>
      </c>
      <c r="D31">
        <v>30.43</v>
      </c>
      <c r="E31" t="s">
        <v>469</v>
      </c>
      <c r="F31">
        <v>40</v>
      </c>
      <c r="K31" s="6">
        <v>0.65277822026600496</v>
      </c>
      <c r="P31" s="6"/>
      <c r="Q31" s="6"/>
      <c r="R31" s="6"/>
      <c r="S31" s="6"/>
      <c r="T31" s="6"/>
      <c r="U31" s="6"/>
      <c r="V31" s="6"/>
      <c r="W31" s="6"/>
    </row>
    <row r="32" spans="3:23">
      <c r="C32" t="s">
        <v>470</v>
      </c>
      <c r="D32">
        <v>30.53</v>
      </c>
      <c r="E32" t="s">
        <v>469</v>
      </c>
      <c r="F32">
        <v>40.770000000000003</v>
      </c>
      <c r="K32" s="6">
        <v>0.46060038422960597</v>
      </c>
      <c r="P32" s="6"/>
      <c r="Q32" s="6"/>
      <c r="R32" s="6"/>
      <c r="S32" s="6"/>
      <c r="T32" s="6"/>
      <c r="U32" s="6"/>
      <c r="V32" s="6"/>
      <c r="W32" s="6"/>
    </row>
    <row r="33" spans="1:23">
      <c r="C33" t="s">
        <v>477</v>
      </c>
      <c r="D33">
        <v>23.4</v>
      </c>
      <c r="E33" t="s">
        <v>478</v>
      </c>
      <c r="F33">
        <v>32.32</v>
      </c>
      <c r="J33" t="s">
        <v>499</v>
      </c>
      <c r="K33" s="6">
        <v>0.92560208314893599</v>
      </c>
      <c r="L33">
        <f>AVERAGE(K33:K35)</f>
        <v>1.0000000000000011</v>
      </c>
      <c r="M33">
        <f>STDEV(K33:K35)</f>
        <v>0.21466970009396139</v>
      </c>
      <c r="P33" s="6"/>
      <c r="Q33" s="6"/>
      <c r="R33" s="6"/>
      <c r="S33" s="6"/>
      <c r="T33" s="6"/>
      <c r="U33" s="6"/>
      <c r="V33" s="6"/>
      <c r="W33" s="6"/>
    </row>
    <row r="34" spans="1:23">
      <c r="C34" t="s">
        <v>477</v>
      </c>
      <c r="D34">
        <v>22.74</v>
      </c>
      <c r="E34" t="s">
        <v>478</v>
      </c>
      <c r="F34">
        <v>30.49</v>
      </c>
      <c r="K34" s="6">
        <v>1.2419714971474001</v>
      </c>
      <c r="P34" s="6"/>
      <c r="Q34" s="6"/>
      <c r="R34" s="6"/>
      <c r="S34" s="6"/>
      <c r="T34" s="6"/>
      <c r="U34" s="6"/>
      <c r="V34" s="6"/>
      <c r="W34" s="6"/>
    </row>
    <row r="35" spans="1:23">
      <c r="C35" t="s">
        <v>477</v>
      </c>
      <c r="D35">
        <v>22.96</v>
      </c>
      <c r="E35" t="s">
        <v>478</v>
      </c>
      <c r="F35">
        <v>31.75</v>
      </c>
      <c r="K35" s="6">
        <v>0.83242641970366704</v>
      </c>
      <c r="P35" s="6"/>
      <c r="Q35" s="6"/>
      <c r="R35" s="6"/>
      <c r="S35" s="6"/>
      <c r="T35" s="6"/>
      <c r="U35" s="6"/>
      <c r="V35" s="6"/>
      <c r="W35" s="6"/>
    </row>
    <row r="36" spans="1:23">
      <c r="C36" s="6" t="s">
        <v>486</v>
      </c>
      <c r="D36" s="6">
        <v>22.27</v>
      </c>
      <c r="E36" s="6" t="s">
        <v>485</v>
      </c>
      <c r="F36" s="6">
        <v>22.88</v>
      </c>
      <c r="J36" t="s">
        <v>500</v>
      </c>
      <c r="K36" s="6">
        <v>9.8923992621144496E-3</v>
      </c>
      <c r="L36">
        <f>AVERAGE(K36:K38)</f>
        <v>3.8577480716782915E-2</v>
      </c>
      <c r="M36">
        <f>STDEV(K36:K38)</f>
        <v>4.0345556838371627E-2</v>
      </c>
      <c r="P36" s="6"/>
      <c r="Q36" s="6"/>
      <c r="R36" s="6"/>
      <c r="S36" s="6"/>
      <c r="T36" s="6"/>
      <c r="U36" s="6"/>
      <c r="V36" s="6"/>
      <c r="W36" s="6"/>
    </row>
    <row r="37" spans="1:23">
      <c r="C37" s="6" t="s">
        <v>486</v>
      </c>
      <c r="D37" s="6">
        <v>22.5</v>
      </c>
      <c r="E37" s="6" t="s">
        <v>485</v>
      </c>
      <c r="F37" s="6">
        <v>23.25</v>
      </c>
      <c r="K37" s="6">
        <v>8.4710563010006706E-2</v>
      </c>
      <c r="P37" s="6"/>
      <c r="Q37" s="6"/>
      <c r="R37" s="6"/>
      <c r="S37" s="6"/>
      <c r="T37" s="6"/>
      <c r="U37" s="6"/>
      <c r="V37" s="6"/>
      <c r="W37" s="6"/>
    </row>
    <row r="38" spans="1:23">
      <c r="C38" s="6" t="s">
        <v>486</v>
      </c>
      <c r="D38" s="6">
        <v>22.5</v>
      </c>
      <c r="E38" s="6" t="s">
        <v>485</v>
      </c>
      <c r="F38" s="6">
        <v>22.52</v>
      </c>
      <c r="K38" s="6">
        <v>2.1129479878227601E-2</v>
      </c>
      <c r="P38" s="6"/>
      <c r="Q38" s="6"/>
      <c r="R38" s="6"/>
      <c r="S38" s="6"/>
      <c r="T38" s="6"/>
      <c r="U38" s="6"/>
      <c r="V38" s="6"/>
      <c r="W38" s="6"/>
    </row>
    <row r="39" spans="1:23">
      <c r="C39" t="s">
        <v>607</v>
      </c>
      <c r="D39">
        <v>24.91</v>
      </c>
      <c r="E39" t="s">
        <v>609</v>
      </c>
      <c r="F39">
        <v>28.96</v>
      </c>
      <c r="J39" t="s">
        <v>501</v>
      </c>
      <c r="K39" s="6">
        <v>0.58193193973272705</v>
      </c>
      <c r="L39">
        <f>AVERAGE(K39:K41)</f>
        <v>0.99999999999999911</v>
      </c>
      <c r="M39">
        <f>STDEV(K39:K41)</f>
        <v>0.39009228639695015</v>
      </c>
    </row>
    <row r="40" spans="1:23">
      <c r="C40" t="s">
        <v>607</v>
      </c>
      <c r="D40">
        <v>24.98</v>
      </c>
      <c r="E40" t="s">
        <v>608</v>
      </c>
      <c r="F40">
        <v>28.98</v>
      </c>
      <c r="K40" s="6">
        <v>1.35424530602043</v>
      </c>
    </row>
    <row r="41" spans="1:23">
      <c r="C41" t="s">
        <v>607</v>
      </c>
      <c r="D41">
        <v>25.4</v>
      </c>
      <c r="E41" t="s">
        <v>608</v>
      </c>
      <c r="F41">
        <v>30.62</v>
      </c>
      <c r="K41" s="6">
        <v>1.0638227542468399</v>
      </c>
    </row>
    <row r="42" spans="1:23">
      <c r="A42" s="4" t="s">
        <v>359</v>
      </c>
      <c r="B42" t="s">
        <v>519</v>
      </c>
      <c r="C42" t="s">
        <v>422</v>
      </c>
      <c r="D42">
        <v>21.65</v>
      </c>
      <c r="E42" t="s">
        <v>419</v>
      </c>
      <c r="F42">
        <v>19.86</v>
      </c>
      <c r="J42" t="s">
        <v>502</v>
      </c>
      <c r="K42" s="6">
        <v>1.1163090883038599E-2</v>
      </c>
      <c r="L42">
        <f>AVERAGE(K42:K44)</f>
        <v>3.1742564556063606E-2</v>
      </c>
      <c r="M42">
        <f>STDEV(K42:K44)</f>
        <v>3.0069695258888682E-2</v>
      </c>
    </row>
    <row r="43" spans="1:23">
      <c r="C43" t="s">
        <v>422</v>
      </c>
      <c r="D43">
        <v>21.67</v>
      </c>
      <c r="E43" t="s">
        <v>419</v>
      </c>
      <c r="F43">
        <v>20.29</v>
      </c>
      <c r="K43" s="6">
        <v>6.6251106492505901E-2</v>
      </c>
    </row>
    <row r="44" spans="1:23">
      <c r="C44" t="s">
        <v>422</v>
      </c>
      <c r="D44">
        <v>21.74</v>
      </c>
      <c r="E44" t="s">
        <v>419</v>
      </c>
      <c r="F44">
        <v>19.809999999999999</v>
      </c>
      <c r="K44" s="6">
        <v>1.7813496292646301E-2</v>
      </c>
    </row>
    <row r="45" spans="1:23">
      <c r="C45" t="s">
        <v>422</v>
      </c>
      <c r="D45">
        <v>21.5</v>
      </c>
      <c r="E45" t="s">
        <v>419</v>
      </c>
      <c r="F45">
        <v>19.52</v>
      </c>
      <c r="J45" t="s">
        <v>503</v>
      </c>
      <c r="K45" s="6">
        <v>0.27078561369158999</v>
      </c>
      <c r="L45">
        <f>AVERAGE(K45:K47)</f>
        <v>0.99999999999999911</v>
      </c>
      <c r="M45">
        <f>STDEV(K45:K47)</f>
        <v>0.94964286818311638</v>
      </c>
      <c r="P45" s="6"/>
      <c r="Q45" s="6"/>
      <c r="R45" s="6"/>
      <c r="S45" s="6"/>
      <c r="T45" s="6"/>
      <c r="U45" s="6"/>
      <c r="V45" s="6"/>
      <c r="W45" s="6"/>
    </row>
    <row r="46" spans="1:23">
      <c r="C46" t="s">
        <v>423</v>
      </c>
      <c r="D46">
        <v>21.57</v>
      </c>
      <c r="E46" t="s">
        <v>420</v>
      </c>
      <c r="F46">
        <v>21.31</v>
      </c>
      <c r="K46" s="6">
        <v>0.65537777950041698</v>
      </c>
      <c r="P46" s="6"/>
      <c r="Q46" s="6"/>
      <c r="R46" s="6"/>
      <c r="S46" s="6"/>
      <c r="T46" s="6"/>
      <c r="U46" s="6"/>
      <c r="V46" s="6"/>
      <c r="W46" s="6"/>
    </row>
    <row r="47" spans="1:23">
      <c r="C47" t="s">
        <v>423</v>
      </c>
      <c r="D47">
        <v>21.47</v>
      </c>
      <c r="E47" t="s">
        <v>420</v>
      </c>
      <c r="F47">
        <v>21.31</v>
      </c>
      <c r="K47" s="6">
        <v>2.0738366068079901</v>
      </c>
      <c r="P47" s="6"/>
      <c r="Q47" s="6"/>
      <c r="R47" s="6"/>
      <c r="S47" s="6"/>
      <c r="T47" s="6"/>
      <c r="U47" s="6"/>
      <c r="V47" s="6"/>
      <c r="W47" s="6"/>
    </row>
    <row r="48" spans="1:23">
      <c r="C48" t="s">
        <v>423</v>
      </c>
      <c r="D48">
        <v>21.74</v>
      </c>
      <c r="E48" t="s">
        <v>420</v>
      </c>
      <c r="F48">
        <v>21.38</v>
      </c>
      <c r="J48" t="s">
        <v>504</v>
      </c>
      <c r="K48" s="6">
        <v>0.41038997468900501</v>
      </c>
      <c r="L48">
        <f>AVERAGE(K48:K50)</f>
        <v>0.71381063503647602</v>
      </c>
      <c r="M48">
        <f>STDEV(K48:K50)</f>
        <v>0.60016818287050322</v>
      </c>
      <c r="P48" s="6"/>
      <c r="Q48" s="6"/>
      <c r="R48" s="6"/>
      <c r="S48" s="6"/>
      <c r="T48" s="6"/>
      <c r="U48" s="6"/>
      <c r="V48" s="6"/>
      <c r="W48" s="6"/>
    </row>
    <row r="49" spans="3:23">
      <c r="C49" t="s">
        <v>423</v>
      </c>
      <c r="D49">
        <v>21.75</v>
      </c>
      <c r="E49" t="s">
        <v>420</v>
      </c>
      <c r="F49">
        <v>21.46</v>
      </c>
      <c r="K49" s="6">
        <v>0.32593429479867297</v>
      </c>
      <c r="P49" s="6"/>
      <c r="Q49" s="6"/>
      <c r="R49" s="6"/>
      <c r="S49" s="6"/>
      <c r="T49" s="6"/>
      <c r="U49" s="6"/>
      <c r="V49" s="6"/>
      <c r="W49" s="6"/>
    </row>
    <row r="50" spans="3:23">
      <c r="C50" t="s">
        <v>424</v>
      </c>
      <c r="D50">
        <v>19.77</v>
      </c>
      <c r="E50" t="s">
        <v>421</v>
      </c>
      <c r="F50">
        <v>22.57</v>
      </c>
      <c r="K50" s="6">
        <v>1.40510763562175</v>
      </c>
      <c r="P50" s="6"/>
      <c r="Q50" s="6"/>
      <c r="R50" s="6"/>
      <c r="S50" s="6"/>
      <c r="T50" s="6"/>
      <c r="U50" s="6"/>
      <c r="V50" s="6"/>
      <c r="W50" s="6"/>
    </row>
    <row r="51" spans="3:23">
      <c r="C51" t="s">
        <v>424</v>
      </c>
      <c r="D51">
        <v>19.989999999999998</v>
      </c>
      <c r="E51" t="s">
        <v>421</v>
      </c>
      <c r="F51">
        <v>22.4</v>
      </c>
      <c r="J51" t="s">
        <v>505</v>
      </c>
      <c r="K51" s="6">
        <v>0.56478608858824797</v>
      </c>
      <c r="L51">
        <f>AVERAGE(K51:K53)</f>
        <v>1.0000000000000007</v>
      </c>
      <c r="M51">
        <f>STDEV(K51:K53)</f>
        <v>0.73131415434304903</v>
      </c>
    </row>
    <row r="52" spans="3:23">
      <c r="C52" t="s">
        <v>424</v>
      </c>
      <c r="D52">
        <v>19.989999999999998</v>
      </c>
      <c r="E52" t="s">
        <v>421</v>
      </c>
      <c r="F52">
        <v>22.57</v>
      </c>
      <c r="K52" s="6">
        <v>1.8443142484891599</v>
      </c>
    </row>
    <row r="53" spans="3:23">
      <c r="C53" t="s">
        <v>424</v>
      </c>
      <c r="D53">
        <v>20.39</v>
      </c>
      <c r="E53" t="s">
        <v>421</v>
      </c>
      <c r="F53">
        <v>22.4</v>
      </c>
      <c r="K53" s="6">
        <v>0.59089966292259399</v>
      </c>
    </row>
    <row r="54" spans="3:23">
      <c r="C54" t="s">
        <v>443</v>
      </c>
      <c r="D54">
        <v>20.94</v>
      </c>
      <c r="E54" t="s">
        <v>444</v>
      </c>
      <c r="F54">
        <v>21.77</v>
      </c>
      <c r="J54" t="s">
        <v>506</v>
      </c>
      <c r="K54" s="6">
        <v>0.45022777743390402</v>
      </c>
      <c r="L54">
        <f>AVERAGE(K54:K56)</f>
        <v>1.6622042222627453</v>
      </c>
      <c r="M54">
        <f>STDEV(K54:K56)</f>
        <v>2.2316773984199867</v>
      </c>
    </row>
    <row r="55" spans="3:23">
      <c r="C55" t="s">
        <v>443</v>
      </c>
      <c r="D55">
        <v>21.81</v>
      </c>
      <c r="E55" t="s">
        <v>444</v>
      </c>
      <c r="F55">
        <v>22.22</v>
      </c>
      <c r="K55" s="6">
        <v>0.29874611804025197</v>
      </c>
    </row>
    <row r="56" spans="3:23">
      <c r="C56" t="s">
        <v>443</v>
      </c>
      <c r="D56">
        <v>20.81</v>
      </c>
      <c r="E56" t="s">
        <v>444</v>
      </c>
      <c r="F56">
        <v>21.91</v>
      </c>
      <c r="K56" s="6">
        <v>4.2376387713140797</v>
      </c>
    </row>
    <row r="57" spans="3:23">
      <c r="C57" t="s">
        <v>445</v>
      </c>
      <c r="D57">
        <v>19.8</v>
      </c>
      <c r="E57" t="s">
        <v>446</v>
      </c>
      <c r="F57">
        <v>22.21</v>
      </c>
      <c r="J57" t="s">
        <v>507</v>
      </c>
      <c r="K57" s="6">
        <v>0.49924941080665702</v>
      </c>
      <c r="L57">
        <f>AVERAGE(K57:K59)</f>
        <v>0.999999999999999</v>
      </c>
      <c r="M57">
        <f>STDEV(K57:K59)</f>
        <v>0.45177328408229417</v>
      </c>
    </row>
    <row r="58" spans="3:23">
      <c r="C58" t="s">
        <v>445</v>
      </c>
      <c r="D58">
        <v>20.76</v>
      </c>
      <c r="E58" t="s">
        <v>446</v>
      </c>
      <c r="F58">
        <v>21.99</v>
      </c>
      <c r="K58" s="6">
        <v>1.12374300891331</v>
      </c>
    </row>
    <row r="59" spans="3:23">
      <c r="C59" t="s">
        <v>445</v>
      </c>
      <c r="D59">
        <v>20.56</v>
      </c>
      <c r="E59" t="s">
        <v>446</v>
      </c>
      <c r="F59">
        <v>21.95</v>
      </c>
      <c r="K59" s="6">
        <v>1.3770075802800299</v>
      </c>
    </row>
    <row r="60" spans="3:23">
      <c r="C60" t="s">
        <v>447</v>
      </c>
      <c r="D60">
        <v>21.22</v>
      </c>
      <c r="E60" t="s">
        <v>448</v>
      </c>
      <c r="F60">
        <v>24.97</v>
      </c>
      <c r="J60" t="s">
        <v>508</v>
      </c>
      <c r="K60" s="6">
        <v>0.87670156154071999</v>
      </c>
      <c r="L60">
        <f>AVERAGE(K60:K62)</f>
        <v>1.091876861913414</v>
      </c>
      <c r="M60">
        <f>STDEV(K60:K62)</f>
        <v>0.98802796901710921</v>
      </c>
    </row>
    <row r="61" spans="3:23">
      <c r="C61" t="s">
        <v>447</v>
      </c>
      <c r="D61">
        <v>19.760000000000002</v>
      </c>
      <c r="E61" t="s">
        <v>448</v>
      </c>
      <c r="F61">
        <v>25.32</v>
      </c>
      <c r="K61" s="6">
        <v>0.229168701461472</v>
      </c>
    </row>
    <row r="62" spans="3:23">
      <c r="C62" t="s">
        <v>447</v>
      </c>
      <c r="D62">
        <v>18.88</v>
      </c>
      <c r="E62" t="s">
        <v>448</v>
      </c>
      <c r="F62">
        <v>24.64</v>
      </c>
      <c r="K62" s="6">
        <v>2.1697603227380502</v>
      </c>
    </row>
    <row r="63" spans="3:23">
      <c r="C63" t="s">
        <v>461</v>
      </c>
      <c r="D63">
        <v>19.23</v>
      </c>
      <c r="E63" t="s">
        <v>462</v>
      </c>
      <c r="F63">
        <v>19.36</v>
      </c>
      <c r="J63" t="s">
        <v>509</v>
      </c>
      <c r="K63">
        <v>4.5351804097684301E-2</v>
      </c>
      <c r="L63">
        <f>AVERAGE(K63:K65)</f>
        <v>0.99999999999999878</v>
      </c>
      <c r="M63">
        <f>STDEV(K63:K65)</f>
        <v>1.6241651501093677</v>
      </c>
    </row>
    <row r="64" spans="3:23">
      <c r="C64" t="s">
        <v>461</v>
      </c>
      <c r="D64">
        <v>18.95</v>
      </c>
      <c r="E64" t="s">
        <v>462</v>
      </c>
      <c r="F64">
        <v>19.46</v>
      </c>
      <c r="K64">
        <v>7.9326404328192004E-2</v>
      </c>
    </row>
    <row r="65" spans="3:13">
      <c r="C65" t="s">
        <v>461</v>
      </c>
      <c r="D65">
        <v>18.97</v>
      </c>
      <c r="E65" t="s">
        <v>462</v>
      </c>
      <c r="F65">
        <v>18.48</v>
      </c>
      <c r="K65">
        <v>2.87532179157412</v>
      </c>
    </row>
    <row r="66" spans="3:13">
      <c r="C66" t="s">
        <v>463</v>
      </c>
      <c r="D66">
        <v>22.71</v>
      </c>
      <c r="E66" t="s">
        <v>464</v>
      </c>
      <c r="F66">
        <v>18.23</v>
      </c>
      <c r="J66" t="s">
        <v>510</v>
      </c>
      <c r="K66">
        <v>0.184046391548321</v>
      </c>
      <c r="L66">
        <f>AVERAGE(K66:K68)</f>
        <v>0.48041343501494377</v>
      </c>
      <c r="M66">
        <f>STDEV(K66:K68)</f>
        <v>0.67812546231181381</v>
      </c>
    </row>
    <row r="67" spans="3:13">
      <c r="C67" t="s">
        <v>463</v>
      </c>
      <c r="D67">
        <v>21.73</v>
      </c>
      <c r="E67" t="s">
        <v>464</v>
      </c>
      <c r="F67">
        <v>18.739999999999998</v>
      </c>
      <c r="K67">
        <v>9.19432620020141E-4</v>
      </c>
    </row>
    <row r="68" spans="3:13">
      <c r="C68" t="s">
        <v>463</v>
      </c>
      <c r="D68">
        <v>22.66</v>
      </c>
      <c r="E68" t="s">
        <v>464</v>
      </c>
      <c r="F68">
        <v>20.94</v>
      </c>
      <c r="K68">
        <v>1.2562744808764901</v>
      </c>
    </row>
    <row r="69" spans="3:13">
      <c r="C69" t="s">
        <v>472</v>
      </c>
      <c r="D69">
        <v>24.21</v>
      </c>
      <c r="E69" t="s">
        <v>471</v>
      </c>
      <c r="F69">
        <v>25.73</v>
      </c>
      <c r="J69" t="s">
        <v>511</v>
      </c>
      <c r="K69" s="6">
        <v>0.205896796878697</v>
      </c>
      <c r="L69">
        <f>AVERAGE(K69:K71)</f>
        <v>1.0000000000000024</v>
      </c>
      <c r="M69">
        <f>STDEV(K69:K71)</f>
        <v>0.74089896038854208</v>
      </c>
    </row>
    <row r="70" spans="3:13">
      <c r="C70" t="s">
        <v>472</v>
      </c>
      <c r="D70">
        <v>24.36</v>
      </c>
      <c r="E70" t="s">
        <v>471</v>
      </c>
      <c r="F70">
        <v>26.56</v>
      </c>
      <c r="K70" s="6">
        <v>1.1214044600931901</v>
      </c>
    </row>
    <row r="71" spans="3:13">
      <c r="C71" t="s">
        <v>472</v>
      </c>
      <c r="D71">
        <v>24.3</v>
      </c>
      <c r="E71" t="s">
        <v>471</v>
      </c>
      <c r="F71">
        <v>25.98</v>
      </c>
      <c r="K71" s="6">
        <v>1.6726987430281199</v>
      </c>
    </row>
    <row r="72" spans="3:13">
      <c r="C72" t="s">
        <v>479</v>
      </c>
      <c r="D72">
        <v>20.96</v>
      </c>
      <c r="E72" t="s">
        <v>480</v>
      </c>
      <c r="F72">
        <v>20.5</v>
      </c>
      <c r="J72" t="s">
        <v>512</v>
      </c>
      <c r="K72" s="6">
        <v>0.40113562596921698</v>
      </c>
      <c r="L72">
        <f>AVERAGE(K72:K74)</f>
        <v>1.4619177450493623</v>
      </c>
      <c r="M72">
        <f>STDEV(K72:K74)</f>
        <v>0.94364269393496847</v>
      </c>
    </row>
    <row r="73" spans="3:13">
      <c r="C73" t="s">
        <v>479</v>
      </c>
      <c r="D73">
        <v>20.65</v>
      </c>
      <c r="E73" t="s">
        <v>480</v>
      </c>
      <c r="F73">
        <v>21.6</v>
      </c>
      <c r="K73" s="6">
        <v>1.77662963151813</v>
      </c>
    </row>
    <row r="74" spans="3:13">
      <c r="C74" t="s">
        <v>479</v>
      </c>
      <c r="D74">
        <v>20.57</v>
      </c>
      <c r="E74" t="s">
        <v>480</v>
      </c>
      <c r="F74">
        <v>21.47</v>
      </c>
      <c r="K74" s="6">
        <v>2.2079879776607401</v>
      </c>
    </row>
    <row r="75" spans="3:13">
      <c r="C75" s="6" t="s">
        <v>488</v>
      </c>
      <c r="D75" s="6">
        <v>19.73</v>
      </c>
      <c r="E75" s="6" t="s">
        <v>487</v>
      </c>
      <c r="F75" s="6">
        <v>19.940000000000001</v>
      </c>
      <c r="J75" t="s">
        <v>513</v>
      </c>
      <c r="K75" s="6">
        <v>7.9731795659441093E-2</v>
      </c>
      <c r="L75">
        <f>AVERAGE(K75:K77)</f>
        <v>1.0000000000000002</v>
      </c>
      <c r="M75">
        <f>STDEV(K75:K77)</f>
        <v>0.82565438091032251</v>
      </c>
    </row>
    <row r="76" spans="3:13">
      <c r="C76" s="6" t="s">
        <v>488</v>
      </c>
      <c r="D76" s="6">
        <v>19.760000000000002</v>
      </c>
      <c r="E76" s="6" t="s">
        <v>487</v>
      </c>
      <c r="F76" s="6">
        <v>19.96</v>
      </c>
      <c r="K76" s="6">
        <v>1.2444144211574899</v>
      </c>
    </row>
    <row r="77" spans="3:13">
      <c r="C77" s="6" t="s">
        <v>488</v>
      </c>
      <c r="D77" s="6">
        <v>18.88</v>
      </c>
      <c r="E77" s="6" t="s">
        <v>487</v>
      </c>
      <c r="F77" s="6">
        <v>19.55</v>
      </c>
      <c r="K77" s="6">
        <v>1.67585378318307</v>
      </c>
    </row>
    <row r="78" spans="3:13">
      <c r="C78" t="s">
        <v>610</v>
      </c>
      <c r="D78">
        <v>16.91</v>
      </c>
      <c r="E78" t="s">
        <v>612</v>
      </c>
      <c r="F78">
        <v>17.66</v>
      </c>
      <c r="J78" t="s">
        <v>514</v>
      </c>
      <c r="K78" s="6">
        <v>1.79009705008863</v>
      </c>
      <c r="L78">
        <f>AVERAGE(K78:K80)</f>
        <v>1.3140191718057885</v>
      </c>
      <c r="M78">
        <f>STDEV(K78:K80)</f>
        <v>0.42645866761533824</v>
      </c>
    </row>
    <row r="79" spans="3:13">
      <c r="C79" t="s">
        <v>611</v>
      </c>
      <c r="D79">
        <v>17.22</v>
      </c>
      <c r="E79" t="s">
        <v>612</v>
      </c>
      <c r="F79">
        <v>17.940000000000001</v>
      </c>
      <c r="K79" s="6">
        <v>1.1849728266399699</v>
      </c>
    </row>
    <row r="80" spans="3:13">
      <c r="C80" t="s">
        <v>610</v>
      </c>
      <c r="D80">
        <v>16.62</v>
      </c>
      <c r="E80" t="s">
        <v>612</v>
      </c>
      <c r="F80">
        <v>17.82</v>
      </c>
      <c r="K80" s="6">
        <v>0.96698763868876603</v>
      </c>
    </row>
    <row r="81" spans="1:13">
      <c r="A81" s="4" t="s">
        <v>359</v>
      </c>
      <c r="B81" t="s">
        <v>520</v>
      </c>
      <c r="C81" t="s">
        <v>404</v>
      </c>
      <c r="D81">
        <v>17.739999999999998</v>
      </c>
      <c r="E81" t="s">
        <v>401</v>
      </c>
      <c r="F81">
        <v>16.71</v>
      </c>
      <c r="J81" t="s">
        <v>515</v>
      </c>
      <c r="K81" s="6">
        <v>0.618342645722748</v>
      </c>
      <c r="L81">
        <f>AVERAGE(K81:K83)</f>
        <v>1</v>
      </c>
      <c r="M81">
        <f>STDEV(K81:K83)</f>
        <v>0.83825217962368026</v>
      </c>
    </row>
    <row r="82" spans="1:13">
      <c r="C82" t="s">
        <v>404</v>
      </c>
      <c r="D82">
        <v>17.63</v>
      </c>
      <c r="E82" t="s">
        <v>401</v>
      </c>
      <c r="F82">
        <v>16.55</v>
      </c>
      <c r="K82" s="6">
        <v>1.9611662424880101</v>
      </c>
    </row>
    <row r="83" spans="1:13">
      <c r="C83" t="s">
        <v>404</v>
      </c>
      <c r="D83">
        <v>17.84</v>
      </c>
      <c r="E83" t="s">
        <v>401</v>
      </c>
      <c r="F83">
        <v>16.61</v>
      </c>
      <c r="K83" s="6">
        <v>0.42049111178924198</v>
      </c>
    </row>
    <row r="84" spans="1:13">
      <c r="C84" t="s">
        <v>404</v>
      </c>
      <c r="D84">
        <v>18.53</v>
      </c>
      <c r="E84" t="s">
        <v>401</v>
      </c>
      <c r="F84">
        <v>16.63</v>
      </c>
      <c r="J84" t="s">
        <v>516</v>
      </c>
      <c r="K84" s="6">
        <v>28.822090922786401</v>
      </c>
      <c r="L84">
        <f>AVERAGE(K84:K86)</f>
        <v>35.903092683127433</v>
      </c>
      <c r="M84">
        <f>STDEV(K84:K86)</f>
        <v>6.2876369201016846</v>
      </c>
    </row>
    <row r="85" spans="1:13">
      <c r="C85" t="s">
        <v>405</v>
      </c>
      <c r="D85">
        <v>17.63</v>
      </c>
      <c r="E85" t="s">
        <v>402</v>
      </c>
      <c r="F85">
        <v>17.649999999999999</v>
      </c>
      <c r="K85" s="6">
        <v>40.832455900450697</v>
      </c>
    </row>
    <row r="86" spans="1:13">
      <c r="C86" t="s">
        <v>405</v>
      </c>
      <c r="D86">
        <v>19.23</v>
      </c>
      <c r="E86" t="s">
        <v>402</v>
      </c>
      <c r="F86">
        <v>17.34</v>
      </c>
      <c r="K86" s="6">
        <v>38.054731226145201</v>
      </c>
    </row>
    <row r="87" spans="1:13">
      <c r="C87" t="s">
        <v>405</v>
      </c>
      <c r="D87">
        <v>17.62</v>
      </c>
      <c r="E87" t="s">
        <v>402</v>
      </c>
      <c r="F87">
        <v>16.82</v>
      </c>
    </row>
    <row r="88" spans="1:13">
      <c r="C88" t="s">
        <v>405</v>
      </c>
      <c r="D88">
        <v>17.670000000000002</v>
      </c>
      <c r="E88" t="s">
        <v>402</v>
      </c>
      <c r="F88">
        <v>17.28</v>
      </c>
    </row>
    <row r="89" spans="1:13">
      <c r="C89" t="s">
        <v>406</v>
      </c>
      <c r="D89">
        <v>16.63</v>
      </c>
      <c r="E89" t="s">
        <v>403</v>
      </c>
      <c r="F89">
        <v>19.760000000000002</v>
      </c>
    </row>
    <row r="90" spans="1:13">
      <c r="C90" t="s">
        <v>406</v>
      </c>
      <c r="D90">
        <v>16.53</v>
      </c>
      <c r="E90" t="s">
        <v>403</v>
      </c>
      <c r="F90">
        <v>19.440000000000001</v>
      </c>
    </row>
    <row r="91" spans="1:13">
      <c r="C91" t="s">
        <v>406</v>
      </c>
      <c r="D91">
        <v>16.54</v>
      </c>
      <c r="E91" t="s">
        <v>403</v>
      </c>
      <c r="F91">
        <v>19.690000000000001</v>
      </c>
    </row>
    <row r="92" spans="1:13">
      <c r="C92" t="s">
        <v>406</v>
      </c>
      <c r="D92">
        <v>16.89</v>
      </c>
      <c r="E92" t="s">
        <v>403</v>
      </c>
      <c r="F92">
        <v>19.62</v>
      </c>
    </row>
    <row r="93" spans="1:13">
      <c r="C93" t="s">
        <v>425</v>
      </c>
      <c r="D93">
        <v>18.53</v>
      </c>
      <c r="E93" t="s">
        <v>426</v>
      </c>
      <c r="F93">
        <v>18.309999999999999</v>
      </c>
    </row>
    <row r="94" spans="1:13">
      <c r="C94" t="s">
        <v>425</v>
      </c>
      <c r="D94">
        <v>18.34</v>
      </c>
      <c r="E94" t="s">
        <v>426</v>
      </c>
      <c r="F94">
        <v>18.5</v>
      </c>
    </row>
    <row r="95" spans="1:13">
      <c r="C95" t="s">
        <v>425</v>
      </c>
      <c r="D95">
        <v>18.63</v>
      </c>
      <c r="E95" t="s">
        <v>426</v>
      </c>
      <c r="F95">
        <v>17.989999999999998</v>
      </c>
    </row>
    <row r="96" spans="1:13">
      <c r="C96" t="s">
        <v>427</v>
      </c>
      <c r="D96">
        <v>18.399999999999999</v>
      </c>
      <c r="E96" t="s">
        <v>428</v>
      </c>
      <c r="F96">
        <v>18.43</v>
      </c>
    </row>
    <row r="97" spans="3:6">
      <c r="C97" t="s">
        <v>427</v>
      </c>
      <c r="D97">
        <v>18.5</v>
      </c>
      <c r="E97" t="s">
        <v>428</v>
      </c>
      <c r="F97">
        <v>16.63</v>
      </c>
    </row>
    <row r="98" spans="3:6">
      <c r="C98" t="s">
        <v>427</v>
      </c>
      <c r="D98">
        <v>18.73</v>
      </c>
      <c r="E98" t="s">
        <v>428</v>
      </c>
      <c r="F98">
        <v>16.93</v>
      </c>
    </row>
    <row r="99" spans="3:6">
      <c r="C99" t="s">
        <v>429</v>
      </c>
      <c r="D99">
        <v>18.34</v>
      </c>
      <c r="E99" t="s">
        <v>430</v>
      </c>
      <c r="F99">
        <v>20.38</v>
      </c>
    </row>
    <row r="100" spans="3:6">
      <c r="C100" t="s">
        <v>429</v>
      </c>
      <c r="D100">
        <v>18.34</v>
      </c>
      <c r="E100" t="s">
        <v>430</v>
      </c>
      <c r="F100">
        <v>20.56</v>
      </c>
    </row>
    <row r="101" spans="3:6">
      <c r="C101" t="s">
        <v>429</v>
      </c>
      <c r="D101">
        <v>17.899999999999999</v>
      </c>
      <c r="E101" t="s">
        <v>430</v>
      </c>
      <c r="F101">
        <v>20.76</v>
      </c>
    </row>
    <row r="102" spans="3:6">
      <c r="C102" t="s">
        <v>449</v>
      </c>
      <c r="D102">
        <v>18.440000000000001</v>
      </c>
      <c r="E102" t="s">
        <v>450</v>
      </c>
      <c r="F102">
        <v>17.64</v>
      </c>
    </row>
    <row r="103" spans="3:6">
      <c r="C103" t="s">
        <v>449</v>
      </c>
      <c r="D103">
        <v>17.98</v>
      </c>
      <c r="E103" t="s">
        <v>450</v>
      </c>
      <c r="F103">
        <v>17.690000000000001</v>
      </c>
    </row>
    <row r="104" spans="3:6">
      <c r="C104" t="s">
        <v>449</v>
      </c>
      <c r="D104">
        <v>17.82</v>
      </c>
      <c r="E104" t="s">
        <v>450</v>
      </c>
      <c r="F104">
        <v>17.399999999999999</v>
      </c>
    </row>
    <row r="105" spans="3:6">
      <c r="C105" t="s">
        <v>451</v>
      </c>
      <c r="D105">
        <v>18.649999999999999</v>
      </c>
      <c r="E105" t="s">
        <v>452</v>
      </c>
      <c r="F105">
        <v>18.52</v>
      </c>
    </row>
    <row r="106" spans="3:6">
      <c r="C106" t="s">
        <v>451</v>
      </c>
      <c r="D106">
        <v>18.52</v>
      </c>
      <c r="E106" t="s">
        <v>452</v>
      </c>
      <c r="F106">
        <v>18.47</v>
      </c>
    </row>
    <row r="107" spans="3:6">
      <c r="C107" t="s">
        <v>451</v>
      </c>
      <c r="D107">
        <v>18.46</v>
      </c>
      <c r="E107" t="s">
        <v>452</v>
      </c>
      <c r="F107">
        <v>18.600000000000001</v>
      </c>
    </row>
    <row r="108" spans="3:6">
      <c r="C108" t="s">
        <v>465</v>
      </c>
      <c r="D108">
        <v>24.87</v>
      </c>
      <c r="E108" t="s">
        <v>466</v>
      </c>
      <c r="F108">
        <v>22.55</v>
      </c>
    </row>
    <row r="109" spans="3:6">
      <c r="C109" t="s">
        <v>465</v>
      </c>
      <c r="D109">
        <v>24.78</v>
      </c>
      <c r="E109" t="s">
        <v>466</v>
      </c>
      <c r="F109">
        <v>22.42</v>
      </c>
    </row>
    <row r="110" spans="3:6">
      <c r="C110" t="s">
        <v>465</v>
      </c>
      <c r="D110">
        <v>24.67</v>
      </c>
      <c r="E110" t="s">
        <v>466</v>
      </c>
      <c r="F110">
        <v>22.42</v>
      </c>
    </row>
    <row r="111" spans="3:6">
      <c r="C111" t="s">
        <v>473</v>
      </c>
      <c r="D111">
        <v>15.98</v>
      </c>
      <c r="E111" t="s">
        <v>474</v>
      </c>
      <c r="F111">
        <v>18.559999999999999</v>
      </c>
    </row>
    <row r="112" spans="3:6">
      <c r="C112" t="s">
        <v>473</v>
      </c>
      <c r="D112">
        <v>15.7</v>
      </c>
      <c r="E112" t="s">
        <v>474</v>
      </c>
      <c r="F112">
        <v>18.59</v>
      </c>
    </row>
    <row r="113" spans="1:6">
      <c r="C113" t="s">
        <v>473</v>
      </c>
      <c r="D113">
        <v>15.89</v>
      </c>
      <c r="E113" t="s">
        <v>474</v>
      </c>
      <c r="F113">
        <v>18.510000000000002</v>
      </c>
    </row>
    <row r="114" spans="1:6">
      <c r="C114" s="6" t="s">
        <v>482</v>
      </c>
      <c r="D114" s="6">
        <v>15.22</v>
      </c>
      <c r="E114" s="6" t="s">
        <v>481</v>
      </c>
      <c r="F114" s="6">
        <v>10.039999999999999</v>
      </c>
    </row>
    <row r="115" spans="1:6">
      <c r="C115" s="6" t="s">
        <v>482</v>
      </c>
      <c r="D115" s="6">
        <v>15.63</v>
      </c>
      <c r="E115" s="6" t="s">
        <v>481</v>
      </c>
      <c r="F115" s="6"/>
    </row>
    <row r="116" spans="1:6">
      <c r="C116" s="6" t="s">
        <v>482</v>
      </c>
      <c r="D116" s="6">
        <v>15.15</v>
      </c>
      <c r="E116" s="6" t="s">
        <v>481</v>
      </c>
      <c r="F116" s="6">
        <v>10.039999999999999</v>
      </c>
    </row>
    <row r="117" spans="1:6">
      <c r="C117" t="s">
        <v>613</v>
      </c>
      <c r="D117">
        <v>17.7</v>
      </c>
      <c r="E117" t="s">
        <v>614</v>
      </c>
      <c r="F117">
        <v>17.62</v>
      </c>
    </row>
    <row r="118" spans="1:6">
      <c r="C118" t="s">
        <v>613</v>
      </c>
      <c r="D118">
        <v>17.72</v>
      </c>
      <c r="E118" t="s">
        <v>614</v>
      </c>
      <c r="F118">
        <v>17.600000000000001</v>
      </c>
    </row>
    <row r="119" spans="1:6">
      <c r="C119" t="s">
        <v>613</v>
      </c>
      <c r="D119">
        <v>17.73</v>
      </c>
      <c r="E119" t="s">
        <v>614</v>
      </c>
      <c r="F119">
        <v>17.57</v>
      </c>
    </row>
    <row r="120" spans="1:6">
      <c r="A120" s="4" t="s">
        <v>359</v>
      </c>
      <c r="B120" t="s">
        <v>521</v>
      </c>
      <c r="C120" t="s">
        <v>410</v>
      </c>
      <c r="D120">
        <v>22.83</v>
      </c>
      <c r="E120" t="s">
        <v>407</v>
      </c>
      <c r="F120">
        <v>21.54</v>
      </c>
    </row>
    <row r="121" spans="1:6">
      <c r="C121" t="s">
        <v>410</v>
      </c>
      <c r="D121">
        <v>22.35</v>
      </c>
      <c r="E121" t="s">
        <v>407</v>
      </c>
      <c r="F121">
        <v>21.58</v>
      </c>
    </row>
    <row r="122" spans="1:6">
      <c r="C122" t="s">
        <v>410</v>
      </c>
      <c r="D122">
        <v>22.4</v>
      </c>
      <c r="E122" t="s">
        <v>407</v>
      </c>
      <c r="F122">
        <v>21.3</v>
      </c>
    </row>
    <row r="123" spans="1:6">
      <c r="C123" t="s">
        <v>410</v>
      </c>
      <c r="D123">
        <v>22.43</v>
      </c>
      <c r="E123" t="s">
        <v>407</v>
      </c>
      <c r="F123">
        <v>21.7</v>
      </c>
    </row>
    <row r="124" spans="1:6">
      <c r="C124" t="s">
        <v>411</v>
      </c>
      <c r="D124">
        <v>23.52</v>
      </c>
      <c r="E124" t="s">
        <v>408</v>
      </c>
      <c r="F124">
        <v>22.4</v>
      </c>
    </row>
    <row r="125" spans="1:6">
      <c r="C125" t="s">
        <v>411</v>
      </c>
      <c r="D125">
        <v>22.23</v>
      </c>
      <c r="E125" t="s">
        <v>408</v>
      </c>
      <c r="F125">
        <v>21.82</v>
      </c>
    </row>
    <row r="126" spans="1:6">
      <c r="C126" t="s">
        <v>411</v>
      </c>
      <c r="D126">
        <v>21.89</v>
      </c>
      <c r="E126" t="s">
        <v>408</v>
      </c>
      <c r="F126">
        <v>22.33</v>
      </c>
    </row>
    <row r="127" spans="1:6">
      <c r="C127" t="s">
        <v>411</v>
      </c>
      <c r="D127">
        <v>22.33</v>
      </c>
      <c r="E127" t="s">
        <v>408</v>
      </c>
      <c r="F127">
        <v>21.94</v>
      </c>
    </row>
    <row r="128" spans="1:6">
      <c r="C128" t="s">
        <v>412</v>
      </c>
      <c r="D128">
        <v>21.76</v>
      </c>
      <c r="E128" t="s">
        <v>409</v>
      </c>
      <c r="F128">
        <v>25.55</v>
      </c>
    </row>
    <row r="129" spans="3:6">
      <c r="C129" t="s">
        <v>412</v>
      </c>
      <c r="D129">
        <v>23.28</v>
      </c>
      <c r="E129" t="s">
        <v>409</v>
      </c>
      <c r="F129">
        <v>26.29</v>
      </c>
    </row>
    <row r="130" spans="3:6">
      <c r="C130" t="s">
        <v>412</v>
      </c>
      <c r="D130">
        <v>21.86</v>
      </c>
      <c r="E130" t="s">
        <v>409</v>
      </c>
      <c r="F130">
        <v>25.65</v>
      </c>
    </row>
    <row r="131" spans="3:6">
      <c r="C131" t="s">
        <v>412</v>
      </c>
      <c r="D131">
        <v>21.79</v>
      </c>
      <c r="E131" t="s">
        <v>409</v>
      </c>
      <c r="F131">
        <v>25.45</v>
      </c>
    </row>
    <row r="132" spans="3:6">
      <c r="C132" t="s">
        <v>431</v>
      </c>
      <c r="D132">
        <v>23.71</v>
      </c>
      <c r="E132" t="s">
        <v>432</v>
      </c>
      <c r="F132">
        <v>23.43</v>
      </c>
    </row>
    <row r="133" spans="3:6">
      <c r="C133" t="s">
        <v>431</v>
      </c>
      <c r="D133">
        <v>23.64</v>
      </c>
      <c r="E133" t="s">
        <v>432</v>
      </c>
      <c r="F133">
        <v>23.43</v>
      </c>
    </row>
    <row r="134" spans="3:6">
      <c r="C134" t="s">
        <v>431</v>
      </c>
      <c r="D134">
        <v>23.56</v>
      </c>
      <c r="E134" t="s">
        <v>432</v>
      </c>
      <c r="F134">
        <v>23.4</v>
      </c>
    </row>
    <row r="135" spans="3:6">
      <c r="C135" t="s">
        <v>433</v>
      </c>
      <c r="D135">
        <v>23.39</v>
      </c>
      <c r="E135" t="s">
        <v>434</v>
      </c>
      <c r="F135">
        <v>21.95</v>
      </c>
    </row>
    <row r="136" spans="3:6">
      <c r="C136" t="s">
        <v>433</v>
      </c>
      <c r="D136">
        <v>23.3</v>
      </c>
      <c r="E136" t="s">
        <v>434</v>
      </c>
      <c r="F136">
        <v>21.5</v>
      </c>
    </row>
    <row r="137" spans="3:6">
      <c r="C137" t="s">
        <v>433</v>
      </c>
      <c r="D137">
        <v>21.9</v>
      </c>
      <c r="E137" t="s">
        <v>434</v>
      </c>
      <c r="F137">
        <v>23.33</v>
      </c>
    </row>
    <row r="138" spans="3:6">
      <c r="C138" t="s">
        <v>435</v>
      </c>
      <c r="D138">
        <v>20.69</v>
      </c>
      <c r="E138" t="s">
        <v>436</v>
      </c>
      <c r="F138">
        <v>25.64</v>
      </c>
    </row>
    <row r="139" spans="3:6">
      <c r="C139" t="s">
        <v>435</v>
      </c>
      <c r="D139">
        <v>23.59</v>
      </c>
      <c r="E139" t="s">
        <v>436</v>
      </c>
      <c r="F139">
        <v>25.96</v>
      </c>
    </row>
    <row r="140" spans="3:6">
      <c r="C140" t="s">
        <v>435</v>
      </c>
      <c r="D140">
        <v>23.68</v>
      </c>
      <c r="E140" t="s">
        <v>436</v>
      </c>
      <c r="F140">
        <v>25.77</v>
      </c>
    </row>
    <row r="141" spans="3:6">
      <c r="C141" t="s">
        <v>453</v>
      </c>
      <c r="D141">
        <v>23.36</v>
      </c>
      <c r="E141" t="s">
        <v>454</v>
      </c>
      <c r="F141">
        <v>22.69</v>
      </c>
    </row>
    <row r="142" spans="3:6">
      <c r="C142" t="s">
        <v>453</v>
      </c>
      <c r="D142">
        <v>22.96</v>
      </c>
      <c r="E142" t="s">
        <v>454</v>
      </c>
      <c r="F142">
        <v>22.71</v>
      </c>
    </row>
    <row r="143" spans="3:6">
      <c r="C143" t="s">
        <v>453</v>
      </c>
      <c r="D143">
        <v>22.98</v>
      </c>
      <c r="E143" t="s">
        <v>454</v>
      </c>
      <c r="F143">
        <v>22.36</v>
      </c>
    </row>
    <row r="144" spans="3:6">
      <c r="C144" t="s">
        <v>455</v>
      </c>
      <c r="D144">
        <v>23.52</v>
      </c>
      <c r="E144" t="s">
        <v>456</v>
      </c>
      <c r="F144">
        <v>22.67</v>
      </c>
    </row>
    <row r="145" spans="1:6">
      <c r="C145" t="s">
        <v>455</v>
      </c>
      <c r="D145">
        <v>23.71</v>
      </c>
      <c r="E145" t="s">
        <v>456</v>
      </c>
      <c r="F145">
        <v>23.51</v>
      </c>
    </row>
    <row r="146" spans="1:6">
      <c r="C146" t="s">
        <v>455</v>
      </c>
      <c r="D146">
        <v>23.72</v>
      </c>
      <c r="E146" t="s">
        <v>456</v>
      </c>
      <c r="F146">
        <v>23.33</v>
      </c>
    </row>
    <row r="147" spans="1:6">
      <c r="C147" t="s">
        <v>468</v>
      </c>
      <c r="D147">
        <v>27.81</v>
      </c>
      <c r="E147" t="s">
        <v>467</v>
      </c>
      <c r="F147">
        <v>30.56</v>
      </c>
    </row>
    <row r="148" spans="1:6">
      <c r="C148" t="s">
        <v>468</v>
      </c>
      <c r="D148">
        <v>27.73</v>
      </c>
      <c r="E148" t="s">
        <v>467</v>
      </c>
      <c r="F148">
        <v>29.83</v>
      </c>
    </row>
    <row r="149" spans="1:6">
      <c r="C149" t="s">
        <v>468</v>
      </c>
      <c r="D149">
        <v>27.47</v>
      </c>
      <c r="E149" t="s">
        <v>467</v>
      </c>
      <c r="F149">
        <v>30.44</v>
      </c>
    </row>
    <row r="150" spans="1:6">
      <c r="C150" t="s">
        <v>475</v>
      </c>
      <c r="D150">
        <v>21.65</v>
      </c>
      <c r="E150" t="s">
        <v>476</v>
      </c>
      <c r="F150">
        <v>23.95</v>
      </c>
    </row>
    <row r="151" spans="1:6">
      <c r="C151" t="s">
        <v>475</v>
      </c>
      <c r="D151">
        <v>21.92</v>
      </c>
      <c r="E151" t="s">
        <v>476</v>
      </c>
      <c r="F151">
        <v>23.76</v>
      </c>
    </row>
    <row r="152" spans="1:6">
      <c r="C152" t="s">
        <v>475</v>
      </c>
      <c r="D152">
        <v>21.46</v>
      </c>
      <c r="E152" t="s">
        <v>476</v>
      </c>
      <c r="F152">
        <v>23.76</v>
      </c>
    </row>
    <row r="153" spans="1:6">
      <c r="C153" s="6" t="s">
        <v>484</v>
      </c>
      <c r="D153" s="6">
        <v>21.27</v>
      </c>
      <c r="E153" s="6" t="s">
        <v>483</v>
      </c>
      <c r="F153" s="6">
        <v>21.71</v>
      </c>
    </row>
    <row r="154" spans="1:6">
      <c r="C154" s="6" t="s">
        <v>484</v>
      </c>
      <c r="D154" s="6">
        <v>20.95</v>
      </c>
      <c r="E154" s="6" t="s">
        <v>483</v>
      </c>
      <c r="F154" s="6">
        <v>21.47</v>
      </c>
    </row>
    <row r="155" spans="1:6">
      <c r="C155" s="6" t="s">
        <v>484</v>
      </c>
      <c r="D155" s="6">
        <v>21.71</v>
      </c>
      <c r="E155" s="6" t="s">
        <v>483</v>
      </c>
      <c r="F155" s="6">
        <v>21.42</v>
      </c>
    </row>
    <row r="156" spans="1:6">
      <c r="C156" t="s">
        <v>615</v>
      </c>
      <c r="D156">
        <v>24.48</v>
      </c>
      <c r="E156" t="s">
        <v>616</v>
      </c>
      <c r="F156">
        <v>23.5</v>
      </c>
    </row>
    <row r="157" spans="1:6">
      <c r="C157" t="s">
        <v>615</v>
      </c>
      <c r="D157">
        <v>24.56</v>
      </c>
      <c r="E157" t="s">
        <v>617</v>
      </c>
      <c r="F157">
        <v>23.79</v>
      </c>
    </row>
    <row r="158" spans="1:6">
      <c r="C158" t="s">
        <v>615</v>
      </c>
      <c r="D158">
        <v>23.63</v>
      </c>
      <c r="E158" t="s">
        <v>618</v>
      </c>
      <c r="F158">
        <v>23.74</v>
      </c>
    </row>
    <row r="159" spans="1:6">
      <c r="A159" s="4" t="s">
        <v>358</v>
      </c>
      <c r="B159" t="s">
        <v>518</v>
      </c>
      <c r="C159" t="s">
        <v>523</v>
      </c>
      <c r="D159">
        <v>24.33</v>
      </c>
      <c r="E159" t="s">
        <v>537</v>
      </c>
      <c r="F159">
        <v>23.72</v>
      </c>
    </row>
    <row r="160" spans="1:6">
      <c r="C160" t="s">
        <v>523</v>
      </c>
      <c r="D160">
        <v>23.98</v>
      </c>
      <c r="E160" t="s">
        <v>537</v>
      </c>
      <c r="F160">
        <v>24.37</v>
      </c>
    </row>
    <row r="161" spans="3:6">
      <c r="C161" t="s">
        <v>523</v>
      </c>
      <c r="D161">
        <v>23.66</v>
      </c>
      <c r="E161" t="s">
        <v>537</v>
      </c>
      <c r="F161">
        <v>24.25</v>
      </c>
    </row>
    <row r="162" spans="3:6">
      <c r="C162" t="s">
        <v>525</v>
      </c>
      <c r="D162">
        <v>24.57</v>
      </c>
      <c r="E162" t="s">
        <v>538</v>
      </c>
      <c r="F162">
        <v>27.98</v>
      </c>
    </row>
    <row r="163" spans="3:6">
      <c r="C163" t="s">
        <v>525</v>
      </c>
      <c r="D163">
        <v>25.46</v>
      </c>
      <c r="E163" t="s">
        <v>538</v>
      </c>
      <c r="F163">
        <v>27.59</v>
      </c>
    </row>
    <row r="164" spans="3:6">
      <c r="C164" t="s">
        <v>525</v>
      </c>
      <c r="D164">
        <v>25.2</v>
      </c>
      <c r="E164" t="s">
        <v>538</v>
      </c>
      <c r="F164">
        <v>27.96</v>
      </c>
    </row>
    <row r="165" spans="3:6">
      <c r="C165" t="s">
        <v>527</v>
      </c>
      <c r="D165">
        <v>24.93</v>
      </c>
      <c r="E165" t="s">
        <v>539</v>
      </c>
      <c r="F165">
        <v>29.31</v>
      </c>
    </row>
    <row r="166" spans="3:6">
      <c r="C166" t="s">
        <v>526</v>
      </c>
      <c r="D166">
        <v>24.87</v>
      </c>
      <c r="E166" t="s">
        <v>539</v>
      </c>
      <c r="F166">
        <v>28.92</v>
      </c>
    </row>
    <row r="167" spans="3:6">
      <c r="C167" t="s">
        <v>526</v>
      </c>
      <c r="D167">
        <v>24.98</v>
      </c>
      <c r="E167" t="s">
        <v>539</v>
      </c>
      <c r="F167">
        <v>29.52</v>
      </c>
    </row>
    <row r="168" spans="3:6">
      <c r="C168" t="s">
        <v>573</v>
      </c>
      <c r="D168">
        <v>23.57</v>
      </c>
      <c r="E168" t="s">
        <v>583</v>
      </c>
      <c r="F168">
        <v>24.76</v>
      </c>
    </row>
    <row r="169" spans="3:6">
      <c r="C169" t="s">
        <v>573</v>
      </c>
      <c r="D169">
        <v>23.33</v>
      </c>
      <c r="E169" t="s">
        <v>584</v>
      </c>
      <c r="F169">
        <v>24.88</v>
      </c>
    </row>
    <row r="170" spans="3:6">
      <c r="C170" t="s">
        <v>573</v>
      </c>
      <c r="D170">
        <v>23.57</v>
      </c>
      <c r="E170" t="s">
        <v>583</v>
      </c>
      <c r="F170">
        <v>24.63</v>
      </c>
    </row>
    <row r="171" spans="3:6">
      <c r="C171" t="s">
        <v>524</v>
      </c>
      <c r="D171">
        <v>28.28</v>
      </c>
      <c r="E171" t="s">
        <v>585</v>
      </c>
      <c r="F171">
        <v>30.16</v>
      </c>
    </row>
    <row r="172" spans="3:6">
      <c r="C172" t="s">
        <v>524</v>
      </c>
      <c r="D172">
        <v>28.57</v>
      </c>
      <c r="E172" t="s">
        <v>585</v>
      </c>
      <c r="F172">
        <v>28.47</v>
      </c>
    </row>
    <row r="173" spans="3:6">
      <c r="C173" t="s">
        <v>524</v>
      </c>
      <c r="D173">
        <v>27.67</v>
      </c>
      <c r="E173" t="s">
        <v>585</v>
      </c>
      <c r="F173">
        <v>30.45</v>
      </c>
    </row>
    <row r="174" spans="3:6">
      <c r="C174" t="s">
        <v>574</v>
      </c>
      <c r="D174">
        <v>26.98</v>
      </c>
      <c r="E174" t="s">
        <v>586</v>
      </c>
      <c r="F174">
        <v>31.45</v>
      </c>
    </row>
    <row r="175" spans="3:6">
      <c r="C175" t="s">
        <v>574</v>
      </c>
      <c r="D175">
        <v>27.25</v>
      </c>
      <c r="E175" t="s">
        <v>586</v>
      </c>
      <c r="F175">
        <v>32.770000000000003</v>
      </c>
    </row>
    <row r="176" spans="3:6">
      <c r="C176" t="s">
        <v>574</v>
      </c>
      <c r="D176">
        <v>27.43</v>
      </c>
      <c r="E176" t="s">
        <v>586</v>
      </c>
      <c r="F176">
        <v>31.45</v>
      </c>
    </row>
    <row r="177" spans="1:6">
      <c r="C177" t="s">
        <v>568</v>
      </c>
      <c r="D177">
        <v>22.57</v>
      </c>
      <c r="E177" t="s">
        <v>552</v>
      </c>
      <c r="F177">
        <v>24.57</v>
      </c>
    </row>
    <row r="178" spans="1:6">
      <c r="C178" t="s">
        <v>568</v>
      </c>
      <c r="D178">
        <v>22.93</v>
      </c>
      <c r="E178" t="s">
        <v>552</v>
      </c>
      <c r="F178">
        <v>24.45</v>
      </c>
    </row>
    <row r="179" spans="1:6">
      <c r="C179" t="s">
        <v>568</v>
      </c>
      <c r="D179">
        <v>22.81</v>
      </c>
      <c r="E179" t="s">
        <v>552</v>
      </c>
      <c r="F179">
        <v>23.99</v>
      </c>
    </row>
    <row r="180" spans="1:6">
      <c r="C180" t="s">
        <v>569</v>
      </c>
      <c r="D180">
        <v>24.43</v>
      </c>
      <c r="E180" t="s">
        <v>553</v>
      </c>
      <c r="F180">
        <v>29.65</v>
      </c>
    </row>
    <row r="181" spans="1:6">
      <c r="C181" t="s">
        <v>569</v>
      </c>
      <c r="D181">
        <v>24.26</v>
      </c>
      <c r="E181" t="s">
        <v>553</v>
      </c>
      <c r="F181">
        <v>28.23</v>
      </c>
    </row>
    <row r="182" spans="1:6">
      <c r="C182" t="s">
        <v>569</v>
      </c>
      <c r="D182">
        <v>24.31</v>
      </c>
      <c r="E182" t="s">
        <v>553</v>
      </c>
      <c r="F182">
        <v>28.88</v>
      </c>
    </row>
    <row r="183" spans="1:6">
      <c r="C183" t="s">
        <v>570</v>
      </c>
      <c r="D183">
        <v>23.46</v>
      </c>
      <c r="E183" t="s">
        <v>554</v>
      </c>
      <c r="F183">
        <v>30.26</v>
      </c>
    </row>
    <row r="184" spans="1:6">
      <c r="C184" t="s">
        <v>570</v>
      </c>
      <c r="D184">
        <v>23.42</v>
      </c>
      <c r="E184" t="s">
        <v>554</v>
      </c>
      <c r="F184">
        <v>29.29</v>
      </c>
    </row>
    <row r="185" spans="1:6">
      <c r="C185" t="s">
        <v>570</v>
      </c>
      <c r="D185">
        <v>23.62</v>
      </c>
      <c r="E185" t="s">
        <v>554</v>
      </c>
      <c r="F185">
        <v>29.41</v>
      </c>
    </row>
    <row r="186" spans="1:6">
      <c r="A186" s="4" t="s">
        <v>358</v>
      </c>
      <c r="B186" t="s">
        <v>519</v>
      </c>
      <c r="C186" t="s">
        <v>528</v>
      </c>
      <c r="D186">
        <v>21.79</v>
      </c>
      <c r="E186" t="s">
        <v>540</v>
      </c>
      <c r="F186">
        <v>19.89</v>
      </c>
    </row>
    <row r="187" spans="1:6">
      <c r="C187" t="s">
        <v>528</v>
      </c>
      <c r="D187">
        <v>20.95</v>
      </c>
      <c r="E187" t="s">
        <v>540</v>
      </c>
      <c r="F187">
        <v>19.489999999999998</v>
      </c>
    </row>
    <row r="188" spans="1:6">
      <c r="C188" t="s">
        <v>528</v>
      </c>
      <c r="D188">
        <v>21.51</v>
      </c>
      <c r="E188" t="s">
        <v>540</v>
      </c>
      <c r="F188">
        <v>19.54</v>
      </c>
    </row>
    <row r="189" spans="1:6">
      <c r="C189" t="s">
        <v>529</v>
      </c>
      <c r="D189">
        <v>18.3</v>
      </c>
      <c r="E189" t="s">
        <v>541</v>
      </c>
      <c r="F189">
        <v>17.34</v>
      </c>
    </row>
    <row r="190" spans="1:6">
      <c r="C190" t="s">
        <v>529</v>
      </c>
      <c r="D190">
        <v>18.29</v>
      </c>
      <c r="E190" t="s">
        <v>541</v>
      </c>
      <c r="F190">
        <v>17.41</v>
      </c>
    </row>
    <row r="191" spans="1:6">
      <c r="C191" t="s">
        <v>529</v>
      </c>
      <c r="D191">
        <v>17.8</v>
      </c>
      <c r="E191" t="s">
        <v>541</v>
      </c>
      <c r="F191">
        <v>16.53</v>
      </c>
    </row>
    <row r="192" spans="1:6">
      <c r="C192" t="s">
        <v>530</v>
      </c>
      <c r="D192">
        <v>18.79</v>
      </c>
      <c r="E192" t="s">
        <v>542</v>
      </c>
      <c r="F192">
        <v>14.6</v>
      </c>
    </row>
    <row r="193" spans="3:6">
      <c r="C193" t="s">
        <v>530</v>
      </c>
      <c r="D193">
        <v>18.91</v>
      </c>
      <c r="E193" t="s">
        <v>542</v>
      </c>
      <c r="F193">
        <v>14.36</v>
      </c>
    </row>
    <row r="194" spans="3:6">
      <c r="C194" t="s">
        <v>530</v>
      </c>
      <c r="D194">
        <v>18.93</v>
      </c>
      <c r="E194" t="s">
        <v>542</v>
      </c>
      <c r="F194">
        <v>14.44</v>
      </c>
    </row>
    <row r="195" spans="3:6">
      <c r="C195" t="s">
        <v>575</v>
      </c>
      <c r="D195">
        <v>19.440000000000001</v>
      </c>
      <c r="E195" t="s">
        <v>587</v>
      </c>
      <c r="F195">
        <v>19.61</v>
      </c>
    </row>
    <row r="196" spans="3:6">
      <c r="C196" t="s">
        <v>575</v>
      </c>
      <c r="D196">
        <v>19.600000000000001</v>
      </c>
      <c r="E196" t="s">
        <v>587</v>
      </c>
      <c r="F196">
        <v>19.350000000000001</v>
      </c>
    </row>
    <row r="197" spans="3:6">
      <c r="C197" t="s">
        <v>575</v>
      </c>
      <c r="D197">
        <v>19.34</v>
      </c>
      <c r="E197" t="s">
        <v>587</v>
      </c>
      <c r="F197">
        <v>19.440000000000001</v>
      </c>
    </row>
    <row r="198" spans="3:6">
      <c r="C198" t="s">
        <v>576</v>
      </c>
      <c r="D198">
        <v>20.5</v>
      </c>
      <c r="E198" t="s">
        <v>590</v>
      </c>
      <c r="F198">
        <v>17.420000000000002</v>
      </c>
    </row>
    <row r="199" spans="3:6">
      <c r="C199" t="s">
        <v>576</v>
      </c>
      <c r="D199">
        <v>20.27</v>
      </c>
      <c r="E199" t="s">
        <v>590</v>
      </c>
      <c r="F199">
        <v>17.34</v>
      </c>
    </row>
    <row r="200" spans="3:6">
      <c r="C200" t="s">
        <v>576</v>
      </c>
      <c r="D200">
        <v>19.89</v>
      </c>
      <c r="E200" t="s">
        <v>590</v>
      </c>
      <c r="F200">
        <v>16.940000000000001</v>
      </c>
    </row>
    <row r="201" spans="3:6">
      <c r="C201" t="s">
        <v>577</v>
      </c>
      <c r="D201">
        <v>22.98</v>
      </c>
      <c r="E201" t="s">
        <v>589</v>
      </c>
      <c r="F201">
        <v>15.79</v>
      </c>
    </row>
    <row r="202" spans="3:6">
      <c r="C202" t="s">
        <v>577</v>
      </c>
      <c r="D202">
        <v>23.26</v>
      </c>
      <c r="E202" t="s">
        <v>588</v>
      </c>
      <c r="F202">
        <v>15.45</v>
      </c>
    </row>
    <row r="203" spans="3:6">
      <c r="C203" t="s">
        <v>578</v>
      </c>
      <c r="D203">
        <v>22.89</v>
      </c>
      <c r="E203" t="s">
        <v>588</v>
      </c>
      <c r="F203">
        <v>14.7</v>
      </c>
    </row>
    <row r="204" spans="3:6">
      <c r="C204" t="s">
        <v>571</v>
      </c>
      <c r="D204">
        <v>21.49</v>
      </c>
      <c r="E204" t="s">
        <v>555</v>
      </c>
      <c r="F204">
        <v>20.71</v>
      </c>
    </row>
    <row r="205" spans="3:6">
      <c r="C205" t="s">
        <v>571</v>
      </c>
      <c r="D205">
        <v>21.31</v>
      </c>
      <c r="E205" t="s">
        <v>555</v>
      </c>
      <c r="F205">
        <v>20.69</v>
      </c>
    </row>
    <row r="206" spans="3:6">
      <c r="C206" t="s">
        <v>571</v>
      </c>
      <c r="D206">
        <v>21.24</v>
      </c>
      <c r="E206" t="s">
        <v>555</v>
      </c>
      <c r="F206">
        <v>20.63</v>
      </c>
    </row>
    <row r="207" spans="3:6">
      <c r="C207" t="s">
        <v>572</v>
      </c>
      <c r="D207">
        <v>20.99</v>
      </c>
      <c r="E207" t="s">
        <v>556</v>
      </c>
      <c r="F207">
        <v>14.56</v>
      </c>
    </row>
    <row r="208" spans="3:6">
      <c r="C208" t="s">
        <v>572</v>
      </c>
      <c r="D208">
        <v>20.94</v>
      </c>
      <c r="E208" t="s">
        <v>556</v>
      </c>
      <c r="F208">
        <v>14.54</v>
      </c>
    </row>
    <row r="209" spans="1:6">
      <c r="C209" t="s">
        <v>572</v>
      </c>
      <c r="D209">
        <v>20.85</v>
      </c>
      <c r="E209" t="s">
        <v>556</v>
      </c>
      <c r="F209">
        <v>14.33</v>
      </c>
    </row>
    <row r="210" spans="1:6">
      <c r="C210" t="s">
        <v>561</v>
      </c>
      <c r="D210">
        <v>17.899999999999999</v>
      </c>
      <c r="E210" t="s">
        <v>557</v>
      </c>
      <c r="F210">
        <v>12.88</v>
      </c>
    </row>
    <row r="211" spans="1:6">
      <c r="C211" t="s">
        <v>561</v>
      </c>
      <c r="D211">
        <v>17.84</v>
      </c>
      <c r="E211" t="s">
        <v>557</v>
      </c>
      <c r="F211">
        <v>12.78</v>
      </c>
    </row>
    <row r="212" spans="1:6">
      <c r="C212" t="s">
        <v>561</v>
      </c>
      <c r="D212">
        <v>17.95</v>
      </c>
      <c r="E212" t="s">
        <v>557</v>
      </c>
      <c r="F212">
        <v>12.75</v>
      </c>
    </row>
    <row r="213" spans="1:6">
      <c r="A213" s="4" t="s">
        <v>358</v>
      </c>
      <c r="B213" t="s">
        <v>522</v>
      </c>
      <c r="C213" t="s">
        <v>531</v>
      </c>
      <c r="D213">
        <v>18.96</v>
      </c>
      <c r="E213" t="s">
        <v>543</v>
      </c>
      <c r="F213">
        <v>16.98</v>
      </c>
    </row>
    <row r="214" spans="1:6">
      <c r="C214" t="s">
        <v>531</v>
      </c>
      <c r="D214">
        <v>18.54</v>
      </c>
      <c r="E214" t="s">
        <v>543</v>
      </c>
      <c r="F214">
        <v>17.28</v>
      </c>
    </row>
    <row r="215" spans="1:6">
      <c r="C215" t="s">
        <v>531</v>
      </c>
      <c r="D215">
        <v>17.899999999999999</v>
      </c>
      <c r="E215" t="s">
        <v>543</v>
      </c>
      <c r="F215">
        <v>17.96</v>
      </c>
    </row>
    <row r="216" spans="1:6">
      <c r="C216" t="s">
        <v>532</v>
      </c>
      <c r="D216">
        <v>18.52</v>
      </c>
      <c r="E216" t="s">
        <v>544</v>
      </c>
      <c r="F216">
        <v>17.52</v>
      </c>
    </row>
    <row r="217" spans="1:6">
      <c r="C217" t="s">
        <v>532</v>
      </c>
      <c r="D217">
        <v>18.510000000000002</v>
      </c>
      <c r="E217" t="s">
        <v>544</v>
      </c>
      <c r="F217">
        <v>17.82</v>
      </c>
    </row>
    <row r="218" spans="1:6">
      <c r="C218" t="s">
        <v>532</v>
      </c>
      <c r="D218">
        <v>18.55</v>
      </c>
      <c r="E218" t="s">
        <v>544</v>
      </c>
      <c r="F218">
        <v>17.559999999999999</v>
      </c>
    </row>
    <row r="219" spans="1:6">
      <c r="C219" t="s">
        <v>533</v>
      </c>
      <c r="D219">
        <v>17.98</v>
      </c>
      <c r="E219" t="s">
        <v>545</v>
      </c>
      <c r="F219">
        <v>18.190000000000001</v>
      </c>
    </row>
    <row r="220" spans="1:6">
      <c r="C220" t="s">
        <v>533</v>
      </c>
      <c r="D220">
        <v>17.96</v>
      </c>
      <c r="E220" t="s">
        <v>545</v>
      </c>
      <c r="F220">
        <v>18.22</v>
      </c>
    </row>
    <row r="221" spans="1:6">
      <c r="C221" t="s">
        <v>533</v>
      </c>
      <c r="D221">
        <v>18.21</v>
      </c>
      <c r="E221" t="s">
        <v>545</v>
      </c>
      <c r="F221">
        <v>18.34</v>
      </c>
    </row>
    <row r="222" spans="1:6">
      <c r="C222" t="s">
        <v>579</v>
      </c>
      <c r="D222">
        <v>16.899999999999999</v>
      </c>
      <c r="E222" t="s">
        <v>591</v>
      </c>
      <c r="F222">
        <v>17.52</v>
      </c>
    </row>
    <row r="223" spans="1:6">
      <c r="C223" t="s">
        <v>579</v>
      </c>
      <c r="D223">
        <v>16.920000000000002</v>
      </c>
      <c r="E223" t="s">
        <v>591</v>
      </c>
      <c r="F223">
        <v>16.37</v>
      </c>
    </row>
    <row r="224" spans="1:6">
      <c r="C224" t="s">
        <v>579</v>
      </c>
      <c r="D224">
        <v>16.98</v>
      </c>
      <c r="E224" t="s">
        <v>591</v>
      </c>
      <c r="F224">
        <v>17.86</v>
      </c>
    </row>
    <row r="225" spans="1:6">
      <c r="C225" t="s">
        <v>580</v>
      </c>
      <c r="D225">
        <v>21.37</v>
      </c>
      <c r="E225" t="s">
        <v>592</v>
      </c>
      <c r="F225">
        <v>17.93</v>
      </c>
    </row>
    <row r="226" spans="1:6">
      <c r="C226" t="s">
        <v>580</v>
      </c>
      <c r="D226">
        <v>20.92</v>
      </c>
      <c r="E226" t="s">
        <v>593</v>
      </c>
      <c r="F226">
        <v>17.940000000000001</v>
      </c>
    </row>
    <row r="227" spans="1:6">
      <c r="C227" t="s">
        <v>580</v>
      </c>
      <c r="D227">
        <v>20.93</v>
      </c>
      <c r="E227" t="s">
        <v>592</v>
      </c>
      <c r="F227">
        <v>16.37</v>
      </c>
    </row>
    <row r="228" spans="1:6">
      <c r="C228" t="s">
        <v>581</v>
      </c>
      <c r="D228">
        <v>20.69</v>
      </c>
      <c r="E228" t="s">
        <v>594</v>
      </c>
      <c r="F228">
        <v>19.46</v>
      </c>
    </row>
    <row r="229" spans="1:6">
      <c r="C229" t="s">
        <v>582</v>
      </c>
      <c r="D229">
        <v>20.45</v>
      </c>
      <c r="E229" t="s">
        <v>594</v>
      </c>
      <c r="F229">
        <v>18.87</v>
      </c>
    </row>
    <row r="230" spans="1:6">
      <c r="C230" t="s">
        <v>582</v>
      </c>
      <c r="D230">
        <v>20.59</v>
      </c>
      <c r="E230" t="s">
        <v>595</v>
      </c>
      <c r="F230">
        <v>18.670000000000002</v>
      </c>
    </row>
    <row r="231" spans="1:6">
      <c r="C231" t="s">
        <v>562</v>
      </c>
      <c r="D231">
        <v>15.99</v>
      </c>
      <c r="E231" t="s">
        <v>558</v>
      </c>
      <c r="F231">
        <v>16.29</v>
      </c>
    </row>
    <row r="232" spans="1:6">
      <c r="C232" t="s">
        <v>562</v>
      </c>
      <c r="D232">
        <v>16.329999999999998</v>
      </c>
      <c r="E232" t="s">
        <v>558</v>
      </c>
      <c r="F232">
        <v>16.5</v>
      </c>
    </row>
    <row r="233" spans="1:6">
      <c r="C233" t="s">
        <v>562</v>
      </c>
      <c r="D233">
        <v>15.88</v>
      </c>
      <c r="E233" t="s">
        <v>558</v>
      </c>
      <c r="F233">
        <v>16.36</v>
      </c>
    </row>
    <row r="234" spans="1:6">
      <c r="C234" t="s">
        <v>563</v>
      </c>
      <c r="D234">
        <v>17.46</v>
      </c>
      <c r="E234" t="s">
        <v>559</v>
      </c>
      <c r="F234">
        <v>15.63</v>
      </c>
    </row>
    <row r="235" spans="1:6">
      <c r="C235" t="s">
        <v>563</v>
      </c>
      <c r="D235">
        <v>17.36</v>
      </c>
      <c r="E235" t="s">
        <v>559</v>
      </c>
      <c r="F235">
        <v>15.6</v>
      </c>
    </row>
    <row r="236" spans="1:6">
      <c r="C236" t="s">
        <v>563</v>
      </c>
      <c r="D236">
        <v>17.38</v>
      </c>
      <c r="E236" t="s">
        <v>559</v>
      </c>
      <c r="F236">
        <v>15.83</v>
      </c>
    </row>
    <row r="237" spans="1:6">
      <c r="C237" t="s">
        <v>564</v>
      </c>
      <c r="D237">
        <v>11.22</v>
      </c>
      <c r="E237" t="s">
        <v>560</v>
      </c>
      <c r="F237">
        <v>16.489999999999998</v>
      </c>
    </row>
    <row r="238" spans="1:6">
      <c r="C238" t="s">
        <v>564</v>
      </c>
      <c r="D238">
        <v>16.559999999999999</v>
      </c>
      <c r="E238" t="s">
        <v>560</v>
      </c>
      <c r="F238">
        <v>12.63</v>
      </c>
    </row>
    <row r="239" spans="1:6">
      <c r="C239" t="s">
        <v>564</v>
      </c>
      <c r="D239">
        <v>16.46</v>
      </c>
      <c r="E239" t="s">
        <v>560</v>
      </c>
      <c r="F239">
        <v>16.86</v>
      </c>
    </row>
    <row r="240" spans="1:6">
      <c r="A240" s="4" t="s">
        <v>358</v>
      </c>
      <c r="B240" t="s">
        <v>521</v>
      </c>
      <c r="C240" t="s">
        <v>534</v>
      </c>
      <c r="D240">
        <v>22.8</v>
      </c>
      <c r="E240" t="s">
        <v>546</v>
      </c>
      <c r="F240">
        <v>22.58</v>
      </c>
    </row>
    <row r="241" spans="3:6">
      <c r="C241" t="s">
        <v>534</v>
      </c>
      <c r="D241">
        <v>22.99</v>
      </c>
      <c r="E241" t="s">
        <v>546</v>
      </c>
      <c r="F241">
        <v>21.52</v>
      </c>
    </row>
    <row r="242" spans="3:6">
      <c r="C242" t="s">
        <v>534</v>
      </c>
      <c r="D242">
        <v>23.24</v>
      </c>
      <c r="E242" t="s">
        <v>546</v>
      </c>
      <c r="F242">
        <v>21.44</v>
      </c>
    </row>
    <row r="243" spans="3:6">
      <c r="C243" t="s">
        <v>535</v>
      </c>
      <c r="D243">
        <v>22.78</v>
      </c>
      <c r="E243" t="s">
        <v>547</v>
      </c>
      <c r="F243">
        <v>21.48</v>
      </c>
    </row>
    <row r="244" spans="3:6">
      <c r="C244" t="s">
        <v>535</v>
      </c>
      <c r="D244">
        <v>22.83</v>
      </c>
      <c r="E244" t="s">
        <v>547</v>
      </c>
      <c r="F244">
        <v>21.44</v>
      </c>
    </row>
    <row r="245" spans="3:6">
      <c r="C245" t="s">
        <v>535</v>
      </c>
      <c r="D245">
        <v>22.84</v>
      </c>
      <c r="E245" t="s">
        <v>547</v>
      </c>
      <c r="F245">
        <v>21.46</v>
      </c>
    </row>
    <row r="246" spans="3:6">
      <c r="C246" t="s">
        <v>536</v>
      </c>
      <c r="D246">
        <v>21.85</v>
      </c>
      <c r="E246" t="s">
        <v>548</v>
      </c>
      <c r="F246">
        <v>21.64</v>
      </c>
    </row>
    <row r="247" spans="3:6">
      <c r="C247" t="s">
        <v>536</v>
      </c>
      <c r="D247">
        <v>21.84</v>
      </c>
      <c r="E247" t="s">
        <v>548</v>
      </c>
      <c r="F247">
        <v>21.74</v>
      </c>
    </row>
    <row r="248" spans="3:6">
      <c r="C248" t="s">
        <v>536</v>
      </c>
      <c r="D248">
        <v>22.3</v>
      </c>
      <c r="E248" t="s">
        <v>548</v>
      </c>
      <c r="F248">
        <v>21.69</v>
      </c>
    </row>
    <row r="249" spans="3:6">
      <c r="C249" t="s">
        <v>605</v>
      </c>
      <c r="D249">
        <v>21.65</v>
      </c>
      <c r="E249" t="s">
        <v>596</v>
      </c>
      <c r="F249">
        <v>22.33</v>
      </c>
    </row>
    <row r="250" spans="3:6">
      <c r="C250" t="s">
        <v>604</v>
      </c>
      <c r="D250">
        <v>22.28</v>
      </c>
      <c r="E250" t="s">
        <v>596</v>
      </c>
      <c r="F250">
        <v>22.35</v>
      </c>
    </row>
    <row r="251" spans="3:6">
      <c r="C251" t="s">
        <v>603</v>
      </c>
      <c r="D251">
        <v>21.61</v>
      </c>
      <c r="E251" t="s">
        <v>597</v>
      </c>
      <c r="F251">
        <v>22.41</v>
      </c>
    </row>
    <row r="252" spans="3:6">
      <c r="C252" t="s">
        <v>602</v>
      </c>
      <c r="D252">
        <v>25.49</v>
      </c>
      <c r="E252" t="s">
        <v>598</v>
      </c>
      <c r="F252">
        <v>21.72</v>
      </c>
    </row>
    <row r="253" spans="3:6">
      <c r="C253" t="s">
        <v>602</v>
      </c>
      <c r="D253">
        <v>25.44</v>
      </c>
      <c r="E253" t="s">
        <v>598</v>
      </c>
      <c r="F253">
        <v>20.85</v>
      </c>
    </row>
    <row r="254" spans="3:6">
      <c r="C254" t="s">
        <v>602</v>
      </c>
      <c r="D254">
        <v>24.9</v>
      </c>
      <c r="E254" t="s">
        <v>598</v>
      </c>
      <c r="F254">
        <v>21.6</v>
      </c>
    </row>
    <row r="255" spans="3:6">
      <c r="C255" t="s">
        <v>601</v>
      </c>
      <c r="D255">
        <v>22.79</v>
      </c>
      <c r="E255" t="s">
        <v>599</v>
      </c>
      <c r="F255">
        <v>22.43</v>
      </c>
    </row>
    <row r="256" spans="3:6">
      <c r="C256" t="s">
        <v>601</v>
      </c>
      <c r="D256">
        <v>24.35</v>
      </c>
      <c r="E256" t="s">
        <v>600</v>
      </c>
      <c r="F256">
        <v>22.57</v>
      </c>
    </row>
    <row r="257" spans="3:6">
      <c r="C257" t="s">
        <v>601</v>
      </c>
      <c r="D257">
        <v>22.6</v>
      </c>
      <c r="E257" t="s">
        <v>600</v>
      </c>
      <c r="F257">
        <v>22.27</v>
      </c>
    </row>
    <row r="258" spans="3:6">
      <c r="C258" t="s">
        <v>565</v>
      </c>
      <c r="D258">
        <v>20.53</v>
      </c>
      <c r="E258" t="s">
        <v>549</v>
      </c>
      <c r="F258">
        <v>20.72</v>
      </c>
    </row>
    <row r="259" spans="3:6">
      <c r="C259" t="s">
        <v>565</v>
      </c>
      <c r="D259">
        <v>20.27</v>
      </c>
      <c r="E259" t="s">
        <v>549</v>
      </c>
      <c r="F259">
        <v>20.7</v>
      </c>
    </row>
    <row r="260" spans="3:6">
      <c r="C260" t="s">
        <v>565</v>
      </c>
      <c r="D260">
        <v>20.36</v>
      </c>
      <c r="E260" t="s">
        <v>549</v>
      </c>
      <c r="F260">
        <v>20.51</v>
      </c>
    </row>
    <row r="261" spans="3:6">
      <c r="C261" t="s">
        <v>566</v>
      </c>
      <c r="D261">
        <v>21.89</v>
      </c>
      <c r="E261" t="s">
        <v>550</v>
      </c>
      <c r="F261">
        <v>19.73</v>
      </c>
    </row>
    <row r="262" spans="3:6">
      <c r="C262" t="s">
        <v>566</v>
      </c>
      <c r="D262">
        <v>21.6</v>
      </c>
      <c r="E262" t="s">
        <v>550</v>
      </c>
      <c r="F262">
        <v>18.75</v>
      </c>
    </row>
    <row r="263" spans="3:6">
      <c r="C263" t="s">
        <v>566</v>
      </c>
      <c r="D263">
        <v>21.35</v>
      </c>
      <c r="E263" t="s">
        <v>550</v>
      </c>
      <c r="F263">
        <v>19.63</v>
      </c>
    </row>
    <row r="264" spans="3:6">
      <c r="C264" t="s">
        <v>567</v>
      </c>
      <c r="D264">
        <v>20.329999999999998</v>
      </c>
      <c r="E264" t="s">
        <v>551</v>
      </c>
      <c r="F264">
        <v>20.39</v>
      </c>
    </row>
    <row r="265" spans="3:6">
      <c r="C265" t="s">
        <v>567</v>
      </c>
      <c r="D265">
        <v>20.43</v>
      </c>
      <c r="E265" t="s">
        <v>551</v>
      </c>
      <c r="F265">
        <v>20.5</v>
      </c>
    </row>
    <row r="266" spans="3:6">
      <c r="C266" t="s">
        <v>567</v>
      </c>
      <c r="D266">
        <v>19.989999999999998</v>
      </c>
      <c r="E266" t="s">
        <v>551</v>
      </c>
      <c r="F266">
        <v>20.64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"/>
  <sheetViews>
    <sheetView workbookViewId="0">
      <selection activeCell="B2" sqref="B2"/>
    </sheetView>
  </sheetViews>
  <sheetFormatPr baseColWidth="10" defaultColWidth="8.7265625" defaultRowHeight="14.5"/>
  <sheetData>
    <row r="1" spans="1:11">
      <c r="A1" s="4" t="s">
        <v>84</v>
      </c>
    </row>
    <row r="2" spans="1:11">
      <c r="A2" s="5" t="s">
        <v>76</v>
      </c>
      <c r="B2" s="5" t="s">
        <v>116</v>
      </c>
    </row>
    <row r="3" spans="1:11">
      <c r="A3" t="s">
        <v>42</v>
      </c>
      <c r="B3" t="s">
        <v>22</v>
      </c>
      <c r="C3" s="1">
        <v>0.309</v>
      </c>
      <c r="D3" s="1">
        <v>0.33200000000000002</v>
      </c>
      <c r="E3" s="1">
        <v>0.502</v>
      </c>
      <c r="F3" s="1">
        <v>0.47799999999999998</v>
      </c>
      <c r="G3" s="1">
        <v>0.44900000000000001</v>
      </c>
      <c r="H3" s="1">
        <v>0.628</v>
      </c>
      <c r="I3" s="1">
        <v>0.67900000000000005</v>
      </c>
      <c r="J3" s="1">
        <v>0.54800000000000004</v>
      </c>
      <c r="K3" s="1">
        <v>0.46300000000000002</v>
      </c>
    </row>
    <row r="4" spans="1:11">
      <c r="A4" t="s">
        <v>43</v>
      </c>
      <c r="B4" t="s">
        <v>24</v>
      </c>
      <c r="C4" s="1">
        <v>0.28999999999999998</v>
      </c>
      <c r="D4" s="1">
        <v>0.309</v>
      </c>
      <c r="E4" s="1">
        <v>0.45800000000000002</v>
      </c>
      <c r="F4" s="1">
        <v>0.45200000000000001</v>
      </c>
      <c r="G4" s="1">
        <v>0.5</v>
      </c>
      <c r="H4" s="1">
        <v>0.64700000000000002</v>
      </c>
      <c r="I4" s="1">
        <v>0.70299999999999996</v>
      </c>
      <c r="J4" s="1">
        <v>0.54800000000000004</v>
      </c>
      <c r="K4" s="1">
        <v>0.496</v>
      </c>
    </row>
    <row r="5" spans="1:11">
      <c r="A5" t="s">
        <v>44</v>
      </c>
      <c r="B5" t="s">
        <v>26</v>
      </c>
      <c r="C5" s="1">
        <v>0.34599999999999997</v>
      </c>
      <c r="D5" s="1">
        <v>0.33100000000000002</v>
      </c>
      <c r="E5" s="1">
        <v>0.48399999999999999</v>
      </c>
      <c r="F5" s="1">
        <v>0.46800000000000003</v>
      </c>
      <c r="G5" s="1">
        <v>0.46500000000000002</v>
      </c>
      <c r="H5" s="1">
        <v>0.71099999999999997</v>
      </c>
      <c r="I5" s="1">
        <v>0.68799999999999994</v>
      </c>
      <c r="J5" s="1">
        <v>0.58499999999999996</v>
      </c>
      <c r="K5" s="1">
        <v>0.46600000000000003</v>
      </c>
    </row>
    <row r="6" spans="1:11">
      <c r="A6" t="s">
        <v>45</v>
      </c>
      <c r="B6" t="s">
        <v>28</v>
      </c>
      <c r="C6" s="1">
        <v>0.26500000000000001</v>
      </c>
      <c r="D6" s="1">
        <v>0.36599999999999999</v>
      </c>
      <c r="E6" s="1">
        <v>0.51700000000000002</v>
      </c>
      <c r="F6" s="1">
        <v>0.48099999999999998</v>
      </c>
      <c r="G6" s="1">
        <v>0.49099999999999999</v>
      </c>
      <c r="H6" s="1">
        <v>0.63600000000000001</v>
      </c>
      <c r="I6" s="1">
        <v>0.63500000000000001</v>
      </c>
      <c r="J6" s="1">
        <v>0.54100000000000004</v>
      </c>
      <c r="K6" s="1">
        <v>0.51700000000000002</v>
      </c>
    </row>
    <row r="7" spans="1:11">
      <c r="A7" s="2" t="s">
        <v>46</v>
      </c>
      <c r="B7" t="s">
        <v>30</v>
      </c>
      <c r="C7" s="1">
        <v>0.49099999999999999</v>
      </c>
      <c r="D7" s="1">
        <v>0.65100000000000002</v>
      </c>
      <c r="E7" s="1">
        <v>0.74299999999999999</v>
      </c>
      <c r="F7" s="1">
        <v>0.71399999999999997</v>
      </c>
      <c r="G7" s="1">
        <v>0.73399999999999999</v>
      </c>
      <c r="H7" s="1">
        <v>0.76300000000000001</v>
      </c>
      <c r="I7" s="1">
        <v>0.78200000000000003</v>
      </c>
      <c r="J7" s="1">
        <v>0.73399999999999999</v>
      </c>
      <c r="K7" s="1">
        <v>0.76700000000000002</v>
      </c>
    </row>
    <row r="8" spans="1:11">
      <c r="A8" s="2" t="s">
        <v>47</v>
      </c>
      <c r="B8" t="s">
        <v>32</v>
      </c>
      <c r="C8" s="1">
        <v>0.46800000000000003</v>
      </c>
      <c r="D8" s="1">
        <v>0.63500000000000001</v>
      </c>
      <c r="E8" s="1">
        <v>0.69599999999999995</v>
      </c>
      <c r="F8" s="1">
        <v>0.68600000000000005</v>
      </c>
      <c r="G8" s="1">
        <v>0.70499999999999996</v>
      </c>
      <c r="H8" s="1">
        <v>0.70099999999999996</v>
      </c>
      <c r="I8" s="1">
        <v>0.73899999999999999</v>
      </c>
      <c r="J8" s="1">
        <v>0.627</v>
      </c>
      <c r="K8" s="1">
        <v>0.71399999999999997</v>
      </c>
    </row>
    <row r="9" spans="1:11">
      <c r="A9" s="2" t="s">
        <v>48</v>
      </c>
      <c r="B9" t="s">
        <v>34</v>
      </c>
      <c r="C9" s="1">
        <v>0.186</v>
      </c>
      <c r="D9" s="1">
        <v>0.28399999999999997</v>
      </c>
      <c r="E9" s="1">
        <v>0.43099999999999999</v>
      </c>
      <c r="F9" s="1">
        <v>0.39600000000000002</v>
      </c>
      <c r="G9" s="1">
        <v>0.38600000000000001</v>
      </c>
      <c r="H9" s="1">
        <v>0.55500000000000005</v>
      </c>
      <c r="I9" s="1">
        <v>0.54400000000000004</v>
      </c>
      <c r="J9" s="1">
        <v>0.43099999999999999</v>
      </c>
      <c r="K9" s="1">
        <v>0.44700000000000001</v>
      </c>
    </row>
    <row r="10" spans="1:11">
      <c r="A10" s="2" t="s">
        <v>49</v>
      </c>
      <c r="B10" t="s">
        <v>36</v>
      </c>
      <c r="C10" s="1">
        <v>0.23799999999999999</v>
      </c>
      <c r="D10" s="1">
        <v>0.38300000000000001</v>
      </c>
      <c r="E10" s="1">
        <v>0.53500000000000003</v>
      </c>
      <c r="F10" s="1">
        <v>0.55300000000000005</v>
      </c>
      <c r="G10" s="1">
        <v>0.57299999999999995</v>
      </c>
      <c r="H10" s="1">
        <v>0.65100000000000002</v>
      </c>
      <c r="I10" s="1">
        <v>0.66700000000000004</v>
      </c>
      <c r="J10" s="1">
        <v>0.54100000000000004</v>
      </c>
      <c r="K10" s="1">
        <v>0.54300000000000004</v>
      </c>
    </row>
    <row r="11" spans="1:11">
      <c r="A11" t="s">
        <v>50</v>
      </c>
      <c r="B11" t="s">
        <v>64</v>
      </c>
      <c r="C11" s="1">
        <v>0.83599999999999997</v>
      </c>
      <c r="D11" s="1">
        <v>0.93600000000000005</v>
      </c>
      <c r="E11" s="1">
        <v>0.98599999999999999</v>
      </c>
      <c r="F11" s="1">
        <v>0.97099999999999997</v>
      </c>
      <c r="G11" s="1">
        <v>0.97099999999999997</v>
      </c>
      <c r="H11" s="1">
        <v>0.98599999999999999</v>
      </c>
      <c r="I11" s="1">
        <v>0.95699999999999996</v>
      </c>
      <c r="J11" s="1">
        <v>0.92200000000000004</v>
      </c>
      <c r="K11" s="1">
        <v>0.95799999999999996</v>
      </c>
    </row>
    <row r="12" spans="1:11">
      <c r="A12" t="s">
        <v>51</v>
      </c>
      <c r="B12" t="s">
        <v>65</v>
      </c>
      <c r="C12" s="1">
        <v>0.84499999999999997</v>
      </c>
      <c r="D12" s="1">
        <v>0.94399999999999995</v>
      </c>
      <c r="E12" s="1">
        <v>0.97699999999999998</v>
      </c>
      <c r="F12" s="1">
        <v>0.95299999999999996</v>
      </c>
      <c r="G12" s="1">
        <v>0.97599999999999998</v>
      </c>
      <c r="H12" s="1">
        <v>0.97</v>
      </c>
      <c r="I12" s="1">
        <v>0.93500000000000005</v>
      </c>
      <c r="J12" s="1">
        <v>0.94199999999999995</v>
      </c>
      <c r="K12" s="1">
        <v>0.92500000000000004</v>
      </c>
    </row>
    <row r="13" spans="1:11">
      <c r="A13" t="s">
        <v>52</v>
      </c>
      <c r="B13" t="s">
        <v>66</v>
      </c>
      <c r="C13" s="1">
        <v>0.82</v>
      </c>
      <c r="D13" s="1">
        <v>0.94299999999999995</v>
      </c>
      <c r="E13" s="1">
        <v>0.92900000000000005</v>
      </c>
      <c r="F13" s="1">
        <v>0.96599999999999997</v>
      </c>
      <c r="G13" s="1">
        <v>0.96099999999999997</v>
      </c>
      <c r="H13" s="1">
        <v>0.96699999999999997</v>
      </c>
      <c r="I13" s="1">
        <v>0.95599999999999996</v>
      </c>
      <c r="J13" s="1">
        <v>0.92300000000000004</v>
      </c>
      <c r="K13" s="1">
        <v>0.89600000000000002</v>
      </c>
    </row>
    <row r="14" spans="1:11">
      <c r="A14" t="s">
        <v>53</v>
      </c>
      <c r="B14" t="s">
        <v>67</v>
      </c>
      <c r="C14" s="1">
        <v>0.82699999999999996</v>
      </c>
      <c r="D14" s="1">
        <v>0.95599999999999996</v>
      </c>
      <c r="E14" s="1">
        <v>0.98399999999999999</v>
      </c>
      <c r="F14" s="1">
        <v>0.97199999999999998</v>
      </c>
      <c r="G14" s="1">
        <v>0.95699999999999996</v>
      </c>
      <c r="H14" s="1">
        <v>0.95199999999999996</v>
      </c>
      <c r="I14" s="1">
        <v>0.92600000000000005</v>
      </c>
      <c r="J14" s="1">
        <v>0.92300000000000004</v>
      </c>
      <c r="K14" s="1">
        <v>0.90800000000000003</v>
      </c>
    </row>
    <row r="16" spans="1:11">
      <c r="A16" t="s">
        <v>19</v>
      </c>
      <c r="B16" t="s">
        <v>2</v>
      </c>
      <c r="C16" s="1">
        <f>AVERAGE(C3:C4)</f>
        <v>0.29949999999999999</v>
      </c>
      <c r="D16" s="1">
        <f t="shared" ref="D16:J16" si="0">AVERAGE(D3:D4)</f>
        <v>0.32050000000000001</v>
      </c>
      <c r="E16" s="1">
        <f t="shared" si="0"/>
        <v>0.48</v>
      </c>
      <c r="F16" s="1">
        <f t="shared" si="0"/>
        <v>0.46499999999999997</v>
      </c>
      <c r="G16" s="1">
        <f t="shared" si="0"/>
        <v>0.47450000000000003</v>
      </c>
      <c r="H16" s="1">
        <f t="shared" si="0"/>
        <v>0.63749999999999996</v>
      </c>
      <c r="I16" s="1">
        <f t="shared" si="0"/>
        <v>0.69100000000000006</v>
      </c>
      <c r="J16" s="1">
        <f t="shared" si="0"/>
        <v>0.54800000000000004</v>
      </c>
      <c r="K16" s="1">
        <f>AVERAGE(K3:K4)</f>
        <v>0.47950000000000004</v>
      </c>
    </row>
    <row r="17" spans="1:11">
      <c r="A17" s="1"/>
      <c r="B17" t="s">
        <v>5</v>
      </c>
      <c r="C17" s="1">
        <f>AVERAGE(C5:C6)</f>
        <v>0.30549999999999999</v>
      </c>
      <c r="D17" s="1">
        <f t="shared" ref="D17:J17" si="1">AVERAGE(D5:D6)</f>
        <v>0.34850000000000003</v>
      </c>
      <c r="E17" s="1">
        <f>AVERAGE(E5:E6)</f>
        <v>0.50049999999999994</v>
      </c>
      <c r="F17" s="1">
        <f t="shared" si="1"/>
        <v>0.47450000000000003</v>
      </c>
      <c r="G17" s="1">
        <f t="shared" si="1"/>
        <v>0.47799999999999998</v>
      </c>
      <c r="H17" s="1">
        <f t="shared" si="1"/>
        <v>0.67349999999999999</v>
      </c>
      <c r="I17" s="1">
        <f t="shared" si="1"/>
        <v>0.66149999999999998</v>
      </c>
      <c r="J17" s="1">
        <f t="shared" si="1"/>
        <v>0.56299999999999994</v>
      </c>
      <c r="K17" s="1">
        <f>AVERAGE(K5:K6)</f>
        <v>0.49150000000000005</v>
      </c>
    </row>
    <row r="18" spans="1:11">
      <c r="A18" s="1"/>
      <c r="B18" t="s">
        <v>8</v>
      </c>
      <c r="C18" s="1">
        <f>AVERAGE(C7:C8)</f>
        <v>0.47950000000000004</v>
      </c>
      <c r="D18" s="1">
        <f>AVERAGE(D7:D8)</f>
        <v>0.64300000000000002</v>
      </c>
      <c r="E18" s="1">
        <f t="shared" ref="E18:K18" si="2">AVERAGE(E7:E8)</f>
        <v>0.71950000000000003</v>
      </c>
      <c r="F18" s="1">
        <f t="shared" si="2"/>
        <v>0.7</v>
      </c>
      <c r="G18" s="1">
        <f t="shared" si="2"/>
        <v>0.71950000000000003</v>
      </c>
      <c r="H18" s="1">
        <f t="shared" si="2"/>
        <v>0.73199999999999998</v>
      </c>
      <c r="I18" s="1">
        <f t="shared" si="2"/>
        <v>0.76049999999999995</v>
      </c>
      <c r="J18" s="1">
        <f t="shared" si="2"/>
        <v>0.68049999999999999</v>
      </c>
      <c r="K18" s="1">
        <f t="shared" si="2"/>
        <v>0.74049999999999994</v>
      </c>
    </row>
    <row r="19" spans="1:11">
      <c r="A19" s="1"/>
      <c r="B19" t="s">
        <v>11</v>
      </c>
      <c r="C19" s="1">
        <f>AVERAGE(C9:C10)</f>
        <v>0.21199999999999999</v>
      </c>
      <c r="D19" s="1">
        <f t="shared" ref="D19:K19" si="3">AVERAGE(D9:D10)</f>
        <v>0.33350000000000002</v>
      </c>
      <c r="E19" s="1">
        <f t="shared" si="3"/>
        <v>0.48299999999999998</v>
      </c>
      <c r="F19" s="1">
        <f t="shared" si="3"/>
        <v>0.47450000000000003</v>
      </c>
      <c r="G19" s="1">
        <f t="shared" si="3"/>
        <v>0.47949999999999998</v>
      </c>
      <c r="H19" s="1">
        <f t="shared" si="3"/>
        <v>0.60299999999999998</v>
      </c>
      <c r="I19" s="1">
        <f t="shared" si="3"/>
        <v>0.60550000000000004</v>
      </c>
      <c r="J19" s="1">
        <f t="shared" si="3"/>
        <v>0.48599999999999999</v>
      </c>
      <c r="K19" s="1">
        <f t="shared" si="3"/>
        <v>0.495</v>
      </c>
    </row>
    <row r="20" spans="1:11">
      <c r="A20" s="1"/>
      <c r="B20" t="s">
        <v>14</v>
      </c>
      <c r="C20" s="1">
        <f>AVERAGE(C11:C12)</f>
        <v>0.84050000000000002</v>
      </c>
      <c r="D20" s="1">
        <f t="shared" ref="D20:J20" si="4">AVERAGE(D11:D12)</f>
        <v>0.94</v>
      </c>
      <c r="E20" s="1">
        <f t="shared" si="4"/>
        <v>0.98150000000000004</v>
      </c>
      <c r="F20" s="1">
        <f t="shared" si="4"/>
        <v>0.96199999999999997</v>
      </c>
      <c r="G20" s="1">
        <f t="shared" si="4"/>
        <v>0.97350000000000003</v>
      </c>
      <c r="H20" s="1">
        <f t="shared" si="4"/>
        <v>0.97799999999999998</v>
      </c>
      <c r="I20" s="1">
        <f t="shared" si="4"/>
        <v>0.94599999999999995</v>
      </c>
      <c r="J20" s="1">
        <f t="shared" si="4"/>
        <v>0.93199999999999994</v>
      </c>
      <c r="K20" s="1">
        <f>AVERAGE(K11:K12)</f>
        <v>0.9415</v>
      </c>
    </row>
    <row r="21" spans="1:11">
      <c r="A21" s="1"/>
      <c r="B21" t="s">
        <v>17</v>
      </c>
      <c r="C21" s="1">
        <f>AVERAGE(C13:C14)</f>
        <v>0.8234999999999999</v>
      </c>
      <c r="D21" s="1">
        <f t="shared" ref="D21:J21" si="5">AVERAGE(D13:D14)</f>
        <v>0.94950000000000001</v>
      </c>
      <c r="E21" s="1">
        <f t="shared" si="5"/>
        <v>0.95650000000000002</v>
      </c>
      <c r="F21" s="1">
        <f t="shared" si="5"/>
        <v>0.96899999999999997</v>
      </c>
      <c r="G21" s="1">
        <f t="shared" si="5"/>
        <v>0.95899999999999996</v>
      </c>
      <c r="H21" s="1">
        <f t="shared" si="5"/>
        <v>0.95950000000000002</v>
      </c>
      <c r="I21" s="1">
        <f t="shared" si="5"/>
        <v>0.94100000000000006</v>
      </c>
      <c r="J21" s="1">
        <f t="shared" si="5"/>
        <v>0.92300000000000004</v>
      </c>
      <c r="K21" s="1">
        <f>AVERAGE(K13:K14)</f>
        <v>0.90200000000000002</v>
      </c>
    </row>
    <row r="22" spans="1:11">
      <c r="A22" s="1" t="s">
        <v>20</v>
      </c>
      <c r="B22" t="s">
        <v>2</v>
      </c>
      <c r="C22">
        <f>STDEV(C3:C4)</f>
        <v>1.3435028842544414E-2</v>
      </c>
      <c r="D22">
        <f t="shared" ref="D22:K22" si="6">STDEV(D3:D4)</f>
        <v>1.6263455967290608E-2</v>
      </c>
      <c r="E22">
        <f t="shared" si="6"/>
        <v>3.1112698372208078E-2</v>
      </c>
      <c r="F22">
        <f>STDEV(F3:F4)</f>
        <v>1.8384776310850212E-2</v>
      </c>
      <c r="G22">
        <f t="shared" si="6"/>
        <v>3.6062445840513921E-2</v>
      </c>
      <c r="H22">
        <f t="shared" si="6"/>
        <v>1.3435028842544414E-2</v>
      </c>
      <c r="I22">
        <f t="shared" si="6"/>
        <v>1.6970562748477077E-2</v>
      </c>
      <c r="J22">
        <f t="shared" si="6"/>
        <v>0</v>
      </c>
      <c r="K22">
        <f t="shared" si="6"/>
        <v>2.3334523779156052E-2</v>
      </c>
    </row>
    <row r="23" spans="1:11">
      <c r="A23" s="1"/>
      <c r="B23" t="s">
        <v>5</v>
      </c>
      <c r="C23">
        <f>STDEV(C5:C6)</f>
        <v>5.7275649276110521E-2</v>
      </c>
      <c r="D23">
        <f t="shared" ref="D23:K23" si="7">STDEV(D5:D6)</f>
        <v>2.4748737341529145E-2</v>
      </c>
      <c r="E23">
        <f>STDEV(E5:E6)</f>
        <v>2.333452377915609E-2</v>
      </c>
      <c r="F23">
        <f>STDEV(F5:F6)</f>
        <v>9.192388155425087E-3</v>
      </c>
      <c r="G23">
        <f>STDEV(G5:G6)</f>
        <v>1.8384776310850212E-2</v>
      </c>
      <c r="H23">
        <f t="shared" si="7"/>
        <v>5.3033008588991036E-2</v>
      </c>
      <c r="I23">
        <f t="shared" si="7"/>
        <v>3.7476659402886976E-2</v>
      </c>
      <c r="J23">
        <f t="shared" si="7"/>
        <v>3.111269837220804E-2</v>
      </c>
      <c r="K23">
        <f t="shared" si="7"/>
        <v>3.6062445840513921E-2</v>
      </c>
    </row>
    <row r="24" spans="1:11">
      <c r="A24" s="1"/>
      <c r="B24" t="s">
        <v>8</v>
      </c>
      <c r="C24">
        <f>STDEV(C7:C8)</f>
        <v>1.626345596729057E-2</v>
      </c>
      <c r="D24">
        <f t="shared" ref="D24:J24" si="8">STDEV(D7:D8)</f>
        <v>1.1313708498984771E-2</v>
      </c>
      <c r="E24">
        <f t="shared" si="8"/>
        <v>3.3234018715767762E-2</v>
      </c>
      <c r="F24">
        <f t="shared" si="8"/>
        <v>1.9798989873223271E-2</v>
      </c>
      <c r="G24">
        <f t="shared" si="8"/>
        <v>2.0506096654409896E-2</v>
      </c>
      <c r="H24">
        <f t="shared" si="8"/>
        <v>4.3840620433565985E-2</v>
      </c>
      <c r="I24">
        <f t="shared" si="8"/>
        <v>3.0405591591021571E-2</v>
      </c>
      <c r="J24">
        <f t="shared" si="8"/>
        <v>7.5660425586960581E-2</v>
      </c>
      <c r="K24">
        <f>STDEV(K7:K8)</f>
        <v>3.7476659402887053E-2</v>
      </c>
    </row>
    <row r="25" spans="1:11">
      <c r="A25" s="1"/>
      <c r="B25" t="s">
        <v>11</v>
      </c>
      <c r="C25">
        <f>STDEV(C9:C10)</f>
        <v>3.6769552621700362E-2</v>
      </c>
      <c r="D25">
        <f t="shared" ref="D25:K25" si="9">STDEV(D9:D10)</f>
        <v>7.0003571337468221E-2</v>
      </c>
      <c r="E25">
        <f t="shared" si="9"/>
        <v>7.3539105243401098E-2</v>
      </c>
      <c r="F25">
        <f t="shared" si="9"/>
        <v>0.11101576464628804</v>
      </c>
      <c r="G25">
        <f t="shared" si="9"/>
        <v>0.13222896808188422</v>
      </c>
      <c r="H25">
        <f t="shared" si="9"/>
        <v>6.7882250993908544E-2</v>
      </c>
      <c r="I25">
        <f t="shared" si="9"/>
        <v>8.697413408594519E-2</v>
      </c>
      <c r="J25">
        <f t="shared" si="9"/>
        <v>7.7781745930520577E-2</v>
      </c>
      <c r="K25">
        <f t="shared" si="9"/>
        <v>6.7882250993908586E-2</v>
      </c>
    </row>
    <row r="26" spans="1:11">
      <c r="A26" s="1"/>
      <c r="B26" t="s">
        <v>14</v>
      </c>
      <c r="C26">
        <f>STDEV(C11:C12)</f>
        <v>6.3639610306789338E-3</v>
      </c>
      <c r="D26">
        <f t="shared" ref="D26:K26" si="10">STDEV(D11:D12)</f>
        <v>5.6568542494923064E-3</v>
      </c>
      <c r="E26">
        <f t="shared" si="10"/>
        <v>6.3639610306789338E-3</v>
      </c>
      <c r="F26">
        <f t="shared" si="10"/>
        <v>1.2727922061357866E-2</v>
      </c>
      <c r="G26">
        <f t="shared" si="10"/>
        <v>3.5355339059327407E-3</v>
      </c>
      <c r="H26">
        <f t="shared" si="10"/>
        <v>1.1313708498984771E-2</v>
      </c>
      <c r="I26">
        <f t="shared" si="10"/>
        <v>1.5556349186103982E-2</v>
      </c>
      <c r="J26">
        <f t="shared" si="10"/>
        <v>1.4142135623730885E-2</v>
      </c>
      <c r="K26">
        <f t="shared" si="10"/>
        <v>2.333452377915601E-2</v>
      </c>
    </row>
    <row r="27" spans="1:11">
      <c r="A27" s="1"/>
      <c r="B27" t="s">
        <v>17</v>
      </c>
      <c r="C27">
        <f>STDEV(C13:C14)</f>
        <v>4.9497474683058368E-3</v>
      </c>
      <c r="D27">
        <f t="shared" ref="D27:K27" si="11">STDEV(D13:D14)</f>
        <v>9.1923881554251269E-3</v>
      </c>
      <c r="E27">
        <f t="shared" si="11"/>
        <v>3.8890872965260066E-2</v>
      </c>
      <c r="F27">
        <f t="shared" si="11"/>
        <v>4.2426406871192892E-3</v>
      </c>
      <c r="G27">
        <f t="shared" si="11"/>
        <v>2.8284271247461927E-3</v>
      </c>
      <c r="H27">
        <f t="shared" si="11"/>
        <v>1.0606601717798222E-2</v>
      </c>
      <c r="I27">
        <f t="shared" si="11"/>
        <v>2.1213203435596368E-2</v>
      </c>
      <c r="J27">
        <f t="shared" si="11"/>
        <v>0</v>
      </c>
      <c r="K27">
        <f t="shared" si="11"/>
        <v>8.4852813742385784E-3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46"/>
  <sheetViews>
    <sheetView workbookViewId="0"/>
  </sheetViews>
  <sheetFormatPr baseColWidth="10" defaultColWidth="8.7265625" defaultRowHeight="14.5"/>
  <cols>
    <col min="3" max="3" width="20.6328125" customWidth="1"/>
    <col min="5" max="5" width="20.6328125" customWidth="1"/>
    <col min="10" max="11" width="20.6328125" customWidth="1"/>
    <col min="14" max="14" width="15.08984375" customWidth="1"/>
  </cols>
  <sheetData>
    <row r="1" spans="1:15">
      <c r="A1" s="8" t="s">
        <v>746</v>
      </c>
      <c r="C1" t="s">
        <v>620</v>
      </c>
      <c r="D1" t="s">
        <v>621</v>
      </c>
      <c r="E1" t="s">
        <v>620</v>
      </c>
      <c r="F1" t="s">
        <v>621</v>
      </c>
    </row>
    <row r="2" spans="1:15">
      <c r="C2" s="4" t="s">
        <v>622</v>
      </c>
      <c r="E2" s="8" t="s">
        <v>623</v>
      </c>
      <c r="L2" t="s">
        <v>624</v>
      </c>
      <c r="M2" t="s">
        <v>625</v>
      </c>
      <c r="N2" s="4"/>
      <c r="O2" s="4"/>
    </row>
    <row r="3" spans="1:15">
      <c r="A3" s="4" t="s">
        <v>626</v>
      </c>
      <c r="B3" t="s">
        <v>627</v>
      </c>
      <c r="C3" t="s">
        <v>628</v>
      </c>
      <c r="D3">
        <v>30.48</v>
      </c>
      <c r="E3" t="s">
        <v>629</v>
      </c>
      <c r="F3">
        <v>31.85</v>
      </c>
      <c r="J3" t="s">
        <v>630</v>
      </c>
      <c r="K3">
        <v>0.57161356657119278</v>
      </c>
      <c r="L3">
        <f>AVERAGE(K3:K5)</f>
        <v>1</v>
      </c>
      <c r="M3">
        <f>STDEV(K3:K5)</f>
        <v>0.37402287042295163</v>
      </c>
    </row>
    <row r="4" spans="1:15">
      <c r="C4" t="s">
        <v>628</v>
      </c>
      <c r="D4">
        <v>29.8</v>
      </c>
      <c r="E4" t="s">
        <v>629</v>
      </c>
      <c r="F4">
        <v>32.869999999999997</v>
      </c>
      <c r="K4">
        <v>1.1666863188990981</v>
      </c>
    </row>
    <row r="5" spans="1:15">
      <c r="C5" t="s">
        <v>628</v>
      </c>
      <c r="D5">
        <v>29.94</v>
      </c>
      <c r="E5" t="s">
        <v>629</v>
      </c>
      <c r="F5">
        <v>32.69</v>
      </c>
      <c r="K5">
        <v>1.2617001145297089</v>
      </c>
    </row>
    <row r="6" spans="1:15">
      <c r="C6" t="s">
        <v>631</v>
      </c>
      <c r="D6">
        <v>31.25</v>
      </c>
      <c r="E6" t="s">
        <v>632</v>
      </c>
      <c r="F6">
        <v>32.6</v>
      </c>
      <c r="J6" t="s">
        <v>633</v>
      </c>
      <c r="K6">
        <v>0.150725978461345</v>
      </c>
      <c r="L6">
        <f>AVERAGE(K6:K8)</f>
        <v>0.15399902723880746</v>
      </c>
      <c r="M6">
        <f>STDEV(K6:K8)</f>
        <v>1.0274306031821116E-2</v>
      </c>
    </row>
    <row r="7" spans="1:15">
      <c r="C7" t="s">
        <v>631</v>
      </c>
      <c r="D7">
        <v>30.95</v>
      </c>
      <c r="E7" t="s">
        <v>632</v>
      </c>
      <c r="F7">
        <v>32.6</v>
      </c>
      <c r="K7">
        <v>0.16551111379942438</v>
      </c>
    </row>
    <row r="8" spans="1:15">
      <c r="C8" t="s">
        <v>631</v>
      </c>
      <c r="D8">
        <v>31.03</v>
      </c>
      <c r="E8" t="s">
        <v>632</v>
      </c>
      <c r="F8">
        <v>33.07</v>
      </c>
      <c r="K8">
        <v>0.14575998945565302</v>
      </c>
    </row>
    <row r="9" spans="1:15">
      <c r="C9" t="s">
        <v>634</v>
      </c>
      <c r="D9">
        <v>29.56</v>
      </c>
      <c r="E9" t="s">
        <v>635</v>
      </c>
      <c r="F9">
        <v>38.39</v>
      </c>
      <c r="J9" t="s">
        <v>636</v>
      </c>
      <c r="K9">
        <v>0.51850616931468896</v>
      </c>
      <c r="L9">
        <f>AVERAGE(K9:K11)</f>
        <v>1</v>
      </c>
      <c r="M9">
        <f>STDEV(K9:K11)</f>
        <v>0.63732045981114671</v>
      </c>
    </row>
    <row r="10" spans="1:15">
      <c r="C10" t="s">
        <v>634</v>
      </c>
      <c r="D10">
        <v>30.95</v>
      </c>
      <c r="E10" t="s">
        <v>635</v>
      </c>
      <c r="F10">
        <v>40</v>
      </c>
      <c r="K10">
        <v>0.75877167038407811</v>
      </c>
    </row>
    <row r="11" spans="1:15">
      <c r="C11" t="s">
        <v>634</v>
      </c>
      <c r="D11">
        <v>29.85</v>
      </c>
      <c r="E11" t="s">
        <v>635</v>
      </c>
      <c r="F11">
        <v>34.119999999999997</v>
      </c>
      <c r="K11">
        <v>1.7227221603012326</v>
      </c>
    </row>
    <row r="12" spans="1:15">
      <c r="C12" t="s">
        <v>637</v>
      </c>
      <c r="D12">
        <v>28.27</v>
      </c>
      <c r="E12" t="s">
        <v>638</v>
      </c>
      <c r="F12">
        <v>33.22</v>
      </c>
      <c r="J12" t="s">
        <v>639</v>
      </c>
      <c r="K12">
        <v>0.24400794019405664</v>
      </c>
      <c r="L12">
        <f>AVERAGE(K12:K14)</f>
        <v>0.12803787897829907</v>
      </c>
      <c r="M12">
        <f>STDEV(K12:K14)</f>
        <v>0.10287942315059087</v>
      </c>
    </row>
    <row r="13" spans="1:15">
      <c r="C13" t="s">
        <v>637</v>
      </c>
      <c r="D13">
        <v>29.13</v>
      </c>
      <c r="E13" t="s">
        <v>638</v>
      </c>
      <c r="F13">
        <v>32.590000000000003</v>
      </c>
      <c r="K13">
        <v>4.7750732237451778E-2</v>
      </c>
    </row>
    <row r="14" spans="1:15">
      <c r="C14" t="s">
        <v>637</v>
      </c>
      <c r="D14">
        <v>29.09</v>
      </c>
      <c r="E14" t="s">
        <v>638</v>
      </c>
      <c r="F14">
        <v>32.700000000000003</v>
      </c>
      <c r="K14">
        <v>9.2354964503388787E-2</v>
      </c>
    </row>
    <row r="15" spans="1:15">
      <c r="C15" t="s">
        <v>640</v>
      </c>
      <c r="D15">
        <v>28.58</v>
      </c>
      <c r="E15" t="s">
        <v>641</v>
      </c>
      <c r="F15">
        <v>30.83</v>
      </c>
      <c r="J15" t="s">
        <v>642</v>
      </c>
      <c r="K15">
        <v>1.1474907302722888</v>
      </c>
      <c r="L15">
        <f>AVERAGE(K15:K17)</f>
        <v>1</v>
      </c>
      <c r="M15">
        <f>STDEV(K15:K17)</f>
        <v>0.15951516891479828</v>
      </c>
    </row>
    <row r="16" spans="1:15">
      <c r="C16" t="s">
        <v>640</v>
      </c>
      <c r="D16">
        <v>28.73</v>
      </c>
      <c r="E16" t="s">
        <v>641</v>
      </c>
      <c r="F16">
        <v>30.96</v>
      </c>
      <c r="K16">
        <v>1.0218054196682058</v>
      </c>
    </row>
    <row r="17" spans="3:13">
      <c r="C17" t="s">
        <v>640</v>
      </c>
      <c r="D17">
        <v>28.34</v>
      </c>
      <c r="E17" t="s">
        <v>641</v>
      </c>
      <c r="F17">
        <v>29.92</v>
      </c>
      <c r="K17">
        <v>0.83070385005950509</v>
      </c>
    </row>
    <row r="18" spans="3:13">
      <c r="C18" t="s">
        <v>643</v>
      </c>
      <c r="D18">
        <v>28.99</v>
      </c>
      <c r="E18" t="s">
        <v>644</v>
      </c>
      <c r="F18">
        <v>33.58</v>
      </c>
      <c r="J18" t="s">
        <v>645</v>
      </c>
      <c r="K18">
        <v>5.3598384715522855E-2</v>
      </c>
      <c r="L18">
        <f>AVERAGE(K18:K20)</f>
        <v>5.6966396919259255E-2</v>
      </c>
      <c r="M18">
        <f>STDEV(K18:K20)</f>
        <v>1.2024866141594958E-2</v>
      </c>
    </row>
    <row r="19" spans="3:13">
      <c r="C19" t="s">
        <v>643</v>
      </c>
      <c r="D19">
        <v>28.84</v>
      </c>
      <c r="E19" t="s">
        <v>644</v>
      </c>
      <c r="F19">
        <v>37.340000000000003</v>
      </c>
      <c r="K19">
        <v>7.0316155293051005E-2</v>
      </c>
    </row>
    <row r="20" spans="3:13">
      <c r="C20" t="s">
        <v>643</v>
      </c>
      <c r="D20">
        <v>28.95</v>
      </c>
      <c r="E20" t="s">
        <v>644</v>
      </c>
      <c r="F20">
        <v>34.380000000000003</v>
      </c>
      <c r="K20">
        <v>4.6984650749203896E-2</v>
      </c>
    </row>
    <row r="21" spans="3:13">
      <c r="C21" t="s">
        <v>646</v>
      </c>
      <c r="D21">
        <v>29.47</v>
      </c>
      <c r="E21" t="s">
        <v>647</v>
      </c>
      <c r="F21">
        <v>32.25</v>
      </c>
      <c r="J21" t="s">
        <v>648</v>
      </c>
      <c r="K21">
        <v>1.6306922349524078</v>
      </c>
      <c r="L21">
        <f>AVERAGE(K21:K23)</f>
        <v>1</v>
      </c>
      <c r="M21">
        <f>STDEV(K21:K23)</f>
        <v>0.62248376816453088</v>
      </c>
    </row>
    <row r="22" spans="3:13">
      <c r="C22" t="s">
        <v>646</v>
      </c>
      <c r="D22">
        <v>29.06</v>
      </c>
      <c r="E22" t="s">
        <v>647</v>
      </c>
      <c r="F22">
        <v>33.67</v>
      </c>
      <c r="K22">
        <v>0.98324477355425921</v>
      </c>
    </row>
    <row r="23" spans="3:13">
      <c r="C23" t="s">
        <v>646</v>
      </c>
      <c r="D23">
        <v>29.34</v>
      </c>
      <c r="E23" t="s">
        <v>647</v>
      </c>
      <c r="F23">
        <v>32.51</v>
      </c>
      <c r="K23">
        <v>0.38606299149333306</v>
      </c>
    </row>
    <row r="24" spans="3:13">
      <c r="C24" t="s">
        <v>649</v>
      </c>
      <c r="D24">
        <v>29.2</v>
      </c>
      <c r="E24" t="s">
        <v>650</v>
      </c>
      <c r="F24">
        <v>32.119999999999997</v>
      </c>
      <c r="J24" t="s">
        <v>651</v>
      </c>
      <c r="K24">
        <v>5.0531728259991179E-2</v>
      </c>
      <c r="L24">
        <f>AVERAGE(K24:K26)</f>
        <v>7.8999743713531856E-2</v>
      </c>
      <c r="M24">
        <f>STDEV(K24:K26)</f>
        <v>2.4734392147986159E-2</v>
      </c>
    </row>
    <row r="25" spans="3:13">
      <c r="C25" t="s">
        <v>649</v>
      </c>
      <c r="D25">
        <v>29.21</v>
      </c>
      <c r="E25" t="s">
        <v>650</v>
      </c>
      <c r="F25">
        <v>31.99</v>
      </c>
      <c r="K25">
        <v>9.5226043344889891E-2</v>
      </c>
    </row>
    <row r="26" spans="3:13">
      <c r="C26" t="s">
        <v>649</v>
      </c>
      <c r="D26">
        <v>28.92</v>
      </c>
      <c r="E26" t="s">
        <v>650</v>
      </c>
      <c r="F26">
        <v>32.159999999999997</v>
      </c>
      <c r="K26">
        <v>9.1241459535714498E-2</v>
      </c>
    </row>
    <row r="27" spans="3:13">
      <c r="C27" s="6" t="s">
        <v>652</v>
      </c>
      <c r="D27" s="6">
        <v>26.72</v>
      </c>
      <c r="E27" s="6" t="s">
        <v>653</v>
      </c>
      <c r="F27" s="6">
        <v>29.57</v>
      </c>
      <c r="J27" t="s">
        <v>654</v>
      </c>
      <c r="K27">
        <v>0.9389535120088508</v>
      </c>
      <c r="L27">
        <f>AVERAGE(K27:K29)</f>
        <v>1</v>
      </c>
      <c r="M27">
        <f>STDEV(K27:K29)</f>
        <v>5.6252608141483633E-2</v>
      </c>
    </row>
    <row r="28" spans="3:13">
      <c r="C28" s="6" t="s">
        <v>652</v>
      </c>
      <c r="D28" s="6">
        <v>26.35</v>
      </c>
      <c r="E28" s="6" t="s">
        <v>653</v>
      </c>
      <c r="F28" s="6">
        <v>29.75</v>
      </c>
      <c r="K28">
        <v>1.0497417416132129</v>
      </c>
    </row>
    <row r="29" spans="3:13">
      <c r="C29" s="6" t="s">
        <v>652</v>
      </c>
      <c r="D29" s="6">
        <v>28.11</v>
      </c>
      <c r="E29" s="6" t="s">
        <v>653</v>
      </c>
      <c r="F29" s="6">
        <v>37.36</v>
      </c>
      <c r="K29">
        <v>1.0113047463779363</v>
      </c>
    </row>
    <row r="30" spans="3:13">
      <c r="C30" s="6" t="s">
        <v>655</v>
      </c>
      <c r="D30" s="6">
        <v>26.18</v>
      </c>
      <c r="E30" s="6" t="s">
        <v>656</v>
      </c>
      <c r="F30" s="6">
        <v>31.57</v>
      </c>
      <c r="J30" t="s">
        <v>657</v>
      </c>
      <c r="K30">
        <v>2.0657514302987741</v>
      </c>
      <c r="L30">
        <f>AVERAGE(K30:K32)</f>
        <v>1.8101872331192368</v>
      </c>
      <c r="M30">
        <f>STDEV(K30:K32)</f>
        <v>0.48724279373635843</v>
      </c>
    </row>
    <row r="31" spans="3:13">
      <c r="C31" s="6" t="s">
        <v>655</v>
      </c>
      <c r="D31" s="6">
        <v>25.79</v>
      </c>
      <c r="E31" s="6" t="s">
        <v>656</v>
      </c>
      <c r="F31" s="6">
        <v>31.68</v>
      </c>
      <c r="K31">
        <v>1.2483305489016121</v>
      </c>
    </row>
    <row r="32" spans="3:13">
      <c r="C32" s="6" t="s">
        <v>655</v>
      </c>
      <c r="D32" s="6">
        <v>26.23</v>
      </c>
      <c r="E32" s="6" t="s">
        <v>656</v>
      </c>
      <c r="F32" s="6">
        <v>31.24</v>
      </c>
      <c r="K32">
        <v>2.1164797201573244</v>
      </c>
    </row>
    <row r="33" spans="1:13">
      <c r="C33" s="6" t="s">
        <v>658</v>
      </c>
      <c r="D33" s="6">
        <v>28.14</v>
      </c>
      <c r="E33" s="6" t="s">
        <v>659</v>
      </c>
      <c r="F33" s="6">
        <v>30.9</v>
      </c>
      <c r="J33" t="s">
        <v>660</v>
      </c>
      <c r="K33">
        <v>0.85081653137141255</v>
      </c>
      <c r="L33">
        <f>AVERAGE(K33:K35)</f>
        <v>1</v>
      </c>
      <c r="M33">
        <f>STDEV(K33:K35)</f>
        <v>0.52069237234610166</v>
      </c>
    </row>
    <row r="34" spans="1:13">
      <c r="C34" s="6" t="s">
        <v>658</v>
      </c>
      <c r="D34" s="6">
        <v>28.03</v>
      </c>
      <c r="E34" s="6" t="s">
        <v>659</v>
      </c>
      <c r="F34" s="6">
        <v>31.64</v>
      </c>
      <c r="K34">
        <v>0.57018241031703809</v>
      </c>
    </row>
    <row r="35" spans="1:13">
      <c r="C35" s="6" t="s">
        <v>658</v>
      </c>
      <c r="D35" s="6">
        <v>27.94</v>
      </c>
      <c r="E35" s="6" t="s">
        <v>659</v>
      </c>
      <c r="F35" s="6">
        <v>31.63</v>
      </c>
      <c r="K35">
        <v>1.5790010583115495</v>
      </c>
    </row>
    <row r="36" spans="1:13">
      <c r="C36" s="6" t="s">
        <v>661</v>
      </c>
      <c r="D36" s="6">
        <v>30.62</v>
      </c>
      <c r="E36" s="6" t="s">
        <v>662</v>
      </c>
      <c r="F36" s="6">
        <v>35.18</v>
      </c>
      <c r="J36" t="s">
        <v>663</v>
      </c>
      <c r="K36">
        <v>1.9588405951738566</v>
      </c>
      <c r="L36">
        <f>AVERAGE(K36:K38)</f>
        <v>2.4982908168930762</v>
      </c>
      <c r="M36">
        <f>STDEV(K36:K38)</f>
        <v>1.0367399880549641</v>
      </c>
    </row>
    <row r="37" spans="1:13">
      <c r="C37" s="6" t="s">
        <v>661</v>
      </c>
      <c r="D37" s="6">
        <v>30.83</v>
      </c>
      <c r="E37" s="6" t="s">
        <v>662</v>
      </c>
      <c r="F37" s="6">
        <v>35.89</v>
      </c>
      <c r="K37">
        <v>3.6935292429175841</v>
      </c>
    </row>
    <row r="38" spans="1:13">
      <c r="C38" s="6" t="s">
        <v>661</v>
      </c>
      <c r="D38" s="6">
        <v>30.94</v>
      </c>
      <c r="E38" s="6" t="s">
        <v>662</v>
      </c>
      <c r="F38" s="6">
        <v>38.130000000000003</v>
      </c>
      <c r="K38">
        <v>1.8425026125877875</v>
      </c>
    </row>
    <row r="39" spans="1:13">
      <c r="A39" s="4" t="s">
        <v>664</v>
      </c>
      <c r="B39" t="s">
        <v>665</v>
      </c>
      <c r="C39" t="s">
        <v>666</v>
      </c>
      <c r="D39">
        <v>26.94</v>
      </c>
      <c r="E39" t="s">
        <v>667</v>
      </c>
      <c r="F39">
        <v>25.55</v>
      </c>
      <c r="J39" t="s">
        <v>668</v>
      </c>
      <c r="K39">
        <v>1.2362473122868096</v>
      </c>
      <c r="L39">
        <f>AVERAGE(K39:K41)</f>
        <v>1</v>
      </c>
      <c r="M39">
        <f>STDEV(K39:K41)</f>
        <v>0.63177211158374469</v>
      </c>
    </row>
    <row r="40" spans="1:13">
      <c r="C40" t="s">
        <v>666</v>
      </c>
      <c r="D40">
        <v>27.15</v>
      </c>
      <c r="E40" t="s">
        <v>667</v>
      </c>
      <c r="F40">
        <v>25.49</v>
      </c>
      <c r="K40">
        <v>1.4796023735331751</v>
      </c>
    </row>
    <row r="41" spans="1:13">
      <c r="C41" t="s">
        <v>666</v>
      </c>
      <c r="D41">
        <v>26.77</v>
      </c>
      <c r="E41" t="s">
        <v>667</v>
      </c>
      <c r="F41">
        <v>25.68</v>
      </c>
      <c r="K41">
        <v>0.28415031418001524</v>
      </c>
    </row>
    <row r="42" spans="1:13">
      <c r="C42" t="s">
        <v>669</v>
      </c>
      <c r="D42">
        <v>28.86</v>
      </c>
      <c r="E42" t="s">
        <v>670</v>
      </c>
      <c r="F42">
        <v>27.24</v>
      </c>
      <c r="J42" t="s">
        <v>671</v>
      </c>
      <c r="K42">
        <v>1.3692001289511915</v>
      </c>
      <c r="L42">
        <f>AVERAGE(K42:K44)</f>
        <v>1.4326437126933225</v>
      </c>
      <c r="M42">
        <f>STDEV(K42:K44)</f>
        <v>0.77216603136052109</v>
      </c>
    </row>
    <row r="43" spans="1:13">
      <c r="C43" t="s">
        <v>669</v>
      </c>
      <c r="D43">
        <v>29.46</v>
      </c>
      <c r="E43" t="s">
        <v>670</v>
      </c>
      <c r="F43">
        <v>27.44</v>
      </c>
      <c r="K43">
        <v>0.69415672523989702</v>
      </c>
    </row>
    <row r="44" spans="1:13">
      <c r="C44" t="s">
        <v>669</v>
      </c>
      <c r="D44">
        <v>28.63</v>
      </c>
      <c r="E44" t="s">
        <v>670</v>
      </c>
      <c r="F44">
        <v>27.84</v>
      </c>
      <c r="K44">
        <v>2.2345742838888794</v>
      </c>
    </row>
    <row r="45" spans="1:13">
      <c r="C45" t="s">
        <v>672</v>
      </c>
      <c r="D45">
        <v>26.53</v>
      </c>
      <c r="E45" t="s">
        <v>673</v>
      </c>
      <c r="F45">
        <v>26.47</v>
      </c>
      <c r="J45" t="s">
        <v>674</v>
      </c>
      <c r="K45">
        <v>0.81873682123870506</v>
      </c>
      <c r="L45">
        <f>AVERAGE(K45:K47)</f>
        <v>1</v>
      </c>
      <c r="M45">
        <f>STDEV(K45:K47)</f>
        <v>0.55222861201978557</v>
      </c>
    </row>
    <row r="46" spans="1:13">
      <c r="C46" t="s">
        <v>672</v>
      </c>
      <c r="D46">
        <v>26.66</v>
      </c>
      <c r="E46" t="s">
        <v>673</v>
      </c>
      <c r="F46">
        <v>26.51</v>
      </c>
      <c r="K46">
        <v>0.56118453352679487</v>
      </c>
    </row>
    <row r="47" spans="1:13">
      <c r="C47" t="s">
        <v>672</v>
      </c>
      <c r="D47">
        <v>26.7</v>
      </c>
      <c r="E47" t="s">
        <v>673</v>
      </c>
      <c r="F47">
        <v>26.13</v>
      </c>
      <c r="K47">
        <v>1.6200786452344997</v>
      </c>
    </row>
    <row r="48" spans="1:13">
      <c r="C48" t="s">
        <v>675</v>
      </c>
      <c r="D48">
        <v>27.12</v>
      </c>
      <c r="E48" t="s">
        <v>676</v>
      </c>
      <c r="F48">
        <v>26.49</v>
      </c>
      <c r="J48" t="s">
        <v>677</v>
      </c>
      <c r="K48">
        <v>0.77646887500104234</v>
      </c>
      <c r="L48">
        <f>AVERAGE(K48:K50)</f>
        <v>2.9309848364883453</v>
      </c>
      <c r="M48">
        <f>STDEV(K48:K50)</f>
        <v>3.4585396477357229</v>
      </c>
    </row>
    <row r="49" spans="3:11">
      <c r="C49" t="s">
        <v>675</v>
      </c>
      <c r="D49">
        <v>26.8</v>
      </c>
      <c r="E49" t="s">
        <v>676</v>
      </c>
      <c r="F49">
        <v>26.48</v>
      </c>
      <c r="K49">
        <v>1.0961916116842187</v>
      </c>
    </row>
    <row r="50" spans="3:11">
      <c r="C50" t="s">
        <v>675</v>
      </c>
      <c r="D50">
        <v>26.59</v>
      </c>
      <c r="E50" t="s">
        <v>676</v>
      </c>
      <c r="F50">
        <v>26.32</v>
      </c>
      <c r="K50">
        <v>6.9202940227797747</v>
      </c>
    </row>
    <row r="51" spans="3:11">
      <c r="C51" t="s">
        <v>678</v>
      </c>
      <c r="D51">
        <v>26.19</v>
      </c>
      <c r="E51" t="s">
        <v>679</v>
      </c>
      <c r="F51">
        <v>25.67</v>
      </c>
    </row>
    <row r="52" spans="3:11">
      <c r="C52" t="s">
        <v>678</v>
      </c>
      <c r="D52">
        <v>26.08</v>
      </c>
      <c r="E52" t="s">
        <v>679</v>
      </c>
      <c r="F52">
        <v>25.68</v>
      </c>
    </row>
    <row r="53" spans="3:11">
      <c r="C53" t="s">
        <v>678</v>
      </c>
      <c r="D53">
        <v>26.32</v>
      </c>
      <c r="E53" t="s">
        <v>679</v>
      </c>
      <c r="F53">
        <v>25.53</v>
      </c>
    </row>
    <row r="54" spans="3:11">
      <c r="C54" t="s">
        <v>680</v>
      </c>
      <c r="D54">
        <v>27.75</v>
      </c>
      <c r="E54" t="s">
        <v>681</v>
      </c>
      <c r="F54">
        <v>26.26</v>
      </c>
    </row>
    <row r="55" spans="3:11">
      <c r="C55" t="s">
        <v>680</v>
      </c>
      <c r="D55">
        <v>27.76</v>
      </c>
      <c r="E55" t="s">
        <v>681</v>
      </c>
      <c r="F55">
        <v>26.68</v>
      </c>
    </row>
    <row r="56" spans="3:11">
      <c r="C56" t="s">
        <v>680</v>
      </c>
      <c r="D56">
        <v>27.61</v>
      </c>
      <c r="E56" t="s">
        <v>681</v>
      </c>
      <c r="F56">
        <v>26.52</v>
      </c>
    </row>
    <row r="57" spans="3:11">
      <c r="C57" t="s">
        <v>682</v>
      </c>
      <c r="D57">
        <v>25.66</v>
      </c>
      <c r="E57" t="s">
        <v>683</v>
      </c>
      <c r="F57">
        <v>25.61</v>
      </c>
    </row>
    <row r="58" spans="3:11">
      <c r="C58" t="s">
        <v>682</v>
      </c>
      <c r="D58">
        <v>25.62</v>
      </c>
      <c r="E58" t="s">
        <v>683</v>
      </c>
      <c r="F58">
        <v>25.34</v>
      </c>
    </row>
    <row r="59" spans="3:11">
      <c r="C59" t="s">
        <v>682</v>
      </c>
      <c r="D59">
        <v>25.78</v>
      </c>
      <c r="E59" t="s">
        <v>683</v>
      </c>
      <c r="F59">
        <v>25.47</v>
      </c>
    </row>
    <row r="60" spans="3:11">
      <c r="C60" t="s">
        <v>684</v>
      </c>
      <c r="D60">
        <v>26.36</v>
      </c>
      <c r="E60" t="s">
        <v>685</v>
      </c>
      <c r="F60">
        <v>25.96</v>
      </c>
    </row>
    <row r="61" spans="3:11">
      <c r="C61" t="s">
        <v>684</v>
      </c>
      <c r="D61">
        <v>26.57</v>
      </c>
      <c r="E61" t="s">
        <v>685</v>
      </c>
      <c r="F61">
        <v>26.05</v>
      </c>
    </row>
    <row r="62" spans="3:11">
      <c r="C62" t="s">
        <v>684</v>
      </c>
      <c r="D62">
        <v>26.72</v>
      </c>
      <c r="E62" t="s">
        <v>685</v>
      </c>
      <c r="F62">
        <v>26.93</v>
      </c>
    </row>
    <row r="63" spans="3:11">
      <c r="C63" s="6" t="s">
        <v>686</v>
      </c>
      <c r="D63" s="6">
        <v>22.92</v>
      </c>
      <c r="E63" s="6" t="s">
        <v>687</v>
      </c>
      <c r="F63" s="6">
        <v>27.12</v>
      </c>
    </row>
    <row r="64" spans="3:11">
      <c r="C64" s="6" t="s">
        <v>686</v>
      </c>
      <c r="D64" s="6">
        <v>22.98</v>
      </c>
      <c r="E64" s="6" t="s">
        <v>687</v>
      </c>
      <c r="F64" s="6">
        <v>22.21</v>
      </c>
    </row>
    <row r="65" spans="1:6">
      <c r="C65" s="6" t="s">
        <v>686</v>
      </c>
      <c r="D65" s="6">
        <v>23.58</v>
      </c>
      <c r="E65" s="6" t="s">
        <v>687</v>
      </c>
      <c r="F65" s="6">
        <v>22.22</v>
      </c>
    </row>
    <row r="66" spans="1:6">
      <c r="C66" s="6" t="s">
        <v>688</v>
      </c>
      <c r="D66" s="6">
        <v>22.95</v>
      </c>
      <c r="E66" s="6" t="s">
        <v>689</v>
      </c>
      <c r="F66" s="6">
        <v>24.11</v>
      </c>
    </row>
    <row r="67" spans="1:6">
      <c r="C67" s="6" t="s">
        <v>688</v>
      </c>
      <c r="D67" s="6">
        <v>23.34</v>
      </c>
      <c r="E67" s="6" t="s">
        <v>689</v>
      </c>
      <c r="F67" s="6">
        <v>24.17</v>
      </c>
    </row>
    <row r="68" spans="1:6">
      <c r="C68" s="6" t="s">
        <v>688</v>
      </c>
      <c r="D68" s="6">
        <v>23.26</v>
      </c>
      <c r="E68" s="6" t="s">
        <v>689</v>
      </c>
      <c r="F68" s="6">
        <v>24.54</v>
      </c>
    </row>
    <row r="69" spans="1:6">
      <c r="C69" s="6" t="s">
        <v>690</v>
      </c>
      <c r="D69" s="6">
        <v>25</v>
      </c>
      <c r="E69" s="6" t="s">
        <v>691</v>
      </c>
      <c r="F69" s="6">
        <v>23.04</v>
      </c>
    </row>
    <row r="70" spans="1:6">
      <c r="C70" s="6" t="s">
        <v>690</v>
      </c>
      <c r="D70" s="6">
        <v>25.09</v>
      </c>
      <c r="E70" s="6" t="s">
        <v>691</v>
      </c>
      <c r="F70" s="6">
        <v>23.12</v>
      </c>
    </row>
    <row r="71" spans="1:6">
      <c r="C71" s="6" t="s">
        <v>690</v>
      </c>
      <c r="D71" s="6">
        <v>25.26</v>
      </c>
      <c r="E71" s="6" t="s">
        <v>691</v>
      </c>
      <c r="F71" s="6">
        <v>23.27</v>
      </c>
    </row>
    <row r="72" spans="1:6">
      <c r="C72" s="6" t="s">
        <v>692</v>
      </c>
      <c r="D72" s="6">
        <v>23.94</v>
      </c>
      <c r="E72" s="6" t="s">
        <v>693</v>
      </c>
      <c r="F72" s="6">
        <v>22.63</v>
      </c>
    </row>
    <row r="73" spans="1:6">
      <c r="C73" s="6" t="s">
        <v>692</v>
      </c>
      <c r="D73" s="6">
        <v>23.97</v>
      </c>
      <c r="E73" s="6" t="s">
        <v>693</v>
      </c>
      <c r="F73" s="6">
        <v>22.38</v>
      </c>
    </row>
    <row r="74" spans="1:6">
      <c r="C74" s="6" t="s">
        <v>692</v>
      </c>
      <c r="D74" s="6">
        <v>23.97</v>
      </c>
      <c r="E74" s="6" t="s">
        <v>693</v>
      </c>
      <c r="F74" s="6">
        <v>22.35</v>
      </c>
    </row>
    <row r="75" spans="1:6">
      <c r="A75" s="4" t="s">
        <v>664</v>
      </c>
      <c r="B75" t="s">
        <v>694</v>
      </c>
      <c r="C75" t="s">
        <v>695</v>
      </c>
      <c r="D75">
        <v>21.6</v>
      </c>
      <c r="E75" t="s">
        <v>696</v>
      </c>
      <c r="F75">
        <v>21.52</v>
      </c>
    </row>
    <row r="76" spans="1:6">
      <c r="C76" t="s">
        <v>695</v>
      </c>
      <c r="D76">
        <v>21.59</v>
      </c>
      <c r="E76" t="s">
        <v>696</v>
      </c>
      <c r="F76">
        <v>21.58</v>
      </c>
    </row>
    <row r="77" spans="1:6">
      <c r="C77" t="s">
        <v>695</v>
      </c>
      <c r="D77">
        <v>21.8</v>
      </c>
      <c r="E77" t="s">
        <v>696</v>
      </c>
      <c r="F77">
        <v>21.56</v>
      </c>
    </row>
    <row r="78" spans="1:6">
      <c r="C78" t="s">
        <v>697</v>
      </c>
      <c r="D78">
        <v>22.61</v>
      </c>
      <c r="E78" t="s">
        <v>698</v>
      </c>
      <c r="F78">
        <v>21.83</v>
      </c>
    </row>
    <row r="79" spans="1:6">
      <c r="C79" t="s">
        <v>697</v>
      </c>
      <c r="D79">
        <v>22.2</v>
      </c>
      <c r="E79" t="s">
        <v>698</v>
      </c>
      <c r="F79">
        <v>21.91</v>
      </c>
    </row>
    <row r="80" spans="1:6">
      <c r="C80" t="s">
        <v>697</v>
      </c>
      <c r="D80">
        <v>22.14</v>
      </c>
      <c r="E80" t="s">
        <v>698</v>
      </c>
      <c r="F80">
        <v>22.06</v>
      </c>
    </row>
    <row r="81" spans="3:6">
      <c r="C81" t="s">
        <v>699</v>
      </c>
      <c r="D81">
        <v>22.5</v>
      </c>
      <c r="E81" t="s">
        <v>700</v>
      </c>
      <c r="F81">
        <v>22.72</v>
      </c>
    </row>
    <row r="82" spans="3:6">
      <c r="C82" t="s">
        <v>699</v>
      </c>
      <c r="D82">
        <v>22.79</v>
      </c>
      <c r="E82" t="s">
        <v>700</v>
      </c>
      <c r="F82">
        <v>22.92</v>
      </c>
    </row>
    <row r="83" spans="3:6">
      <c r="C83" t="s">
        <v>699</v>
      </c>
      <c r="D83">
        <v>22.64</v>
      </c>
      <c r="E83" t="s">
        <v>700</v>
      </c>
      <c r="F83">
        <v>22.97</v>
      </c>
    </row>
    <row r="84" spans="3:6">
      <c r="C84" t="s">
        <v>701</v>
      </c>
      <c r="D84">
        <v>21.79</v>
      </c>
      <c r="E84" t="s">
        <v>702</v>
      </c>
      <c r="F84">
        <v>21.66</v>
      </c>
    </row>
    <row r="85" spans="3:6">
      <c r="C85" t="s">
        <v>701</v>
      </c>
      <c r="D85">
        <v>22.07</v>
      </c>
      <c r="E85" t="s">
        <v>702</v>
      </c>
      <c r="F85">
        <v>21.7</v>
      </c>
    </row>
    <row r="86" spans="3:6">
      <c r="C86" t="s">
        <v>701</v>
      </c>
      <c r="D86">
        <v>21.83</v>
      </c>
      <c r="E86" t="s">
        <v>702</v>
      </c>
      <c r="F86">
        <v>21.95</v>
      </c>
    </row>
    <row r="87" spans="3:6">
      <c r="C87" t="s">
        <v>703</v>
      </c>
      <c r="D87">
        <v>21.34</v>
      </c>
      <c r="E87" t="s">
        <v>704</v>
      </c>
      <c r="F87">
        <v>21.62</v>
      </c>
    </row>
    <row r="88" spans="3:6">
      <c r="C88" t="s">
        <v>703</v>
      </c>
      <c r="D88">
        <v>21.56</v>
      </c>
      <c r="E88" t="s">
        <v>704</v>
      </c>
      <c r="F88">
        <v>21.54</v>
      </c>
    </row>
    <row r="89" spans="3:6">
      <c r="C89" t="s">
        <v>703</v>
      </c>
      <c r="D89">
        <v>21.5</v>
      </c>
      <c r="E89" t="s">
        <v>704</v>
      </c>
      <c r="F89">
        <v>21.47</v>
      </c>
    </row>
    <row r="90" spans="3:6">
      <c r="C90" t="s">
        <v>705</v>
      </c>
      <c r="D90">
        <v>21.38</v>
      </c>
      <c r="E90" t="s">
        <v>706</v>
      </c>
      <c r="F90">
        <v>21.86</v>
      </c>
    </row>
    <row r="91" spans="3:6">
      <c r="C91" t="s">
        <v>705</v>
      </c>
      <c r="D91">
        <v>21.21</v>
      </c>
      <c r="E91" t="s">
        <v>706</v>
      </c>
      <c r="F91">
        <v>21.66</v>
      </c>
    </row>
    <row r="92" spans="3:6">
      <c r="C92" t="s">
        <v>705</v>
      </c>
      <c r="D92">
        <v>21.27</v>
      </c>
      <c r="E92" t="s">
        <v>706</v>
      </c>
      <c r="F92">
        <v>21.65</v>
      </c>
    </row>
    <row r="93" spans="3:6">
      <c r="C93" t="s">
        <v>707</v>
      </c>
      <c r="D93">
        <v>22.54</v>
      </c>
      <c r="E93" t="s">
        <v>708</v>
      </c>
      <c r="F93">
        <v>21.85</v>
      </c>
    </row>
    <row r="94" spans="3:6">
      <c r="C94" t="s">
        <v>707</v>
      </c>
      <c r="D94">
        <v>22.35</v>
      </c>
      <c r="E94" t="s">
        <v>708</v>
      </c>
      <c r="F94">
        <v>21.71</v>
      </c>
    </row>
    <row r="95" spans="3:6">
      <c r="C95" t="s">
        <v>707</v>
      </c>
      <c r="D95">
        <v>22.48</v>
      </c>
      <c r="E95" t="s">
        <v>708</v>
      </c>
      <c r="F95">
        <v>21.88</v>
      </c>
    </row>
    <row r="96" spans="3:6">
      <c r="C96" t="s">
        <v>709</v>
      </c>
      <c r="D96">
        <v>21.68</v>
      </c>
      <c r="E96" t="s">
        <v>710</v>
      </c>
      <c r="F96">
        <v>21.72</v>
      </c>
    </row>
    <row r="97" spans="1:6">
      <c r="C97" t="s">
        <v>709</v>
      </c>
      <c r="D97">
        <v>21.73</v>
      </c>
      <c r="E97" t="s">
        <v>710</v>
      </c>
      <c r="F97">
        <v>21.7</v>
      </c>
    </row>
    <row r="98" spans="1:6">
      <c r="C98" t="s">
        <v>709</v>
      </c>
      <c r="D98">
        <v>21.67</v>
      </c>
      <c r="E98" t="s">
        <v>710</v>
      </c>
      <c r="F98">
        <v>21.74</v>
      </c>
    </row>
    <row r="99" spans="1:6">
      <c r="C99" s="6" t="s">
        <v>711</v>
      </c>
      <c r="D99" s="6">
        <v>18.989999999999998</v>
      </c>
      <c r="E99" s="6" t="s">
        <v>712</v>
      </c>
      <c r="F99" s="6">
        <v>19.54</v>
      </c>
    </row>
    <row r="100" spans="1:6">
      <c r="C100" s="6" t="s">
        <v>713</v>
      </c>
      <c r="D100" s="6">
        <v>18.989999999999998</v>
      </c>
      <c r="E100" s="6" t="s">
        <v>712</v>
      </c>
      <c r="F100" s="6">
        <v>19.45</v>
      </c>
    </row>
    <row r="101" spans="1:6">
      <c r="C101" s="6" t="s">
        <v>713</v>
      </c>
      <c r="D101" s="6">
        <v>18.96</v>
      </c>
      <c r="E101" s="6" t="s">
        <v>712</v>
      </c>
      <c r="F101" s="6">
        <v>19.559999999999999</v>
      </c>
    </row>
    <row r="102" spans="1:6">
      <c r="C102" s="6" t="s">
        <v>714</v>
      </c>
      <c r="D102" s="6">
        <v>18.64</v>
      </c>
      <c r="E102" s="6" t="s">
        <v>715</v>
      </c>
      <c r="F102" s="6">
        <v>20.7</v>
      </c>
    </row>
    <row r="103" spans="1:6">
      <c r="C103" s="6" t="s">
        <v>714</v>
      </c>
      <c r="D103" s="6">
        <v>18.59</v>
      </c>
      <c r="E103" s="6" t="s">
        <v>715</v>
      </c>
      <c r="F103" s="6">
        <v>20.79</v>
      </c>
    </row>
    <row r="104" spans="1:6">
      <c r="C104" s="6" t="s">
        <v>714</v>
      </c>
      <c r="D104" s="6">
        <v>18.72</v>
      </c>
      <c r="E104" s="6" t="s">
        <v>715</v>
      </c>
      <c r="F104" s="6">
        <v>20.92</v>
      </c>
    </row>
    <row r="105" spans="1:6">
      <c r="C105" s="6" t="s">
        <v>716</v>
      </c>
      <c r="D105" s="6">
        <v>20.93</v>
      </c>
      <c r="E105" s="6" t="s">
        <v>717</v>
      </c>
      <c r="F105" s="6">
        <v>20.010000000000002</v>
      </c>
    </row>
    <row r="106" spans="1:6">
      <c r="C106" s="6" t="s">
        <v>716</v>
      </c>
      <c r="D106" s="6">
        <v>20.89</v>
      </c>
      <c r="E106" s="6" t="s">
        <v>717</v>
      </c>
      <c r="F106" s="6">
        <v>19.75</v>
      </c>
    </row>
    <row r="107" spans="1:6">
      <c r="C107" s="6" t="s">
        <v>716</v>
      </c>
      <c r="D107" s="6">
        <v>20.7</v>
      </c>
      <c r="E107" s="6" t="s">
        <v>717</v>
      </c>
      <c r="F107" s="6">
        <v>19.71</v>
      </c>
    </row>
    <row r="108" spans="1:6">
      <c r="C108" s="6" t="s">
        <v>718</v>
      </c>
      <c r="D108" s="6">
        <v>22.26</v>
      </c>
      <c r="E108" s="6" t="s">
        <v>719</v>
      </c>
      <c r="F108" s="6">
        <v>24.19</v>
      </c>
    </row>
    <row r="109" spans="1:6">
      <c r="C109" s="6" t="s">
        <v>718</v>
      </c>
      <c r="D109" s="6">
        <v>21.92</v>
      </c>
      <c r="E109" s="6" t="s">
        <v>719</v>
      </c>
      <c r="F109" s="6">
        <v>23.9</v>
      </c>
    </row>
    <row r="110" spans="1:6">
      <c r="C110" s="6" t="s">
        <v>718</v>
      </c>
      <c r="D110" s="6">
        <v>22.59</v>
      </c>
      <c r="E110" s="6" t="s">
        <v>719</v>
      </c>
      <c r="F110" s="6">
        <v>23.71</v>
      </c>
    </row>
    <row r="111" spans="1:6">
      <c r="A111" s="4" t="s">
        <v>664</v>
      </c>
      <c r="B111" t="s">
        <v>720</v>
      </c>
      <c r="C111" t="s">
        <v>721</v>
      </c>
      <c r="D111">
        <v>29.49</v>
      </c>
      <c r="E111" t="s">
        <v>722</v>
      </c>
      <c r="F111">
        <v>28.92</v>
      </c>
    </row>
    <row r="112" spans="1:6">
      <c r="C112" t="s">
        <v>721</v>
      </c>
      <c r="D112">
        <v>29.47</v>
      </c>
      <c r="E112" t="s">
        <v>722</v>
      </c>
      <c r="F112">
        <v>28.96</v>
      </c>
    </row>
    <row r="113" spans="3:6">
      <c r="C113" t="s">
        <v>721</v>
      </c>
      <c r="D113">
        <v>29.24</v>
      </c>
      <c r="E113" t="s">
        <v>722</v>
      </c>
      <c r="F113">
        <v>28.65</v>
      </c>
    </row>
    <row r="114" spans="3:6">
      <c r="C114" t="s">
        <v>723</v>
      </c>
      <c r="D114">
        <v>29.12</v>
      </c>
      <c r="E114" t="s">
        <v>724</v>
      </c>
      <c r="F114">
        <v>28.95</v>
      </c>
    </row>
    <row r="115" spans="3:6">
      <c r="C115" t="s">
        <v>723</v>
      </c>
      <c r="D115">
        <v>29.62</v>
      </c>
      <c r="E115" t="s">
        <v>724</v>
      </c>
      <c r="F115">
        <v>29.58</v>
      </c>
    </row>
    <row r="116" spans="3:6">
      <c r="C116" t="s">
        <v>723</v>
      </c>
      <c r="D116">
        <v>29.52</v>
      </c>
      <c r="E116" t="s">
        <v>724</v>
      </c>
      <c r="F116">
        <v>29.46</v>
      </c>
    </row>
    <row r="117" spans="3:6">
      <c r="C117" t="s">
        <v>725</v>
      </c>
      <c r="D117">
        <v>30.53</v>
      </c>
      <c r="E117" t="s">
        <v>726</v>
      </c>
      <c r="F117">
        <v>30.63</v>
      </c>
    </row>
    <row r="118" spans="3:6">
      <c r="C118" t="s">
        <v>725</v>
      </c>
      <c r="D118">
        <v>30.17</v>
      </c>
      <c r="E118" t="s">
        <v>726</v>
      </c>
      <c r="F118">
        <v>30.1</v>
      </c>
    </row>
    <row r="119" spans="3:6">
      <c r="C119" t="s">
        <v>725</v>
      </c>
      <c r="D119">
        <v>30.28</v>
      </c>
      <c r="E119" t="s">
        <v>726</v>
      </c>
      <c r="F119">
        <v>30.73</v>
      </c>
    </row>
    <row r="120" spans="3:6">
      <c r="C120" t="s">
        <v>727</v>
      </c>
      <c r="D120">
        <v>29.99</v>
      </c>
      <c r="E120" t="s">
        <v>728</v>
      </c>
      <c r="F120">
        <v>28.65</v>
      </c>
    </row>
    <row r="121" spans="3:6">
      <c r="C121" t="s">
        <v>727</v>
      </c>
      <c r="D121">
        <v>39.5</v>
      </c>
      <c r="E121" t="s">
        <v>728</v>
      </c>
      <c r="F121">
        <v>28.65</v>
      </c>
    </row>
    <row r="122" spans="3:6">
      <c r="C122" t="s">
        <v>727</v>
      </c>
      <c r="D122">
        <v>30.25</v>
      </c>
      <c r="E122" t="s">
        <v>728</v>
      </c>
      <c r="F122">
        <v>28.81</v>
      </c>
    </row>
    <row r="123" spans="3:6">
      <c r="C123" t="s">
        <v>729</v>
      </c>
      <c r="D123">
        <v>29.12</v>
      </c>
      <c r="E123" t="s">
        <v>730</v>
      </c>
      <c r="F123">
        <v>28.86</v>
      </c>
    </row>
    <row r="124" spans="3:6">
      <c r="C124" t="s">
        <v>729</v>
      </c>
      <c r="D124">
        <v>29.62</v>
      </c>
      <c r="E124" t="s">
        <v>730</v>
      </c>
      <c r="F124">
        <v>28.71</v>
      </c>
    </row>
    <row r="125" spans="3:6">
      <c r="C125" t="s">
        <v>729</v>
      </c>
      <c r="D125">
        <v>28.86</v>
      </c>
      <c r="E125" t="s">
        <v>730</v>
      </c>
      <c r="F125">
        <v>28.81</v>
      </c>
    </row>
    <row r="126" spans="3:6">
      <c r="C126" t="s">
        <v>731</v>
      </c>
      <c r="D126">
        <v>28.07</v>
      </c>
      <c r="E126" t="s">
        <v>732</v>
      </c>
      <c r="F126">
        <v>29.1</v>
      </c>
    </row>
    <row r="127" spans="3:6">
      <c r="C127" t="s">
        <v>731</v>
      </c>
      <c r="D127">
        <v>28.27</v>
      </c>
      <c r="E127" t="s">
        <v>732</v>
      </c>
      <c r="F127">
        <v>29.17</v>
      </c>
    </row>
    <row r="128" spans="3:6">
      <c r="C128" t="s">
        <v>731</v>
      </c>
      <c r="D128">
        <v>28.21</v>
      </c>
      <c r="E128" t="s">
        <v>732</v>
      </c>
      <c r="F128">
        <v>28.96</v>
      </c>
    </row>
    <row r="129" spans="3:6">
      <c r="C129" t="s">
        <v>733</v>
      </c>
      <c r="D129">
        <v>30.27</v>
      </c>
      <c r="E129" t="s">
        <v>734</v>
      </c>
      <c r="F129">
        <v>29.12</v>
      </c>
    </row>
    <row r="130" spans="3:6">
      <c r="C130" t="s">
        <v>733</v>
      </c>
      <c r="D130">
        <v>29.96</v>
      </c>
      <c r="E130" t="s">
        <v>734</v>
      </c>
      <c r="F130">
        <v>29.33</v>
      </c>
    </row>
    <row r="131" spans="3:6">
      <c r="C131" t="s">
        <v>733</v>
      </c>
      <c r="D131">
        <v>30.1</v>
      </c>
      <c r="E131" t="s">
        <v>734</v>
      </c>
      <c r="F131">
        <v>29.37</v>
      </c>
    </row>
    <row r="132" spans="3:6">
      <c r="C132" t="s">
        <v>735</v>
      </c>
      <c r="D132">
        <v>29.46</v>
      </c>
      <c r="E132" t="s">
        <v>736</v>
      </c>
      <c r="F132">
        <v>28.78</v>
      </c>
    </row>
    <row r="133" spans="3:6">
      <c r="C133" t="s">
        <v>735</v>
      </c>
      <c r="D133">
        <v>30.21</v>
      </c>
      <c r="E133" t="s">
        <v>736</v>
      </c>
      <c r="F133">
        <v>28.72</v>
      </c>
    </row>
    <row r="134" spans="3:6">
      <c r="C134" t="s">
        <v>735</v>
      </c>
      <c r="D134">
        <v>29.79</v>
      </c>
      <c r="E134" t="s">
        <v>736</v>
      </c>
      <c r="F134">
        <v>28.82</v>
      </c>
    </row>
    <row r="135" spans="3:6">
      <c r="C135" s="6" t="s">
        <v>737</v>
      </c>
      <c r="D135" s="6">
        <v>26.67</v>
      </c>
      <c r="E135" s="6" t="s">
        <v>738</v>
      </c>
      <c r="F135" s="6">
        <v>27.03</v>
      </c>
    </row>
    <row r="136" spans="3:6">
      <c r="C136" s="6" t="s">
        <v>737</v>
      </c>
      <c r="D136" s="6">
        <v>27.04</v>
      </c>
      <c r="E136" s="6" t="s">
        <v>738</v>
      </c>
      <c r="F136" s="6">
        <v>26.95</v>
      </c>
    </row>
    <row r="137" spans="3:6">
      <c r="C137" s="6" t="s">
        <v>737</v>
      </c>
      <c r="D137" s="6">
        <v>26.83</v>
      </c>
      <c r="E137" s="6" t="s">
        <v>738</v>
      </c>
      <c r="F137" s="6">
        <v>27.03</v>
      </c>
    </row>
    <row r="138" spans="3:6">
      <c r="C138" s="6" t="s">
        <v>739</v>
      </c>
      <c r="D138" s="6">
        <v>26.53</v>
      </c>
      <c r="E138" s="6" t="s">
        <v>740</v>
      </c>
      <c r="F138" s="6">
        <v>27.95</v>
      </c>
    </row>
    <row r="139" spans="3:6">
      <c r="C139" s="6" t="s">
        <v>739</v>
      </c>
      <c r="D139" s="6">
        <v>26.53</v>
      </c>
      <c r="E139" s="6" t="s">
        <v>740</v>
      </c>
      <c r="F139" s="6">
        <v>28.21</v>
      </c>
    </row>
    <row r="140" spans="3:6">
      <c r="C140" s="6" t="s">
        <v>739</v>
      </c>
      <c r="D140" s="6">
        <v>26.55</v>
      </c>
      <c r="E140" s="6" t="s">
        <v>740</v>
      </c>
      <c r="F140" s="6">
        <v>28.12</v>
      </c>
    </row>
    <row r="141" spans="3:6">
      <c r="C141" s="6" t="s">
        <v>741</v>
      </c>
      <c r="D141" s="6">
        <v>27.29</v>
      </c>
      <c r="E141" s="6" t="s">
        <v>742</v>
      </c>
      <c r="F141" s="6">
        <v>26.95</v>
      </c>
    </row>
    <row r="142" spans="3:6">
      <c r="C142" s="6" t="s">
        <v>741</v>
      </c>
      <c r="D142" s="6">
        <v>27.61</v>
      </c>
      <c r="E142" s="6" t="s">
        <v>742</v>
      </c>
      <c r="F142" s="6">
        <v>26.82</v>
      </c>
    </row>
    <row r="143" spans="3:6">
      <c r="C143" s="6" t="s">
        <v>741</v>
      </c>
      <c r="D143" s="6">
        <v>27.35</v>
      </c>
      <c r="E143" s="6" t="s">
        <v>742</v>
      </c>
      <c r="F143" s="6">
        <v>26.93</v>
      </c>
    </row>
    <row r="144" spans="3:6">
      <c r="C144" s="6" t="s">
        <v>743</v>
      </c>
      <c r="D144" s="6">
        <v>28.36</v>
      </c>
      <c r="E144" s="6" t="s">
        <v>744</v>
      </c>
      <c r="F144" s="6">
        <v>29.46</v>
      </c>
    </row>
    <row r="145" spans="3:6">
      <c r="C145" s="6" t="s">
        <v>743</v>
      </c>
      <c r="D145" s="6">
        <v>28.18</v>
      </c>
      <c r="E145" s="6" t="s">
        <v>744</v>
      </c>
      <c r="F145" s="6">
        <v>29.52</v>
      </c>
    </row>
    <row r="146" spans="3:6">
      <c r="C146" s="6" t="s">
        <v>743</v>
      </c>
      <c r="D146" s="6">
        <v>28.55</v>
      </c>
      <c r="E146" s="6" t="s">
        <v>744</v>
      </c>
      <c r="F146" s="6">
        <v>29.29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58"/>
  <sheetViews>
    <sheetView workbookViewId="0">
      <selection activeCell="A2" sqref="A2:B2"/>
    </sheetView>
  </sheetViews>
  <sheetFormatPr baseColWidth="10" defaultColWidth="8.7265625" defaultRowHeight="14.5"/>
  <cols>
    <col min="2" max="2" width="12.81640625" customWidth="1"/>
  </cols>
  <sheetData>
    <row r="1" spans="1:20">
      <c r="A1" s="4" t="s">
        <v>79</v>
      </c>
    </row>
    <row r="2" spans="1:20">
      <c r="A2" s="4" t="s">
        <v>0</v>
      </c>
      <c r="B2" s="4" t="s">
        <v>77</v>
      </c>
    </row>
    <row r="3" spans="1:20">
      <c r="A3" t="s">
        <v>54</v>
      </c>
      <c r="B3" s="1" t="s">
        <v>68</v>
      </c>
      <c r="C3" s="1">
        <v>0.85399999999999998</v>
      </c>
      <c r="D3" s="1">
        <v>0.86699999999999999</v>
      </c>
      <c r="E3" s="1">
        <v>0.94899999999999995</v>
      </c>
      <c r="F3" s="1">
        <v>0.97</v>
      </c>
      <c r="G3" s="1">
        <v>0.99</v>
      </c>
      <c r="H3" s="1">
        <v>0.96</v>
      </c>
      <c r="I3" s="1">
        <v>0.95</v>
      </c>
      <c r="J3" s="1">
        <v>0.95</v>
      </c>
      <c r="K3" s="1">
        <v>0.94</v>
      </c>
      <c r="L3" s="1">
        <v>0.94899999999999995</v>
      </c>
      <c r="M3" s="1">
        <v>0.96</v>
      </c>
      <c r="N3" s="1">
        <v>0.94</v>
      </c>
      <c r="O3" s="1">
        <v>0.97</v>
      </c>
      <c r="P3" s="1">
        <v>0.89</v>
      </c>
      <c r="Q3" s="1">
        <v>0.97</v>
      </c>
      <c r="R3" s="1">
        <v>0.96</v>
      </c>
      <c r="S3" s="1">
        <v>0.94</v>
      </c>
      <c r="T3" s="1">
        <v>0.97</v>
      </c>
    </row>
    <row r="4" spans="1:20">
      <c r="A4" t="s">
        <v>55</v>
      </c>
      <c r="B4" s="1" t="s">
        <v>69</v>
      </c>
      <c r="C4" s="1">
        <v>0.98</v>
      </c>
      <c r="D4" s="1">
        <v>0.77600000000000002</v>
      </c>
      <c r="E4" s="1">
        <v>0.90800000000000003</v>
      </c>
      <c r="F4" s="1">
        <v>0.97</v>
      </c>
      <c r="G4" s="1">
        <v>0.99</v>
      </c>
      <c r="H4" s="1">
        <v>0.96</v>
      </c>
      <c r="I4" s="1">
        <v>0.98</v>
      </c>
      <c r="J4" s="1">
        <v>0.97</v>
      </c>
      <c r="K4" s="1">
        <v>0.97</v>
      </c>
      <c r="L4" s="1">
        <v>0.98</v>
      </c>
      <c r="M4" s="1">
        <v>0.96</v>
      </c>
      <c r="N4" s="1">
        <v>1</v>
      </c>
      <c r="O4" s="1">
        <v>0.98</v>
      </c>
      <c r="P4" s="1">
        <v>0.96</v>
      </c>
      <c r="Q4" s="1">
        <v>0.99</v>
      </c>
      <c r="R4" s="1">
        <v>0.94899999999999995</v>
      </c>
      <c r="S4" s="1">
        <v>0.94</v>
      </c>
      <c r="T4" s="1">
        <v>0.98</v>
      </c>
    </row>
    <row r="5" spans="1:20">
      <c r="A5" t="s">
        <v>56</v>
      </c>
      <c r="B5" s="1" t="s">
        <v>73</v>
      </c>
      <c r="C5" s="1">
        <v>0.88300000000000001</v>
      </c>
      <c r="D5" s="1">
        <v>0.78300000000000003</v>
      </c>
      <c r="E5" s="1">
        <v>0.92500000000000004</v>
      </c>
      <c r="F5" s="1">
        <v>0.91500000000000004</v>
      </c>
      <c r="G5" s="1">
        <v>0.92200000000000004</v>
      </c>
      <c r="H5" s="1">
        <v>0.97199999999999998</v>
      </c>
      <c r="I5" s="1">
        <v>0.88800000000000001</v>
      </c>
      <c r="J5" s="1">
        <v>0.91600000000000004</v>
      </c>
      <c r="K5" s="1">
        <v>0.879</v>
      </c>
      <c r="L5" s="1">
        <v>0.88600000000000001</v>
      </c>
      <c r="M5" s="1">
        <v>0.93500000000000005</v>
      </c>
      <c r="N5" s="1">
        <v>0.89700000000000002</v>
      </c>
      <c r="O5" s="1">
        <v>0.90700000000000003</v>
      </c>
      <c r="P5" s="1">
        <v>0.86899999999999999</v>
      </c>
      <c r="Q5" s="1">
        <v>0.90600000000000003</v>
      </c>
      <c r="R5" s="1">
        <v>0.85</v>
      </c>
      <c r="S5" s="1">
        <v>0.88800000000000001</v>
      </c>
      <c r="T5" s="1">
        <v>0.85</v>
      </c>
    </row>
    <row r="6" spans="1:20">
      <c r="A6" t="s">
        <v>57</v>
      </c>
      <c r="B6" s="1" t="s">
        <v>70</v>
      </c>
      <c r="C6" s="1">
        <v>0.81</v>
      </c>
      <c r="D6" s="1">
        <v>0.76400000000000001</v>
      </c>
      <c r="E6" s="1">
        <v>0.877</v>
      </c>
      <c r="F6" s="1">
        <v>0.85699999999999998</v>
      </c>
      <c r="G6" s="1">
        <v>0.91400000000000003</v>
      </c>
      <c r="H6" s="1">
        <v>0.89500000000000002</v>
      </c>
      <c r="I6" s="1">
        <v>0.88700000000000001</v>
      </c>
      <c r="J6" s="1">
        <v>0.86799999999999999</v>
      </c>
      <c r="K6" s="1">
        <v>0.93400000000000005</v>
      </c>
      <c r="L6" s="1">
        <v>0.86799999999999999</v>
      </c>
      <c r="M6" s="1">
        <v>0.92400000000000004</v>
      </c>
      <c r="N6" s="1">
        <v>0.89600000000000002</v>
      </c>
      <c r="O6" s="1">
        <v>0.83</v>
      </c>
      <c r="P6" s="1">
        <v>0.745</v>
      </c>
      <c r="Q6" s="1">
        <v>0.95299999999999996</v>
      </c>
      <c r="R6" s="1">
        <v>0.90600000000000003</v>
      </c>
      <c r="S6" s="1">
        <v>0.89600000000000002</v>
      </c>
      <c r="T6" s="1">
        <v>0.85799999999999998</v>
      </c>
    </row>
    <row r="7" spans="1:20">
      <c r="A7" t="s">
        <v>58</v>
      </c>
      <c r="B7" t="s">
        <v>64</v>
      </c>
      <c r="C7" s="1">
        <v>0.96699999999999997</v>
      </c>
      <c r="D7" s="1">
        <v>0.97799999999999998</v>
      </c>
      <c r="E7" s="1">
        <v>0.98899999999999999</v>
      </c>
      <c r="F7" s="1">
        <v>1</v>
      </c>
      <c r="G7" s="1">
        <v>0.97799999999999998</v>
      </c>
      <c r="H7" s="1">
        <v>0.97799999999999998</v>
      </c>
      <c r="I7" s="1">
        <v>0.95699999999999996</v>
      </c>
      <c r="J7" s="1">
        <v>0.97799999999999998</v>
      </c>
      <c r="K7" s="1">
        <v>1</v>
      </c>
      <c r="L7" s="1">
        <v>1</v>
      </c>
      <c r="M7" s="1">
        <v>0.97799999999999998</v>
      </c>
      <c r="N7" s="1">
        <v>0.98899999999999999</v>
      </c>
      <c r="O7" s="1">
        <v>0.96699999999999997</v>
      </c>
      <c r="P7" s="1">
        <v>0.95699999999999996</v>
      </c>
      <c r="Q7" s="1">
        <v>0.94599999999999995</v>
      </c>
      <c r="R7" s="1">
        <v>0.95699999999999996</v>
      </c>
      <c r="S7" s="1">
        <v>0.95699999999999996</v>
      </c>
      <c r="T7" s="1">
        <v>0.97799999999999998</v>
      </c>
    </row>
    <row r="8" spans="1:20">
      <c r="A8" t="s">
        <v>59</v>
      </c>
      <c r="B8" t="s">
        <v>71</v>
      </c>
      <c r="C8" s="1">
        <v>0.92900000000000005</v>
      </c>
      <c r="D8" s="1">
        <v>0.96499999999999997</v>
      </c>
      <c r="E8" s="1">
        <v>0.94199999999999995</v>
      </c>
      <c r="F8" s="1">
        <v>0.96599999999999997</v>
      </c>
      <c r="G8" s="1">
        <v>0.96499999999999997</v>
      </c>
      <c r="H8" s="1">
        <v>0.95299999999999996</v>
      </c>
      <c r="I8" s="1">
        <v>0.95399999999999996</v>
      </c>
      <c r="J8" s="1">
        <v>0.94299999999999995</v>
      </c>
      <c r="K8" s="1">
        <v>0.98899999999999999</v>
      </c>
      <c r="L8" s="1">
        <v>0.96499999999999997</v>
      </c>
      <c r="M8" s="1">
        <v>0.96499999999999997</v>
      </c>
      <c r="N8" s="1">
        <v>0.95399999999999996</v>
      </c>
      <c r="O8" s="1">
        <v>0.96599999999999997</v>
      </c>
      <c r="P8" s="1">
        <v>0.93100000000000005</v>
      </c>
      <c r="Q8" s="1">
        <v>0.93100000000000005</v>
      </c>
      <c r="R8" s="1">
        <v>0.98799999999999999</v>
      </c>
      <c r="S8" s="1">
        <v>0.95399999999999996</v>
      </c>
      <c r="T8" s="1">
        <v>0.97699999999999998</v>
      </c>
    </row>
    <row r="9" spans="1:20">
      <c r="A9" t="s">
        <v>60</v>
      </c>
      <c r="B9" t="s">
        <v>66</v>
      </c>
      <c r="C9" s="1">
        <v>0.95599999999999996</v>
      </c>
      <c r="D9" s="1">
        <v>0.95599999999999996</v>
      </c>
      <c r="E9" s="1">
        <v>0.96599999999999997</v>
      </c>
      <c r="F9" s="1">
        <v>0.96699999999999997</v>
      </c>
      <c r="G9" s="1">
        <v>0.97799999999999998</v>
      </c>
      <c r="H9" s="1">
        <v>0.97799999999999998</v>
      </c>
      <c r="I9" s="1">
        <v>0.94599999999999995</v>
      </c>
      <c r="J9" s="1">
        <v>0.94499999999999995</v>
      </c>
      <c r="K9" s="1">
        <v>0.94599999999999995</v>
      </c>
      <c r="L9" s="1">
        <v>0.96699999999999997</v>
      </c>
      <c r="M9" s="1">
        <v>0.96699999999999997</v>
      </c>
      <c r="N9" s="1">
        <v>0.95699999999999996</v>
      </c>
      <c r="O9" s="1">
        <v>0.96699999999999997</v>
      </c>
      <c r="P9" s="1">
        <v>0.95699999999999996</v>
      </c>
      <c r="Q9" s="1">
        <v>0.97799999999999998</v>
      </c>
      <c r="R9" s="1">
        <v>0.96699999999999997</v>
      </c>
      <c r="S9" s="1">
        <v>0.96699999999999997</v>
      </c>
      <c r="T9" s="1">
        <v>0.96699999999999997</v>
      </c>
    </row>
    <row r="10" spans="1:20">
      <c r="A10" t="s">
        <v>61</v>
      </c>
      <c r="B10" t="s">
        <v>72</v>
      </c>
      <c r="C10" s="1">
        <v>0.93799999999999994</v>
      </c>
      <c r="D10" s="1">
        <v>0.93799999999999994</v>
      </c>
      <c r="E10" s="1">
        <v>0.96899999999999997</v>
      </c>
      <c r="F10" s="1">
        <v>0.97899999999999998</v>
      </c>
      <c r="G10" s="1">
        <v>0.94599999999999995</v>
      </c>
      <c r="H10" s="1">
        <v>0.97899999999999998</v>
      </c>
      <c r="I10" s="1">
        <v>0.95899999999999996</v>
      </c>
      <c r="J10" s="1">
        <v>0.94799999999999995</v>
      </c>
      <c r="K10" s="1">
        <v>0.97899999999999998</v>
      </c>
      <c r="L10" s="1">
        <v>0.95799999999999996</v>
      </c>
      <c r="M10" s="1">
        <v>0.93799999999999994</v>
      </c>
      <c r="N10" s="1">
        <v>0.96899999999999997</v>
      </c>
      <c r="O10" s="1">
        <v>0.96899999999999997</v>
      </c>
      <c r="P10" s="1">
        <v>0.90700000000000003</v>
      </c>
      <c r="Q10" s="1">
        <v>0.95899999999999996</v>
      </c>
      <c r="R10" s="1">
        <v>0.92800000000000005</v>
      </c>
      <c r="S10" s="1">
        <v>0.93799999999999994</v>
      </c>
      <c r="T10" s="1">
        <v>0.92800000000000005</v>
      </c>
    </row>
    <row r="12" spans="1:20">
      <c r="A12" t="s">
        <v>19</v>
      </c>
      <c r="B12" t="s">
        <v>2</v>
      </c>
      <c r="C12" s="1">
        <f>AVERAGE(C3:C4)</f>
        <v>0.91700000000000004</v>
      </c>
      <c r="D12" s="1">
        <f t="shared" ref="D12:S12" si="0">AVERAGE(D3:D4)</f>
        <v>0.82150000000000001</v>
      </c>
      <c r="E12" s="1">
        <f t="shared" si="0"/>
        <v>0.92849999999999999</v>
      </c>
      <c r="F12" s="1">
        <f t="shared" si="0"/>
        <v>0.97</v>
      </c>
      <c r="G12" s="1">
        <f t="shared" si="0"/>
        <v>0.99</v>
      </c>
      <c r="H12" s="1">
        <f t="shared" si="0"/>
        <v>0.96</v>
      </c>
      <c r="I12" s="1">
        <f t="shared" si="0"/>
        <v>0.96499999999999997</v>
      </c>
      <c r="J12" s="1">
        <f t="shared" si="0"/>
        <v>0.96</v>
      </c>
      <c r="K12" s="1">
        <f t="shared" si="0"/>
        <v>0.95499999999999996</v>
      </c>
      <c r="L12" s="1">
        <f t="shared" si="0"/>
        <v>0.96449999999999991</v>
      </c>
      <c r="M12" s="1">
        <f t="shared" si="0"/>
        <v>0.96</v>
      </c>
      <c r="N12" s="1">
        <f t="shared" si="0"/>
        <v>0.97</v>
      </c>
      <c r="O12" s="1">
        <f t="shared" si="0"/>
        <v>0.97499999999999998</v>
      </c>
      <c r="P12" s="1">
        <f t="shared" si="0"/>
        <v>0.92500000000000004</v>
      </c>
      <c r="Q12" s="1">
        <f t="shared" si="0"/>
        <v>0.98</v>
      </c>
      <c r="R12" s="1">
        <f t="shared" si="0"/>
        <v>0.9544999999999999</v>
      </c>
      <c r="S12" s="1">
        <f t="shared" si="0"/>
        <v>0.94</v>
      </c>
      <c r="T12" s="1">
        <f>AVERAGE(T3:T4)</f>
        <v>0.97499999999999998</v>
      </c>
    </row>
    <row r="13" spans="1:20">
      <c r="B13" t="s">
        <v>5</v>
      </c>
      <c r="C13" s="1">
        <f>AVERAGE(C5:C6)</f>
        <v>0.84650000000000003</v>
      </c>
      <c r="D13" s="1">
        <f t="shared" ref="D13:T13" si="1">AVERAGE(D5:D6)</f>
        <v>0.77350000000000008</v>
      </c>
      <c r="E13" s="1">
        <f t="shared" si="1"/>
        <v>0.90100000000000002</v>
      </c>
      <c r="F13" s="1">
        <f t="shared" si="1"/>
        <v>0.88600000000000001</v>
      </c>
      <c r="G13" s="1">
        <f t="shared" si="1"/>
        <v>0.91800000000000004</v>
      </c>
      <c r="H13" s="1">
        <f t="shared" si="1"/>
        <v>0.9335</v>
      </c>
      <c r="I13" s="1">
        <f t="shared" si="1"/>
        <v>0.88749999999999996</v>
      </c>
      <c r="J13" s="1">
        <f t="shared" si="1"/>
        <v>0.89200000000000002</v>
      </c>
      <c r="K13" s="1">
        <f t="shared" si="1"/>
        <v>0.90650000000000008</v>
      </c>
      <c r="L13" s="1">
        <f t="shared" si="1"/>
        <v>0.877</v>
      </c>
      <c r="M13" s="1">
        <f t="shared" si="1"/>
        <v>0.92949999999999999</v>
      </c>
      <c r="N13" s="1">
        <f t="shared" si="1"/>
        <v>0.89650000000000007</v>
      </c>
      <c r="O13" s="1">
        <f t="shared" si="1"/>
        <v>0.86850000000000005</v>
      </c>
      <c r="P13" s="1">
        <f t="shared" si="1"/>
        <v>0.80699999999999994</v>
      </c>
      <c r="Q13" s="1">
        <f t="shared" si="1"/>
        <v>0.92949999999999999</v>
      </c>
      <c r="R13" s="1">
        <f t="shared" si="1"/>
        <v>0.878</v>
      </c>
      <c r="S13" s="1">
        <f t="shared" si="1"/>
        <v>0.89200000000000002</v>
      </c>
      <c r="T13" s="1">
        <f t="shared" si="1"/>
        <v>0.85399999999999998</v>
      </c>
    </row>
    <row r="14" spans="1:20">
      <c r="B14" t="s">
        <v>14</v>
      </c>
      <c r="C14" s="1">
        <f>AVERAGE(C7:C8)</f>
        <v>0.94799999999999995</v>
      </c>
      <c r="D14" s="1">
        <f t="shared" ref="D14:T14" si="2">AVERAGE(D7:D8)</f>
        <v>0.97150000000000003</v>
      </c>
      <c r="E14" s="1">
        <f t="shared" si="2"/>
        <v>0.96550000000000002</v>
      </c>
      <c r="F14" s="1">
        <f t="shared" si="2"/>
        <v>0.98299999999999998</v>
      </c>
      <c r="G14" s="1">
        <f t="shared" si="2"/>
        <v>0.97150000000000003</v>
      </c>
      <c r="H14" s="1">
        <f t="shared" si="2"/>
        <v>0.96550000000000002</v>
      </c>
      <c r="I14" s="1">
        <f t="shared" si="2"/>
        <v>0.95550000000000002</v>
      </c>
      <c r="J14" s="1">
        <f t="shared" si="2"/>
        <v>0.96049999999999991</v>
      </c>
      <c r="K14" s="1">
        <f t="shared" si="2"/>
        <v>0.99449999999999994</v>
      </c>
      <c r="L14" s="1">
        <f t="shared" si="2"/>
        <v>0.98249999999999993</v>
      </c>
      <c r="M14" s="1">
        <f t="shared" si="2"/>
        <v>0.97150000000000003</v>
      </c>
      <c r="N14" s="1">
        <f t="shared" si="2"/>
        <v>0.97150000000000003</v>
      </c>
      <c r="O14" s="1">
        <f t="shared" si="2"/>
        <v>0.96649999999999991</v>
      </c>
      <c r="P14" s="1">
        <f t="shared" si="2"/>
        <v>0.94399999999999995</v>
      </c>
      <c r="Q14" s="1">
        <f t="shared" si="2"/>
        <v>0.9385</v>
      </c>
      <c r="R14" s="1">
        <f t="shared" si="2"/>
        <v>0.97249999999999992</v>
      </c>
      <c r="S14" s="1">
        <f t="shared" si="2"/>
        <v>0.95550000000000002</v>
      </c>
      <c r="T14" s="1">
        <f t="shared" si="2"/>
        <v>0.97750000000000004</v>
      </c>
    </row>
    <row r="15" spans="1:20">
      <c r="B15" t="s">
        <v>17</v>
      </c>
      <c r="C15" s="1">
        <f>AVERAGE(C9:C10)</f>
        <v>0.94699999999999995</v>
      </c>
      <c r="D15" s="1">
        <f t="shared" ref="D15:T15" si="3">AVERAGE(D9:D10)</f>
        <v>0.94699999999999995</v>
      </c>
      <c r="E15" s="1">
        <f t="shared" si="3"/>
        <v>0.96750000000000003</v>
      </c>
      <c r="F15" s="1">
        <f t="shared" si="3"/>
        <v>0.97299999999999998</v>
      </c>
      <c r="G15" s="1">
        <f t="shared" si="3"/>
        <v>0.96199999999999997</v>
      </c>
      <c r="H15" s="1">
        <f t="shared" si="3"/>
        <v>0.97849999999999993</v>
      </c>
      <c r="I15" s="1">
        <f t="shared" si="3"/>
        <v>0.9524999999999999</v>
      </c>
      <c r="J15" s="1">
        <f t="shared" si="3"/>
        <v>0.9464999999999999</v>
      </c>
      <c r="K15" s="1">
        <f t="shared" si="3"/>
        <v>0.96249999999999991</v>
      </c>
      <c r="L15" s="1">
        <f t="shared" si="3"/>
        <v>0.96249999999999991</v>
      </c>
      <c r="M15" s="1">
        <f t="shared" si="3"/>
        <v>0.9524999999999999</v>
      </c>
      <c r="N15" s="1">
        <f t="shared" si="3"/>
        <v>0.96299999999999997</v>
      </c>
      <c r="O15" s="1">
        <f t="shared" si="3"/>
        <v>0.96799999999999997</v>
      </c>
      <c r="P15" s="1">
        <f t="shared" si="3"/>
        <v>0.93199999999999994</v>
      </c>
      <c r="Q15" s="1">
        <f t="shared" si="3"/>
        <v>0.96849999999999992</v>
      </c>
      <c r="R15" s="1">
        <f t="shared" si="3"/>
        <v>0.94750000000000001</v>
      </c>
      <c r="S15" s="1">
        <f t="shared" si="3"/>
        <v>0.9524999999999999</v>
      </c>
      <c r="T15" s="1">
        <f t="shared" si="3"/>
        <v>0.94750000000000001</v>
      </c>
    </row>
    <row r="16" spans="1:20">
      <c r="A16" t="s">
        <v>20</v>
      </c>
      <c r="B16" t="s">
        <v>2</v>
      </c>
      <c r="C16">
        <f>STDEV(C3:C4)</f>
        <v>8.9095454429504992E-2</v>
      </c>
      <c r="D16">
        <f t="shared" ref="D16:T16" si="4">STDEV(D3:D4)</f>
        <v>6.4346717087975805E-2</v>
      </c>
      <c r="E16">
        <f t="shared" si="4"/>
        <v>2.8991378028648394E-2</v>
      </c>
      <c r="F16">
        <f t="shared" si="4"/>
        <v>0</v>
      </c>
      <c r="G16">
        <f t="shared" si="4"/>
        <v>0</v>
      </c>
      <c r="H16">
        <f t="shared" si="4"/>
        <v>0</v>
      </c>
      <c r="I16">
        <f t="shared" si="4"/>
        <v>2.1213203435596444E-2</v>
      </c>
      <c r="J16">
        <f t="shared" si="4"/>
        <v>1.4142135623730963E-2</v>
      </c>
      <c r="K16">
        <f t="shared" si="4"/>
        <v>2.1213203435596444E-2</v>
      </c>
      <c r="L16">
        <f t="shared" si="4"/>
        <v>2.1920310216782993E-2</v>
      </c>
      <c r="M16">
        <f t="shared" si="4"/>
        <v>0</v>
      </c>
      <c r="N16">
        <f t="shared" si="4"/>
        <v>4.2426406871192889E-2</v>
      </c>
      <c r="O16">
        <f t="shared" si="4"/>
        <v>7.0710678118654814E-3</v>
      </c>
      <c r="P16">
        <f t="shared" si="4"/>
        <v>4.949747468305829E-2</v>
      </c>
      <c r="Q16">
        <f t="shared" si="4"/>
        <v>1.4142135623730963E-2</v>
      </c>
      <c r="R16">
        <f t="shared" si="4"/>
        <v>7.7781745930520299E-3</v>
      </c>
      <c r="S16">
        <f t="shared" si="4"/>
        <v>0</v>
      </c>
      <c r="T16">
        <f t="shared" si="4"/>
        <v>7.0710678118654814E-3</v>
      </c>
    </row>
    <row r="17" spans="1:29">
      <c r="B17" t="s">
        <v>5</v>
      </c>
      <c r="C17">
        <f>STDEV(C5:C6)</f>
        <v>5.1618795026617939E-2</v>
      </c>
      <c r="D17">
        <f t="shared" ref="D17:T17" si="5">STDEV(D5:D6)</f>
        <v>1.3435028842544414E-2</v>
      </c>
      <c r="E17">
        <f t="shared" si="5"/>
        <v>3.3941125496954314E-2</v>
      </c>
      <c r="F17">
        <f t="shared" si="5"/>
        <v>4.1012193308819792E-2</v>
      </c>
      <c r="G17">
        <f t="shared" si="5"/>
        <v>5.6568542494923853E-3</v>
      </c>
      <c r="H17">
        <f t="shared" si="5"/>
        <v>5.4447222151364126E-2</v>
      </c>
      <c r="I17">
        <f t="shared" si="5"/>
        <v>7.0710678118654816E-4</v>
      </c>
      <c r="J17">
        <f t="shared" si="5"/>
        <v>3.3941125496954314E-2</v>
      </c>
      <c r="K17">
        <f t="shared" si="5"/>
        <v>3.889087296526015E-2</v>
      </c>
      <c r="L17">
        <f t="shared" si="5"/>
        <v>1.2727922061357866E-2</v>
      </c>
      <c r="M17">
        <f t="shared" si="5"/>
        <v>7.7781745930520299E-3</v>
      </c>
      <c r="N17">
        <f t="shared" si="5"/>
        <v>7.0710678118654816E-4</v>
      </c>
      <c r="O17">
        <f t="shared" si="5"/>
        <v>5.4447222151364209E-2</v>
      </c>
      <c r="P17">
        <f t="shared" si="5"/>
        <v>8.7681240867131902E-2</v>
      </c>
      <c r="Q17">
        <f t="shared" si="5"/>
        <v>3.3234018715767685E-2</v>
      </c>
      <c r="R17">
        <f t="shared" si="5"/>
        <v>3.9597979746446695E-2</v>
      </c>
      <c r="S17">
        <f t="shared" si="5"/>
        <v>5.6568542494923853E-3</v>
      </c>
      <c r="T17">
        <f t="shared" si="5"/>
        <v>5.6568542494923853E-3</v>
      </c>
    </row>
    <row r="18" spans="1:29">
      <c r="B18" t="s">
        <v>14</v>
      </c>
      <c r="C18">
        <f>STDEV(C7:C8)</f>
        <v>2.6870057685088752E-2</v>
      </c>
      <c r="D18">
        <f t="shared" ref="D18:T18" si="6">STDEV(D7:D8)</f>
        <v>9.1923881554251269E-3</v>
      </c>
      <c r="E18">
        <f t="shared" si="6"/>
        <v>3.3234018715767762E-2</v>
      </c>
      <c r="F18">
        <f t="shared" si="6"/>
        <v>2.4041630560342638E-2</v>
      </c>
      <c r="G18">
        <f t="shared" si="6"/>
        <v>9.1923881554251269E-3</v>
      </c>
      <c r="H18">
        <f t="shared" si="6"/>
        <v>1.7677669529663705E-2</v>
      </c>
      <c r="I18">
        <f t="shared" si="6"/>
        <v>2.1213203435596446E-3</v>
      </c>
      <c r="J18">
        <f t="shared" si="6"/>
        <v>2.4748737341529183E-2</v>
      </c>
      <c r="K18">
        <f t="shared" si="6"/>
        <v>7.7781745930520299E-3</v>
      </c>
      <c r="L18">
        <f t="shared" si="6"/>
        <v>2.4748737341529183E-2</v>
      </c>
      <c r="M18">
        <f t="shared" si="6"/>
        <v>9.1923881554251269E-3</v>
      </c>
      <c r="N18">
        <f t="shared" si="6"/>
        <v>2.4748737341529183E-2</v>
      </c>
      <c r="O18">
        <f t="shared" si="6"/>
        <v>7.0710678118654816E-4</v>
      </c>
      <c r="P18">
        <f t="shared" si="6"/>
        <v>1.8384776310850174E-2</v>
      </c>
      <c r="Q18">
        <f t="shared" si="6"/>
        <v>1.0606601717798144E-2</v>
      </c>
      <c r="R18">
        <f t="shared" si="6"/>
        <v>2.1920310216782993E-2</v>
      </c>
      <c r="S18">
        <f t="shared" si="6"/>
        <v>2.1213203435596446E-3</v>
      </c>
      <c r="T18">
        <f t="shared" si="6"/>
        <v>7.0710678118654816E-4</v>
      </c>
    </row>
    <row r="19" spans="1:29">
      <c r="B19" t="s">
        <v>17</v>
      </c>
      <c r="C19">
        <f>STDEV(C9:C10)</f>
        <v>1.2727922061357866E-2</v>
      </c>
      <c r="D19">
        <v>1.2727922061357866E-2</v>
      </c>
      <c r="E19">
        <v>2.1213203435596446E-3</v>
      </c>
      <c r="F19">
        <v>8.4852813742385784E-3</v>
      </c>
      <c r="G19">
        <v>2.2627416997969541E-2</v>
      </c>
      <c r="H19">
        <v>7.0710678118654816E-4</v>
      </c>
      <c r="I19">
        <v>9.1923881554251269E-3</v>
      </c>
      <c r="J19">
        <v>2.1213203435596446E-3</v>
      </c>
      <c r="K19">
        <v>2.333452377915609E-2</v>
      </c>
      <c r="L19">
        <v>6.3639610306789338E-3</v>
      </c>
      <c r="M19">
        <v>2.0506096654409896E-2</v>
      </c>
      <c r="N19">
        <v>8.4852813742385784E-3</v>
      </c>
      <c r="O19">
        <v>1.4142135623730963E-3</v>
      </c>
      <c r="P19">
        <v>3.5355339059327327E-2</v>
      </c>
      <c r="Q19">
        <v>1.3435028842544414E-2</v>
      </c>
      <c r="R19">
        <v>2.7577164466275301E-2</v>
      </c>
      <c r="S19">
        <v>2.0506096654409896E-2</v>
      </c>
      <c r="T19">
        <v>2.7577164466275301E-2</v>
      </c>
    </row>
    <row r="21" spans="1:29">
      <c r="A21" s="4" t="s">
        <v>41</v>
      </c>
      <c r="B21" s="4" t="s">
        <v>77</v>
      </c>
    </row>
    <row r="22" spans="1:29">
      <c r="A22" t="s">
        <v>54</v>
      </c>
      <c r="B22" s="1" t="s">
        <v>68</v>
      </c>
      <c r="C22" s="1">
        <v>0.94399999999999995</v>
      </c>
      <c r="D22" s="1">
        <v>0.94299999999999995</v>
      </c>
      <c r="E22" s="1">
        <v>0.97599999999999998</v>
      </c>
      <c r="F22" s="1">
        <v>0.96199999999999997</v>
      </c>
      <c r="G22" s="1">
        <v>0.98099999999999998</v>
      </c>
      <c r="H22" s="1">
        <v>0.94299999999999995</v>
      </c>
      <c r="I22" s="1">
        <v>0.95699999999999996</v>
      </c>
      <c r="J22" s="1">
        <v>0.98099999999999998</v>
      </c>
      <c r="K22" s="1">
        <v>0.96699999999999997</v>
      </c>
      <c r="L22" s="1">
        <v>0.96699999999999997</v>
      </c>
      <c r="M22" s="1">
        <v>0.95799999999999996</v>
      </c>
      <c r="N22" s="1">
        <v>0.89700000000000002</v>
      </c>
      <c r="O22" s="1">
        <v>0.93899999999999995</v>
      </c>
      <c r="P22" s="1">
        <v>0.96199999999999997</v>
      </c>
      <c r="Q22" s="1">
        <v>0.871</v>
      </c>
      <c r="R22" s="1">
        <v>0.92400000000000004</v>
      </c>
      <c r="S22" s="1">
        <v>0.97199999999999998</v>
      </c>
      <c r="T22" s="1">
        <v>0.84299999999999997</v>
      </c>
      <c r="U22" s="1">
        <v>0.75700000000000001</v>
      </c>
      <c r="V22" s="1">
        <v>0.71599999999999997</v>
      </c>
      <c r="W22" s="1">
        <v>0.95299999999999996</v>
      </c>
      <c r="X22" s="1">
        <v>0.98</v>
      </c>
      <c r="Y22" s="1">
        <v>0.68100000000000005</v>
      </c>
      <c r="Z22" s="1">
        <v>0.97699999999999998</v>
      </c>
      <c r="AA22" s="1">
        <v>0.93400000000000005</v>
      </c>
      <c r="AB22" s="1">
        <v>0.96199999999999997</v>
      </c>
      <c r="AC22" s="1">
        <v>0.88200000000000001</v>
      </c>
    </row>
    <row r="23" spans="1:29">
      <c r="A23" t="s">
        <v>55</v>
      </c>
      <c r="B23" s="1" t="s">
        <v>69</v>
      </c>
      <c r="C23" s="1">
        <v>0.92100000000000004</v>
      </c>
      <c r="D23" s="1">
        <v>0.93700000000000006</v>
      </c>
      <c r="E23" s="1">
        <v>0.97899999999999998</v>
      </c>
      <c r="F23" s="1">
        <v>0.93200000000000005</v>
      </c>
      <c r="G23" s="1">
        <v>0.97899999999999998</v>
      </c>
      <c r="H23" s="1">
        <v>0.89500000000000002</v>
      </c>
      <c r="I23" s="1">
        <v>0.97399999999999998</v>
      </c>
      <c r="J23" s="1">
        <v>0.97899999999999998</v>
      </c>
      <c r="K23" s="1">
        <v>0.96799999999999997</v>
      </c>
      <c r="L23" s="1">
        <v>0.94299999999999995</v>
      </c>
      <c r="M23" s="1">
        <v>0.92700000000000005</v>
      </c>
      <c r="N23" s="1">
        <v>0.92100000000000004</v>
      </c>
      <c r="O23" s="1">
        <v>0.94199999999999995</v>
      </c>
      <c r="P23" s="1">
        <v>0.95299999999999996</v>
      </c>
      <c r="Q23" s="1">
        <v>0.88400000000000001</v>
      </c>
      <c r="R23" s="1">
        <v>0.97399999999999998</v>
      </c>
      <c r="S23" s="1">
        <v>0.97399999999999998</v>
      </c>
      <c r="T23" s="1">
        <v>0.82099999999999995</v>
      </c>
      <c r="U23" s="1">
        <v>0.72</v>
      </c>
      <c r="V23" s="1">
        <v>0.70099999999999996</v>
      </c>
      <c r="W23" s="1">
        <v>0.96899999999999997</v>
      </c>
      <c r="X23" s="1">
        <v>0.96399999999999997</v>
      </c>
      <c r="Y23" s="1">
        <v>0.70499999999999996</v>
      </c>
      <c r="Z23" s="1">
        <v>0.95799999999999996</v>
      </c>
      <c r="AA23" s="1">
        <v>0.93700000000000006</v>
      </c>
      <c r="AB23" s="1">
        <v>0.93200000000000005</v>
      </c>
      <c r="AC23" s="1">
        <v>0.86799999999999999</v>
      </c>
    </row>
    <row r="24" spans="1:29">
      <c r="A24" t="s">
        <v>56</v>
      </c>
      <c r="B24" s="1" t="s">
        <v>73</v>
      </c>
      <c r="C24" s="1">
        <v>0.78600000000000003</v>
      </c>
      <c r="D24" s="1">
        <v>0.74</v>
      </c>
      <c r="E24" s="1">
        <v>0.85899999999999999</v>
      </c>
      <c r="F24" s="1">
        <v>0.81499999999999995</v>
      </c>
      <c r="G24" s="1">
        <v>0.88500000000000001</v>
      </c>
      <c r="H24" s="1">
        <v>0.874</v>
      </c>
      <c r="I24" s="1">
        <v>0.92100000000000004</v>
      </c>
      <c r="J24" s="1">
        <v>0.91100000000000003</v>
      </c>
      <c r="K24" s="1">
        <v>0.92100000000000004</v>
      </c>
      <c r="L24" s="1">
        <v>0.82899999999999996</v>
      </c>
      <c r="M24" s="1">
        <v>0.79200000000000004</v>
      </c>
      <c r="N24" s="1">
        <v>0.63500000000000001</v>
      </c>
      <c r="O24" s="1">
        <v>0.80100000000000005</v>
      </c>
      <c r="P24" s="1">
        <v>0.91100000000000003</v>
      </c>
      <c r="Q24" s="1">
        <v>0.81</v>
      </c>
      <c r="R24" s="1">
        <v>0.91100000000000003</v>
      </c>
      <c r="S24" s="1">
        <v>0.90100000000000002</v>
      </c>
      <c r="T24" s="1">
        <v>0.71599999999999997</v>
      </c>
      <c r="U24" s="1">
        <v>0.58099999999999996</v>
      </c>
      <c r="V24" s="1">
        <v>0.64700000000000002</v>
      </c>
      <c r="W24" s="1">
        <v>0.82799999999999996</v>
      </c>
      <c r="X24" s="1">
        <v>0.91900000000000004</v>
      </c>
      <c r="Y24" s="1">
        <v>0.59699999999999998</v>
      </c>
      <c r="Z24" s="1">
        <v>0.91600000000000004</v>
      </c>
      <c r="AA24" s="1">
        <v>0.85299999999999998</v>
      </c>
      <c r="AB24" s="1">
        <v>0.79100000000000004</v>
      </c>
      <c r="AC24" s="1">
        <v>0.623</v>
      </c>
    </row>
    <row r="25" spans="1:29">
      <c r="A25" t="s">
        <v>57</v>
      </c>
      <c r="B25" s="1" t="s">
        <v>70</v>
      </c>
      <c r="C25" s="1">
        <v>0.73599999999999999</v>
      </c>
      <c r="D25" s="1">
        <v>0.68</v>
      </c>
      <c r="E25" s="1">
        <v>0.82499999999999996</v>
      </c>
      <c r="F25" s="1">
        <v>0.76900000000000002</v>
      </c>
      <c r="G25" s="1">
        <v>0.86299999999999999</v>
      </c>
      <c r="H25" s="1">
        <v>0.74099999999999999</v>
      </c>
      <c r="I25" s="1">
        <v>0.85799999999999998</v>
      </c>
      <c r="J25" s="1">
        <v>0.82199999999999995</v>
      </c>
      <c r="K25" s="1">
        <v>0.83099999999999996</v>
      </c>
      <c r="L25" s="1">
        <v>0.81100000000000005</v>
      </c>
      <c r="M25" s="1">
        <v>0.71899999999999997</v>
      </c>
      <c r="N25" s="1">
        <v>0.57399999999999995</v>
      </c>
      <c r="O25" s="1">
        <v>0.71799999999999997</v>
      </c>
      <c r="P25" s="1">
        <v>0.83199999999999996</v>
      </c>
      <c r="Q25" s="1">
        <v>0.70399999999999996</v>
      </c>
      <c r="R25" s="1">
        <v>0.84799999999999998</v>
      </c>
      <c r="S25" s="1">
        <v>0.84799999999999998</v>
      </c>
      <c r="T25" s="1">
        <v>0.70899999999999996</v>
      </c>
      <c r="U25" s="1">
        <v>0.57999999999999996</v>
      </c>
      <c r="V25" s="1">
        <v>0.55400000000000005</v>
      </c>
      <c r="W25" s="1">
        <v>0.76400000000000001</v>
      </c>
      <c r="X25" s="1">
        <v>0.88500000000000001</v>
      </c>
      <c r="Y25" s="1">
        <v>0.59899999999999998</v>
      </c>
      <c r="Z25" s="1">
        <v>0.86799999999999999</v>
      </c>
      <c r="AA25" s="1">
        <v>0.83799999999999997</v>
      </c>
      <c r="AB25" s="1">
        <v>0.77200000000000002</v>
      </c>
      <c r="AC25" s="1">
        <v>0.6</v>
      </c>
    </row>
    <row r="26" spans="1:29">
      <c r="A26" t="s">
        <v>58</v>
      </c>
      <c r="B26" t="s">
        <v>64</v>
      </c>
      <c r="C26" s="1">
        <v>0.96699999999999997</v>
      </c>
      <c r="D26" s="1">
        <v>0.96699999999999997</v>
      </c>
      <c r="E26" s="1">
        <v>0.98899999999999999</v>
      </c>
      <c r="F26" s="1">
        <v>0.97299999999999998</v>
      </c>
      <c r="G26" s="1">
        <v>0.98399999999999999</v>
      </c>
      <c r="H26" s="1">
        <v>0.97299999999999998</v>
      </c>
      <c r="I26" s="1">
        <v>0.96699999999999997</v>
      </c>
      <c r="J26" s="1">
        <v>0.98399999999999999</v>
      </c>
      <c r="K26" s="1">
        <v>0.94</v>
      </c>
      <c r="L26" s="1">
        <v>0.99399999999999999</v>
      </c>
      <c r="M26" s="1">
        <v>0.98899999999999999</v>
      </c>
      <c r="N26" s="1">
        <v>0.96699999999999997</v>
      </c>
      <c r="O26" s="1">
        <v>0.96699999999999997</v>
      </c>
      <c r="P26" s="1">
        <v>0.98899999999999999</v>
      </c>
      <c r="Q26" s="1">
        <v>0.91800000000000004</v>
      </c>
      <c r="R26" s="1">
        <v>0.95599999999999996</v>
      </c>
      <c r="S26" s="1">
        <v>0.96699999999999997</v>
      </c>
      <c r="T26" s="1">
        <v>0.80200000000000005</v>
      </c>
      <c r="U26" s="1">
        <v>0.71299999999999997</v>
      </c>
      <c r="V26" s="1">
        <v>0.69599999999999995</v>
      </c>
      <c r="W26" s="1">
        <v>0.96199999999999997</v>
      </c>
      <c r="X26" s="1">
        <v>0.96699999999999997</v>
      </c>
      <c r="Y26" s="1">
        <v>0.61399999999999999</v>
      </c>
      <c r="Z26" s="1">
        <v>0.97299999999999998</v>
      </c>
      <c r="AA26" s="1">
        <v>0.93500000000000005</v>
      </c>
      <c r="AB26" s="1">
        <v>0.95099999999999996</v>
      </c>
      <c r="AC26" s="1">
        <v>0.92900000000000005</v>
      </c>
    </row>
    <row r="27" spans="1:29">
      <c r="A27" t="s">
        <v>59</v>
      </c>
      <c r="B27" t="s">
        <v>71</v>
      </c>
      <c r="C27" s="1">
        <v>0.96699999999999997</v>
      </c>
      <c r="D27" s="1">
        <v>0.96699999999999997</v>
      </c>
      <c r="E27" s="1">
        <v>0.97299999999999998</v>
      </c>
      <c r="F27" s="1">
        <v>0.97799999999999998</v>
      </c>
      <c r="G27" s="1">
        <v>0.97299999999999998</v>
      </c>
      <c r="H27" s="1">
        <v>0.98399999999999999</v>
      </c>
      <c r="I27" s="1">
        <v>0.95599999999999996</v>
      </c>
      <c r="J27" s="1">
        <v>0.98899999999999999</v>
      </c>
      <c r="K27" s="1">
        <v>0.98399999999999999</v>
      </c>
      <c r="L27" s="1">
        <v>0.95699999999999996</v>
      </c>
      <c r="M27" s="1">
        <v>0.95599999999999996</v>
      </c>
      <c r="N27" s="1">
        <v>0.93400000000000005</v>
      </c>
      <c r="O27" s="1">
        <v>0.94499999999999995</v>
      </c>
      <c r="P27" s="1">
        <v>0.97199999999999998</v>
      </c>
      <c r="Q27" s="1">
        <v>0.91200000000000003</v>
      </c>
      <c r="R27" s="1">
        <v>0.93400000000000005</v>
      </c>
      <c r="S27" s="1">
        <v>0.96199999999999997</v>
      </c>
      <c r="T27" s="1">
        <v>0.81200000000000006</v>
      </c>
      <c r="U27" s="1">
        <v>0.628</v>
      </c>
      <c r="V27" s="1">
        <v>0.71499999999999997</v>
      </c>
      <c r="W27" s="1">
        <v>0.91800000000000004</v>
      </c>
      <c r="X27" s="1">
        <v>0.98399999999999999</v>
      </c>
      <c r="Y27" s="1">
        <v>0.66100000000000003</v>
      </c>
      <c r="Z27" s="1">
        <v>0.96699999999999997</v>
      </c>
      <c r="AA27" s="1">
        <v>0.96699999999999997</v>
      </c>
      <c r="AB27" s="1">
        <v>0.94499999999999995</v>
      </c>
      <c r="AC27" s="1">
        <v>0.90600000000000003</v>
      </c>
    </row>
    <row r="28" spans="1:29">
      <c r="A28" t="s">
        <v>60</v>
      </c>
      <c r="B28" t="s">
        <v>66</v>
      </c>
      <c r="C28" s="1">
        <v>0.96</v>
      </c>
      <c r="D28" s="1">
        <v>0.94599999999999995</v>
      </c>
      <c r="E28" s="1">
        <v>0.96499999999999997</v>
      </c>
      <c r="F28" s="1">
        <v>0.95499999999999996</v>
      </c>
      <c r="G28" s="1">
        <v>0.98</v>
      </c>
      <c r="H28" s="1">
        <v>0.96099999999999997</v>
      </c>
      <c r="I28" s="1">
        <v>0.97</v>
      </c>
      <c r="J28" s="1">
        <v>0.96499999999999997</v>
      </c>
      <c r="K28" s="1">
        <v>0.98</v>
      </c>
      <c r="L28" s="1">
        <v>0.95</v>
      </c>
      <c r="M28" s="1">
        <v>0.92100000000000004</v>
      </c>
      <c r="N28" s="1">
        <v>0.91100000000000003</v>
      </c>
      <c r="O28" s="1">
        <v>0.94099999999999995</v>
      </c>
      <c r="P28" s="1">
        <v>0.95</v>
      </c>
      <c r="Q28" s="1">
        <v>0.877</v>
      </c>
      <c r="R28" s="1">
        <v>0.96</v>
      </c>
      <c r="S28" s="1">
        <v>0.96499999999999997</v>
      </c>
      <c r="T28" s="1">
        <v>0.79800000000000004</v>
      </c>
      <c r="U28" s="1">
        <v>0.71699999999999997</v>
      </c>
      <c r="V28" s="1">
        <v>0.65600000000000003</v>
      </c>
      <c r="W28" s="1">
        <v>0.91500000000000004</v>
      </c>
      <c r="X28" s="1">
        <v>0.95099999999999996</v>
      </c>
      <c r="Y28" s="1">
        <v>0.68799999999999994</v>
      </c>
      <c r="Z28" s="1">
        <v>0.95</v>
      </c>
      <c r="AA28" s="1">
        <v>0.88100000000000001</v>
      </c>
      <c r="AB28" s="1">
        <v>0.90500000000000003</v>
      </c>
      <c r="AC28" s="1">
        <v>0.84699999999999998</v>
      </c>
    </row>
    <row r="29" spans="1:29">
      <c r="A29" t="s">
        <v>61</v>
      </c>
      <c r="B29" t="s">
        <v>72</v>
      </c>
      <c r="C29" s="1">
        <v>1</v>
      </c>
      <c r="D29" s="1">
        <v>0.95499999999999996</v>
      </c>
      <c r="E29" s="1">
        <v>1</v>
      </c>
      <c r="F29" s="1">
        <v>0.96599999999999997</v>
      </c>
      <c r="G29" s="1">
        <v>0.98299999999999998</v>
      </c>
      <c r="H29" s="1">
        <v>0.96</v>
      </c>
      <c r="I29" s="1">
        <v>0.97699999999999998</v>
      </c>
      <c r="J29" s="1">
        <v>0.98299999999999998</v>
      </c>
      <c r="K29" s="1">
        <v>0.98899999999999999</v>
      </c>
      <c r="L29" s="1">
        <v>0.94899999999999995</v>
      </c>
      <c r="M29" s="1">
        <v>0.96</v>
      </c>
      <c r="N29" s="1">
        <v>0.88100000000000001</v>
      </c>
      <c r="O29" s="1">
        <v>0.93100000000000005</v>
      </c>
      <c r="P29" s="1">
        <v>0.98899999999999999</v>
      </c>
      <c r="Q29" s="1">
        <v>0.90900000000000003</v>
      </c>
      <c r="R29" s="1">
        <v>0.97199999999999998</v>
      </c>
      <c r="S29" s="1">
        <v>0.95499999999999996</v>
      </c>
      <c r="T29" s="1">
        <v>0.80700000000000005</v>
      </c>
      <c r="U29" s="1">
        <v>0.70899999999999996</v>
      </c>
      <c r="V29" s="1">
        <v>0.63300000000000001</v>
      </c>
      <c r="W29" s="1">
        <v>0.96599999999999997</v>
      </c>
      <c r="X29" s="1">
        <v>0.96799999999999997</v>
      </c>
      <c r="Y29" s="1">
        <v>0.63300000000000001</v>
      </c>
      <c r="Z29" s="1">
        <v>0.94299999999999995</v>
      </c>
      <c r="AA29" s="1">
        <v>0.93799999999999994</v>
      </c>
      <c r="AB29" s="1">
        <v>0.87</v>
      </c>
      <c r="AC29" s="1">
        <v>0.88500000000000001</v>
      </c>
    </row>
    <row r="31" spans="1:29">
      <c r="A31" t="s">
        <v>19</v>
      </c>
      <c r="B31" t="s">
        <v>2</v>
      </c>
      <c r="C31" s="1">
        <f>AVERAGE(C22:C23)</f>
        <v>0.9325</v>
      </c>
      <c r="D31" s="1">
        <f>AVERAGE(D22:D23)</f>
        <v>0.94</v>
      </c>
      <c r="E31" s="1">
        <f t="shared" ref="E31:AC31" si="7">AVERAGE(E22:E23)</f>
        <v>0.97750000000000004</v>
      </c>
      <c r="F31" s="1">
        <f t="shared" si="7"/>
        <v>0.94700000000000006</v>
      </c>
      <c r="G31" s="1">
        <f t="shared" si="7"/>
        <v>0.98</v>
      </c>
      <c r="H31" s="1">
        <f t="shared" si="7"/>
        <v>0.91900000000000004</v>
      </c>
      <c r="I31" s="1">
        <f t="shared" si="7"/>
        <v>0.96550000000000002</v>
      </c>
      <c r="J31" s="1">
        <f t="shared" si="7"/>
        <v>0.98</v>
      </c>
      <c r="K31" s="1">
        <f t="shared" si="7"/>
        <v>0.96750000000000003</v>
      </c>
      <c r="L31" s="1">
        <f t="shared" si="7"/>
        <v>0.95499999999999996</v>
      </c>
      <c r="M31" s="1">
        <f t="shared" si="7"/>
        <v>0.9425</v>
      </c>
      <c r="N31" s="1">
        <f t="shared" si="7"/>
        <v>0.90900000000000003</v>
      </c>
      <c r="O31" s="1">
        <f t="shared" si="7"/>
        <v>0.94049999999999989</v>
      </c>
      <c r="P31" s="1">
        <f t="shared" si="7"/>
        <v>0.95750000000000002</v>
      </c>
      <c r="Q31" s="1">
        <f t="shared" si="7"/>
        <v>0.87749999999999995</v>
      </c>
      <c r="R31" s="1">
        <f t="shared" si="7"/>
        <v>0.94900000000000007</v>
      </c>
      <c r="S31" s="1">
        <f t="shared" si="7"/>
        <v>0.97299999999999998</v>
      </c>
      <c r="T31" s="1">
        <f t="shared" si="7"/>
        <v>0.83199999999999996</v>
      </c>
      <c r="U31" s="1">
        <f t="shared" si="7"/>
        <v>0.73849999999999993</v>
      </c>
      <c r="V31" s="1">
        <f t="shared" si="7"/>
        <v>0.70849999999999991</v>
      </c>
      <c r="W31" s="1">
        <f t="shared" si="7"/>
        <v>0.96099999999999997</v>
      </c>
      <c r="X31" s="1">
        <f t="shared" si="7"/>
        <v>0.97199999999999998</v>
      </c>
      <c r="Y31" s="1">
        <f t="shared" si="7"/>
        <v>0.69300000000000006</v>
      </c>
      <c r="Z31" s="1">
        <f t="shared" si="7"/>
        <v>0.96750000000000003</v>
      </c>
      <c r="AA31" s="1">
        <f t="shared" si="7"/>
        <v>0.9355</v>
      </c>
      <c r="AB31" s="1">
        <f t="shared" si="7"/>
        <v>0.94700000000000006</v>
      </c>
      <c r="AC31" s="1">
        <f t="shared" si="7"/>
        <v>0.875</v>
      </c>
    </row>
    <row r="32" spans="1:29">
      <c r="B32" t="s">
        <v>5</v>
      </c>
      <c r="C32" s="1">
        <f>AVERAGE(C24:C25)</f>
        <v>0.76100000000000001</v>
      </c>
      <c r="D32" s="1">
        <f t="shared" ref="D32:AC32" si="8">AVERAGE(D24:D25)</f>
        <v>0.71</v>
      </c>
      <c r="E32" s="1">
        <f t="shared" si="8"/>
        <v>0.84199999999999997</v>
      </c>
      <c r="F32" s="1">
        <f t="shared" si="8"/>
        <v>0.79200000000000004</v>
      </c>
      <c r="G32" s="1">
        <f t="shared" si="8"/>
        <v>0.874</v>
      </c>
      <c r="H32" s="1">
        <f t="shared" si="8"/>
        <v>0.8075</v>
      </c>
      <c r="I32" s="1">
        <f t="shared" si="8"/>
        <v>0.88949999999999996</v>
      </c>
      <c r="J32" s="1">
        <f t="shared" si="8"/>
        <v>0.86650000000000005</v>
      </c>
      <c r="K32" s="1">
        <f t="shared" si="8"/>
        <v>0.876</v>
      </c>
      <c r="L32" s="1">
        <f t="shared" si="8"/>
        <v>0.82000000000000006</v>
      </c>
      <c r="M32" s="1">
        <f t="shared" si="8"/>
        <v>0.75550000000000006</v>
      </c>
      <c r="N32" s="1">
        <f t="shared" si="8"/>
        <v>0.60450000000000004</v>
      </c>
      <c r="O32" s="1">
        <f t="shared" si="8"/>
        <v>0.75950000000000006</v>
      </c>
      <c r="P32" s="1">
        <f t="shared" si="8"/>
        <v>0.87149999999999994</v>
      </c>
      <c r="Q32" s="1">
        <f t="shared" si="8"/>
        <v>0.75700000000000001</v>
      </c>
      <c r="R32" s="1">
        <f t="shared" si="8"/>
        <v>0.87949999999999995</v>
      </c>
      <c r="S32" s="1">
        <f t="shared" si="8"/>
        <v>0.87450000000000006</v>
      </c>
      <c r="T32" s="1">
        <f t="shared" si="8"/>
        <v>0.71249999999999991</v>
      </c>
      <c r="U32" s="1">
        <f t="shared" si="8"/>
        <v>0.58050000000000002</v>
      </c>
      <c r="V32" s="1">
        <f t="shared" si="8"/>
        <v>0.60050000000000003</v>
      </c>
      <c r="W32" s="1">
        <f t="shared" si="8"/>
        <v>0.79600000000000004</v>
      </c>
      <c r="X32" s="1">
        <f t="shared" si="8"/>
        <v>0.90200000000000002</v>
      </c>
      <c r="Y32" s="1">
        <f t="shared" si="8"/>
        <v>0.59799999999999998</v>
      </c>
      <c r="Z32" s="1">
        <f t="shared" si="8"/>
        <v>0.89200000000000002</v>
      </c>
      <c r="AA32" s="1">
        <f t="shared" si="8"/>
        <v>0.84549999999999992</v>
      </c>
      <c r="AB32" s="1">
        <f t="shared" si="8"/>
        <v>0.78150000000000008</v>
      </c>
      <c r="AC32" s="1">
        <f t="shared" si="8"/>
        <v>0.61149999999999993</v>
      </c>
    </row>
    <row r="33" spans="1:29">
      <c r="B33" t="s">
        <v>14</v>
      </c>
      <c r="C33" s="1">
        <f>AVERAGE(C26:C27)</f>
        <v>0.96699999999999997</v>
      </c>
      <c r="D33" s="1">
        <f t="shared" ref="D33:AC33" si="9">AVERAGE(D26:D27)</f>
        <v>0.96699999999999997</v>
      </c>
      <c r="E33" s="1">
        <f t="shared" si="9"/>
        <v>0.98099999999999998</v>
      </c>
      <c r="F33" s="1">
        <f t="shared" si="9"/>
        <v>0.97550000000000003</v>
      </c>
      <c r="G33" s="1">
        <f t="shared" si="9"/>
        <v>0.97849999999999993</v>
      </c>
      <c r="H33" s="1">
        <f t="shared" si="9"/>
        <v>0.97849999999999993</v>
      </c>
      <c r="I33" s="1">
        <f t="shared" si="9"/>
        <v>0.96150000000000002</v>
      </c>
      <c r="J33" s="1">
        <f t="shared" si="9"/>
        <v>0.98649999999999993</v>
      </c>
      <c r="K33" s="1">
        <f t="shared" si="9"/>
        <v>0.96199999999999997</v>
      </c>
      <c r="L33" s="1">
        <f t="shared" si="9"/>
        <v>0.97550000000000003</v>
      </c>
      <c r="M33" s="1">
        <f t="shared" si="9"/>
        <v>0.97249999999999992</v>
      </c>
      <c r="N33" s="1">
        <f t="shared" si="9"/>
        <v>0.95050000000000001</v>
      </c>
      <c r="O33" s="1">
        <f t="shared" si="9"/>
        <v>0.95599999999999996</v>
      </c>
      <c r="P33" s="1">
        <f t="shared" si="9"/>
        <v>0.98049999999999993</v>
      </c>
      <c r="Q33" s="1">
        <f t="shared" si="9"/>
        <v>0.91500000000000004</v>
      </c>
      <c r="R33" s="1">
        <f t="shared" si="9"/>
        <v>0.94500000000000006</v>
      </c>
      <c r="S33" s="1">
        <f t="shared" si="9"/>
        <v>0.96449999999999991</v>
      </c>
      <c r="T33" s="1">
        <f t="shared" si="9"/>
        <v>0.80700000000000005</v>
      </c>
      <c r="U33" s="1">
        <f t="shared" si="9"/>
        <v>0.67049999999999998</v>
      </c>
      <c r="V33" s="1">
        <f t="shared" si="9"/>
        <v>0.70550000000000002</v>
      </c>
      <c r="W33" s="1">
        <f t="shared" si="9"/>
        <v>0.94</v>
      </c>
      <c r="X33" s="1">
        <f t="shared" si="9"/>
        <v>0.97550000000000003</v>
      </c>
      <c r="Y33" s="1">
        <f t="shared" si="9"/>
        <v>0.63749999999999996</v>
      </c>
      <c r="Z33" s="1">
        <f t="shared" si="9"/>
        <v>0.97</v>
      </c>
      <c r="AA33" s="1">
        <f t="shared" si="9"/>
        <v>0.95100000000000007</v>
      </c>
      <c r="AB33" s="1">
        <f t="shared" si="9"/>
        <v>0.94799999999999995</v>
      </c>
      <c r="AC33" s="1">
        <f t="shared" si="9"/>
        <v>0.91749999999999998</v>
      </c>
    </row>
    <row r="34" spans="1:29">
      <c r="B34" t="s">
        <v>17</v>
      </c>
      <c r="C34" s="1">
        <f>AVERAGE(C28:C29)</f>
        <v>0.98</v>
      </c>
      <c r="D34" s="1">
        <f t="shared" ref="D34:AC34" si="10">AVERAGE(D28:D29)</f>
        <v>0.9504999999999999</v>
      </c>
      <c r="E34" s="1">
        <f t="shared" si="10"/>
        <v>0.98249999999999993</v>
      </c>
      <c r="F34" s="1">
        <f t="shared" si="10"/>
        <v>0.96049999999999991</v>
      </c>
      <c r="G34" s="1">
        <f t="shared" si="10"/>
        <v>0.98150000000000004</v>
      </c>
      <c r="H34" s="1">
        <f t="shared" si="10"/>
        <v>0.96049999999999991</v>
      </c>
      <c r="I34" s="1">
        <f t="shared" si="10"/>
        <v>0.97350000000000003</v>
      </c>
      <c r="J34" s="1">
        <f t="shared" si="10"/>
        <v>0.97399999999999998</v>
      </c>
      <c r="K34" s="1">
        <f t="shared" si="10"/>
        <v>0.98449999999999993</v>
      </c>
      <c r="L34" s="1">
        <f t="shared" si="10"/>
        <v>0.94950000000000001</v>
      </c>
      <c r="M34" s="1">
        <f t="shared" si="10"/>
        <v>0.9405</v>
      </c>
      <c r="N34" s="1">
        <f t="shared" si="10"/>
        <v>0.89600000000000002</v>
      </c>
      <c r="O34" s="1">
        <f t="shared" si="10"/>
        <v>0.93599999999999994</v>
      </c>
      <c r="P34" s="1">
        <f t="shared" si="10"/>
        <v>0.96950000000000003</v>
      </c>
      <c r="Q34" s="1">
        <f t="shared" si="10"/>
        <v>0.89300000000000002</v>
      </c>
      <c r="R34" s="1">
        <f t="shared" si="10"/>
        <v>0.96599999999999997</v>
      </c>
      <c r="S34" s="1">
        <f t="shared" si="10"/>
        <v>0.96</v>
      </c>
      <c r="T34" s="1">
        <f t="shared" si="10"/>
        <v>0.80249999999999999</v>
      </c>
      <c r="U34" s="1">
        <f t="shared" si="10"/>
        <v>0.71299999999999997</v>
      </c>
      <c r="V34" s="1">
        <f t="shared" si="10"/>
        <v>0.64450000000000007</v>
      </c>
      <c r="W34" s="1">
        <f t="shared" si="10"/>
        <v>0.9405</v>
      </c>
      <c r="X34" s="1">
        <f t="shared" si="10"/>
        <v>0.95950000000000002</v>
      </c>
      <c r="Y34" s="1">
        <f t="shared" si="10"/>
        <v>0.66049999999999998</v>
      </c>
      <c r="Z34" s="1">
        <f t="shared" si="10"/>
        <v>0.9464999999999999</v>
      </c>
      <c r="AA34" s="1">
        <f t="shared" si="10"/>
        <v>0.90949999999999998</v>
      </c>
      <c r="AB34" s="1">
        <f t="shared" si="10"/>
        <v>0.88749999999999996</v>
      </c>
      <c r="AC34" s="1">
        <f t="shared" si="10"/>
        <v>0.86599999999999999</v>
      </c>
    </row>
    <row r="35" spans="1:29">
      <c r="A35" t="s">
        <v>20</v>
      </c>
      <c r="B35" t="s">
        <v>2</v>
      </c>
      <c r="C35">
        <f>STDEV(C22:C23)</f>
        <v>1.6263455967290529E-2</v>
      </c>
      <c r="D35">
        <f t="shared" ref="D35:AC35" si="11">STDEV(D22:D23)</f>
        <v>4.2426406871192103E-3</v>
      </c>
      <c r="E35">
        <f t="shared" si="11"/>
        <v>2.1213203435596446E-3</v>
      </c>
      <c r="F35">
        <f t="shared" si="11"/>
        <v>2.1213203435596368E-2</v>
      </c>
      <c r="G35">
        <f t="shared" si="11"/>
        <v>1.4142135623730963E-3</v>
      </c>
      <c r="H35">
        <f t="shared" si="11"/>
        <v>3.394112549695423E-2</v>
      </c>
      <c r="I35">
        <f t="shared" si="11"/>
        <v>1.2020815280171319E-2</v>
      </c>
      <c r="J35">
        <f t="shared" si="11"/>
        <v>1.4142135623730963E-3</v>
      </c>
      <c r="K35">
        <f t="shared" si="11"/>
        <v>7.0710678118654816E-4</v>
      </c>
      <c r="L35">
        <f t="shared" si="11"/>
        <v>1.6970562748477157E-2</v>
      </c>
      <c r="M35">
        <f t="shared" si="11"/>
        <v>2.1920310216782913E-2</v>
      </c>
      <c r="N35">
        <f t="shared" si="11"/>
        <v>1.6970562748477157E-2</v>
      </c>
      <c r="O35">
        <f t="shared" si="11"/>
        <v>2.1213203435596446E-3</v>
      </c>
      <c r="P35">
        <f t="shared" si="11"/>
        <v>6.3639610306789338E-3</v>
      </c>
      <c r="Q35">
        <f t="shared" si="11"/>
        <v>9.1923881554251269E-3</v>
      </c>
      <c r="R35">
        <f t="shared" si="11"/>
        <v>3.5355339059327327E-2</v>
      </c>
      <c r="S35">
        <f t="shared" si="11"/>
        <v>1.4142135623730963E-3</v>
      </c>
      <c r="T35">
        <f t="shared" si="11"/>
        <v>1.555634918610406E-2</v>
      </c>
      <c r="U35">
        <f t="shared" si="11"/>
        <v>2.616295090390228E-2</v>
      </c>
      <c r="V35">
        <f t="shared" si="11"/>
        <v>1.0606601717798222E-2</v>
      </c>
      <c r="W35">
        <f t="shared" si="11"/>
        <v>1.1313708498984771E-2</v>
      </c>
      <c r="X35">
        <f t="shared" si="11"/>
        <v>1.1313708498984771E-2</v>
      </c>
      <c r="Y35">
        <f t="shared" si="11"/>
        <v>1.6970562748477077E-2</v>
      </c>
      <c r="Z35">
        <f t="shared" si="11"/>
        <v>1.3435028842544414E-2</v>
      </c>
      <c r="AA35">
        <f t="shared" si="11"/>
        <v>2.1213203435596446E-3</v>
      </c>
      <c r="AB35">
        <f t="shared" si="11"/>
        <v>2.1213203435596368E-2</v>
      </c>
      <c r="AC35">
        <f t="shared" si="11"/>
        <v>9.8994949366116736E-3</v>
      </c>
    </row>
    <row r="36" spans="1:29">
      <c r="B36" t="s">
        <v>5</v>
      </c>
      <c r="C36">
        <f>STDEV(C24:C25)</f>
        <v>3.5355339059327411E-2</v>
      </c>
      <c r="D36">
        <f t="shared" ref="D36:AC36" si="12">STDEV(D24:D25)</f>
        <v>4.2426406871192812E-2</v>
      </c>
      <c r="E36">
        <f t="shared" si="12"/>
        <v>2.4041630560342638E-2</v>
      </c>
      <c r="F36">
        <f t="shared" si="12"/>
        <v>3.252691193458114E-2</v>
      </c>
      <c r="G36">
        <f t="shared" si="12"/>
        <v>1.555634918610406E-2</v>
      </c>
      <c r="H36">
        <f t="shared" si="12"/>
        <v>9.4045201897810835E-2</v>
      </c>
      <c r="I36">
        <f t="shared" si="12"/>
        <v>4.4547727214752537E-2</v>
      </c>
      <c r="J36">
        <f t="shared" si="12"/>
        <v>6.2932503525602784E-2</v>
      </c>
      <c r="K36">
        <f t="shared" si="12"/>
        <v>6.3639610306789343E-2</v>
      </c>
      <c r="L36">
        <f t="shared" si="12"/>
        <v>1.2727922061357788E-2</v>
      </c>
      <c r="M36">
        <f t="shared" si="12"/>
        <v>5.1618795026618015E-2</v>
      </c>
      <c r="N36">
        <f t="shared" si="12"/>
        <v>4.3133513652379434E-2</v>
      </c>
      <c r="O36">
        <f t="shared" si="12"/>
        <v>5.86898628384835E-2</v>
      </c>
      <c r="P36">
        <f t="shared" si="12"/>
        <v>5.5861435713737306E-2</v>
      </c>
      <c r="Q36">
        <f t="shared" si="12"/>
        <v>7.4953318805774105E-2</v>
      </c>
      <c r="R36">
        <f t="shared" si="12"/>
        <v>4.4547727214752537E-2</v>
      </c>
      <c r="S36">
        <f t="shared" si="12"/>
        <v>3.7476659402887053E-2</v>
      </c>
      <c r="T36">
        <f t="shared" si="12"/>
        <v>4.9497474683058368E-3</v>
      </c>
      <c r="U36">
        <f t="shared" si="12"/>
        <v>7.0710678118654816E-4</v>
      </c>
      <c r="V36">
        <f t="shared" si="12"/>
        <v>6.5760930650348895E-2</v>
      </c>
      <c r="W36">
        <f t="shared" si="12"/>
        <v>4.5254833995939006E-2</v>
      </c>
      <c r="X36">
        <f t="shared" si="12"/>
        <v>2.4041630560342638E-2</v>
      </c>
      <c r="Y36">
        <f t="shared" si="12"/>
        <v>1.4142135623730963E-3</v>
      </c>
      <c r="Z36">
        <f t="shared" si="12"/>
        <v>3.3941125496954314E-2</v>
      </c>
      <c r="AA36">
        <f t="shared" si="12"/>
        <v>1.0606601717798222E-2</v>
      </c>
      <c r="AB36">
        <f t="shared" si="12"/>
        <v>1.3435028842544414E-2</v>
      </c>
      <c r="AC36">
        <f t="shared" si="12"/>
        <v>1.6263455967290608E-2</v>
      </c>
    </row>
    <row r="37" spans="1:29">
      <c r="B37" t="s">
        <v>14</v>
      </c>
      <c r="C37">
        <f>STDEV(C26:C27)</f>
        <v>0</v>
      </c>
      <c r="D37">
        <f t="shared" ref="D37:AC37" si="13">STDEV(D26:D27)</f>
        <v>0</v>
      </c>
      <c r="E37">
        <f t="shared" si="13"/>
        <v>1.1313708498984771E-2</v>
      </c>
      <c r="F37">
        <f t="shared" si="13"/>
        <v>3.5355339059327407E-3</v>
      </c>
      <c r="G37">
        <f t="shared" si="13"/>
        <v>7.7781745930520299E-3</v>
      </c>
      <c r="H37">
        <f t="shared" si="13"/>
        <v>7.7781745930520299E-3</v>
      </c>
      <c r="I37">
        <f t="shared" si="13"/>
        <v>7.7781745930520299E-3</v>
      </c>
      <c r="J37">
        <f t="shared" si="13"/>
        <v>3.5355339059327407E-3</v>
      </c>
      <c r="K37">
        <f t="shared" si="13"/>
        <v>3.111269837220812E-2</v>
      </c>
      <c r="L37">
        <f t="shared" si="13"/>
        <v>2.616295090390228E-2</v>
      </c>
      <c r="M37">
        <f t="shared" si="13"/>
        <v>2.333452377915609E-2</v>
      </c>
      <c r="N37">
        <f t="shared" si="13"/>
        <v>2.333452377915601E-2</v>
      </c>
      <c r="O37">
        <f t="shared" si="13"/>
        <v>1.555634918610406E-2</v>
      </c>
      <c r="P37">
        <f t="shared" si="13"/>
        <v>1.2020815280171319E-2</v>
      </c>
      <c r="Q37">
        <f t="shared" si="13"/>
        <v>4.2426406871192892E-3</v>
      </c>
      <c r="R37">
        <f t="shared" si="13"/>
        <v>1.5556349186103982E-2</v>
      </c>
      <c r="S37">
        <f t="shared" si="13"/>
        <v>3.5355339059327407E-3</v>
      </c>
      <c r="T37">
        <f t="shared" si="13"/>
        <v>7.0710678118654814E-3</v>
      </c>
      <c r="U37">
        <f t="shared" si="13"/>
        <v>6.0104076400856514E-2</v>
      </c>
      <c r="V37">
        <f t="shared" si="13"/>
        <v>1.3435028842544414E-2</v>
      </c>
      <c r="W37">
        <f t="shared" si="13"/>
        <v>3.111269837220804E-2</v>
      </c>
      <c r="X37">
        <f t="shared" si="13"/>
        <v>1.2020815280171319E-2</v>
      </c>
      <c r="Y37">
        <f t="shared" si="13"/>
        <v>3.3234018715767762E-2</v>
      </c>
      <c r="Z37">
        <f t="shared" si="13"/>
        <v>4.2426406871192892E-3</v>
      </c>
      <c r="AA37">
        <f t="shared" si="13"/>
        <v>2.2627416997969461E-2</v>
      </c>
      <c r="AB37">
        <f t="shared" si="13"/>
        <v>4.2426406871192892E-3</v>
      </c>
      <c r="AC37">
        <f t="shared" si="13"/>
        <v>1.6263455967290608E-2</v>
      </c>
    </row>
    <row r="38" spans="1:29">
      <c r="B38" t="s">
        <v>17</v>
      </c>
      <c r="C38">
        <f>STDEV(C28:C29)</f>
        <v>2.8284271247461926E-2</v>
      </c>
      <c r="D38">
        <f t="shared" ref="D38:AC38" si="14">STDEV(D28:D29)</f>
        <v>6.3639610306789338E-3</v>
      </c>
      <c r="E38">
        <f t="shared" si="14"/>
        <v>2.4748737341529183E-2</v>
      </c>
      <c r="F38">
        <f t="shared" si="14"/>
        <v>7.7781745930520299E-3</v>
      </c>
      <c r="G38">
        <f t="shared" si="14"/>
        <v>2.1213203435596446E-3</v>
      </c>
      <c r="H38">
        <f t="shared" si="14"/>
        <v>7.0710678118654816E-4</v>
      </c>
      <c r="I38">
        <f t="shared" si="14"/>
        <v>4.9497474683058368E-3</v>
      </c>
      <c r="J38">
        <f t="shared" si="14"/>
        <v>1.2727922061357866E-2</v>
      </c>
      <c r="K38">
        <f t="shared" si="14"/>
        <v>6.3639610306789338E-3</v>
      </c>
      <c r="L38">
        <f t="shared" si="14"/>
        <v>7.0710678118654816E-4</v>
      </c>
      <c r="M38">
        <f t="shared" si="14"/>
        <v>2.7577164466275301E-2</v>
      </c>
      <c r="N38">
        <f t="shared" si="14"/>
        <v>2.1213203435596444E-2</v>
      </c>
      <c r="O38">
        <f t="shared" si="14"/>
        <v>7.0710678118654034E-3</v>
      </c>
      <c r="P38">
        <f t="shared" si="14"/>
        <v>2.7577164466275381E-2</v>
      </c>
      <c r="Q38">
        <f t="shared" si="14"/>
        <v>2.2627416997969541E-2</v>
      </c>
      <c r="R38">
        <f t="shared" si="14"/>
        <v>8.4852813742385784E-3</v>
      </c>
      <c r="S38">
        <f t="shared" si="14"/>
        <v>7.0710678118654814E-3</v>
      </c>
      <c r="T38">
        <f t="shared" si="14"/>
        <v>6.3639610306789338E-3</v>
      </c>
      <c r="U38">
        <f t="shared" si="14"/>
        <v>5.6568542494923853E-3</v>
      </c>
      <c r="V38">
        <f t="shared" si="14"/>
        <v>1.6263455967290608E-2</v>
      </c>
      <c r="W38">
        <f t="shared" si="14"/>
        <v>3.6062445840513879E-2</v>
      </c>
      <c r="X38">
        <f t="shared" si="14"/>
        <v>1.2020815280171319E-2</v>
      </c>
      <c r="Y38">
        <f t="shared" si="14"/>
        <v>3.8890872965260066E-2</v>
      </c>
      <c r="Z38">
        <f t="shared" si="14"/>
        <v>4.9497474683058368E-3</v>
      </c>
      <c r="AA38">
        <f t="shared" si="14"/>
        <v>4.030508652763317E-2</v>
      </c>
      <c r="AB38">
        <f t="shared" si="14"/>
        <v>2.4748737341529183E-2</v>
      </c>
      <c r="AC38">
        <f t="shared" si="14"/>
        <v>2.6870057685088829E-2</v>
      </c>
    </row>
    <row r="40" spans="1:29">
      <c r="A40" s="4" t="s">
        <v>78</v>
      </c>
    </row>
    <row r="41" spans="1:29">
      <c r="A41" s="4" t="s">
        <v>75</v>
      </c>
      <c r="B41" s="4" t="s">
        <v>77</v>
      </c>
    </row>
    <row r="42" spans="1:29">
      <c r="A42" t="s">
        <v>54</v>
      </c>
      <c r="B42" s="1" t="s">
        <v>68</v>
      </c>
      <c r="C42" s="1">
        <v>0.42599999999999999</v>
      </c>
      <c r="D42" s="1">
        <v>0.432</v>
      </c>
      <c r="E42" s="1">
        <v>0.61699999999999999</v>
      </c>
      <c r="F42" s="1">
        <v>0.54400000000000004</v>
      </c>
      <c r="G42" s="1">
        <v>0.51500000000000001</v>
      </c>
      <c r="H42" s="1">
        <v>0.71499999999999997</v>
      </c>
      <c r="I42" s="1">
        <v>0.70499999999999996</v>
      </c>
      <c r="J42" s="1">
        <v>0.627</v>
      </c>
      <c r="K42" s="1">
        <v>0.53800000000000003</v>
      </c>
    </row>
    <row r="43" spans="1:29">
      <c r="A43" t="s">
        <v>55</v>
      </c>
      <c r="B43" s="1" t="s">
        <v>69</v>
      </c>
      <c r="C43" s="1">
        <v>0.43099999999999999</v>
      </c>
      <c r="D43" s="1">
        <v>0.46400000000000002</v>
      </c>
      <c r="E43" s="1">
        <v>0.66200000000000003</v>
      </c>
      <c r="F43" s="1">
        <v>0.59799999999999998</v>
      </c>
      <c r="G43" s="1">
        <v>0.59599999999999997</v>
      </c>
      <c r="H43" s="1">
        <v>0.751</v>
      </c>
      <c r="I43" s="1">
        <v>0.73499999999999999</v>
      </c>
      <c r="J43" s="1">
        <v>0.65900000000000003</v>
      </c>
      <c r="K43" s="1">
        <v>0.55800000000000005</v>
      </c>
    </row>
    <row r="44" spans="1:29">
      <c r="A44" t="s">
        <v>56</v>
      </c>
      <c r="B44" s="1" t="s">
        <v>73</v>
      </c>
      <c r="C44" s="1">
        <v>0.30399999999999999</v>
      </c>
      <c r="D44" s="1">
        <v>0.39900000000000002</v>
      </c>
      <c r="E44" s="1">
        <v>0.51</v>
      </c>
      <c r="F44" s="1">
        <v>0.44600000000000001</v>
      </c>
      <c r="G44" s="1">
        <v>0.51700000000000002</v>
      </c>
      <c r="H44" s="1">
        <v>0.59499999999999997</v>
      </c>
      <c r="I44" s="1">
        <v>0.63500000000000001</v>
      </c>
      <c r="J44" s="1">
        <v>0.50800000000000001</v>
      </c>
      <c r="K44" s="1">
        <v>0.47899999999999998</v>
      </c>
    </row>
    <row r="45" spans="1:29">
      <c r="A45" t="s">
        <v>57</v>
      </c>
      <c r="B45" s="1" t="s">
        <v>70</v>
      </c>
      <c r="C45" s="1">
        <v>0.24399999999999999</v>
      </c>
      <c r="D45" s="1">
        <v>0.32300000000000001</v>
      </c>
      <c r="E45" s="1">
        <v>0.43099999999999999</v>
      </c>
      <c r="F45" s="1">
        <v>0.4</v>
      </c>
      <c r="G45" s="1">
        <v>0.44800000000000001</v>
      </c>
      <c r="H45" s="1">
        <v>0.53600000000000003</v>
      </c>
      <c r="I45" s="1">
        <v>0.497</v>
      </c>
      <c r="J45" s="1">
        <v>0.42</v>
      </c>
      <c r="K45" s="1">
        <v>0.373</v>
      </c>
    </row>
    <row r="46" spans="1:29">
      <c r="A46" t="s">
        <v>58</v>
      </c>
      <c r="B46" t="s">
        <v>64</v>
      </c>
      <c r="C46" s="1">
        <v>0.88100000000000001</v>
      </c>
      <c r="D46" s="1">
        <v>0.94299999999999995</v>
      </c>
      <c r="E46" s="1">
        <v>0.94599999999999995</v>
      </c>
      <c r="F46" s="1">
        <v>0.95599999999999996</v>
      </c>
      <c r="G46" s="1">
        <v>0.94899999999999995</v>
      </c>
      <c r="H46" s="1">
        <v>0.93500000000000005</v>
      </c>
      <c r="I46" s="1">
        <v>0.94499999999999995</v>
      </c>
      <c r="J46" s="1">
        <v>0.92900000000000005</v>
      </c>
      <c r="K46" s="1">
        <v>0.94599999999999995</v>
      </c>
    </row>
    <row r="47" spans="1:29">
      <c r="A47" t="s">
        <v>59</v>
      </c>
      <c r="B47" t="s">
        <v>71</v>
      </c>
      <c r="C47" s="1">
        <v>0.82199999999999995</v>
      </c>
      <c r="D47" s="1">
        <v>0.90300000000000002</v>
      </c>
      <c r="E47" s="1">
        <v>0.92400000000000004</v>
      </c>
      <c r="F47" s="1">
        <v>0.89300000000000002</v>
      </c>
      <c r="G47" s="1">
        <v>0.90200000000000002</v>
      </c>
      <c r="H47" s="1">
        <v>0.91900000000000004</v>
      </c>
      <c r="I47" s="1">
        <v>0.92</v>
      </c>
      <c r="J47" s="1">
        <v>0.91700000000000004</v>
      </c>
      <c r="K47" s="1">
        <v>0.89700000000000002</v>
      </c>
    </row>
    <row r="48" spans="1:29">
      <c r="A48" t="s">
        <v>60</v>
      </c>
      <c r="B48" t="s">
        <v>66</v>
      </c>
      <c r="C48" s="1">
        <v>0.90200000000000002</v>
      </c>
      <c r="D48" s="1">
        <v>0.96599999999999997</v>
      </c>
      <c r="E48" s="1">
        <v>0.96499999999999997</v>
      </c>
      <c r="F48" s="1">
        <v>0.96199999999999997</v>
      </c>
      <c r="G48" s="1">
        <v>0.97099999999999997</v>
      </c>
      <c r="H48" s="1">
        <v>0.93200000000000005</v>
      </c>
      <c r="I48" s="1">
        <v>0.93899999999999995</v>
      </c>
      <c r="J48" s="1">
        <v>0.93200000000000005</v>
      </c>
      <c r="K48" s="1">
        <v>0.93300000000000005</v>
      </c>
    </row>
    <row r="49" spans="1:11">
      <c r="A49" t="s">
        <v>61</v>
      </c>
      <c r="B49" t="s">
        <v>72</v>
      </c>
      <c r="C49" s="1">
        <v>0.83799999999999997</v>
      </c>
      <c r="D49" s="1">
        <v>0.89500000000000002</v>
      </c>
      <c r="E49" s="1">
        <v>0.90700000000000003</v>
      </c>
      <c r="F49" s="1">
        <v>0.88700000000000001</v>
      </c>
      <c r="G49" s="1">
        <v>0.93200000000000005</v>
      </c>
      <c r="H49" s="1">
        <v>0.90900000000000003</v>
      </c>
      <c r="I49" s="1">
        <v>0.90300000000000002</v>
      </c>
      <c r="J49" s="1">
        <v>0.89300000000000002</v>
      </c>
      <c r="K49" s="1">
        <v>0.90500000000000003</v>
      </c>
    </row>
    <row r="51" spans="1:11">
      <c r="A51" t="s">
        <v>19</v>
      </c>
      <c r="B51" t="s">
        <v>2</v>
      </c>
      <c r="C51" s="1">
        <f>AVERAGE(C42:C43)</f>
        <v>0.42849999999999999</v>
      </c>
      <c r="D51" s="1">
        <f t="shared" ref="D51:K51" si="15">AVERAGE(D42:D43)</f>
        <v>0.44800000000000001</v>
      </c>
      <c r="E51" s="1">
        <f t="shared" si="15"/>
        <v>0.63949999999999996</v>
      </c>
      <c r="F51" s="1">
        <f t="shared" si="15"/>
        <v>0.57099999999999995</v>
      </c>
      <c r="G51" s="1">
        <f t="shared" si="15"/>
        <v>0.55549999999999999</v>
      </c>
      <c r="H51" s="1">
        <f t="shared" si="15"/>
        <v>0.73299999999999998</v>
      </c>
      <c r="I51" s="1">
        <f t="shared" si="15"/>
        <v>0.72</v>
      </c>
      <c r="J51" s="1">
        <f t="shared" si="15"/>
        <v>0.64300000000000002</v>
      </c>
      <c r="K51" s="1">
        <f t="shared" si="15"/>
        <v>0.54800000000000004</v>
      </c>
    </row>
    <row r="52" spans="1:11">
      <c r="B52" t="s">
        <v>5</v>
      </c>
      <c r="C52" s="1">
        <f>AVERAGE(C44:C45)</f>
        <v>0.27400000000000002</v>
      </c>
      <c r="D52" s="1">
        <f t="shared" ref="D52:K52" si="16">AVERAGE(D44:D45)</f>
        <v>0.36099999999999999</v>
      </c>
      <c r="E52" s="1">
        <f t="shared" si="16"/>
        <v>0.47050000000000003</v>
      </c>
      <c r="F52" s="1">
        <f t="shared" si="16"/>
        <v>0.42300000000000004</v>
      </c>
      <c r="G52" s="1">
        <f t="shared" si="16"/>
        <v>0.48250000000000004</v>
      </c>
      <c r="H52" s="1">
        <f t="shared" si="16"/>
        <v>0.5655</v>
      </c>
      <c r="I52" s="1">
        <f t="shared" si="16"/>
        <v>0.56600000000000006</v>
      </c>
      <c r="J52" s="1">
        <f t="shared" si="16"/>
        <v>0.46399999999999997</v>
      </c>
      <c r="K52" s="1">
        <f t="shared" si="16"/>
        <v>0.42599999999999999</v>
      </c>
    </row>
    <row r="53" spans="1:11">
      <c r="B53" t="s">
        <v>14</v>
      </c>
      <c r="C53" s="1">
        <f>AVERAGE(C46:C47)</f>
        <v>0.85149999999999992</v>
      </c>
      <c r="D53" s="1">
        <f t="shared" ref="D53:K53" si="17">AVERAGE(D46:D47)</f>
        <v>0.92300000000000004</v>
      </c>
      <c r="E53" s="1">
        <f t="shared" si="17"/>
        <v>0.93500000000000005</v>
      </c>
      <c r="F53" s="1">
        <f t="shared" si="17"/>
        <v>0.92449999999999999</v>
      </c>
      <c r="G53" s="1">
        <f t="shared" si="17"/>
        <v>0.92549999999999999</v>
      </c>
      <c r="H53" s="1">
        <f t="shared" si="17"/>
        <v>0.92700000000000005</v>
      </c>
      <c r="I53" s="1">
        <f t="shared" si="17"/>
        <v>0.9325</v>
      </c>
      <c r="J53" s="1">
        <f t="shared" si="17"/>
        <v>0.92300000000000004</v>
      </c>
      <c r="K53" s="1">
        <f t="shared" si="17"/>
        <v>0.92149999999999999</v>
      </c>
    </row>
    <row r="54" spans="1:11">
      <c r="B54" t="s">
        <v>17</v>
      </c>
      <c r="C54" s="1">
        <f>AVERAGE(C48:C49)</f>
        <v>0.87</v>
      </c>
      <c r="D54" s="1">
        <f t="shared" ref="D54:K54" si="18">AVERAGE(D48:D49)</f>
        <v>0.93049999999999999</v>
      </c>
      <c r="E54" s="1">
        <f t="shared" si="18"/>
        <v>0.93599999999999994</v>
      </c>
      <c r="F54" s="1">
        <f t="shared" si="18"/>
        <v>0.92449999999999999</v>
      </c>
      <c r="G54" s="1">
        <f t="shared" si="18"/>
        <v>0.95150000000000001</v>
      </c>
      <c r="H54" s="1">
        <f t="shared" si="18"/>
        <v>0.9205000000000001</v>
      </c>
      <c r="I54" s="1">
        <f t="shared" si="18"/>
        <v>0.92100000000000004</v>
      </c>
      <c r="J54" s="1">
        <f t="shared" si="18"/>
        <v>0.91250000000000009</v>
      </c>
      <c r="K54" s="1">
        <f t="shared" si="18"/>
        <v>0.91900000000000004</v>
      </c>
    </row>
    <row r="55" spans="1:11">
      <c r="A55" t="s">
        <v>20</v>
      </c>
      <c r="B55" t="s">
        <v>2</v>
      </c>
      <c r="C55">
        <f>STDEV(C42:C43)</f>
        <v>3.5355339059327407E-3</v>
      </c>
      <c r="D55">
        <f t="shared" ref="D55:K55" si="19">STDEV(D42:D43)</f>
        <v>2.2627416997969541E-2</v>
      </c>
      <c r="E55">
        <f t="shared" si="19"/>
        <v>3.1819805153394672E-2</v>
      </c>
      <c r="F55">
        <f t="shared" si="19"/>
        <v>3.8183766184073521E-2</v>
      </c>
      <c r="G55">
        <f t="shared" si="19"/>
        <v>5.727564927611032E-2</v>
      </c>
      <c r="H55">
        <f t="shared" si="19"/>
        <v>2.5455844122715732E-2</v>
      </c>
      <c r="I55">
        <f t="shared" si="19"/>
        <v>2.1213203435596444E-2</v>
      </c>
      <c r="J55">
        <f t="shared" si="19"/>
        <v>2.2627416997969541E-2</v>
      </c>
      <c r="K55">
        <f t="shared" si="19"/>
        <v>1.4142135623730963E-2</v>
      </c>
    </row>
    <row r="56" spans="1:11">
      <c r="B56" t="s">
        <v>5</v>
      </c>
      <c r="C56">
        <f>STDEV(C44:C45)</f>
        <v>4.2426406871192479E-2</v>
      </c>
      <c r="D56">
        <f t="shared" ref="D56:K56" si="20">STDEV(D44:D45)</f>
        <v>5.3740115370178143E-2</v>
      </c>
      <c r="E56">
        <f t="shared" si="20"/>
        <v>5.5861435713737265E-2</v>
      </c>
      <c r="F56">
        <f t="shared" si="20"/>
        <v>3.2526911934581175E-2</v>
      </c>
      <c r="G56">
        <f t="shared" si="20"/>
        <v>4.8790367901871787E-2</v>
      </c>
      <c r="H56">
        <f t="shared" si="20"/>
        <v>4.171930009000626E-2</v>
      </c>
      <c r="I56">
        <f t="shared" si="20"/>
        <v>9.7580735803742574E-2</v>
      </c>
      <c r="J56">
        <f t="shared" si="20"/>
        <v>6.2225396744416198E-2</v>
      </c>
      <c r="K56">
        <f t="shared" si="20"/>
        <v>7.4953318805773744E-2</v>
      </c>
    </row>
    <row r="57" spans="1:11">
      <c r="B57" t="s">
        <v>14</v>
      </c>
      <c r="C57">
        <f>STDEV(C46:C47)</f>
        <v>4.1719300090006343E-2</v>
      </c>
      <c r="D57">
        <f t="shared" ref="D57:K57" si="21">STDEV(D46:D47)</f>
        <v>2.8284271247461849E-2</v>
      </c>
      <c r="E57">
        <f t="shared" si="21"/>
        <v>1.5556349186103982E-2</v>
      </c>
      <c r="F57">
        <f t="shared" si="21"/>
        <v>4.4547727214752454E-2</v>
      </c>
      <c r="G57">
        <f t="shared" si="21"/>
        <v>3.3234018715767685E-2</v>
      </c>
      <c r="H57">
        <f t="shared" si="21"/>
        <v>1.1313708498984771E-2</v>
      </c>
      <c r="I57">
        <f t="shared" si="21"/>
        <v>1.7677669529663625E-2</v>
      </c>
      <c r="J57">
        <f t="shared" si="21"/>
        <v>8.4852813742385784E-3</v>
      </c>
      <c r="K57">
        <f t="shared" si="21"/>
        <v>3.4648232278140782E-2</v>
      </c>
    </row>
    <row r="58" spans="1:11">
      <c r="B58" t="s">
        <v>17</v>
      </c>
      <c r="C58">
        <f>STDEV(C48:C49)</f>
        <v>4.5254833995939082E-2</v>
      </c>
      <c r="D58">
        <f t="shared" ref="D58:K58" si="22">STDEV(D48:D49)</f>
        <v>5.0204581464244842E-2</v>
      </c>
      <c r="E58">
        <f t="shared" si="22"/>
        <v>4.1012193308819715E-2</v>
      </c>
      <c r="F58">
        <f t="shared" si="22"/>
        <v>5.3033008588991036E-2</v>
      </c>
      <c r="G58">
        <f t="shared" si="22"/>
        <v>2.7577164466275301E-2</v>
      </c>
      <c r="H58">
        <f t="shared" si="22"/>
        <v>1.6263455967290608E-2</v>
      </c>
      <c r="I58">
        <f t="shared" si="22"/>
        <v>2.5455844122715655E-2</v>
      </c>
      <c r="J58">
        <f t="shared" si="22"/>
        <v>2.7577164466275381E-2</v>
      </c>
      <c r="K58">
        <f t="shared" si="22"/>
        <v>1.9798989873223347E-2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84"/>
  <sheetViews>
    <sheetView zoomScaleNormal="100" workbookViewId="0">
      <selection activeCell="H1" sqref="H1"/>
    </sheetView>
  </sheetViews>
  <sheetFormatPr baseColWidth="10" defaultColWidth="8.7265625" defaultRowHeight="14.5"/>
  <cols>
    <col min="1" max="3" width="16" customWidth="1"/>
    <col min="4" max="4" width="9" customWidth="1"/>
    <col min="5" max="5" width="16" customWidth="1"/>
    <col min="6" max="7" width="9" customWidth="1"/>
    <col min="8" max="8" width="16" customWidth="1"/>
    <col min="15" max="15" width="9" customWidth="1"/>
    <col min="17" max="18" width="9" customWidth="1"/>
    <col min="20" max="20" width="9" customWidth="1"/>
    <col min="26" max="26" width="16" customWidth="1"/>
    <col min="28" max="28" width="16" customWidth="1"/>
  </cols>
  <sheetData>
    <row r="1" spans="1:14">
      <c r="A1" s="4" t="s">
        <v>80</v>
      </c>
      <c r="C1" t="s">
        <v>397</v>
      </c>
      <c r="D1" t="s">
        <v>398</v>
      </c>
      <c r="E1" t="s">
        <v>397</v>
      </c>
      <c r="F1" t="s">
        <v>398</v>
      </c>
    </row>
    <row r="2" spans="1:14">
      <c r="C2" s="4" t="s">
        <v>115</v>
      </c>
      <c r="E2" s="4" t="s">
        <v>400</v>
      </c>
      <c r="J2" t="s">
        <v>396</v>
      </c>
      <c r="K2" t="s">
        <v>606</v>
      </c>
      <c r="M2" s="4"/>
      <c r="N2" s="4"/>
    </row>
    <row r="3" spans="1:14">
      <c r="A3" s="4" t="s">
        <v>114</v>
      </c>
      <c r="B3" t="s">
        <v>108</v>
      </c>
      <c r="C3" t="s">
        <v>262</v>
      </c>
      <c r="D3">
        <v>29.44</v>
      </c>
      <c r="E3" t="s">
        <v>263</v>
      </c>
      <c r="F3">
        <v>26.4</v>
      </c>
      <c r="H3" t="s">
        <v>360</v>
      </c>
      <c r="I3">
        <v>9.4077921713191806E-2</v>
      </c>
      <c r="J3">
        <f>AVERAGE(I3:I5)</f>
        <v>0.68966627753706089</v>
      </c>
      <c r="K3">
        <f>STDEV(I3:I5)</f>
        <v>0.64836768847604731</v>
      </c>
    </row>
    <row r="4" spans="1:14">
      <c r="C4" t="s">
        <v>262</v>
      </c>
      <c r="D4">
        <v>26.5</v>
      </c>
      <c r="E4" t="s">
        <v>263</v>
      </c>
      <c r="F4">
        <v>34.32</v>
      </c>
      <c r="I4">
        <v>0.59460355750136096</v>
      </c>
    </row>
    <row r="5" spans="1:14">
      <c r="C5" t="s">
        <v>268</v>
      </c>
      <c r="D5">
        <v>25.65</v>
      </c>
      <c r="E5" t="s">
        <v>269</v>
      </c>
      <c r="F5">
        <v>23.96</v>
      </c>
      <c r="I5">
        <v>1.38031735339663</v>
      </c>
    </row>
    <row r="6" spans="1:14">
      <c r="C6" t="s">
        <v>268</v>
      </c>
      <c r="D6">
        <v>24.97</v>
      </c>
      <c r="E6" t="s">
        <v>269</v>
      </c>
      <c r="F6">
        <v>25.61</v>
      </c>
      <c r="H6" t="s">
        <v>361</v>
      </c>
      <c r="I6">
        <v>2.0905118043533E-2</v>
      </c>
      <c r="J6">
        <f>AVERAGE(I6:I8)</f>
        <v>0.54151427435630861</v>
      </c>
      <c r="K6">
        <f>STDEV(I6:I8)</f>
        <v>0.49111286672480381</v>
      </c>
    </row>
    <row r="7" spans="1:14">
      <c r="C7" t="s">
        <v>310</v>
      </c>
      <c r="D7">
        <v>24.56</v>
      </c>
      <c r="E7" t="s">
        <v>311</v>
      </c>
      <c r="F7">
        <v>24.73</v>
      </c>
      <c r="I7">
        <v>0.99654026282786901</v>
      </c>
    </row>
    <row r="8" spans="1:14">
      <c r="C8" t="s">
        <v>310</v>
      </c>
      <c r="D8">
        <v>24.56</v>
      </c>
      <c r="E8" t="s">
        <v>311</v>
      </c>
      <c r="F8">
        <v>24.83</v>
      </c>
      <c r="I8">
        <v>0.60709744219752404</v>
      </c>
    </row>
    <row r="9" spans="1:14">
      <c r="C9" t="s">
        <v>346</v>
      </c>
      <c r="D9">
        <v>24.55</v>
      </c>
      <c r="E9" t="s">
        <v>347</v>
      </c>
      <c r="F9">
        <v>26.98</v>
      </c>
      <c r="H9" t="s">
        <v>362</v>
      </c>
      <c r="I9">
        <v>5.0455096353250104</v>
      </c>
      <c r="J9">
        <f>AVERAGE(I9:I11)</f>
        <v>3.8705629921817337</v>
      </c>
      <c r="K9">
        <f>STDEV(I9:I11)</f>
        <v>1.9458361975937017</v>
      </c>
      <c r="N9" s="4"/>
    </row>
    <row r="10" spans="1:14">
      <c r="C10" t="s">
        <v>346</v>
      </c>
      <c r="D10">
        <v>27.69</v>
      </c>
      <c r="E10" t="s">
        <v>347</v>
      </c>
      <c r="F10">
        <v>27.32</v>
      </c>
      <c r="I10">
        <v>4.94167454850772</v>
      </c>
    </row>
    <row r="11" spans="1:14">
      <c r="C11" t="s">
        <v>310</v>
      </c>
      <c r="D11">
        <v>26.57</v>
      </c>
      <c r="E11" t="s">
        <v>311</v>
      </c>
      <c r="F11">
        <v>26.62</v>
      </c>
      <c r="I11">
        <v>1.6245047927124701</v>
      </c>
    </row>
    <row r="12" spans="1:14">
      <c r="C12" t="s">
        <v>310</v>
      </c>
      <c r="D12">
        <v>26.6</v>
      </c>
      <c r="E12" t="s">
        <v>311</v>
      </c>
      <c r="F12">
        <v>26.24</v>
      </c>
      <c r="H12" t="s">
        <v>363</v>
      </c>
      <c r="I12">
        <v>0.47797265879687101</v>
      </c>
      <c r="J12">
        <f>AVERAGE(I12:I14)</f>
        <v>0.60685375676382802</v>
      </c>
      <c r="K12">
        <f>STDEV(I12:I14)</f>
        <v>0.41217115459559339</v>
      </c>
    </row>
    <row r="13" spans="1:14">
      <c r="B13" t="s">
        <v>109</v>
      </c>
      <c r="C13" t="s">
        <v>274</v>
      </c>
      <c r="D13">
        <v>24.47</v>
      </c>
      <c r="E13" t="s">
        <v>275</v>
      </c>
      <c r="F13">
        <v>25.38</v>
      </c>
      <c r="I13">
        <v>0.27452320344676301</v>
      </c>
    </row>
    <row r="14" spans="1:14">
      <c r="C14" t="s">
        <v>274</v>
      </c>
      <c r="D14">
        <v>23.99</v>
      </c>
      <c r="E14" t="s">
        <v>275</v>
      </c>
      <c r="F14">
        <v>26.76</v>
      </c>
      <c r="I14">
        <v>1.06806540804785</v>
      </c>
    </row>
    <row r="15" spans="1:14">
      <c r="C15" t="s">
        <v>280</v>
      </c>
      <c r="D15">
        <v>24.55</v>
      </c>
      <c r="E15" t="s">
        <v>281</v>
      </c>
      <c r="F15">
        <v>26.86</v>
      </c>
      <c r="H15" t="s">
        <v>364</v>
      </c>
      <c r="I15">
        <v>12.2524639767551</v>
      </c>
      <c r="J15">
        <f>AVERAGE(I15:I17)</f>
        <v>9.4955485610302777</v>
      </c>
      <c r="K15">
        <f>STDEV(I15:I17)</f>
        <v>6.2830330990193852</v>
      </c>
    </row>
    <row r="16" spans="1:14">
      <c r="C16" t="s">
        <v>280</v>
      </c>
      <c r="D16">
        <v>23.97</v>
      </c>
      <c r="E16" t="s">
        <v>281</v>
      </c>
      <c r="F16">
        <v>26.88</v>
      </c>
      <c r="I16">
        <v>13.928809012738</v>
      </c>
      <c r="M16" s="4"/>
      <c r="N16" s="4"/>
    </row>
    <row r="17" spans="2:14">
      <c r="C17" t="s">
        <v>316</v>
      </c>
      <c r="D17">
        <v>26.58</v>
      </c>
      <c r="E17" t="s">
        <v>317</v>
      </c>
      <c r="F17">
        <v>23.68</v>
      </c>
      <c r="I17">
        <v>2.3053726935977301</v>
      </c>
    </row>
    <row r="18" spans="2:14">
      <c r="C18" t="s">
        <v>316</v>
      </c>
      <c r="D18">
        <v>26.55</v>
      </c>
      <c r="E18" t="s">
        <v>317</v>
      </c>
      <c r="F18">
        <v>26.33</v>
      </c>
      <c r="H18" t="s">
        <v>365</v>
      </c>
      <c r="I18">
        <v>0.96259444310175202</v>
      </c>
      <c r="J18">
        <f>AVERAGE(I18:I20)</f>
        <v>1.8091562699166304</v>
      </c>
      <c r="K18">
        <f>STDEV(I18:I20)</f>
        <v>1.0766824238335122</v>
      </c>
    </row>
    <row r="19" spans="2:14">
      <c r="C19" t="s">
        <v>352</v>
      </c>
      <c r="D19">
        <v>26.88</v>
      </c>
      <c r="E19" t="s">
        <v>353</v>
      </c>
      <c r="F19">
        <v>26.83</v>
      </c>
      <c r="I19">
        <v>1.44392919552249</v>
      </c>
    </row>
    <row r="20" spans="2:14">
      <c r="C20" t="s">
        <v>352</v>
      </c>
      <c r="D20">
        <v>25.7</v>
      </c>
      <c r="E20" t="s">
        <v>353</v>
      </c>
      <c r="F20">
        <v>26.51</v>
      </c>
      <c r="I20">
        <v>3.0209451711256499</v>
      </c>
    </row>
    <row r="21" spans="2:14">
      <c r="C21" t="s">
        <v>316</v>
      </c>
      <c r="D21">
        <v>26.99</v>
      </c>
      <c r="E21" t="s">
        <v>317</v>
      </c>
      <c r="F21">
        <v>26.77</v>
      </c>
      <c r="H21" t="s">
        <v>366</v>
      </c>
      <c r="I21">
        <v>4.82323131076304</v>
      </c>
      <c r="J21">
        <f>AVERAGE(I21:I23)</f>
        <v>4.8209490926882665</v>
      </c>
      <c r="K21">
        <f>STDEV(I21:I23)</f>
        <v>2.3403934183313488</v>
      </c>
    </row>
    <row r="22" spans="2:14">
      <c r="C22" t="s">
        <v>316</v>
      </c>
      <c r="D22">
        <v>26.99</v>
      </c>
      <c r="E22" t="s">
        <v>317</v>
      </c>
      <c r="F22">
        <v>26.76</v>
      </c>
      <c r="I22">
        <v>7.1602005674237796</v>
      </c>
    </row>
    <row r="23" spans="2:14">
      <c r="B23" t="s">
        <v>110</v>
      </c>
      <c r="C23" t="s">
        <v>250</v>
      </c>
      <c r="D23">
        <v>21.74</v>
      </c>
      <c r="E23" t="s">
        <v>251</v>
      </c>
      <c r="F23">
        <v>24.8</v>
      </c>
      <c r="I23">
        <v>2.47941539987798</v>
      </c>
      <c r="N23" s="4"/>
    </row>
    <row r="24" spans="2:14">
      <c r="C24" t="s">
        <v>250</v>
      </c>
      <c r="D24">
        <v>21.54</v>
      </c>
      <c r="E24" t="s">
        <v>251</v>
      </c>
      <c r="F24">
        <v>24.77</v>
      </c>
      <c r="H24" t="s">
        <v>367</v>
      </c>
      <c r="I24">
        <v>2.15845647300885</v>
      </c>
      <c r="J24">
        <f>AVERAGE(I24:I26)</f>
        <v>4.3680592206140263</v>
      </c>
      <c r="K24">
        <f>STDEV(I24:I26)</f>
        <v>2.9167225064943136</v>
      </c>
    </row>
    <row r="25" spans="2:14">
      <c r="C25" t="s">
        <v>256</v>
      </c>
      <c r="D25">
        <v>21.52</v>
      </c>
      <c r="E25" t="s">
        <v>257</v>
      </c>
      <c r="F25">
        <v>24.6</v>
      </c>
      <c r="I25">
        <v>7.6741129546021103</v>
      </c>
    </row>
    <row r="26" spans="2:14">
      <c r="C26" t="s">
        <v>256</v>
      </c>
      <c r="D26">
        <v>21.39</v>
      </c>
      <c r="E26" t="s">
        <v>257</v>
      </c>
      <c r="F26">
        <v>23.8</v>
      </c>
      <c r="I26">
        <v>3.2716082342311199</v>
      </c>
    </row>
    <row r="27" spans="2:14">
      <c r="C27" t="s">
        <v>304</v>
      </c>
      <c r="D27">
        <v>25.87</v>
      </c>
      <c r="E27" t="s">
        <v>305</v>
      </c>
      <c r="F27">
        <v>24.73</v>
      </c>
      <c r="H27" t="s">
        <v>368</v>
      </c>
      <c r="I27">
        <v>8.1680970056575504</v>
      </c>
      <c r="J27">
        <f>AVERAGE(I27:I29)</f>
        <v>6.5040968262791372</v>
      </c>
      <c r="K27">
        <f>STDEV(I27:I29)</f>
        <v>3.5417064527992661</v>
      </c>
    </row>
    <row r="28" spans="2:14">
      <c r="C28" t="s">
        <v>304</v>
      </c>
      <c r="D28">
        <v>24.64</v>
      </c>
      <c r="E28" t="s">
        <v>305</v>
      </c>
      <c r="F28">
        <v>24.73</v>
      </c>
      <c r="I28">
        <v>8.9073729458294792</v>
      </c>
    </row>
    <row r="29" spans="2:14">
      <c r="C29" t="s">
        <v>340</v>
      </c>
      <c r="D29">
        <v>25.31</v>
      </c>
      <c r="E29" t="s">
        <v>341</v>
      </c>
      <c r="F29">
        <v>26.44</v>
      </c>
      <c r="I29">
        <v>2.4368205273503798</v>
      </c>
    </row>
    <row r="30" spans="2:14">
      <c r="C30" t="s">
        <v>340</v>
      </c>
      <c r="D30">
        <v>25.3</v>
      </c>
      <c r="E30" t="s">
        <v>341</v>
      </c>
      <c r="F30">
        <v>22.6</v>
      </c>
      <c r="H30" t="s">
        <v>369</v>
      </c>
      <c r="I30">
        <v>2.5668517951258099</v>
      </c>
      <c r="J30">
        <f>AVERAGE(I30:I32)</f>
        <v>3.897653840691067</v>
      </c>
      <c r="K30">
        <f>STDEV(I30:I32)</f>
        <v>1.1525083788678048</v>
      </c>
    </row>
    <row r="31" spans="2:14">
      <c r="C31" t="s">
        <v>304</v>
      </c>
      <c r="D31">
        <v>26.48</v>
      </c>
      <c r="E31" t="s">
        <v>305</v>
      </c>
      <c r="F31">
        <v>25.92</v>
      </c>
      <c r="I31">
        <v>4.56305486347369</v>
      </c>
    </row>
    <row r="32" spans="2:14">
      <c r="C32" t="s">
        <v>304</v>
      </c>
      <c r="D32">
        <v>26.54</v>
      </c>
      <c r="E32" t="s">
        <v>305</v>
      </c>
      <c r="F32">
        <v>26.31</v>
      </c>
      <c r="I32">
        <v>4.5630548634736998</v>
      </c>
    </row>
    <row r="33" spans="2:11">
      <c r="B33" t="s">
        <v>111</v>
      </c>
      <c r="C33" t="s">
        <v>226</v>
      </c>
      <c r="D33">
        <v>13.51</v>
      </c>
      <c r="E33" t="s">
        <v>227</v>
      </c>
      <c r="F33">
        <v>13.93</v>
      </c>
      <c r="H33" t="s">
        <v>370</v>
      </c>
      <c r="I33">
        <v>1.8971795068672598E-2</v>
      </c>
      <c r="J33">
        <f>AVERAGE(I33:I35)</f>
        <v>2.5402180353579009</v>
      </c>
      <c r="K33">
        <f>STDEV(I33:I35)</f>
        <v>2.8784689312994103</v>
      </c>
    </row>
    <row r="34" spans="2:11">
      <c r="C34" t="s">
        <v>226</v>
      </c>
      <c r="D34">
        <v>13.33</v>
      </c>
      <c r="E34" t="s">
        <v>227</v>
      </c>
      <c r="F34">
        <v>14.99</v>
      </c>
      <c r="I34">
        <v>5.6764934248015297</v>
      </c>
    </row>
    <row r="35" spans="2:11">
      <c r="C35" t="s">
        <v>232</v>
      </c>
      <c r="D35">
        <v>12.84</v>
      </c>
      <c r="E35" t="s">
        <v>233</v>
      </c>
      <c r="F35">
        <v>12.71</v>
      </c>
      <c r="I35">
        <v>1.9251888862035</v>
      </c>
    </row>
    <row r="36" spans="2:11">
      <c r="C36" t="s">
        <v>232</v>
      </c>
      <c r="D36">
        <v>12.86</v>
      </c>
      <c r="E36" t="s">
        <v>233</v>
      </c>
      <c r="F36">
        <v>12.55</v>
      </c>
      <c r="H36" t="s">
        <v>371</v>
      </c>
      <c r="I36">
        <v>2.1885874025214802</v>
      </c>
      <c r="J36">
        <f>AVERAGE(I36:I38)</f>
        <v>3.0456290956131435</v>
      </c>
      <c r="K36">
        <f>STDEV(I36:I38)</f>
        <v>1.3574754338295612</v>
      </c>
    </row>
    <row r="37" spans="2:11">
      <c r="C37" t="s">
        <v>292</v>
      </c>
      <c r="D37">
        <v>15.69</v>
      </c>
      <c r="E37" t="s">
        <v>293</v>
      </c>
      <c r="F37">
        <v>15.53</v>
      </c>
      <c r="I37">
        <v>4.6107453871954602</v>
      </c>
    </row>
    <row r="38" spans="2:11">
      <c r="C38" t="s">
        <v>292</v>
      </c>
      <c r="D38">
        <v>15.69</v>
      </c>
      <c r="E38" t="s">
        <v>293</v>
      </c>
      <c r="F38">
        <v>15.61</v>
      </c>
      <c r="I38">
        <v>2.3375544971224902</v>
      </c>
    </row>
    <row r="39" spans="2:11">
      <c r="C39" t="s">
        <v>328</v>
      </c>
      <c r="D39">
        <v>16.350000000000001</v>
      </c>
      <c r="E39" t="s">
        <v>329</v>
      </c>
      <c r="F39">
        <v>15.67</v>
      </c>
      <c r="H39" t="s">
        <v>372</v>
      </c>
      <c r="I39">
        <v>1.64718203453515</v>
      </c>
      <c r="J39">
        <f>AVERAGE(I39:I41)</f>
        <v>1.015587327121305</v>
      </c>
      <c r="K39">
        <f>STDEV(I39:I41)</f>
        <v>0.70259643278257922</v>
      </c>
    </row>
    <row r="40" spans="2:11">
      <c r="C40" t="s">
        <v>328</v>
      </c>
      <c r="D40">
        <v>16.309999999999999</v>
      </c>
      <c r="E40" t="s">
        <v>329</v>
      </c>
      <c r="F40">
        <v>15.87</v>
      </c>
      <c r="I40">
        <v>0.25881623096034501</v>
      </c>
    </row>
    <row r="41" spans="2:11">
      <c r="C41" t="s">
        <v>292</v>
      </c>
      <c r="D41">
        <v>17.670000000000002</v>
      </c>
      <c r="E41" t="s">
        <v>293</v>
      </c>
      <c r="F41">
        <v>17.47</v>
      </c>
      <c r="I41">
        <v>1.1407637158684201</v>
      </c>
    </row>
    <row r="42" spans="2:11">
      <c r="C42" t="s">
        <v>292</v>
      </c>
      <c r="D42">
        <v>17.61</v>
      </c>
      <c r="E42" t="s">
        <v>293</v>
      </c>
      <c r="F42">
        <v>17.489999999999998</v>
      </c>
      <c r="H42" t="s">
        <v>373</v>
      </c>
      <c r="I42">
        <v>3.8906197896491599</v>
      </c>
      <c r="J42">
        <f>AVERAGE(I42:I44)</f>
        <v>1.8246591995697896</v>
      </c>
      <c r="K42">
        <f>STDEV(I42:I44)</f>
        <v>1.7892926363193769</v>
      </c>
    </row>
    <row r="43" spans="2:11">
      <c r="B43" t="s">
        <v>112</v>
      </c>
      <c r="C43" t="s">
        <v>214</v>
      </c>
      <c r="D43">
        <v>11.76</v>
      </c>
      <c r="E43" t="s">
        <v>215</v>
      </c>
      <c r="F43">
        <v>11.74</v>
      </c>
      <c r="I43">
        <v>0.77110541270397304</v>
      </c>
    </row>
    <row r="44" spans="2:11">
      <c r="C44" t="s">
        <v>214</v>
      </c>
      <c r="D44">
        <v>11.51</v>
      </c>
      <c r="E44" t="s">
        <v>215</v>
      </c>
      <c r="F44">
        <v>12.4</v>
      </c>
      <c r="I44">
        <v>0.81225239635623603</v>
      </c>
    </row>
    <row r="45" spans="2:11">
      <c r="C45" t="s">
        <v>220</v>
      </c>
      <c r="D45">
        <v>11.56</v>
      </c>
      <c r="E45" t="s">
        <v>221</v>
      </c>
      <c r="F45">
        <v>11.57</v>
      </c>
      <c r="H45" t="s">
        <v>374</v>
      </c>
      <c r="I45">
        <v>4.9588307997559298</v>
      </c>
      <c r="J45">
        <f>AVERAGE(I45:I47)</f>
        <v>4.2874943918950201</v>
      </c>
      <c r="K45">
        <f>STDEV(I45:I47)</f>
        <v>0.58175723188690276</v>
      </c>
    </row>
    <row r="46" spans="2:11">
      <c r="C46" t="s">
        <v>220</v>
      </c>
      <c r="D46">
        <v>11.46</v>
      </c>
      <c r="E46" t="s">
        <v>221</v>
      </c>
      <c r="F46">
        <v>10.91</v>
      </c>
      <c r="I46">
        <v>3.9312823941809998</v>
      </c>
    </row>
    <row r="47" spans="2:11">
      <c r="C47" t="s">
        <v>286</v>
      </c>
      <c r="D47">
        <v>13.51</v>
      </c>
      <c r="E47" t="s">
        <v>287</v>
      </c>
      <c r="F47">
        <v>13.43</v>
      </c>
      <c r="I47">
        <v>3.9723699817481299</v>
      </c>
    </row>
    <row r="48" spans="2:11">
      <c r="C48" t="s">
        <v>286</v>
      </c>
      <c r="D48">
        <v>15.82</v>
      </c>
      <c r="E48" t="s">
        <v>287</v>
      </c>
      <c r="F48">
        <v>13.43</v>
      </c>
      <c r="H48" t="s">
        <v>375</v>
      </c>
      <c r="I48">
        <v>6.6116025452336897</v>
      </c>
      <c r="J48">
        <f>AVERAGE(I48:I50)</f>
        <v>3.5827509126925765</v>
      </c>
      <c r="K48">
        <f>STDEV(I48:I50)</f>
        <v>2.6269649090987008</v>
      </c>
    </row>
    <row r="49" spans="1:11">
      <c r="C49" t="s">
        <v>322</v>
      </c>
      <c r="D49">
        <v>14.38</v>
      </c>
      <c r="E49" t="s">
        <v>323</v>
      </c>
      <c r="F49">
        <v>13.65</v>
      </c>
      <c r="I49">
        <v>2.21146130664054</v>
      </c>
    </row>
    <row r="50" spans="1:11">
      <c r="C50" t="s">
        <v>322</v>
      </c>
      <c r="D50">
        <v>12.43</v>
      </c>
      <c r="E50" t="s">
        <v>323</v>
      </c>
      <c r="F50">
        <v>10.82</v>
      </c>
      <c r="I50">
        <v>1.9251888862035</v>
      </c>
    </row>
    <row r="51" spans="1:11">
      <c r="C51" t="s">
        <v>286</v>
      </c>
      <c r="D51">
        <v>14.83</v>
      </c>
      <c r="E51" t="s">
        <v>287</v>
      </c>
      <c r="F51">
        <v>14.45</v>
      </c>
      <c r="H51" t="s">
        <v>376</v>
      </c>
      <c r="I51">
        <v>8.3108728263813205</v>
      </c>
      <c r="J51">
        <f>AVERAGE(I51:I53)</f>
        <v>5.7830777305816774</v>
      </c>
      <c r="K51">
        <f>STDEV(I51:I53)</f>
        <v>2.7540549566557559</v>
      </c>
    </row>
    <row r="52" spans="1:11">
      <c r="C52" t="s">
        <v>286</v>
      </c>
      <c r="D52">
        <v>14.55</v>
      </c>
      <c r="E52" t="s">
        <v>287</v>
      </c>
      <c r="F52">
        <v>14.4</v>
      </c>
      <c r="I52">
        <v>6.1902599741695603</v>
      </c>
    </row>
    <row r="53" spans="1:11">
      <c r="B53" t="s">
        <v>113</v>
      </c>
      <c r="C53" t="s">
        <v>238</v>
      </c>
      <c r="D53">
        <v>27.63</v>
      </c>
      <c r="E53" t="s">
        <v>239</v>
      </c>
      <c r="F53">
        <v>12.68</v>
      </c>
      <c r="I53">
        <v>2.84810039119415</v>
      </c>
    </row>
    <row r="54" spans="1:11">
      <c r="C54" t="s">
        <v>238</v>
      </c>
      <c r="D54">
        <v>11.82</v>
      </c>
      <c r="E54" t="s">
        <v>239</v>
      </c>
      <c r="F54">
        <v>12.51</v>
      </c>
      <c r="H54" t="s">
        <v>377</v>
      </c>
      <c r="I54">
        <v>3.0631159941887698</v>
      </c>
      <c r="J54">
        <f>AVERAGE(I54:I56)</f>
        <v>1.9860286381841776</v>
      </c>
      <c r="K54">
        <f>STDEV(I54:I56)</f>
        <v>1.2512852287573202</v>
      </c>
    </row>
    <row r="55" spans="1:11">
      <c r="C55" t="s">
        <v>244</v>
      </c>
      <c r="D55">
        <v>11.49</v>
      </c>
      <c r="E55" t="s">
        <v>245</v>
      </c>
      <c r="F55">
        <v>11.46</v>
      </c>
      <c r="I55">
        <v>0.61344248862690298</v>
      </c>
    </row>
    <row r="56" spans="1:11">
      <c r="C56" t="s">
        <v>244</v>
      </c>
      <c r="D56">
        <v>11.51</v>
      </c>
      <c r="E56" t="s">
        <v>245</v>
      </c>
      <c r="F56">
        <v>11.58</v>
      </c>
      <c r="I56">
        <v>2.2815274317368601</v>
      </c>
    </row>
    <row r="57" spans="1:11">
      <c r="C57" t="s">
        <v>298</v>
      </c>
      <c r="D57">
        <v>13.78</v>
      </c>
      <c r="E57" t="s">
        <v>299</v>
      </c>
      <c r="F57">
        <v>13.69</v>
      </c>
      <c r="H57" t="s">
        <v>378</v>
      </c>
      <c r="I57">
        <v>6.5432164684622398</v>
      </c>
      <c r="J57">
        <f>AVERAGE(I57:I59)</f>
        <v>6.2093315630885604</v>
      </c>
      <c r="K57">
        <f>STDEV(I57:I59)</f>
        <v>1.1546046080702539</v>
      </c>
    </row>
    <row r="58" spans="1:11">
      <c r="C58" t="s">
        <v>298</v>
      </c>
      <c r="D58">
        <v>14.23</v>
      </c>
      <c r="E58" t="s">
        <v>299</v>
      </c>
      <c r="F58">
        <v>13.76</v>
      </c>
      <c r="I58">
        <v>7.1602005674237796</v>
      </c>
    </row>
    <row r="59" spans="1:11">
      <c r="C59" t="s">
        <v>334</v>
      </c>
      <c r="D59">
        <v>14.4</v>
      </c>
      <c r="E59" t="s">
        <v>335</v>
      </c>
      <c r="F59">
        <v>13.74</v>
      </c>
      <c r="I59">
        <v>4.9245776533796599</v>
      </c>
    </row>
    <row r="60" spans="1:11">
      <c r="C60" t="s">
        <v>334</v>
      </c>
      <c r="D60">
        <v>14.42</v>
      </c>
      <c r="E60" t="s">
        <v>335</v>
      </c>
      <c r="F60">
        <v>13.94</v>
      </c>
      <c r="H60" t="s">
        <v>379</v>
      </c>
      <c r="I60">
        <v>13.315179755384399</v>
      </c>
      <c r="J60">
        <f>AVERAGE(I60:I62)</f>
        <v>8.107245524271752</v>
      </c>
      <c r="K60">
        <f>STDEV(I60:I62)</f>
        <v>5.0170549110381701</v>
      </c>
    </row>
    <row r="61" spans="1:11">
      <c r="C61" t="s">
        <v>298</v>
      </c>
      <c r="D61">
        <v>15.34</v>
      </c>
      <c r="E61" t="s">
        <v>299</v>
      </c>
      <c r="F61">
        <v>15.2</v>
      </c>
      <c r="I61">
        <v>7.7007555448140197</v>
      </c>
    </row>
    <row r="62" spans="1:11">
      <c r="C62" t="s">
        <v>298</v>
      </c>
      <c r="D62">
        <v>15.37</v>
      </c>
      <c r="E62" t="s">
        <v>299</v>
      </c>
      <c r="F62">
        <v>14.93</v>
      </c>
      <c r="I62">
        <v>3.30580127261684</v>
      </c>
    </row>
    <row r="63" spans="1:11">
      <c r="H63" t="s">
        <v>380</v>
      </c>
      <c r="I63">
        <v>7.6475625407499397</v>
      </c>
      <c r="J63">
        <f>AVERAGE(I63:I65)</f>
        <v>5.1249887488624664</v>
      </c>
      <c r="K63">
        <f>STDEV(I63:I65)</f>
        <v>2.3088109372018391</v>
      </c>
    </row>
    <row r="64" spans="1:11">
      <c r="A64" s="4" t="s">
        <v>358</v>
      </c>
      <c r="B64" t="s">
        <v>108</v>
      </c>
      <c r="C64" t="s">
        <v>264</v>
      </c>
      <c r="D64">
        <v>23.85</v>
      </c>
      <c r="E64" t="s">
        <v>265</v>
      </c>
      <c r="F64">
        <v>23.56</v>
      </c>
      <c r="I64">
        <v>4.6107453871954602</v>
      </c>
    </row>
    <row r="65" spans="2:15">
      <c r="C65" t="s">
        <v>264</v>
      </c>
      <c r="D65">
        <v>23.78</v>
      </c>
      <c r="E65" t="s">
        <v>265</v>
      </c>
      <c r="F65">
        <v>23.56</v>
      </c>
      <c r="I65">
        <v>3.116658318642</v>
      </c>
    </row>
    <row r="66" spans="2:15">
      <c r="C66" t="s">
        <v>270</v>
      </c>
      <c r="D66">
        <v>26.65</v>
      </c>
      <c r="E66" t="s">
        <v>271</v>
      </c>
      <c r="F66">
        <v>25.89</v>
      </c>
      <c r="H66" t="s">
        <v>381</v>
      </c>
      <c r="I66">
        <v>6.0209869896442703</v>
      </c>
      <c r="J66">
        <f>AVERAGE(I66:I68)</f>
        <v>4.3236457868053435</v>
      </c>
      <c r="K66">
        <f>STDEV(I66:I68)</f>
        <v>1.6385189483215232</v>
      </c>
    </row>
    <row r="67" spans="2:15">
      <c r="C67" t="s">
        <v>270</v>
      </c>
      <c r="D67">
        <v>26.32</v>
      </c>
      <c r="E67" t="s">
        <v>271</v>
      </c>
      <c r="F67">
        <v>25.9</v>
      </c>
      <c r="I67">
        <v>4.1988667344922703</v>
      </c>
    </row>
    <row r="68" spans="2:15">
      <c r="C68" t="s">
        <v>312</v>
      </c>
      <c r="D68">
        <v>24.7</v>
      </c>
      <c r="E68" t="s">
        <v>313</v>
      </c>
      <c r="F68">
        <v>25.69</v>
      </c>
      <c r="I68">
        <v>2.7510836362794899</v>
      </c>
    </row>
    <row r="69" spans="2:15">
      <c r="C69" t="s">
        <v>312</v>
      </c>
      <c r="D69">
        <v>24.37</v>
      </c>
      <c r="E69" t="s">
        <v>313</v>
      </c>
      <c r="F69">
        <v>25.35</v>
      </c>
      <c r="H69" t="s">
        <v>382</v>
      </c>
      <c r="I69">
        <v>7.5161819937120997</v>
      </c>
      <c r="J69">
        <f>AVERAGE(I69:I71)</f>
        <v>4.8620028919956573</v>
      </c>
      <c r="K69">
        <f>STDEV(I69:I71)</f>
        <v>2.6600172779615057</v>
      </c>
    </row>
    <row r="70" spans="2:15">
      <c r="C70" t="s">
        <v>348</v>
      </c>
      <c r="D70">
        <v>25.8</v>
      </c>
      <c r="E70" t="s">
        <v>349</v>
      </c>
      <c r="F70">
        <v>25.83</v>
      </c>
      <c r="I70">
        <v>4.8736410547007702</v>
      </c>
    </row>
    <row r="71" spans="2:15">
      <c r="C71" t="s">
        <v>348</v>
      </c>
      <c r="D71">
        <v>25.82</v>
      </c>
      <c r="E71" t="s">
        <v>349</v>
      </c>
      <c r="F71">
        <v>26.34</v>
      </c>
      <c r="I71">
        <v>2.1961856275741001</v>
      </c>
    </row>
    <row r="72" spans="2:15">
      <c r="C72" t="s">
        <v>312</v>
      </c>
      <c r="D72">
        <v>26.24</v>
      </c>
      <c r="E72" t="s">
        <v>313</v>
      </c>
      <c r="F72">
        <v>25.81</v>
      </c>
      <c r="H72" t="s">
        <v>383</v>
      </c>
      <c r="I72">
        <v>12.9510754647585</v>
      </c>
      <c r="J72">
        <f>AVERAGE(I72:I74)</f>
        <v>7.2377313209388632</v>
      </c>
      <c r="K72">
        <f>STDEV(I72:I74)</f>
        <v>5.4088260021023276</v>
      </c>
    </row>
    <row r="73" spans="2:15">
      <c r="C73" t="s">
        <v>312</v>
      </c>
      <c r="D73">
        <v>25.76</v>
      </c>
      <c r="E73" t="s">
        <v>313</v>
      </c>
      <c r="F73">
        <v>25.76</v>
      </c>
      <c r="I73">
        <v>6.5659328704839899</v>
      </c>
    </row>
    <row r="74" spans="2:15">
      <c r="B74" t="s">
        <v>109</v>
      </c>
      <c r="C74" t="s">
        <v>276</v>
      </c>
      <c r="D74">
        <v>23.54</v>
      </c>
      <c r="E74" t="s">
        <v>277</v>
      </c>
      <c r="F74">
        <v>23.97</v>
      </c>
      <c r="I74">
        <v>2.1961856275741001</v>
      </c>
    </row>
    <row r="75" spans="2:15">
      <c r="C75" t="s">
        <v>276</v>
      </c>
      <c r="D75">
        <v>23.44</v>
      </c>
      <c r="E75" t="s">
        <v>277</v>
      </c>
      <c r="F75">
        <v>23.76</v>
      </c>
      <c r="H75" t="s">
        <v>384</v>
      </c>
      <c r="I75">
        <v>0.33332466927280002</v>
      </c>
      <c r="J75">
        <f>AVERAGE(I75:I77)</f>
        <v>0.48272720125116803</v>
      </c>
      <c r="K75">
        <f>STDEV(I75:I77)</f>
        <v>0.31961651687355086</v>
      </c>
    </row>
    <row r="76" spans="2:15">
      <c r="C76" t="s">
        <v>282</v>
      </c>
      <c r="D76">
        <v>23.84</v>
      </c>
      <c r="E76" t="s">
        <v>283</v>
      </c>
      <c r="F76">
        <v>25.5</v>
      </c>
      <c r="I76">
        <v>0.84968499913864903</v>
      </c>
    </row>
    <row r="77" spans="2:15">
      <c r="C77" t="s">
        <v>282</v>
      </c>
      <c r="D77">
        <v>23.81</v>
      </c>
      <c r="E77" t="s">
        <v>283</v>
      </c>
      <c r="F77">
        <v>25.39</v>
      </c>
      <c r="I77">
        <v>0.26517193534205502</v>
      </c>
    </row>
    <row r="78" spans="2:15">
      <c r="C78" t="s">
        <v>318</v>
      </c>
      <c r="D78">
        <v>25.7</v>
      </c>
      <c r="E78" t="s">
        <v>319</v>
      </c>
      <c r="F78">
        <v>26.41</v>
      </c>
      <c r="H78" t="s">
        <v>385</v>
      </c>
      <c r="I78">
        <v>0.66896377739305601</v>
      </c>
      <c r="J78">
        <f>AVERAGE(I78:I80)</f>
        <v>1.3756504757317856</v>
      </c>
      <c r="K78">
        <f>STDEV(I78:I80)</f>
        <v>0.78892876978441739</v>
      </c>
      <c r="N78" s="4"/>
      <c r="O78" s="4"/>
    </row>
    <row r="79" spans="2:15">
      <c r="C79" t="s">
        <v>318</v>
      </c>
      <c r="D79">
        <v>25.9</v>
      </c>
      <c r="E79" t="s">
        <v>319</v>
      </c>
      <c r="F79">
        <v>26.77</v>
      </c>
      <c r="I79">
        <v>1.2311444133449201</v>
      </c>
    </row>
    <row r="80" spans="2:15">
      <c r="C80" t="s">
        <v>354</v>
      </c>
      <c r="D80">
        <v>24.51</v>
      </c>
      <c r="E80" t="s">
        <v>355</v>
      </c>
      <c r="F80">
        <v>25.37</v>
      </c>
      <c r="I80">
        <v>2.22684323645738</v>
      </c>
    </row>
    <row r="81" spans="2:15">
      <c r="C81" t="s">
        <v>354</v>
      </c>
      <c r="D81">
        <v>24.5</v>
      </c>
      <c r="E81" t="s">
        <v>355</v>
      </c>
      <c r="F81">
        <v>24.58</v>
      </c>
      <c r="H81" t="s">
        <v>386</v>
      </c>
      <c r="I81">
        <v>4.4846643121140399</v>
      </c>
      <c r="J81">
        <f>AVERAGE(I81:I83)</f>
        <v>3.6295238310530031</v>
      </c>
      <c r="K81">
        <f>STDEV(I81:I83)</f>
        <v>1.0587742978876351</v>
      </c>
    </row>
    <row r="82" spans="2:15">
      <c r="C82" t="s">
        <v>318</v>
      </c>
      <c r="D82">
        <v>26.61</v>
      </c>
      <c r="E82" t="s">
        <v>319</v>
      </c>
      <c r="F82">
        <v>25.92</v>
      </c>
      <c r="I82">
        <v>2.4452805553841399</v>
      </c>
    </row>
    <row r="83" spans="2:15">
      <c r="C83" t="s">
        <v>318</v>
      </c>
      <c r="D83">
        <v>26.38</v>
      </c>
      <c r="E83" t="s">
        <v>319</v>
      </c>
      <c r="F83">
        <v>25.92</v>
      </c>
      <c r="I83">
        <v>3.95862662566083</v>
      </c>
    </row>
    <row r="84" spans="2:15">
      <c r="B84" t="s">
        <v>110</v>
      </c>
      <c r="C84" t="s">
        <v>252</v>
      </c>
      <c r="D84">
        <v>21.36</v>
      </c>
      <c r="E84" t="s">
        <v>253</v>
      </c>
      <c r="F84">
        <v>23.57</v>
      </c>
      <c r="H84" t="s">
        <v>387</v>
      </c>
      <c r="I84">
        <v>1.87254449486899</v>
      </c>
      <c r="J84">
        <f>AVERAGE(I84:I86)</f>
        <v>1.9148898695312966</v>
      </c>
      <c r="K84">
        <f>STDEV(I84:I86)</f>
        <v>0.13248058727222775</v>
      </c>
    </row>
    <row r="85" spans="2:15">
      <c r="C85" t="s">
        <v>252</v>
      </c>
      <c r="D85">
        <v>20.79</v>
      </c>
      <c r="E85" t="s">
        <v>253</v>
      </c>
      <c r="F85">
        <v>23.21</v>
      </c>
      <c r="I85">
        <v>1.80875875512218</v>
      </c>
      <c r="O85" s="4"/>
    </row>
    <row r="86" spans="2:15">
      <c r="C86" t="s">
        <v>258</v>
      </c>
      <c r="D86">
        <v>21.45</v>
      </c>
      <c r="E86" t="s">
        <v>259</v>
      </c>
      <c r="F86">
        <v>25.84</v>
      </c>
      <c r="I86">
        <v>2.0633663586027202</v>
      </c>
    </row>
    <row r="87" spans="2:15">
      <c r="C87" t="s">
        <v>258</v>
      </c>
      <c r="D87">
        <v>21.55</v>
      </c>
      <c r="E87" t="s">
        <v>259</v>
      </c>
      <c r="F87">
        <v>25.58</v>
      </c>
      <c r="H87" t="s">
        <v>388</v>
      </c>
      <c r="I87">
        <v>5.2963556415816004</v>
      </c>
      <c r="J87">
        <f>AVERAGE(I87:I89)</f>
        <v>5.2696394738785939</v>
      </c>
      <c r="K87">
        <f>STDEV(I87:I89)</f>
        <v>0.49998854438307749</v>
      </c>
    </row>
    <row r="88" spans="2:15">
      <c r="C88" t="s">
        <v>306</v>
      </c>
      <c r="D88">
        <v>24.33</v>
      </c>
      <c r="E88" t="s">
        <v>307</v>
      </c>
      <c r="F88">
        <v>24.51</v>
      </c>
      <c r="I88">
        <v>5.7557343200432802</v>
      </c>
    </row>
    <row r="89" spans="2:15">
      <c r="C89" t="s">
        <v>306</v>
      </c>
      <c r="D89">
        <v>23.93</v>
      </c>
      <c r="E89" t="s">
        <v>307</v>
      </c>
      <c r="F89">
        <v>25.5</v>
      </c>
      <c r="I89">
        <v>4.7568284600109001</v>
      </c>
    </row>
    <row r="90" spans="2:15">
      <c r="C90" t="s">
        <v>342</v>
      </c>
      <c r="D90">
        <v>24.38</v>
      </c>
      <c r="E90" t="s">
        <v>343</v>
      </c>
      <c r="F90">
        <v>25.68</v>
      </c>
      <c r="H90" t="s">
        <v>389</v>
      </c>
      <c r="I90">
        <v>0.76048937662050597</v>
      </c>
      <c r="J90">
        <f>AVERAGE(I90:I92)</f>
        <v>0.60840005333330227</v>
      </c>
      <c r="K90">
        <f>STDEV(I90:I92)</f>
        <v>0.2703390026551285</v>
      </c>
    </row>
    <row r="91" spans="2:15">
      <c r="C91" t="s">
        <v>342</v>
      </c>
      <c r="D91">
        <v>24.38</v>
      </c>
      <c r="E91" t="s">
        <v>343</v>
      </c>
      <c r="F91">
        <v>23.45</v>
      </c>
      <c r="I91">
        <v>0.76843759064400496</v>
      </c>
    </row>
    <row r="92" spans="2:15">
      <c r="C92" t="s">
        <v>306</v>
      </c>
      <c r="D92">
        <v>25.95</v>
      </c>
      <c r="E92" t="s">
        <v>307</v>
      </c>
      <c r="F92">
        <v>25.85</v>
      </c>
      <c r="I92">
        <v>0.29627319273539598</v>
      </c>
    </row>
    <row r="93" spans="2:15">
      <c r="C93" t="s">
        <v>306</v>
      </c>
      <c r="D93">
        <v>25.83</v>
      </c>
      <c r="E93" t="s">
        <v>307</v>
      </c>
      <c r="F93">
        <v>25.66</v>
      </c>
      <c r="H93" t="s">
        <v>390</v>
      </c>
      <c r="I93">
        <v>2.64817782079079</v>
      </c>
      <c r="J93">
        <f>AVERAGE(I93:I95)</f>
        <v>4.8538947667913739</v>
      </c>
      <c r="K93">
        <f>STDEV(I93:I95)</f>
        <v>1.9982065841619947</v>
      </c>
    </row>
    <row r="94" spans="2:15">
      <c r="B94" t="s">
        <v>111</v>
      </c>
      <c r="C94" t="s">
        <v>228</v>
      </c>
      <c r="D94">
        <v>12.98</v>
      </c>
      <c r="E94" t="s">
        <v>229</v>
      </c>
      <c r="F94">
        <v>12.24</v>
      </c>
      <c r="I94">
        <v>5.3702900111210603</v>
      </c>
    </row>
    <row r="95" spans="2:15">
      <c r="C95" t="s">
        <v>228</v>
      </c>
      <c r="D95">
        <v>12.58</v>
      </c>
      <c r="E95" t="s">
        <v>229</v>
      </c>
      <c r="F95">
        <v>11.94</v>
      </c>
      <c r="I95">
        <v>6.54321646846227</v>
      </c>
    </row>
    <row r="96" spans="2:15">
      <c r="C96" t="s">
        <v>234</v>
      </c>
      <c r="D96">
        <v>12.75</v>
      </c>
      <c r="E96" t="s">
        <v>235</v>
      </c>
      <c r="F96">
        <v>12.84</v>
      </c>
      <c r="H96" t="s">
        <v>391</v>
      </c>
      <c r="I96">
        <v>5.3331947083648004</v>
      </c>
      <c r="J96">
        <f>AVERAGE(I96:I98)</f>
        <v>4.5689668921385236</v>
      </c>
      <c r="K96">
        <f>STDEV(I96:I98)</f>
        <v>0.67754837907773025</v>
      </c>
    </row>
    <row r="97" spans="2:11">
      <c r="C97" t="s">
        <v>234</v>
      </c>
      <c r="D97">
        <v>12.55</v>
      </c>
      <c r="E97" t="s">
        <v>235</v>
      </c>
      <c r="F97">
        <v>12.92</v>
      </c>
      <c r="I97">
        <v>4.0418057859470604</v>
      </c>
    </row>
    <row r="98" spans="2:11">
      <c r="C98" t="s">
        <v>294</v>
      </c>
      <c r="D98">
        <v>15.49</v>
      </c>
      <c r="E98" t="s">
        <v>295</v>
      </c>
      <c r="F98">
        <v>15.74</v>
      </c>
      <c r="I98">
        <v>4.33190018210371</v>
      </c>
    </row>
    <row r="99" spans="2:11">
      <c r="C99" t="s">
        <v>294</v>
      </c>
      <c r="D99">
        <v>15.49</v>
      </c>
      <c r="E99" t="s">
        <v>295</v>
      </c>
      <c r="F99">
        <v>15.91</v>
      </c>
      <c r="H99" t="s">
        <v>392</v>
      </c>
      <c r="I99">
        <v>2.24233215605702</v>
      </c>
      <c r="J99">
        <f>AVERAGE(I99:I101)</f>
        <v>3.1886460067477471</v>
      </c>
      <c r="K99">
        <f>STDEV(I99:I101)</f>
        <v>0.82014571071570075</v>
      </c>
    </row>
    <row r="100" spans="2:11">
      <c r="C100" t="s">
        <v>330</v>
      </c>
      <c r="D100">
        <v>15.31</v>
      </c>
      <c r="E100" t="s">
        <v>331</v>
      </c>
      <c r="F100">
        <v>15.38</v>
      </c>
      <c r="I100">
        <v>3.6300766212686399</v>
      </c>
    </row>
    <row r="101" spans="2:11">
      <c r="C101" t="s">
        <v>330</v>
      </c>
      <c r="D101">
        <v>14.96</v>
      </c>
      <c r="E101" t="s">
        <v>331</v>
      </c>
      <c r="F101">
        <v>15.3</v>
      </c>
      <c r="I101">
        <v>3.6935292429175801</v>
      </c>
    </row>
    <row r="102" spans="2:11">
      <c r="C102" t="s">
        <v>294</v>
      </c>
      <c r="D102">
        <v>17.399999999999999</v>
      </c>
      <c r="E102" t="s">
        <v>295</v>
      </c>
      <c r="F102">
        <v>17.39</v>
      </c>
      <c r="H102" t="s">
        <v>393</v>
      </c>
      <c r="I102">
        <v>3.05251841792112</v>
      </c>
      <c r="J102">
        <f>AVERAGE(I102:I104)</f>
        <v>3.0884006944319164</v>
      </c>
      <c r="K102">
        <f>STDEV(I102:I104)</f>
        <v>6.2149926007935008E-2</v>
      </c>
    </row>
    <row r="103" spans="2:11">
      <c r="C103" t="s">
        <v>294</v>
      </c>
      <c r="D103">
        <v>17.47</v>
      </c>
      <c r="E103" t="s">
        <v>295</v>
      </c>
      <c r="F103">
        <v>16.739999999999998</v>
      </c>
      <c r="I103">
        <v>3.05251841792112</v>
      </c>
    </row>
    <row r="104" spans="2:11">
      <c r="B104" t="s">
        <v>112</v>
      </c>
      <c r="C104" t="s">
        <v>216</v>
      </c>
      <c r="D104">
        <v>10.66</v>
      </c>
      <c r="E104" t="s">
        <v>217</v>
      </c>
      <c r="F104">
        <v>10.63</v>
      </c>
      <c r="I104">
        <v>3.1601652474535098</v>
      </c>
    </row>
    <row r="105" spans="2:11">
      <c r="C105" t="s">
        <v>216</v>
      </c>
      <c r="D105">
        <v>10.92</v>
      </c>
      <c r="E105" t="s">
        <v>217</v>
      </c>
      <c r="F105">
        <v>11.83</v>
      </c>
      <c r="H105" t="s">
        <v>394</v>
      </c>
      <c r="I105">
        <v>2.3784142300054398</v>
      </c>
      <c r="J105">
        <f>AVERAGE(I105:I107)</f>
        <v>3.2304057658079302</v>
      </c>
      <c r="K105">
        <f>STDEV(I105:I107)</f>
        <v>0.74315721598203777</v>
      </c>
    </row>
    <row r="106" spans="2:11">
      <c r="C106" t="s">
        <v>222</v>
      </c>
      <c r="D106">
        <v>11.48</v>
      </c>
      <c r="E106" t="s">
        <v>223</v>
      </c>
      <c r="F106">
        <v>11.68</v>
      </c>
      <c r="I106">
        <v>3.7450889897379702</v>
      </c>
    </row>
    <row r="107" spans="2:11">
      <c r="C107" t="s">
        <v>222</v>
      </c>
      <c r="D107">
        <v>11.56</v>
      </c>
      <c r="E107" t="s">
        <v>223</v>
      </c>
      <c r="F107">
        <v>11.82</v>
      </c>
      <c r="I107">
        <v>3.56771407768038</v>
      </c>
    </row>
    <row r="108" spans="2:11">
      <c r="C108" t="s">
        <v>288</v>
      </c>
      <c r="D108">
        <v>13.54</v>
      </c>
      <c r="E108" t="s">
        <v>289</v>
      </c>
      <c r="F108">
        <v>13.7</v>
      </c>
      <c r="H108" t="s">
        <v>395</v>
      </c>
      <c r="I108">
        <v>4.6589343458738197</v>
      </c>
      <c r="J108">
        <f>AVERAGE(I108:I110)</f>
        <v>3.9615256671968702</v>
      </c>
      <c r="K108">
        <f>STDEV(I108:I110)</f>
        <v>0.61327381927400604</v>
      </c>
    </row>
    <row r="109" spans="2:11">
      <c r="C109" t="s">
        <v>288</v>
      </c>
      <c r="D109">
        <v>13.91</v>
      </c>
      <c r="E109" t="s">
        <v>289</v>
      </c>
      <c r="F109">
        <v>13.94</v>
      </c>
      <c r="I109">
        <v>3.71921977045265</v>
      </c>
    </row>
    <row r="110" spans="2:11">
      <c r="C110" t="s">
        <v>324</v>
      </c>
      <c r="D110">
        <v>12.73</v>
      </c>
      <c r="E110" t="s">
        <v>325</v>
      </c>
      <c r="F110">
        <v>12.89</v>
      </c>
      <c r="I110">
        <v>3.5064228852641399</v>
      </c>
    </row>
    <row r="111" spans="2:11">
      <c r="C111" t="s">
        <v>324</v>
      </c>
      <c r="D111">
        <v>12.95</v>
      </c>
      <c r="E111" t="s">
        <v>325</v>
      </c>
      <c r="F111">
        <v>12.94</v>
      </c>
    </row>
    <row r="112" spans="2:11">
      <c r="C112" t="s">
        <v>288</v>
      </c>
      <c r="D112">
        <v>14.46</v>
      </c>
      <c r="E112" t="s">
        <v>289</v>
      </c>
      <c r="F112">
        <v>14.35</v>
      </c>
    </row>
    <row r="113" spans="1:6">
      <c r="C113" t="s">
        <v>288</v>
      </c>
      <c r="D113">
        <v>14.5</v>
      </c>
      <c r="E113" t="s">
        <v>289</v>
      </c>
      <c r="F113">
        <v>14.4</v>
      </c>
    </row>
    <row r="114" spans="1:6">
      <c r="B114" t="s">
        <v>113</v>
      </c>
      <c r="C114" t="s">
        <v>240</v>
      </c>
      <c r="D114">
        <v>10.87</v>
      </c>
      <c r="E114" t="s">
        <v>241</v>
      </c>
      <c r="F114">
        <v>10.89</v>
      </c>
    </row>
    <row r="115" spans="1:6">
      <c r="C115" t="s">
        <v>240</v>
      </c>
      <c r="D115">
        <v>10.88</v>
      </c>
      <c r="E115" t="s">
        <v>241</v>
      </c>
      <c r="F115">
        <v>10.7</v>
      </c>
    </row>
    <row r="116" spans="1:6">
      <c r="C116" t="s">
        <v>246</v>
      </c>
      <c r="D116">
        <v>11.52</v>
      </c>
      <c r="E116" t="s">
        <v>247</v>
      </c>
      <c r="F116">
        <v>11.75</v>
      </c>
    </row>
    <row r="117" spans="1:6">
      <c r="C117" t="s">
        <v>246</v>
      </c>
      <c r="D117">
        <v>11.48</v>
      </c>
      <c r="E117" t="s">
        <v>247</v>
      </c>
      <c r="F117">
        <v>11.8</v>
      </c>
    </row>
    <row r="118" spans="1:6">
      <c r="C118" t="s">
        <v>300</v>
      </c>
      <c r="D118">
        <v>13.84</v>
      </c>
      <c r="E118" t="s">
        <v>301</v>
      </c>
      <c r="F118">
        <v>14.49</v>
      </c>
    </row>
    <row r="119" spans="1:6">
      <c r="C119" t="s">
        <v>300</v>
      </c>
      <c r="D119">
        <v>13.73</v>
      </c>
      <c r="E119" t="s">
        <v>301</v>
      </c>
      <c r="F119">
        <v>14.49</v>
      </c>
    </row>
    <row r="120" spans="1:6">
      <c r="C120" t="s">
        <v>336</v>
      </c>
      <c r="D120">
        <v>13.93</v>
      </c>
      <c r="E120" t="s">
        <v>337</v>
      </c>
      <c r="F120">
        <v>13.51</v>
      </c>
    </row>
    <row r="121" spans="1:6">
      <c r="C121" t="s">
        <v>336</v>
      </c>
      <c r="D121">
        <v>13.46</v>
      </c>
      <c r="E121" t="s">
        <v>337</v>
      </c>
      <c r="F121">
        <v>13.66</v>
      </c>
    </row>
    <row r="122" spans="1:6">
      <c r="C122" t="s">
        <v>300</v>
      </c>
      <c r="D122">
        <v>14.8</v>
      </c>
      <c r="E122" t="s">
        <v>301</v>
      </c>
      <c r="F122">
        <v>14.74</v>
      </c>
    </row>
    <row r="123" spans="1:6">
      <c r="C123" t="s">
        <v>300</v>
      </c>
      <c r="D123">
        <v>14.86</v>
      </c>
      <c r="E123" t="s">
        <v>301</v>
      </c>
      <c r="F123">
        <v>14.7</v>
      </c>
    </row>
    <row r="125" spans="1:6">
      <c r="A125" s="4" t="s">
        <v>359</v>
      </c>
      <c r="B125" t="s">
        <v>108</v>
      </c>
      <c r="C125" t="s">
        <v>266</v>
      </c>
      <c r="D125">
        <v>25.55</v>
      </c>
      <c r="E125" t="s">
        <v>267</v>
      </c>
      <c r="F125">
        <v>24.83</v>
      </c>
    </row>
    <row r="126" spans="1:6">
      <c r="C126" t="s">
        <v>266</v>
      </c>
      <c r="D126">
        <v>25.64</v>
      </c>
      <c r="E126" t="s">
        <v>267</v>
      </c>
      <c r="F126">
        <v>24.87</v>
      </c>
    </row>
    <row r="127" spans="1:6">
      <c r="C127" t="s">
        <v>272</v>
      </c>
      <c r="D127">
        <v>23.89</v>
      </c>
      <c r="E127" t="s">
        <v>273</v>
      </c>
      <c r="F127">
        <v>23.97</v>
      </c>
    </row>
    <row r="128" spans="1:6">
      <c r="C128" t="s">
        <v>272</v>
      </c>
      <c r="D128">
        <v>24.6</v>
      </c>
      <c r="E128" t="s">
        <v>273</v>
      </c>
      <c r="F128">
        <v>23.97</v>
      </c>
    </row>
    <row r="129" spans="2:6">
      <c r="C129" t="s">
        <v>314</v>
      </c>
      <c r="D129">
        <v>24.32</v>
      </c>
      <c r="E129" t="s">
        <v>315</v>
      </c>
      <c r="F129">
        <v>24.57</v>
      </c>
    </row>
    <row r="130" spans="2:6">
      <c r="C130" t="s">
        <v>314</v>
      </c>
      <c r="D130">
        <v>23.7</v>
      </c>
      <c r="E130" t="s">
        <v>315</v>
      </c>
      <c r="F130">
        <v>23.97</v>
      </c>
    </row>
    <row r="131" spans="2:6">
      <c r="C131" t="s">
        <v>350</v>
      </c>
      <c r="D131">
        <v>27.48</v>
      </c>
      <c r="E131" t="s">
        <v>351</v>
      </c>
      <c r="F131">
        <v>27.32</v>
      </c>
    </row>
    <row r="132" spans="2:6">
      <c r="C132" t="s">
        <v>350</v>
      </c>
      <c r="D132">
        <v>27.55</v>
      </c>
      <c r="E132" t="s">
        <v>351</v>
      </c>
      <c r="F132">
        <v>22.2</v>
      </c>
    </row>
    <row r="133" spans="2:6">
      <c r="C133" t="s">
        <v>314</v>
      </c>
      <c r="D133">
        <v>24.78</v>
      </c>
      <c r="E133" t="s">
        <v>315</v>
      </c>
      <c r="F133">
        <v>25.89</v>
      </c>
    </row>
    <row r="134" spans="2:6">
      <c r="C134" t="s">
        <v>314</v>
      </c>
      <c r="D134">
        <v>26.42</v>
      </c>
      <c r="E134" t="s">
        <v>315</v>
      </c>
      <c r="F134">
        <v>25.94</v>
      </c>
    </row>
    <row r="135" spans="2:6">
      <c r="B135" t="s">
        <v>109</v>
      </c>
      <c r="C135" t="s">
        <v>278</v>
      </c>
      <c r="D135">
        <v>21.13</v>
      </c>
      <c r="E135" t="s">
        <v>279</v>
      </c>
      <c r="F135">
        <v>25.37</v>
      </c>
    </row>
    <row r="136" spans="2:6">
      <c r="C136" t="s">
        <v>278</v>
      </c>
      <c r="D136">
        <v>24.45</v>
      </c>
      <c r="E136" t="s">
        <v>279</v>
      </c>
      <c r="F136">
        <v>25.3</v>
      </c>
    </row>
    <row r="137" spans="2:6">
      <c r="C137" t="s">
        <v>284</v>
      </c>
      <c r="D137">
        <v>23.47</v>
      </c>
      <c r="E137" t="s">
        <v>285</v>
      </c>
      <c r="F137">
        <v>25.39</v>
      </c>
    </row>
    <row r="138" spans="2:6">
      <c r="C138" t="s">
        <v>284</v>
      </c>
      <c r="D138">
        <v>23.86</v>
      </c>
      <c r="E138" t="s">
        <v>285</v>
      </c>
      <c r="F138">
        <v>25.38</v>
      </c>
    </row>
    <row r="139" spans="2:6">
      <c r="C139" t="s">
        <v>320</v>
      </c>
      <c r="D139">
        <v>25.6</v>
      </c>
      <c r="E139" t="s">
        <v>321</v>
      </c>
      <c r="F139">
        <v>25.7</v>
      </c>
    </row>
    <row r="140" spans="2:6">
      <c r="C140" t="s">
        <v>320</v>
      </c>
      <c r="D140">
        <v>24.31</v>
      </c>
      <c r="E140" t="s">
        <v>321</v>
      </c>
      <c r="F140">
        <v>26.78</v>
      </c>
    </row>
    <row r="141" spans="2:6">
      <c r="C141" t="s">
        <v>356</v>
      </c>
      <c r="D141">
        <v>24.95</v>
      </c>
      <c r="E141" t="s">
        <v>357</v>
      </c>
      <c r="F141">
        <v>25.62</v>
      </c>
    </row>
    <row r="142" spans="2:6">
      <c r="C142" t="s">
        <v>356</v>
      </c>
      <c r="D142">
        <v>24.98</v>
      </c>
      <c r="E142" t="s">
        <v>357</v>
      </c>
      <c r="F142">
        <v>25.34</v>
      </c>
    </row>
    <row r="143" spans="2:6">
      <c r="C143" t="s">
        <v>320</v>
      </c>
      <c r="D143">
        <v>27.22</v>
      </c>
      <c r="E143" t="s">
        <v>321</v>
      </c>
      <c r="F143">
        <v>26.55</v>
      </c>
    </row>
    <row r="144" spans="2:6">
      <c r="C144" t="s">
        <v>320</v>
      </c>
      <c r="D144">
        <v>26.68</v>
      </c>
      <c r="E144" t="s">
        <v>321</v>
      </c>
      <c r="F144">
        <v>26.5</v>
      </c>
    </row>
    <row r="145" spans="2:6">
      <c r="B145" t="s">
        <v>110</v>
      </c>
      <c r="C145" t="s">
        <v>254</v>
      </c>
      <c r="D145">
        <v>21.44</v>
      </c>
      <c r="E145" t="s">
        <v>255</v>
      </c>
      <c r="F145">
        <v>24.74</v>
      </c>
    </row>
    <row r="146" spans="2:6">
      <c r="C146" t="s">
        <v>254</v>
      </c>
      <c r="D146">
        <v>20.95</v>
      </c>
      <c r="E146" t="s">
        <v>255</v>
      </c>
      <c r="F146">
        <v>24.27</v>
      </c>
    </row>
    <row r="147" spans="2:6">
      <c r="C147" t="s">
        <v>260</v>
      </c>
      <c r="D147">
        <v>20.92</v>
      </c>
      <c r="E147" t="s">
        <v>261</v>
      </c>
      <c r="F147">
        <v>24.45</v>
      </c>
    </row>
    <row r="148" spans="2:6">
      <c r="C148" t="s">
        <v>260</v>
      </c>
      <c r="D148">
        <v>21.23</v>
      </c>
      <c r="E148" t="s">
        <v>261</v>
      </c>
      <c r="F148">
        <v>24.53</v>
      </c>
    </row>
    <row r="149" spans="2:6">
      <c r="C149" t="s">
        <v>308</v>
      </c>
      <c r="D149">
        <v>23.64</v>
      </c>
      <c r="E149" t="s">
        <v>309</v>
      </c>
      <c r="F149">
        <v>23.84</v>
      </c>
    </row>
    <row r="150" spans="2:6">
      <c r="C150" t="s">
        <v>308</v>
      </c>
      <c r="D150">
        <v>23.56</v>
      </c>
      <c r="E150" t="s">
        <v>309</v>
      </c>
      <c r="F150">
        <v>24.38</v>
      </c>
    </row>
    <row r="151" spans="2:6">
      <c r="C151" t="s">
        <v>344</v>
      </c>
      <c r="D151">
        <v>23.36</v>
      </c>
      <c r="E151" t="s">
        <v>345</v>
      </c>
      <c r="F151">
        <v>27.7</v>
      </c>
    </row>
    <row r="152" spans="2:6">
      <c r="C152" t="s">
        <v>344</v>
      </c>
      <c r="D152">
        <v>23.4</v>
      </c>
      <c r="E152" t="s">
        <v>345</v>
      </c>
      <c r="F152">
        <v>28.33</v>
      </c>
    </row>
    <row r="153" spans="2:6">
      <c r="C153" t="s">
        <v>308</v>
      </c>
      <c r="D153">
        <v>25.57</v>
      </c>
      <c r="E153" t="s">
        <v>309</v>
      </c>
      <c r="F153">
        <v>26.26</v>
      </c>
    </row>
    <row r="154" spans="2:6">
      <c r="C154" t="s">
        <v>308</v>
      </c>
      <c r="D154">
        <v>25.69</v>
      </c>
      <c r="E154" t="s">
        <v>309</v>
      </c>
      <c r="F154">
        <v>26.26</v>
      </c>
    </row>
    <row r="155" spans="2:6">
      <c r="B155" t="s">
        <v>111</v>
      </c>
      <c r="C155" t="s">
        <v>230</v>
      </c>
      <c r="D155">
        <v>12.52</v>
      </c>
      <c r="E155" t="s">
        <v>231</v>
      </c>
      <c r="F155">
        <v>11.84</v>
      </c>
    </row>
    <row r="156" spans="2:6">
      <c r="C156" t="s">
        <v>230</v>
      </c>
      <c r="D156">
        <v>12.9</v>
      </c>
      <c r="E156" t="s">
        <v>231</v>
      </c>
      <c r="F156">
        <v>12.56</v>
      </c>
    </row>
    <row r="157" spans="2:6">
      <c r="C157" t="s">
        <v>236</v>
      </c>
      <c r="D157">
        <v>11.59</v>
      </c>
      <c r="E157" t="s">
        <v>237</v>
      </c>
      <c r="F157">
        <v>12.56</v>
      </c>
    </row>
    <row r="158" spans="2:6">
      <c r="C158" t="s">
        <v>236</v>
      </c>
      <c r="D158">
        <v>11.79</v>
      </c>
      <c r="E158" t="s">
        <v>237</v>
      </c>
      <c r="F158">
        <v>12.64</v>
      </c>
    </row>
    <row r="159" spans="2:6">
      <c r="C159" t="s">
        <v>296</v>
      </c>
      <c r="D159">
        <v>13.82</v>
      </c>
      <c r="E159" t="s">
        <v>297</v>
      </c>
      <c r="F159">
        <v>14.68</v>
      </c>
    </row>
    <row r="160" spans="2:6">
      <c r="C160" t="s">
        <v>296</v>
      </c>
      <c r="D160">
        <v>14.41</v>
      </c>
      <c r="E160" t="s">
        <v>297</v>
      </c>
      <c r="F160">
        <v>14.55</v>
      </c>
    </row>
    <row r="161" spans="2:6">
      <c r="C161" t="s">
        <v>332</v>
      </c>
      <c r="D161">
        <v>14.65</v>
      </c>
      <c r="E161" t="s">
        <v>333</v>
      </c>
      <c r="F161">
        <v>14.59</v>
      </c>
    </row>
    <row r="162" spans="2:6">
      <c r="C162" t="s">
        <v>332</v>
      </c>
      <c r="D162">
        <v>14.58</v>
      </c>
      <c r="E162" t="s">
        <v>333</v>
      </c>
      <c r="F162">
        <v>14.88</v>
      </c>
    </row>
    <row r="163" spans="2:6">
      <c r="C163" t="s">
        <v>296</v>
      </c>
      <c r="D163">
        <v>17.3</v>
      </c>
      <c r="E163" t="s">
        <v>297</v>
      </c>
      <c r="F163">
        <v>16.829999999999998</v>
      </c>
    </row>
    <row r="164" spans="2:6">
      <c r="C164" t="s">
        <v>296</v>
      </c>
      <c r="D164">
        <v>17.350000000000001</v>
      </c>
      <c r="E164" t="s">
        <v>297</v>
      </c>
      <c r="F164">
        <v>16.87</v>
      </c>
    </row>
    <row r="165" spans="2:6">
      <c r="B165" t="s">
        <v>112</v>
      </c>
      <c r="C165" t="s">
        <v>218</v>
      </c>
      <c r="D165">
        <v>11.54</v>
      </c>
      <c r="E165" t="s">
        <v>219</v>
      </c>
      <c r="F165">
        <v>11.62</v>
      </c>
    </row>
    <row r="166" spans="2:6">
      <c r="C166" t="s">
        <v>218</v>
      </c>
      <c r="D166">
        <v>11.38</v>
      </c>
      <c r="E166" t="s">
        <v>219</v>
      </c>
      <c r="F166">
        <v>11.42</v>
      </c>
    </row>
    <row r="167" spans="2:6">
      <c r="C167" t="s">
        <v>224</v>
      </c>
      <c r="D167">
        <v>10.8</v>
      </c>
      <c r="E167" t="s">
        <v>225</v>
      </c>
      <c r="F167">
        <v>11.57</v>
      </c>
    </row>
    <row r="168" spans="2:6">
      <c r="C168" t="s">
        <v>224</v>
      </c>
      <c r="D168">
        <v>10.73</v>
      </c>
      <c r="E168" t="s">
        <v>225</v>
      </c>
      <c r="F168">
        <v>11.47</v>
      </c>
    </row>
    <row r="169" spans="2:6">
      <c r="C169" t="s">
        <v>290</v>
      </c>
      <c r="D169">
        <v>12.63</v>
      </c>
      <c r="E169" t="s">
        <v>291</v>
      </c>
      <c r="F169">
        <v>13.33</v>
      </c>
    </row>
    <row r="170" spans="2:6">
      <c r="C170" t="s">
        <v>290</v>
      </c>
      <c r="D170">
        <v>12.62</v>
      </c>
      <c r="E170" t="s">
        <v>291</v>
      </c>
      <c r="F170">
        <v>12.93</v>
      </c>
    </row>
    <row r="171" spans="2:6">
      <c r="C171" t="s">
        <v>326</v>
      </c>
      <c r="D171">
        <v>12.95</v>
      </c>
      <c r="E171" t="s">
        <v>327</v>
      </c>
      <c r="F171">
        <v>12.88</v>
      </c>
    </row>
    <row r="172" spans="2:6">
      <c r="C172" t="s">
        <v>326</v>
      </c>
      <c r="D172">
        <v>12.79</v>
      </c>
      <c r="E172" t="s">
        <v>327</v>
      </c>
      <c r="F172">
        <v>12.84</v>
      </c>
    </row>
    <row r="173" spans="2:6">
      <c r="C173" t="s">
        <v>290</v>
      </c>
      <c r="D173">
        <v>14.7</v>
      </c>
      <c r="E173" t="s">
        <v>291</v>
      </c>
      <c r="F173">
        <v>14.52</v>
      </c>
    </row>
    <row r="174" spans="2:6">
      <c r="C174" t="s">
        <v>290</v>
      </c>
      <c r="D174">
        <v>14.81</v>
      </c>
      <c r="E174" t="s">
        <v>291</v>
      </c>
      <c r="F174">
        <v>14.52</v>
      </c>
    </row>
    <row r="175" spans="2:6">
      <c r="B175" t="s">
        <v>113</v>
      </c>
      <c r="C175" t="s">
        <v>242</v>
      </c>
      <c r="D175">
        <v>11.48</v>
      </c>
      <c r="E175" t="s">
        <v>243</v>
      </c>
      <c r="F175">
        <v>11.31</v>
      </c>
    </row>
    <row r="176" spans="2:6">
      <c r="C176" t="s">
        <v>242</v>
      </c>
      <c r="D176">
        <v>11.47</v>
      </c>
      <c r="E176" t="s">
        <v>243</v>
      </c>
      <c r="F176">
        <v>11.47</v>
      </c>
    </row>
    <row r="177" spans="3:6">
      <c r="C177" t="s">
        <v>248</v>
      </c>
      <c r="D177">
        <v>10.75</v>
      </c>
      <c r="E177" t="s">
        <v>249</v>
      </c>
      <c r="F177">
        <v>11.73</v>
      </c>
    </row>
    <row r="178" spans="3:6">
      <c r="C178" t="s">
        <v>248</v>
      </c>
      <c r="D178">
        <v>10.89</v>
      </c>
      <c r="E178" t="s">
        <v>249</v>
      </c>
      <c r="F178">
        <v>11.7</v>
      </c>
    </row>
    <row r="179" spans="3:6">
      <c r="C179" t="s">
        <v>302</v>
      </c>
      <c r="D179">
        <v>12.66</v>
      </c>
      <c r="E179" t="s">
        <v>303</v>
      </c>
      <c r="F179">
        <v>13.74</v>
      </c>
    </row>
    <row r="180" spans="3:6">
      <c r="C180" t="s">
        <v>302</v>
      </c>
      <c r="D180">
        <v>12.79</v>
      </c>
      <c r="E180" t="s">
        <v>303</v>
      </c>
      <c r="F180">
        <v>13.48</v>
      </c>
    </row>
    <row r="181" spans="3:6">
      <c r="C181" t="s">
        <v>338</v>
      </c>
      <c r="D181">
        <v>13.34</v>
      </c>
      <c r="E181" t="s">
        <v>339</v>
      </c>
      <c r="F181">
        <v>12.99</v>
      </c>
    </row>
    <row r="182" spans="3:6">
      <c r="C182" t="s">
        <v>338</v>
      </c>
      <c r="D182">
        <v>13.31</v>
      </c>
      <c r="E182" t="s">
        <v>339</v>
      </c>
      <c r="F182">
        <v>13.42</v>
      </c>
    </row>
    <row r="183" spans="3:6">
      <c r="C183" t="s">
        <v>302</v>
      </c>
      <c r="D183">
        <v>14.93</v>
      </c>
      <c r="E183" t="s">
        <v>303</v>
      </c>
      <c r="F183">
        <v>14.77</v>
      </c>
    </row>
    <row r="184" spans="3:6">
      <c r="C184" t="s">
        <v>302</v>
      </c>
      <c r="D184">
        <v>15.39</v>
      </c>
      <c r="E184" t="s">
        <v>303</v>
      </c>
      <c r="F184">
        <v>15.26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Figure 4</vt:lpstr>
      <vt:lpstr>Figure S2</vt:lpstr>
      <vt:lpstr>Figure S3_B</vt:lpstr>
      <vt:lpstr>Figure S3_C</vt:lpstr>
      <vt:lpstr>Figure S3_H</vt:lpstr>
      <vt:lpstr>Figure S6</vt:lpstr>
      <vt:lpstr>Figure S7</vt:lpstr>
      <vt:lpstr>Figure S8</vt:lpstr>
      <vt:lpstr>Figure S9</vt:lpstr>
      <vt:lpstr>Figure S10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Gunnar Schotta</cp:lastModifiedBy>
  <dcterms:created xsi:type="dcterms:W3CDTF">2017-11-15T12:34:53Z</dcterms:created>
  <dcterms:modified xsi:type="dcterms:W3CDTF">2022-08-01T14:22:29Z</dcterms:modified>
</cp:coreProperties>
</file>