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211"/>
  <workbookPr/>
  <mc:AlternateContent xmlns:mc="http://schemas.openxmlformats.org/markup-compatibility/2006">
    <mc:Choice Requires="x15">
      <x15ac:absPath xmlns:x15ac="http://schemas.microsoft.com/office/spreadsheetml/2010/11/ac" url="/Users/tulsipatel/Documents/Wichterle_Lab/need_to_publish/Paper_final/Figures final/final final/natcomm/FinalSubmission/"/>
    </mc:Choice>
  </mc:AlternateContent>
  <bookViews>
    <workbookView xWindow="1440" yWindow="1680" windowWidth="27360" windowHeight="15820" tabRatio="500" activeTab="2"/>
  </bookViews>
  <sheets>
    <sheet name="Figure2" sheetId="6" r:id="rId1"/>
    <sheet name="Figure3" sheetId="1" r:id="rId2"/>
    <sheet name="Figure4" sheetId="3" r:id="rId3"/>
    <sheet name="Figure6" sheetId="5" r:id="rId4"/>
    <sheet name="SuppFig2" sheetId="7" r:id="rId5"/>
    <sheet name="SuppFig6" sheetId="8" r:id="rId6"/>
    <sheet name="SuppFig8" sheetId="9" r:id="rId7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U408" i="3" l="1"/>
  <c r="V408" i="3"/>
  <c r="U409" i="3"/>
  <c r="T408" i="3"/>
  <c r="U410" i="3"/>
  <c r="N408" i="3"/>
  <c r="O408" i="3"/>
  <c r="P408" i="3"/>
  <c r="O409" i="3"/>
  <c r="O410" i="3"/>
  <c r="H408" i="3"/>
  <c r="I408" i="3"/>
  <c r="J408" i="3"/>
  <c r="I409" i="3"/>
  <c r="I410" i="3"/>
  <c r="B408" i="3"/>
  <c r="C408" i="3"/>
  <c r="D408" i="3"/>
  <c r="C409" i="3"/>
  <c r="C410" i="3"/>
  <c r="W408" i="3"/>
  <c r="Q408" i="3"/>
  <c r="K408" i="3"/>
  <c r="E408" i="3"/>
  <c r="V374" i="3"/>
  <c r="T374" i="3"/>
  <c r="N374" i="3"/>
  <c r="P374" i="3"/>
  <c r="H374" i="3"/>
  <c r="J374" i="3"/>
  <c r="B374" i="3"/>
  <c r="D374" i="3"/>
  <c r="U374" i="3"/>
  <c r="O374" i="3"/>
  <c r="I374" i="3"/>
  <c r="C374" i="3"/>
  <c r="U375" i="3"/>
  <c r="U376" i="3"/>
  <c r="O375" i="3"/>
  <c r="O376" i="3"/>
  <c r="I375" i="3"/>
  <c r="I376" i="3"/>
  <c r="C375" i="3"/>
  <c r="C376" i="3"/>
  <c r="W374" i="3"/>
  <c r="Q374" i="3"/>
  <c r="K374" i="3"/>
  <c r="E374" i="3"/>
  <c r="U338" i="3"/>
  <c r="V338" i="3"/>
  <c r="U339" i="3"/>
  <c r="T338" i="3"/>
  <c r="U340" i="3"/>
  <c r="N338" i="3"/>
  <c r="O338" i="3"/>
  <c r="P338" i="3"/>
  <c r="O339" i="3"/>
  <c r="O340" i="3"/>
  <c r="H338" i="3"/>
  <c r="I338" i="3"/>
  <c r="J338" i="3"/>
  <c r="I339" i="3"/>
  <c r="I340" i="3"/>
  <c r="B338" i="3"/>
  <c r="C338" i="3"/>
  <c r="D338" i="3"/>
  <c r="C339" i="3"/>
  <c r="C340" i="3"/>
  <c r="W338" i="3"/>
  <c r="Q338" i="3"/>
  <c r="K338" i="3"/>
  <c r="E338" i="3"/>
  <c r="V304" i="3"/>
  <c r="T304" i="3"/>
  <c r="N304" i="3"/>
  <c r="P304" i="3"/>
  <c r="H304" i="3"/>
  <c r="J304" i="3"/>
  <c r="B304" i="3"/>
  <c r="D304" i="3"/>
  <c r="U304" i="3"/>
  <c r="O304" i="3"/>
  <c r="I304" i="3"/>
  <c r="C304" i="3"/>
  <c r="U305" i="3"/>
  <c r="U306" i="3"/>
  <c r="O305" i="3"/>
  <c r="O306" i="3"/>
  <c r="I305" i="3"/>
  <c r="I306" i="3"/>
  <c r="C305" i="3"/>
  <c r="C306" i="3"/>
  <c r="W304" i="3"/>
  <c r="Q304" i="3"/>
  <c r="K304" i="3"/>
  <c r="E304" i="3"/>
  <c r="U268" i="3"/>
  <c r="V268" i="3"/>
  <c r="U269" i="3"/>
  <c r="T268" i="3"/>
  <c r="U270" i="3"/>
  <c r="N268" i="3"/>
  <c r="O268" i="3"/>
  <c r="P268" i="3"/>
  <c r="O269" i="3"/>
  <c r="O270" i="3"/>
  <c r="H268" i="3"/>
  <c r="I268" i="3"/>
  <c r="J268" i="3"/>
  <c r="I269" i="3"/>
  <c r="I270" i="3"/>
  <c r="B268" i="3"/>
  <c r="C268" i="3"/>
  <c r="D268" i="3"/>
  <c r="C269" i="3"/>
  <c r="C270" i="3"/>
  <c r="W268" i="3"/>
  <c r="Q268" i="3"/>
  <c r="K268" i="3"/>
  <c r="E268" i="3"/>
  <c r="T234" i="3"/>
  <c r="U234" i="3"/>
  <c r="V234" i="3"/>
  <c r="U235" i="3"/>
  <c r="U236" i="3"/>
  <c r="W234" i="3"/>
  <c r="N234" i="3"/>
  <c r="O234" i="3"/>
  <c r="P234" i="3"/>
  <c r="O235" i="3"/>
  <c r="O236" i="3"/>
  <c r="H234" i="3"/>
  <c r="I234" i="3"/>
  <c r="J234" i="3"/>
  <c r="I235" i="3"/>
  <c r="I236" i="3"/>
  <c r="B234" i="3"/>
  <c r="C234" i="3"/>
  <c r="D234" i="3"/>
  <c r="C235" i="3"/>
  <c r="C236" i="3"/>
  <c r="Q234" i="3"/>
  <c r="K234" i="3"/>
  <c r="E234" i="3"/>
  <c r="U199" i="3"/>
  <c r="V199" i="3"/>
  <c r="U200" i="3"/>
  <c r="T199" i="3"/>
  <c r="W200" i="3"/>
  <c r="W199" i="3"/>
  <c r="U166" i="3"/>
  <c r="V166" i="3"/>
  <c r="U167" i="3"/>
  <c r="T166" i="3"/>
  <c r="W167" i="3"/>
  <c r="W166" i="3"/>
  <c r="U132" i="3"/>
  <c r="V132" i="3"/>
  <c r="U133" i="3"/>
  <c r="T132" i="3"/>
  <c r="W133" i="3"/>
  <c r="U99" i="3"/>
  <c r="V99" i="3"/>
  <c r="U100" i="3"/>
  <c r="T99" i="3"/>
  <c r="W100" i="3"/>
  <c r="W132" i="3"/>
  <c r="W99" i="3"/>
  <c r="U65" i="3"/>
  <c r="V65" i="3"/>
  <c r="U66" i="3"/>
  <c r="T65" i="3"/>
  <c r="W66" i="3"/>
  <c r="U33" i="3"/>
  <c r="V33" i="3"/>
  <c r="U34" i="3"/>
  <c r="T33" i="3"/>
  <c r="W34" i="3"/>
  <c r="W65" i="3"/>
  <c r="W33" i="3"/>
  <c r="O199" i="3"/>
  <c r="P199" i="3"/>
  <c r="O200" i="3"/>
  <c r="N199" i="3"/>
  <c r="Q200" i="3"/>
  <c r="I199" i="3"/>
  <c r="J199" i="3"/>
  <c r="I200" i="3"/>
  <c r="H199" i="3"/>
  <c r="K200" i="3"/>
  <c r="C199" i="3"/>
  <c r="D199" i="3"/>
  <c r="C200" i="3"/>
  <c r="B199" i="3"/>
  <c r="E200" i="3"/>
  <c r="Q199" i="3"/>
  <c r="K199" i="3"/>
  <c r="E199" i="3"/>
  <c r="P166" i="3"/>
  <c r="N166" i="3"/>
  <c r="J166" i="3"/>
  <c r="H166" i="3"/>
  <c r="D166" i="3"/>
  <c r="B166" i="3"/>
  <c r="O166" i="3"/>
  <c r="I166" i="3"/>
  <c r="C166" i="3"/>
  <c r="O167" i="3"/>
  <c r="Q167" i="3"/>
  <c r="I167" i="3"/>
  <c r="K167" i="3"/>
  <c r="C167" i="3"/>
  <c r="E167" i="3"/>
  <c r="Q166" i="3"/>
  <c r="K166" i="3"/>
  <c r="E166" i="3"/>
  <c r="O132" i="3"/>
  <c r="P132" i="3"/>
  <c r="O133" i="3"/>
  <c r="N132" i="3"/>
  <c r="Q133" i="3"/>
  <c r="I132" i="3"/>
  <c r="J132" i="3"/>
  <c r="I133" i="3"/>
  <c r="H132" i="3"/>
  <c r="K133" i="3"/>
  <c r="C132" i="3"/>
  <c r="D132" i="3"/>
  <c r="C133" i="3"/>
  <c r="B132" i="3"/>
  <c r="E133" i="3"/>
  <c r="Q132" i="3"/>
  <c r="K132" i="3"/>
  <c r="E132" i="3"/>
  <c r="P99" i="3"/>
  <c r="N99" i="3"/>
  <c r="J99" i="3"/>
  <c r="H99" i="3"/>
  <c r="D99" i="3"/>
  <c r="B99" i="3"/>
  <c r="O99" i="3"/>
  <c r="I99" i="3"/>
  <c r="C99" i="3"/>
  <c r="O100" i="3"/>
  <c r="Q100" i="3"/>
  <c r="I100" i="3"/>
  <c r="K100" i="3"/>
  <c r="C100" i="3"/>
  <c r="E100" i="3"/>
  <c r="Q99" i="3"/>
  <c r="K99" i="3"/>
  <c r="E99" i="3"/>
  <c r="P65" i="3"/>
  <c r="N65" i="3"/>
  <c r="J65" i="3"/>
  <c r="H65" i="3"/>
  <c r="D65" i="3"/>
  <c r="B65" i="3"/>
  <c r="O65" i="3"/>
  <c r="I65" i="3"/>
  <c r="C65" i="3"/>
  <c r="O66" i="3"/>
  <c r="Q66" i="3"/>
  <c r="I66" i="3"/>
  <c r="K66" i="3"/>
  <c r="C66" i="3"/>
  <c r="E66" i="3"/>
  <c r="Q65" i="3"/>
  <c r="K65" i="3"/>
  <c r="E65" i="3"/>
  <c r="P33" i="3"/>
  <c r="N33" i="3"/>
  <c r="J33" i="3"/>
  <c r="H33" i="3"/>
  <c r="D33" i="3"/>
  <c r="B33" i="3"/>
  <c r="O33" i="3"/>
  <c r="I33" i="3"/>
  <c r="C33" i="3"/>
  <c r="O34" i="3"/>
  <c r="Q34" i="3"/>
  <c r="I34" i="3"/>
  <c r="K34" i="3"/>
  <c r="C34" i="3"/>
  <c r="E34" i="3"/>
  <c r="Q33" i="3"/>
  <c r="K33" i="3"/>
  <c r="E33" i="3"/>
</calcChain>
</file>

<file path=xl/sharedStrings.xml><?xml version="1.0" encoding="utf-8"?>
<sst xmlns="http://schemas.openxmlformats.org/spreadsheetml/2006/main" count="3073" uniqueCount="2272">
  <si>
    <t>gene</t>
  </si>
  <si>
    <t>Nfia</t>
  </si>
  <si>
    <t>Nfib</t>
  </si>
  <si>
    <t>Mef2a</t>
  </si>
  <si>
    <t>Jun</t>
  </si>
  <si>
    <t>Fos</t>
  </si>
  <si>
    <t>Nr3c1</t>
  </si>
  <si>
    <t>Nr3c2</t>
  </si>
  <si>
    <t>E10.5_rep1</t>
  </si>
  <si>
    <t>E10.5_rep2</t>
  </si>
  <si>
    <t>E10.5_rep3</t>
  </si>
  <si>
    <t>E13.5_rep1</t>
  </si>
  <si>
    <t>E13.5_2</t>
  </si>
  <si>
    <t>P4_rep1</t>
  </si>
  <si>
    <t>P4_rep2</t>
  </si>
  <si>
    <t>P4_rep3</t>
  </si>
  <si>
    <t>P21_rep1</t>
  </si>
  <si>
    <t>P21_rep2</t>
  </si>
  <si>
    <t>2yr_rep1</t>
  </si>
  <si>
    <t>2yr_rep2</t>
  </si>
  <si>
    <t>Figure 3f: Expression of Candidate regulatory tanscription factors</t>
  </si>
  <si>
    <t>Figure 3g</t>
  </si>
  <si>
    <t>E13.5</t>
  </si>
  <si>
    <t>P4</t>
  </si>
  <si>
    <t>P56</t>
  </si>
  <si>
    <t>Nfia+</t>
  </si>
  <si>
    <t>Percent Nfia+</t>
  </si>
  <si>
    <t>Total</t>
  </si>
  <si>
    <t>Nfib+</t>
  </si>
  <si>
    <t>Percent Nfib+</t>
  </si>
  <si>
    <t>Nr3c2+</t>
  </si>
  <si>
    <t>Percent Nr3c2+</t>
  </si>
  <si>
    <t>Nr3c1+</t>
  </si>
  <si>
    <t>Percent Nr3c1+</t>
  </si>
  <si>
    <t>Fos+</t>
  </si>
  <si>
    <t>Percent Fos+</t>
  </si>
  <si>
    <t>Spp1</t>
  </si>
  <si>
    <t>File</t>
  </si>
  <si>
    <t>isl12</t>
  </si>
  <si>
    <t>Positive</t>
  </si>
  <si>
    <t>Dim</t>
  </si>
  <si>
    <t>Negative</t>
  </si>
  <si>
    <t>Pos+Dim</t>
  </si>
  <si>
    <t>Pos+Dim%</t>
  </si>
  <si>
    <t>OPN</t>
  </si>
  <si>
    <t>File #</t>
  </si>
  <si>
    <t xml:space="preserve">MN's </t>
  </si>
  <si>
    <t>Percent</t>
  </si>
  <si>
    <t>Pos+Dim %</t>
  </si>
  <si>
    <t>MN's</t>
  </si>
  <si>
    <t>Spp1- Replicate 1</t>
  </si>
  <si>
    <t>Spp1- Replicate 2</t>
  </si>
  <si>
    <t>Spp1- Replicate 3</t>
  </si>
  <si>
    <t>Thy1</t>
  </si>
  <si>
    <t>Thy1- Replicate 2</t>
  </si>
  <si>
    <t>Thy1- Replicate 1</t>
  </si>
  <si>
    <t>Thy1- Replicate 3</t>
  </si>
  <si>
    <t>DIV 28 no TTX</t>
  </si>
  <si>
    <t>DIV 21 no TTX</t>
  </si>
  <si>
    <t>DIV 14 no TTX</t>
  </si>
  <si>
    <t>DIV 7 no TTX</t>
  </si>
  <si>
    <t>DIV 21 + TTX</t>
  </si>
  <si>
    <t>DIV 28 + TTX</t>
  </si>
  <si>
    <t>DIV 14 + TTX</t>
  </si>
  <si>
    <t>DIV 7 + TTX</t>
  </si>
  <si>
    <t>stranded.norm.invitro.gene_id</t>
  </si>
  <si>
    <t>DIV0_rep1</t>
  </si>
  <si>
    <t>DIV0_rep2</t>
  </si>
  <si>
    <t>DIV0_avg</t>
  </si>
  <si>
    <t>DIV7_rep1</t>
  </si>
  <si>
    <t>DIV7_rep2</t>
  </si>
  <si>
    <t>DIV7_avg</t>
  </si>
  <si>
    <t>DIV28_rep1</t>
  </si>
  <si>
    <t>DIV28_rep2</t>
  </si>
  <si>
    <t>DIV28_rep3</t>
  </si>
  <si>
    <t>DIV28_avg</t>
  </si>
  <si>
    <t>DIV28_ttx_rep1</t>
  </si>
  <si>
    <t>DIV28_ttx_rep2</t>
  </si>
  <si>
    <t>DIV28_ttx_rep3</t>
  </si>
  <si>
    <t>DIV28_ttx_avg</t>
  </si>
  <si>
    <t>ENSMUSG00000040715.12_Rsc1a1</t>
  </si>
  <si>
    <t>ENSMUSG00000004366.4_Sst</t>
  </si>
  <si>
    <t>ENSMUSG00000066800.11_Rnasel</t>
  </si>
  <si>
    <t>ENSMUSG00000053062.16_Jam2</t>
  </si>
  <si>
    <t>ENSMUSG00000058897.18_Col25a1</t>
  </si>
  <si>
    <t>ENSMUSG00000032036.15_Kirrel3</t>
  </si>
  <si>
    <t>ENSMUSG00000071356.7_Reg3b</t>
  </si>
  <si>
    <t>ENSMUSG00000037405.8_Icam1</t>
  </si>
  <si>
    <t>ENSMUSG00000041734.15_Kirrel</t>
  </si>
  <si>
    <t>ENSMUSG00000000957.11_Mmp14</t>
  </si>
  <si>
    <t>ENSMUSG00000067786.16_Nnat</t>
  </si>
  <si>
    <t>ENSMUSG00000026586.16_Prrx1</t>
  </si>
  <si>
    <t>ENSMUSG00000019874.11_Fabp7</t>
  </si>
  <si>
    <t>ENSMUSG00000056758.14_Hmga2</t>
  </si>
  <si>
    <t>ENSMUSG00000026235.14_Epha4</t>
  </si>
  <si>
    <t>ENSMUSG00000040152.8_Thbs1</t>
  </si>
  <si>
    <t>ENSMUSG00000035407.8_Kank4</t>
  </si>
  <si>
    <t>ENSMUSG00000024087.4_Cyp1b1</t>
  </si>
  <si>
    <t>ENSMUSG00000027800.14_Tm4sf1</t>
  </si>
  <si>
    <t>ENSMUSG00000031355.16_Arhgap6</t>
  </si>
  <si>
    <t>ENSMUSG00000038760.14_Trhr</t>
  </si>
  <si>
    <t>ENSMUSG00000021318.15_Gli3</t>
  </si>
  <si>
    <t>ENSMUSG00000041577.5_Prelp</t>
  </si>
  <si>
    <t>ENSMUSG00000029298.15_Gbp9</t>
  </si>
  <si>
    <t>ENSMUSG00000031273.16_Col4a6</t>
  </si>
  <si>
    <t>ENSMUSG00000090949.2_Vmn2r77</t>
  </si>
  <si>
    <t>ENSMUSG00000030075.10_Cntn3</t>
  </si>
  <si>
    <t>ENSMUSG00000027966.20_Col11a1</t>
  </si>
  <si>
    <t>ENSMUSG00000030022.14_Adamts9</t>
  </si>
  <si>
    <t>ENSMUSG00000031772.17_Cntnap4</t>
  </si>
  <si>
    <t>ENSMUSG00000042581.14_Thsd7b</t>
  </si>
  <si>
    <t>ENSMUSG00000019889.10_Ptprk</t>
  </si>
  <si>
    <t>ENSMUSG00000085584.3_Rtl9</t>
  </si>
  <si>
    <t>ENSMUSG00000029338.13_Antxr2</t>
  </si>
  <si>
    <t>ENSMUSG00000003617.16_Cp</t>
  </si>
  <si>
    <t>ENSMUSG00000038146.8_Notch3</t>
  </si>
  <si>
    <t>ENSMUSG00000025128.7_Bhlhe22</t>
  </si>
  <si>
    <t>ENSMUSG00000052911.9_Lamb2</t>
  </si>
  <si>
    <t>ENSMUSG00000066113.16_Adamtsl1</t>
  </si>
  <si>
    <t>ENSMUSG00000031245.8_Hmgn5</t>
  </si>
  <si>
    <t>ENSMUSG00000043279.9_Trim56</t>
  </si>
  <si>
    <t>ENSMUSG00000031925.17_Maml2</t>
  </si>
  <si>
    <t>ENSMUSG00000013846.10_St3gal1</t>
  </si>
  <si>
    <t>ENSMUSG00000021765.9_Fst</t>
  </si>
  <si>
    <t>ENSMUSG00000060429.12_Sntb1</t>
  </si>
  <si>
    <t>ENSMUSG00000089901.1_Gm8113</t>
  </si>
  <si>
    <t>ENSMUSG00000048349.9_Pou4f1</t>
  </si>
  <si>
    <t>ENSMUSG00000038943.16_Prc1</t>
  </si>
  <si>
    <t>ENSMUSG00000005973.6_Rcn1</t>
  </si>
  <si>
    <t>ENSMUSG00000054555.11_Adam12</t>
  </si>
  <si>
    <t>ENSMUSG00000024074.8_Crim1</t>
  </si>
  <si>
    <t>ENSMUSG00000022306.9_Zfpm2</t>
  </si>
  <si>
    <t>ENSMUSG00000031119.4_Gpc4</t>
  </si>
  <si>
    <t>ENSMUSG00000034520.14_Gjc1</t>
  </si>
  <si>
    <t>ENSMUSG00000028517.8_Plpp3</t>
  </si>
  <si>
    <t>ENSMUSG00000003974.6_Grm3</t>
  </si>
  <si>
    <t>ENSMUSG00000002900.16_Lamb1</t>
  </si>
  <si>
    <t>ENSMUSG00000074896.3_Ifit3</t>
  </si>
  <si>
    <t>ENSMUSG00000050321.3_Neto1</t>
  </si>
  <si>
    <t>ENSMUSG00000029378.5_Areg</t>
  </si>
  <si>
    <t>ENSMUSG00000041773.8_Enc1</t>
  </si>
  <si>
    <t>ENSMUSG00000001622.15_Csn3</t>
  </si>
  <si>
    <t>ENSMUSG00000050240.16_Hic2</t>
  </si>
  <si>
    <t>ENSMUSG00000059824.12_Dbp</t>
  </si>
  <si>
    <t>ENSMUSG00000044499.11_Hs3st5</t>
  </si>
  <si>
    <t>ENSMUSG00000032440.13_Tgfbr2</t>
  </si>
  <si>
    <t>ENSMUSG00000047139.9_Cd24a</t>
  </si>
  <si>
    <t>ENSMUSG00000050953.10_Gja1</t>
  </si>
  <si>
    <t>ENSMUSG00000053141.16_Ptprt</t>
  </si>
  <si>
    <t>ENSMUSG00000036834.16_Plch1</t>
  </si>
  <si>
    <t>ENSMUSG00000041688.16_Amot</t>
  </si>
  <si>
    <t>ENSMUSG00000028273.15_Pdlim5</t>
  </si>
  <si>
    <t>ENSMUSG00000064125.14_Prr36</t>
  </si>
  <si>
    <t>ENSMUSG00000071856.10_Mcc</t>
  </si>
  <si>
    <t>ENSMUSG00000102918.1_Pcdhgc3</t>
  </si>
  <si>
    <t>ENSMUSG00000087141.1_Plcxd2</t>
  </si>
  <si>
    <t>ENSMUSG00000093846.1_Gm4425</t>
  </si>
  <si>
    <t>ENSMUSG00000007207.10_Stx1a</t>
  </si>
  <si>
    <t>ENSMUSG00000003746.16_Man1a</t>
  </si>
  <si>
    <t>ENSMUSG00000021701.8_Plk2</t>
  </si>
  <si>
    <t>ENSMUSG00000036452.18_Arhgap26</t>
  </si>
  <si>
    <t>ENSMUSG00000118193.1_Arhgap26</t>
  </si>
  <si>
    <t>ENSMUSG00000042659.15_Arrdc4</t>
  </si>
  <si>
    <t>ENSMUSG00000047495.15_Dlgap2</t>
  </si>
  <si>
    <t>ENSMUSG00000049281.16_Scn3b</t>
  </si>
  <si>
    <t>ENSMUSG00000018417.14_Myo1b</t>
  </si>
  <si>
    <t>ENSMUSG00000070047.14_Fat1</t>
  </si>
  <si>
    <t>ENSMUSG00000052504.7_Epha3</t>
  </si>
  <si>
    <t>ENSMUSG00000021614.16_Vcan</t>
  </si>
  <si>
    <t>89 genes upregulated in DIV28 + TTX compared to DIV28</t>
  </si>
  <si>
    <t>ENSMUSG00000029135.10_Fosl2</t>
  </si>
  <si>
    <t>ENSMUSG00000023951.17_Vegfa</t>
  </si>
  <si>
    <t>ENSMUSG00000041238.16_Rbbp8</t>
  </si>
  <si>
    <t>ENSMUSG00000017400.10_Stac2</t>
  </si>
  <si>
    <t>ENSMUSG00000047767.17_Atg16l2</t>
  </si>
  <si>
    <t>ENSMUSG00000027660.16_Skil</t>
  </si>
  <si>
    <t>ENSMUSG00000043391.10_2510009E07Rik</t>
  </si>
  <si>
    <t>ENSMUSG00000018906.14_P4ha2</t>
  </si>
  <si>
    <t>ENSMUSG00000049866.12_Arl4c</t>
  </si>
  <si>
    <t>ENSMUSG00000031075.19_Ano1</t>
  </si>
  <si>
    <t>ENSMUSG00000022197.16_Pdzd2</t>
  </si>
  <si>
    <t>ENSMUSG00000054364.5_Rhob</t>
  </si>
  <si>
    <t>ENSMUSG00000027520.15_Zdbf2</t>
  </si>
  <si>
    <t>ENSMUSG00000040724.5_Kcna2</t>
  </si>
  <si>
    <t>ENSMUSG00000017390.15_Aldoc</t>
  </si>
  <si>
    <t>ENSMUSG00000029544.16_Cabp1</t>
  </si>
  <si>
    <t>ENSMUSG00000028328.13_Tmod1</t>
  </si>
  <si>
    <t>ENSMUSG00000006342.15_Susd2</t>
  </si>
  <si>
    <t>ENSMUSG00000037855.15_Zfp365</t>
  </si>
  <si>
    <t>ENSMUSG00000021097.15_Clmn</t>
  </si>
  <si>
    <t>ENSMUSG00000023087.15_Noct</t>
  </si>
  <si>
    <t>ENSMUSG00000040270.16_Bach2</t>
  </si>
  <si>
    <t>ENSMUSG00000021919.8_Chat</t>
  </si>
  <si>
    <t>ENSMUSG00000046442.4_Ppm1e</t>
  </si>
  <si>
    <t>ENSMUSG00000044067.7_Gpr22</t>
  </si>
  <si>
    <t>ENSMUSG00000020836.15_Coro6</t>
  </si>
  <si>
    <t>ENSMUSG00000025404.15_R3hdm2</t>
  </si>
  <si>
    <t>ENSMUSG00000025025.14_Mxi1</t>
  </si>
  <si>
    <t>ENSMUSG00000071862.3_Lrrtm2</t>
  </si>
  <si>
    <t>ENSMUSG00000066189.9_Cacng3</t>
  </si>
  <si>
    <t>ENSMUSG00000061232.16_H2-K1</t>
  </si>
  <si>
    <t>ENSMUSG00000040363.15_Bcor</t>
  </si>
  <si>
    <t>ENSMUSG00000044933.3_Sstr3</t>
  </si>
  <si>
    <t>ENSMUSG00000027894.14_Slc6a17</t>
  </si>
  <si>
    <t>ENSMUSG00000031785.16_Adgrg1</t>
  </si>
  <si>
    <t>ENSMUSG00000024812.11_Tjp2</t>
  </si>
  <si>
    <t>ENSMUSG00000031485.15_Plpbp</t>
  </si>
  <si>
    <t>ENSMUSG00000026360.9_Rgs2</t>
  </si>
  <si>
    <t>ENSMUSG00000024544.9_Ldlrad4</t>
  </si>
  <si>
    <t>ENSMUSG00000042225.3_Ammecr1</t>
  </si>
  <si>
    <t>ENSMUSG00000021596.16_Mctp1</t>
  </si>
  <si>
    <t>ENSMUSG00000029552.19_Tes</t>
  </si>
  <si>
    <t>ENSMUSG00000022269.13_March11</t>
  </si>
  <si>
    <t>ENSMUSG00000045211.5_Nudt18</t>
  </si>
  <si>
    <t>ENSMUSG00000078566.8_Bnip3</t>
  </si>
  <si>
    <t>ENSMUSG00000021366.8_Hivep1</t>
  </si>
  <si>
    <t>ENSMUSG00000034009.14_Rxfp1</t>
  </si>
  <si>
    <t>ENSMUSG00000056427.10_Slit3</t>
  </si>
  <si>
    <t>ENSMUSG00000022893.14_Adamts1</t>
  </si>
  <si>
    <t>ENSMUSG00000020423.6_Btg2</t>
  </si>
  <si>
    <t>ENSMUSG00000112267.1_Gm47903</t>
  </si>
  <si>
    <t>ENSMUSG00000041548.4_Hspb8</t>
  </si>
  <si>
    <t>ENSMUSG00000045903.9_Npas4</t>
  </si>
  <si>
    <t>ENSMUSG00000039087.17_Rreb1</t>
  </si>
  <si>
    <t>ENSMUSG00000015647.9_Lama5</t>
  </si>
  <si>
    <t>ENSMUSG00000049612.10_Omg</t>
  </si>
  <si>
    <t>ENSMUSG00000001334.9_Fndc5</t>
  </si>
  <si>
    <t>ENSMUSG00000025537.12_Phkg1</t>
  </si>
  <si>
    <t>ENSMUSG00000027577.14_Chrna4</t>
  </si>
  <si>
    <t>ENSMUSG00000019772.5_Vip</t>
  </si>
  <si>
    <t>ENSMUSG00000032420.8_Nt5e</t>
  </si>
  <si>
    <t>ENSMUSG00000054477.16_Kcnn2</t>
  </si>
  <si>
    <t>ENSMUSG00000031574.8_Star</t>
  </si>
  <si>
    <t>ENSMUSG00000020044.13_Timp3</t>
  </si>
  <si>
    <t>ENSMUSG00000024968.14_Rcor2</t>
  </si>
  <si>
    <t>ENSMUSG00000079460.11_4933403O08Rik</t>
  </si>
  <si>
    <t>ENSMUSG00000021108.18_Prkch</t>
  </si>
  <si>
    <t>ENSMUSG00000025867.8_Cplx2</t>
  </si>
  <si>
    <t>ENSMUSG00000033633.15_Clec18a</t>
  </si>
  <si>
    <t>ENSMUSG00000000263.15_Glra1</t>
  </si>
  <si>
    <t>ENSMUSG00000097203.2_4732419C18Rik</t>
  </si>
  <si>
    <t>ENSMUSG00000004105.8_Angptl2</t>
  </si>
  <si>
    <t>ENSMUSG00000041607.17_Mbp</t>
  </si>
  <si>
    <t>ENSMUSG00000115691.1_Gm48914</t>
  </si>
  <si>
    <t>ENSMUSG00000029878.6_Dbpht2</t>
  </si>
  <si>
    <t>ENSMUSG00000109156.1_Gm45194</t>
  </si>
  <si>
    <t>ENSMUSG00000034555.14_Tex16</t>
  </si>
  <si>
    <t>ENSMUSG00000021303.14_Gng4</t>
  </si>
  <si>
    <t>ENSMUSG00000020901.13_Pik3r5</t>
  </si>
  <si>
    <t>ENSMUSG00000025425.18_St8sia5</t>
  </si>
  <si>
    <t>ENSMUSG00000099364.1_5730419F03Rik</t>
  </si>
  <si>
    <t>ENSMUSG00000030093.7_Wnt7a</t>
  </si>
  <si>
    <t>ENSMUSG00000002908.17_Kcnn1</t>
  </si>
  <si>
    <t>ENSMUSG00000028527.18_Ak4</t>
  </si>
  <si>
    <t>ENSMUSG00000031364.2_Grpr</t>
  </si>
  <si>
    <t>ENSMUSG00000112148.1_Lilrb4a</t>
  </si>
  <si>
    <t>ENSMUSG00000062296.8_Trank1</t>
  </si>
  <si>
    <t>ENSMUSG00000090691.3_Gm3667</t>
  </si>
  <si>
    <t>ENSMUSG00000020591.11_Ntsr2</t>
  </si>
  <si>
    <t>ENSMUSG00000055214.15_Pld5</t>
  </si>
  <si>
    <t>ENSMUSG00000033685.13_Ucp2</t>
  </si>
  <si>
    <t>ENSMUSG00000044017.16_Adgrd1</t>
  </si>
  <si>
    <t>ENSMUSG00000030669.13_Calca</t>
  </si>
  <si>
    <t>ENSMUSG00000027219.13_Slc28a2</t>
  </si>
  <si>
    <t>ENSMUSG00000017692.8_Rhbdl3</t>
  </si>
  <si>
    <t>ENSMUSG00000112023.1_Lilr4b</t>
  </si>
  <si>
    <t>ENSMUSG00000043456.17_Zfp536</t>
  </si>
  <si>
    <t>ENSMUSG00000027544.16_Nfatc2</t>
  </si>
  <si>
    <t>ENSMUSG00000025161.16_Slc16a3</t>
  </si>
  <si>
    <t>ENSMUSG00000006567.11_Atp7b</t>
  </si>
  <si>
    <t>ENSMUSG00000029875.5_Ccdc184</t>
  </si>
  <si>
    <t>ENSMUSG00000022176.11_Rem2</t>
  </si>
  <si>
    <t>ENSMUSG00000030717.9_Nupr1</t>
  </si>
  <si>
    <t>ENSMUSG00000032327.14_Stra6</t>
  </si>
  <si>
    <t>ENSMUSG00000092090.2_Gm3294</t>
  </si>
  <si>
    <t>ENSMUSG00000094248.1_Hist1h2ao</t>
  </si>
  <si>
    <t>ENSMUSG00000107478.1_Gm45234</t>
  </si>
  <si>
    <t>ENSMUSG00000052301.14_Doc2a</t>
  </si>
  <si>
    <t>108 genes downregulated in DIV28 + TTX compared to DIV28</t>
  </si>
  <si>
    <t>Figure 6f and 6g</t>
  </si>
  <si>
    <t>Normalized expression of genes up and downregulated in TTX with p-value &lt; 0.001 and fold change &gt; 2</t>
  </si>
  <si>
    <t>logFC</t>
  </si>
  <si>
    <t>logCPM</t>
  </si>
  <si>
    <t>PValue</t>
  </si>
  <si>
    <t>Hbb-y</t>
  </si>
  <si>
    <t>Hba-a1</t>
  </si>
  <si>
    <t>Hba-a2</t>
  </si>
  <si>
    <t>Anxa6</t>
  </si>
  <si>
    <t>Cdh5</t>
  </si>
  <si>
    <t>Abcc9</t>
  </si>
  <si>
    <t>Pecam1</t>
  </si>
  <si>
    <t>Kdr</t>
  </si>
  <si>
    <t>Arhgap18</t>
  </si>
  <si>
    <t>Cd34</t>
  </si>
  <si>
    <t>Piezo2</t>
  </si>
  <si>
    <t>Adgrf5</t>
  </si>
  <si>
    <t>Cldn5</t>
  </si>
  <si>
    <t>Cd93</t>
  </si>
  <si>
    <t>Palmd</t>
  </si>
  <si>
    <t>Itm2a</t>
  </si>
  <si>
    <t>Apod</t>
  </si>
  <si>
    <t>Cavin1</t>
  </si>
  <si>
    <t>Rgs5</t>
  </si>
  <si>
    <t>Itga1</t>
  </si>
  <si>
    <t>Aplnr</t>
  </si>
  <si>
    <t>Ramp2</t>
  </si>
  <si>
    <t>Cgnl1</t>
  </si>
  <si>
    <t>Flt1</t>
  </si>
  <si>
    <t>Ptprb</t>
  </si>
  <si>
    <t>Epas1</t>
  </si>
  <si>
    <t>Cav1</t>
  </si>
  <si>
    <t>Fam13a</t>
  </si>
  <si>
    <t>Hbb-bt</t>
  </si>
  <si>
    <t>Sparcl1</t>
  </si>
  <si>
    <t>Abcb1a</t>
  </si>
  <si>
    <t>Nid1</t>
  </si>
  <si>
    <t>Hbb-bs</t>
  </si>
  <si>
    <t>Tie1</t>
  </si>
  <si>
    <t>Rhoj</t>
  </si>
  <si>
    <t>Ptprm</t>
  </si>
  <si>
    <t>Adgrl4</t>
  </si>
  <si>
    <t>Bgn</t>
  </si>
  <si>
    <t>Lcp1</t>
  </si>
  <si>
    <t>Slc9a3r2</t>
  </si>
  <si>
    <t>Fli1</t>
  </si>
  <si>
    <t>Eng</t>
  </si>
  <si>
    <t>Ccdc85a</t>
  </si>
  <si>
    <t>Ecscr</t>
  </si>
  <si>
    <t>Tgfbr2</t>
  </si>
  <si>
    <t>Col6a3</t>
  </si>
  <si>
    <t>Pdgfb</t>
  </si>
  <si>
    <t>Lama4</t>
  </si>
  <si>
    <t>Lrp1b</t>
  </si>
  <si>
    <t>Mmrn2</t>
  </si>
  <si>
    <t>Ldlrad4</t>
  </si>
  <si>
    <t>Slc38a5</t>
  </si>
  <si>
    <t>Arap2</t>
  </si>
  <si>
    <t>Ccdc82</t>
  </si>
  <si>
    <t>Ddr2</t>
  </si>
  <si>
    <t>Cox6c</t>
  </si>
  <si>
    <t>Uaca</t>
  </si>
  <si>
    <t>Afap1l2</t>
  </si>
  <si>
    <t>Ica1</t>
  </si>
  <si>
    <t>Tek</t>
  </si>
  <si>
    <t>Vwf</t>
  </si>
  <si>
    <t>Sh3bp5</t>
  </si>
  <si>
    <t>Emcn</t>
  </si>
  <si>
    <t>Far2</t>
  </si>
  <si>
    <t>Cpt1a</t>
  </si>
  <si>
    <t>Igfbp7</t>
  </si>
  <si>
    <t>Dock9</t>
  </si>
  <si>
    <t>Htra3</t>
  </si>
  <si>
    <t>Pde7b</t>
  </si>
  <si>
    <t>Slc40a1</t>
  </si>
  <si>
    <t>Icam2</t>
  </si>
  <si>
    <t>Plxnd1</t>
  </si>
  <si>
    <t>Plcb1</t>
  </si>
  <si>
    <t>Erg</t>
  </si>
  <si>
    <t>Ablim1</t>
  </si>
  <si>
    <t>Sat1</t>
  </si>
  <si>
    <t>Cyyr1</t>
  </si>
  <si>
    <t>Cav2</t>
  </si>
  <si>
    <t>Limch1</t>
  </si>
  <si>
    <t>Ccdc141</t>
  </si>
  <si>
    <t>Cald1</t>
  </si>
  <si>
    <t>Anxa2</t>
  </si>
  <si>
    <t>Apoe</t>
  </si>
  <si>
    <t>Clec14a</t>
  </si>
  <si>
    <t>Zfp366</t>
  </si>
  <si>
    <t>Slco1c1</t>
  </si>
  <si>
    <t>Col3a1</t>
  </si>
  <si>
    <t>Klhl4</t>
  </si>
  <si>
    <t>Apcdd1</t>
  </si>
  <si>
    <t>Myt1l</t>
  </si>
  <si>
    <t>Smarca2</t>
  </si>
  <si>
    <t>Prnd</t>
  </si>
  <si>
    <t>Rapgef4</t>
  </si>
  <si>
    <t>Atp1a2</t>
  </si>
  <si>
    <t>Sox7</t>
  </si>
  <si>
    <t>Arpp21</t>
  </si>
  <si>
    <t>Nab1</t>
  </si>
  <si>
    <t>Gatm</t>
  </si>
  <si>
    <t>Jcad</t>
  </si>
  <si>
    <t>C130074G19Rik</t>
  </si>
  <si>
    <t>Cttnbp2</t>
  </si>
  <si>
    <t>Diaph2</t>
  </si>
  <si>
    <t>Arhgap29</t>
  </si>
  <si>
    <t>Slco2b1</t>
  </si>
  <si>
    <t>Foxq1</t>
  </si>
  <si>
    <t>Robo4</t>
  </si>
  <si>
    <t>Ccdc112</t>
  </si>
  <si>
    <t>Gm21972</t>
  </si>
  <si>
    <t>Fgd5</t>
  </si>
  <si>
    <t>Plcb4</t>
  </si>
  <si>
    <t>Gria2</t>
  </si>
  <si>
    <t>Faim</t>
  </si>
  <si>
    <t>Mal</t>
  </si>
  <si>
    <t>Acvrl1</t>
  </si>
  <si>
    <t>She</t>
  </si>
  <si>
    <t>Lxn</t>
  </si>
  <si>
    <t>Arl4a</t>
  </si>
  <si>
    <t>Foxc1</t>
  </si>
  <si>
    <t>Tpm1</t>
  </si>
  <si>
    <t>Pfkp</t>
  </si>
  <si>
    <t>Afap1l1</t>
  </si>
  <si>
    <t>Slc4a10</t>
  </si>
  <si>
    <t>Grin2b</t>
  </si>
  <si>
    <t>Lyn</t>
  </si>
  <si>
    <t>Adgre5</t>
  </si>
  <si>
    <t>Rasgrp3</t>
  </si>
  <si>
    <t>Gimap6</t>
  </si>
  <si>
    <t>Flvcr2</t>
  </si>
  <si>
    <t>Cast</t>
  </si>
  <si>
    <t>Ctla2a</t>
  </si>
  <si>
    <t>Elk3</t>
  </si>
  <si>
    <t>Itpr2</t>
  </si>
  <si>
    <t>Ablim3</t>
  </si>
  <si>
    <t>C130073E24Rik</t>
  </si>
  <si>
    <t>Esam</t>
  </si>
  <si>
    <t>Flt4</t>
  </si>
  <si>
    <t>9530059O14Rik</t>
  </si>
  <si>
    <t>Pcdh15</t>
  </si>
  <si>
    <t>Anxa3</t>
  </si>
  <si>
    <t>Pde8a</t>
  </si>
  <si>
    <t>Gria4</t>
  </si>
  <si>
    <t>Myzap</t>
  </si>
  <si>
    <t>Trpm3</t>
  </si>
  <si>
    <t>Pcdh12</t>
  </si>
  <si>
    <t>Fam13c</t>
  </si>
  <si>
    <t>Rgcc</t>
  </si>
  <si>
    <t>Gja4</t>
  </si>
  <si>
    <t>Sec11c</t>
  </si>
  <si>
    <t>Cfh</t>
  </si>
  <si>
    <t>Unc13c</t>
  </si>
  <si>
    <t>Fzd6</t>
  </si>
  <si>
    <t>Fxyd5</t>
  </si>
  <si>
    <t>Nos3</t>
  </si>
  <si>
    <t>Sptb</t>
  </si>
  <si>
    <t>Lama2</t>
  </si>
  <si>
    <t>Rab27b</t>
  </si>
  <si>
    <t>Rims1</t>
  </si>
  <si>
    <t>Uqcrb</t>
  </si>
  <si>
    <t>Rassf9</t>
  </si>
  <si>
    <t>Atpif1</t>
  </si>
  <si>
    <t>Atp5j</t>
  </si>
  <si>
    <t>Sparc</t>
  </si>
  <si>
    <t>Itm2b</t>
  </si>
  <si>
    <t>Ankrd12</t>
  </si>
  <si>
    <t>Myo6</t>
  </si>
  <si>
    <t>Col4a2</t>
  </si>
  <si>
    <t>Csmd3</t>
  </si>
  <si>
    <t>Sgms1</t>
  </si>
  <si>
    <t>Ryr2</t>
  </si>
  <si>
    <t>Lmo2</t>
  </si>
  <si>
    <t>Col4a1</t>
  </si>
  <si>
    <t>Col15a1</t>
  </si>
  <si>
    <t>Ap1s2</t>
  </si>
  <si>
    <t>Macrod2</t>
  </si>
  <si>
    <t>Mef2c</t>
  </si>
  <si>
    <t>Commd3</t>
  </si>
  <si>
    <t>Cpne8</t>
  </si>
  <si>
    <t>Sox17</t>
  </si>
  <si>
    <t>Cavin2</t>
  </si>
  <si>
    <t>AU021092</t>
  </si>
  <si>
    <t>Flrt2</t>
  </si>
  <si>
    <t>Egfl7</t>
  </si>
  <si>
    <t>Atp5h</t>
  </si>
  <si>
    <t>Atxn1</t>
  </si>
  <si>
    <t>Rcsd1</t>
  </si>
  <si>
    <t>Arhgap31</t>
  </si>
  <si>
    <t>Cep70</t>
  </si>
  <si>
    <t>Ppp1r16b</t>
  </si>
  <si>
    <t>Alas2</t>
  </si>
  <si>
    <t>Zfp804a</t>
  </si>
  <si>
    <t>Dcaf6</t>
  </si>
  <si>
    <t>Gas6</t>
  </si>
  <si>
    <t>Meg3</t>
  </si>
  <si>
    <t>Cobll1</t>
  </si>
  <si>
    <t>Iqgap1</t>
  </si>
  <si>
    <t>Brinp3</t>
  </si>
  <si>
    <t>Def6</t>
  </si>
  <si>
    <t>Abca1</t>
  </si>
  <si>
    <t>Rnpc3</t>
  </si>
  <si>
    <t>Stard13</t>
  </si>
  <si>
    <t>Itsn2</t>
  </si>
  <si>
    <t>St8sia4</t>
  </si>
  <si>
    <t>Mmrn1</t>
  </si>
  <si>
    <t>Csmd1</t>
  </si>
  <si>
    <t>Emp1</t>
  </si>
  <si>
    <t>Snca</t>
  </si>
  <si>
    <t>Fam184a</t>
  </si>
  <si>
    <t>Adamtsl2</t>
  </si>
  <si>
    <t>Lamb1</t>
  </si>
  <si>
    <t>Calcrl</t>
  </si>
  <si>
    <t>S100a13</t>
  </si>
  <si>
    <t>Pdzd2</t>
  </si>
  <si>
    <t>Arhgap20</t>
  </si>
  <si>
    <t>Mcam</t>
  </si>
  <si>
    <t>Klhl6</t>
  </si>
  <si>
    <t>Cdh9</t>
  </si>
  <si>
    <t>Chd5</t>
  </si>
  <si>
    <t>Dynlt3</t>
  </si>
  <si>
    <t>Samd9l</t>
  </si>
  <si>
    <t>Fam135b</t>
  </si>
  <si>
    <t>Lingo2</t>
  </si>
  <si>
    <t>Cfap36</t>
  </si>
  <si>
    <t>A230006K03Rik</t>
  </si>
  <si>
    <t>Tdrp</t>
  </si>
  <si>
    <t>Gpcpd1</t>
  </si>
  <si>
    <t>Ppp1r13b</t>
  </si>
  <si>
    <t>Tpd52l1</t>
  </si>
  <si>
    <t>Pcdh11x</t>
  </si>
  <si>
    <t>Eml6</t>
  </si>
  <si>
    <t>Igf1</t>
  </si>
  <si>
    <t>Zmat1</t>
  </si>
  <si>
    <t>Cacna1e</t>
  </si>
  <si>
    <t>Arap3</t>
  </si>
  <si>
    <t>Sned1</t>
  </si>
  <si>
    <t>Shtn1</t>
  </si>
  <si>
    <t>Nav3</t>
  </si>
  <si>
    <t>Klf2</t>
  </si>
  <si>
    <t>Dusp27</t>
  </si>
  <si>
    <t>Acot9</t>
  </si>
  <si>
    <t>Smarca1</t>
  </si>
  <si>
    <t>Sh3tc1</t>
  </si>
  <si>
    <t>Gng11</t>
  </si>
  <si>
    <t>Osmr</t>
  </si>
  <si>
    <t>Cntn4</t>
  </si>
  <si>
    <t>Khdrbs2</t>
  </si>
  <si>
    <t>Zfp982</t>
  </si>
  <si>
    <t>Hmgn3</t>
  </si>
  <si>
    <t>St3gal6</t>
  </si>
  <si>
    <t>Rabgap1l</t>
  </si>
  <si>
    <t>Spock3</t>
  </si>
  <si>
    <t>S100a11</t>
  </si>
  <si>
    <t>Car10</t>
  </si>
  <si>
    <t>Ndufa5</t>
  </si>
  <si>
    <t>Sptbn1</t>
  </si>
  <si>
    <t>Rab3gap1</t>
  </si>
  <si>
    <t>Il1rapl1</t>
  </si>
  <si>
    <t>Sem1</t>
  </si>
  <si>
    <t>Adamts9</t>
  </si>
  <si>
    <t>Ccser1</t>
  </si>
  <si>
    <t>Itga4</t>
  </si>
  <si>
    <t>Ppfibp1</t>
  </si>
  <si>
    <t>Fer</t>
  </si>
  <si>
    <t>Kcnj2</t>
  </si>
  <si>
    <t>Gucy1b1</t>
  </si>
  <si>
    <t>Plvap</t>
  </si>
  <si>
    <t>Lama3</t>
  </si>
  <si>
    <t>Epb41l2</t>
  </si>
  <si>
    <t>Arhgef15</t>
  </si>
  <si>
    <t>4930447C04Rik</t>
  </si>
  <si>
    <t>Magi3</t>
  </si>
  <si>
    <t>Thsd1</t>
  </si>
  <si>
    <t>Cd40</t>
  </si>
  <si>
    <t>Msn</t>
  </si>
  <si>
    <t>Sgcz</t>
  </si>
  <si>
    <t>Trpc3</t>
  </si>
  <si>
    <t>A830018L16Rik</t>
  </si>
  <si>
    <t>Cd38</t>
  </si>
  <si>
    <t>Tns2</t>
  </si>
  <si>
    <t>Plekhg1</t>
  </si>
  <si>
    <t>Cetn3</t>
  </si>
  <si>
    <t>Shroom2</t>
  </si>
  <si>
    <t>Lamc3</t>
  </si>
  <si>
    <t>Sec62</t>
  </si>
  <si>
    <t>Nucb2</t>
  </si>
  <si>
    <t>Scn2a</t>
  </si>
  <si>
    <t>Svil</t>
  </si>
  <si>
    <t>Inpp5d</t>
  </si>
  <si>
    <t>Rab12</t>
  </si>
  <si>
    <t>Gm45159</t>
  </si>
  <si>
    <t>Dpp10</t>
  </si>
  <si>
    <t>Fabp7</t>
  </si>
  <si>
    <t>Prkcb</t>
  </si>
  <si>
    <t>Polb</t>
  </si>
  <si>
    <t>Lrrcc1</t>
  </si>
  <si>
    <t>Gm49337</t>
  </si>
  <si>
    <t>Tnip2</t>
  </si>
  <si>
    <t>Inpp4b</t>
  </si>
  <si>
    <t>Vwa1</t>
  </si>
  <si>
    <t>Pde3a</t>
  </si>
  <si>
    <t>Snhg11</t>
  </si>
  <si>
    <t>Prkg1</t>
  </si>
  <si>
    <t>Dock4</t>
  </si>
  <si>
    <t>Itpkb</t>
  </si>
  <si>
    <t>Ncam2</t>
  </si>
  <si>
    <t>Map4k5</t>
  </si>
  <si>
    <t>Cd82</t>
  </si>
  <si>
    <t>Eea1</t>
  </si>
  <si>
    <t>Gria1</t>
  </si>
  <si>
    <t>Scaper</t>
  </si>
  <si>
    <t>Brd9</t>
  </si>
  <si>
    <t>Kcnj8</t>
  </si>
  <si>
    <t>B3gnt2</t>
  </si>
  <si>
    <t>Ripk1</t>
  </si>
  <si>
    <t>Spats2l</t>
  </si>
  <si>
    <t>Jakmip1</t>
  </si>
  <si>
    <t>Lrfn5</t>
  </si>
  <si>
    <t>Foxf2</t>
  </si>
  <si>
    <t>Ophn1</t>
  </si>
  <si>
    <t>Phactr2</t>
  </si>
  <si>
    <t>Gabra2</t>
  </si>
  <si>
    <t>Ocln</t>
  </si>
  <si>
    <t>Man1a</t>
  </si>
  <si>
    <t>Zic3</t>
  </si>
  <si>
    <t>Ccdc39</t>
  </si>
  <si>
    <t>Fam177a</t>
  </si>
  <si>
    <t>Sec24d</t>
  </si>
  <si>
    <t>Pdgfrb</t>
  </si>
  <si>
    <t>Ryr3</t>
  </si>
  <si>
    <t>Tmem204</t>
  </si>
  <si>
    <t>Tm6sf1</t>
  </si>
  <si>
    <t>Sqor</t>
  </si>
  <si>
    <t>Ntng1</t>
  </si>
  <si>
    <t>Galntl6</t>
  </si>
  <si>
    <t>Ets1</t>
  </si>
  <si>
    <t>Mpp1</t>
  </si>
  <si>
    <t>Myh9</t>
  </si>
  <si>
    <t>Grb14</t>
  </si>
  <si>
    <t>Smim11</t>
  </si>
  <si>
    <t>Acadl</t>
  </si>
  <si>
    <t>Ckmt1</t>
  </si>
  <si>
    <t>Rapgef3</t>
  </si>
  <si>
    <t>Ostf1</t>
  </si>
  <si>
    <t>Pde8b</t>
  </si>
  <si>
    <t>Psme1</t>
  </si>
  <si>
    <t>Arhgef6</t>
  </si>
  <si>
    <t>Grid2</t>
  </si>
  <si>
    <t>Gabrb1</t>
  </si>
  <si>
    <t>Tm4sf1</t>
  </si>
  <si>
    <t>Itpr3</t>
  </si>
  <si>
    <t>Zfp40</t>
  </si>
  <si>
    <t>Camk2b</t>
  </si>
  <si>
    <t>Snhg20</t>
  </si>
  <si>
    <t>Gm16386</t>
  </si>
  <si>
    <t>Entpd1</t>
  </si>
  <si>
    <t>Grap</t>
  </si>
  <si>
    <t>Rrbp1</t>
  </si>
  <si>
    <t>Pdcd4</t>
  </si>
  <si>
    <t>Zscan18</t>
  </si>
  <si>
    <t>Cacna1d</t>
  </si>
  <si>
    <t>Lrrc4c</t>
  </si>
  <si>
    <t>Csgalnact1</t>
  </si>
  <si>
    <t>Rgs7bp</t>
  </si>
  <si>
    <t>Dcun1d5</t>
  </si>
  <si>
    <t>Sptbn4</t>
  </si>
  <si>
    <t>Cntnap5b</t>
  </si>
  <si>
    <t>Kcnip1</t>
  </si>
  <si>
    <t>Fam124b</t>
  </si>
  <si>
    <t>Tdrd7</t>
  </si>
  <si>
    <t>Camk2d</t>
  </si>
  <si>
    <t>Arhgef5</t>
  </si>
  <si>
    <t>Adcy4</t>
  </si>
  <si>
    <t>AY036118</t>
  </si>
  <si>
    <t>Dlg2</t>
  </si>
  <si>
    <t>Cntln</t>
  </si>
  <si>
    <t>Postn</t>
  </si>
  <si>
    <t>Rassf3</t>
  </si>
  <si>
    <t>Exoc6</t>
  </si>
  <si>
    <t>Pik3r6</t>
  </si>
  <si>
    <t>Fgf12</t>
  </si>
  <si>
    <t>Kcnq3</t>
  </si>
  <si>
    <t>Hspa12b</t>
  </si>
  <si>
    <t>Grik1</t>
  </si>
  <si>
    <t>Lsamp</t>
  </si>
  <si>
    <t>Hba-x</t>
  </si>
  <si>
    <t>Arhgef3</t>
  </si>
  <si>
    <t>Tfpi</t>
  </si>
  <si>
    <t>Ecm2</t>
  </si>
  <si>
    <t>Nrg3</t>
  </si>
  <si>
    <t>Nefh</t>
  </si>
  <si>
    <t>Mmp28</t>
  </si>
  <si>
    <t>Nsrp1</t>
  </si>
  <si>
    <t>Rasip1</t>
  </si>
  <si>
    <t>Tec</t>
  </si>
  <si>
    <t>Eogt</t>
  </si>
  <si>
    <t>Ddrgk1</t>
  </si>
  <si>
    <t>Grm7</t>
  </si>
  <si>
    <t>Manba</t>
  </si>
  <si>
    <t>Serpinb6a</t>
  </si>
  <si>
    <t>Gm4070</t>
  </si>
  <si>
    <t>Tshz2</t>
  </si>
  <si>
    <t>Ano4</t>
  </si>
  <si>
    <t>Trim25</t>
  </si>
  <si>
    <t>Wdr1</t>
  </si>
  <si>
    <t>Hmgcs2</t>
  </si>
  <si>
    <t>B830012L14Rik</t>
  </si>
  <si>
    <t>Ak5</t>
  </si>
  <si>
    <t>Cntn6</t>
  </si>
  <si>
    <t>Zfp948</t>
  </si>
  <si>
    <t>Luc7l3</t>
  </si>
  <si>
    <t>AW551984</t>
  </si>
  <si>
    <t>S1pr1</t>
  </si>
  <si>
    <t>Lepr</t>
  </si>
  <si>
    <t>Vamp4</t>
  </si>
  <si>
    <t>Car2</t>
  </si>
  <si>
    <t>Dync1i1</t>
  </si>
  <si>
    <t>Ptprt</t>
  </si>
  <si>
    <t>Pdcd10</t>
  </si>
  <si>
    <t>Fnbp1l</t>
  </si>
  <si>
    <t>Col12a1</t>
  </si>
  <si>
    <t>Ccdc136</t>
  </si>
  <si>
    <t>Olfm3</t>
  </si>
  <si>
    <t>Tenm1</t>
  </si>
  <si>
    <t>Slc39a8</t>
  </si>
  <si>
    <t>Ccdc47</t>
  </si>
  <si>
    <t>Pcnx2</t>
  </si>
  <si>
    <t>Zcchc24</t>
  </si>
  <si>
    <t>Nmi</t>
  </si>
  <si>
    <t>Lrch1</t>
  </si>
  <si>
    <t>Sgcd</t>
  </si>
  <si>
    <t>Tgfb2</t>
  </si>
  <si>
    <t>Dock10</t>
  </si>
  <si>
    <t>Erc2</t>
  </si>
  <si>
    <t>Fam76b</t>
  </si>
  <si>
    <t>Trf</t>
  </si>
  <si>
    <t>Zrsr1</t>
  </si>
  <si>
    <t>Selenop</t>
  </si>
  <si>
    <t>Gpatch11</t>
  </si>
  <si>
    <t>Mbnl2</t>
  </si>
  <si>
    <t>Npr1</t>
  </si>
  <si>
    <t>C78859</t>
  </si>
  <si>
    <t>Sorbs1</t>
  </si>
  <si>
    <t>Synm</t>
  </si>
  <si>
    <t>Bhlhb9</t>
  </si>
  <si>
    <t>Enpp2</t>
  </si>
  <si>
    <t>Wdr60</t>
  </si>
  <si>
    <t>Lrrc7</t>
  </si>
  <si>
    <t>Sox18</t>
  </si>
  <si>
    <t>Cers4</t>
  </si>
  <si>
    <t>Srp14</t>
  </si>
  <si>
    <t>Chl1</t>
  </si>
  <si>
    <t>Galnt13</t>
  </si>
  <si>
    <t>Tmem154</t>
  </si>
  <si>
    <t>Ctsh</t>
  </si>
  <si>
    <t>Nrip3</t>
  </si>
  <si>
    <t>Rufy2</t>
  </si>
  <si>
    <t>Kank3</t>
  </si>
  <si>
    <t>Smtn</t>
  </si>
  <si>
    <t>Nostrin</t>
  </si>
  <si>
    <t>Ginm1</t>
  </si>
  <si>
    <t>Slc22a8</t>
  </si>
  <si>
    <t>Frmd3</t>
  </si>
  <si>
    <t>Unc80</t>
  </si>
  <si>
    <t>Zc3h13</t>
  </si>
  <si>
    <t>Sntg1</t>
  </si>
  <si>
    <t>Hps3</t>
  </si>
  <si>
    <t>Dkk2</t>
  </si>
  <si>
    <t>Itih5</t>
  </si>
  <si>
    <t>Zc3h15</t>
  </si>
  <si>
    <t>Luzp2</t>
  </si>
  <si>
    <t>A230057D06Rik</t>
  </si>
  <si>
    <t>Prune2</t>
  </si>
  <si>
    <t>Lgals8</t>
  </si>
  <si>
    <t>Mdga2</t>
  </si>
  <si>
    <t>Ppp1r2</t>
  </si>
  <si>
    <t>Ttc14</t>
  </si>
  <si>
    <t>Rtl1</t>
  </si>
  <si>
    <t>Pdcd5</t>
  </si>
  <si>
    <t>Lmna</t>
  </si>
  <si>
    <t>Grm8</t>
  </si>
  <si>
    <t>Akap12</t>
  </si>
  <si>
    <t>Fermt2</t>
  </si>
  <si>
    <t>Stat6</t>
  </si>
  <si>
    <t>Spry4</t>
  </si>
  <si>
    <t>Ik</t>
  </si>
  <si>
    <t>Ccpg1</t>
  </si>
  <si>
    <t>Grin1</t>
  </si>
  <si>
    <t>Stx3</t>
  </si>
  <si>
    <t>Kitl</t>
  </si>
  <si>
    <t>Pcmtd1</t>
  </si>
  <si>
    <t>Ndufb4</t>
  </si>
  <si>
    <t>Smim10l1</t>
  </si>
  <si>
    <t>Tpm3-rs7</t>
  </si>
  <si>
    <t># peaks</t>
  </si>
  <si>
    <t>EdgeR output</t>
  </si>
  <si>
    <t>Aox1</t>
  </si>
  <si>
    <t>Rasgrf1</t>
  </si>
  <si>
    <t>Aifm3</t>
  </si>
  <si>
    <t>Cpeb1</t>
  </si>
  <si>
    <t>Flt3</t>
  </si>
  <si>
    <t>Cpne6</t>
  </si>
  <si>
    <t>Kcna1</t>
  </si>
  <si>
    <t>Lncpint</t>
  </si>
  <si>
    <t>Trpm2</t>
  </si>
  <si>
    <t>Gm10419</t>
  </si>
  <si>
    <t>Coro6</t>
  </si>
  <si>
    <t>Fgf1</t>
  </si>
  <si>
    <t>Glra1</t>
  </si>
  <si>
    <t>Adamts6</t>
  </si>
  <si>
    <t>Col24a1</t>
  </si>
  <si>
    <t>Tmem25</t>
  </si>
  <si>
    <t>Focad</t>
  </si>
  <si>
    <t>Rgs6</t>
  </si>
  <si>
    <t>Tapt1</t>
  </si>
  <si>
    <t>Mical2</t>
  </si>
  <si>
    <t>Kcnj3</t>
  </si>
  <si>
    <t>Fmn1</t>
  </si>
  <si>
    <t>Cds1</t>
  </si>
  <si>
    <t>Gm26673</t>
  </si>
  <si>
    <t>Adra1a</t>
  </si>
  <si>
    <t>Snph</t>
  </si>
  <si>
    <t>Scn4b</t>
  </si>
  <si>
    <t>Gm15675</t>
  </si>
  <si>
    <t>9430037G07Rik</t>
  </si>
  <si>
    <t>Gm14443</t>
  </si>
  <si>
    <t>Inpp5j</t>
  </si>
  <si>
    <t>Plekhd1</t>
  </si>
  <si>
    <t>Nos1ap</t>
  </si>
  <si>
    <t>Sphkap</t>
  </si>
  <si>
    <t>Gm14412</t>
  </si>
  <si>
    <t>Kcnt1</t>
  </si>
  <si>
    <t>Lgr5</t>
  </si>
  <si>
    <t>Ankrd35</t>
  </si>
  <si>
    <t>Cd55</t>
  </si>
  <si>
    <t>Cntnap5c</t>
  </si>
  <si>
    <t>Plxdc1</t>
  </si>
  <si>
    <t>Pacsin1</t>
  </si>
  <si>
    <t>Lgi3</t>
  </si>
  <si>
    <t>Nat8l</t>
  </si>
  <si>
    <t>Vmn2r84</t>
  </si>
  <si>
    <t>Gm13629</t>
  </si>
  <si>
    <t>St8sia5</t>
  </si>
  <si>
    <t>Kndc1</t>
  </si>
  <si>
    <t>Thrb</t>
  </si>
  <si>
    <t>Rnf112</t>
  </si>
  <si>
    <t>Tango2</t>
  </si>
  <si>
    <t>Htr2c</t>
  </si>
  <si>
    <t>Plp1</t>
  </si>
  <si>
    <t>Ppip5k1</t>
  </si>
  <si>
    <t>Zfp14</t>
  </si>
  <si>
    <t>Gria3</t>
  </si>
  <si>
    <t>Olfr1564</t>
  </si>
  <si>
    <t>Morc2b</t>
  </si>
  <si>
    <t>Kcnc3</t>
  </si>
  <si>
    <t>Mir124a-1hg</t>
  </si>
  <si>
    <t>Tmod1</t>
  </si>
  <si>
    <t>Pip5kl1</t>
  </si>
  <si>
    <t>Ccdc171</t>
  </si>
  <si>
    <t>Anxa4</t>
  </si>
  <si>
    <t>Ighm</t>
  </si>
  <si>
    <t>Hhipl1</t>
  </si>
  <si>
    <t>Ltbp3</t>
  </si>
  <si>
    <t>Hapln4</t>
  </si>
  <si>
    <t>Gm3294</t>
  </si>
  <si>
    <t>Rab37</t>
  </si>
  <si>
    <t>Lingo4</t>
  </si>
  <si>
    <t>Nwd1</t>
  </si>
  <si>
    <t>Cntnap1</t>
  </si>
  <si>
    <t>Slc35f3</t>
  </si>
  <si>
    <t>Gramd1b</t>
  </si>
  <si>
    <t>Lnx1</t>
  </si>
  <si>
    <t>Herc3</t>
  </si>
  <si>
    <t>Fn3k</t>
  </si>
  <si>
    <t>Ano3</t>
  </si>
  <si>
    <t>Grid2ip</t>
  </si>
  <si>
    <t>Vwa7</t>
  </si>
  <si>
    <t>Mafg</t>
  </si>
  <si>
    <t>Abca2</t>
  </si>
  <si>
    <t>Atp2b3</t>
  </si>
  <si>
    <t>Acsl6</t>
  </si>
  <si>
    <t>Eml2</t>
  </si>
  <si>
    <t>Ubap1l</t>
  </si>
  <si>
    <t>Bcan</t>
  </si>
  <si>
    <t>Gm15609</t>
  </si>
  <si>
    <t>Tcea2</t>
  </si>
  <si>
    <t>Ece2</t>
  </si>
  <si>
    <t>Entpd3</t>
  </si>
  <si>
    <t>Gfap</t>
  </si>
  <si>
    <t>Arntl2</t>
  </si>
  <si>
    <t>Kcng4</t>
  </si>
  <si>
    <t>Gm14827</t>
  </si>
  <si>
    <t>Myh14</t>
  </si>
  <si>
    <t>Nacc2</t>
  </si>
  <si>
    <t>Sfxn5</t>
  </si>
  <si>
    <t>Mobp</t>
  </si>
  <si>
    <t>Chka</t>
  </si>
  <si>
    <t>Kcnab2</t>
  </si>
  <si>
    <t>Col19a1</t>
  </si>
  <si>
    <t>Fgf14</t>
  </si>
  <si>
    <t>Vamp1</t>
  </si>
  <si>
    <t>Dgkg</t>
  </si>
  <si>
    <t>Epb41l4b</t>
  </si>
  <si>
    <t>Mctp1</t>
  </si>
  <si>
    <t>Abcb4</t>
  </si>
  <si>
    <t>Caln1</t>
  </si>
  <si>
    <t>Pdcd7</t>
  </si>
  <si>
    <t>Gm1604a</t>
  </si>
  <si>
    <t>N4bp2l1</t>
  </si>
  <si>
    <t>C2cd5</t>
  </si>
  <si>
    <t>Ar</t>
  </si>
  <si>
    <t>Adam22</t>
  </si>
  <si>
    <t>Adarb1</t>
  </si>
  <si>
    <t>Rora</t>
  </si>
  <si>
    <t>Ahnak2</t>
  </si>
  <si>
    <t>Acss2</t>
  </si>
  <si>
    <t>Hr</t>
  </si>
  <si>
    <t>Kctd6</t>
  </si>
  <si>
    <t>AI854703</t>
  </si>
  <si>
    <t>Gm7694</t>
  </si>
  <si>
    <t>B3galt5</t>
  </si>
  <si>
    <t>Mbp</t>
  </si>
  <si>
    <t>Rasgrf2</t>
  </si>
  <si>
    <t>Trim66</t>
  </si>
  <si>
    <t>Pura</t>
  </si>
  <si>
    <t>Aqp4</t>
  </si>
  <si>
    <t>Otof</t>
  </si>
  <si>
    <t>Pde4a</t>
  </si>
  <si>
    <t>Ttc39b</t>
  </si>
  <si>
    <t>Gm43597</t>
  </si>
  <si>
    <t>Klf9</t>
  </si>
  <si>
    <t>P2rx6</t>
  </si>
  <si>
    <t>Gm40055</t>
  </si>
  <si>
    <t>Vwa5b2</t>
  </si>
  <si>
    <t>Grin3b</t>
  </si>
  <si>
    <t>Zbtb16</t>
  </si>
  <si>
    <t>Gm9866</t>
  </si>
  <si>
    <t>Adgrb1</t>
  </si>
  <si>
    <t>Pkd1</t>
  </si>
  <si>
    <t>Upp2</t>
  </si>
  <si>
    <t>Pex5l</t>
  </si>
  <si>
    <t>Poln</t>
  </si>
  <si>
    <t>F8</t>
  </si>
  <si>
    <t>Aak1</t>
  </si>
  <si>
    <t>Sgsm1</t>
  </si>
  <si>
    <t>Kcna2</t>
  </si>
  <si>
    <t>Prrt1</t>
  </si>
  <si>
    <t>Frmpd4</t>
  </si>
  <si>
    <t>Caprin2</t>
  </si>
  <si>
    <t>Camkk1</t>
  </si>
  <si>
    <t>Ampd3</t>
  </si>
  <si>
    <t>Cbx7</t>
  </si>
  <si>
    <t>Igsf9b</t>
  </si>
  <si>
    <t>Ppp4r4</t>
  </si>
  <si>
    <t>Iffo1</t>
  </si>
  <si>
    <t>L3mbtl1</t>
  </si>
  <si>
    <t>Fam193b</t>
  </si>
  <si>
    <t>Gm45847</t>
  </si>
  <si>
    <t>Kcnc1</t>
  </si>
  <si>
    <t>Bcl6</t>
  </si>
  <si>
    <t>Btbd11</t>
  </si>
  <si>
    <t>Slc12a3</t>
  </si>
  <si>
    <t>Zfp385b</t>
  </si>
  <si>
    <t>Iqsec2</t>
  </si>
  <si>
    <t>Vmn2r85</t>
  </si>
  <si>
    <t>Slc19a2</t>
  </si>
  <si>
    <t>Rgs11</t>
  </si>
  <si>
    <t>Clgn</t>
  </si>
  <si>
    <t>Nsun7</t>
  </si>
  <si>
    <t>Habp4</t>
  </si>
  <si>
    <t>Sv2b</t>
  </si>
  <si>
    <t>Rasgef1a</t>
  </si>
  <si>
    <t>Zbtb4</t>
  </si>
  <si>
    <t>Ttc19</t>
  </si>
  <si>
    <t>Trank1</t>
  </si>
  <si>
    <t>Abcd4</t>
  </si>
  <si>
    <t>Slc2a6</t>
  </si>
  <si>
    <t>Itga7</t>
  </si>
  <si>
    <t>Glrb</t>
  </si>
  <si>
    <t>Peli3</t>
  </si>
  <si>
    <t>Susd2</t>
  </si>
  <si>
    <t>Snx10</t>
  </si>
  <si>
    <t>Gpr61</t>
  </si>
  <si>
    <t>Gls2</t>
  </si>
  <si>
    <t>Gm40841</t>
  </si>
  <si>
    <t>9530077C05Rik</t>
  </si>
  <si>
    <t>Zfp169</t>
  </si>
  <si>
    <t>Lyst</t>
  </si>
  <si>
    <t>Gm14410</t>
  </si>
  <si>
    <t>S100b</t>
  </si>
  <si>
    <t>Ypel4</t>
  </si>
  <si>
    <t>Shc3</t>
  </si>
  <si>
    <t>Slc7a14</t>
  </si>
  <si>
    <t>Slc4a2</t>
  </si>
  <si>
    <t>Vwa8</t>
  </si>
  <si>
    <t>Slc8a3</t>
  </si>
  <si>
    <t>Ppp1r12b</t>
  </si>
  <si>
    <t>Zfp612</t>
  </si>
  <si>
    <t>Tef</t>
  </si>
  <si>
    <t>Mitf</t>
  </si>
  <si>
    <t>Lactb2</t>
  </si>
  <si>
    <t>Slc38a6</t>
  </si>
  <si>
    <t>Lrsam1</t>
  </si>
  <si>
    <t>Bicral</t>
  </si>
  <si>
    <t>Arhgap44</t>
  </si>
  <si>
    <t>Gm26633</t>
  </si>
  <si>
    <t>Trpm4</t>
  </si>
  <si>
    <t>Me3</t>
  </si>
  <si>
    <t>Jade2</t>
  </si>
  <si>
    <t>Zfyve27</t>
  </si>
  <si>
    <t>Nrg2</t>
  </si>
  <si>
    <t>Gm45470</t>
  </si>
  <si>
    <t>Acan</t>
  </si>
  <si>
    <t>Kcnj9</t>
  </si>
  <si>
    <t>Adcy1</t>
  </si>
  <si>
    <t>Fads6</t>
  </si>
  <si>
    <t>Dgkq</t>
  </si>
  <si>
    <t>Il15ra</t>
  </si>
  <si>
    <t>Gm4787</t>
  </si>
  <si>
    <t>Phka2</t>
  </si>
  <si>
    <t>Slc4a3</t>
  </si>
  <si>
    <t>Cacng7</t>
  </si>
  <si>
    <t>Ndrg3</t>
  </si>
  <si>
    <t>Slc20a1</t>
  </si>
  <si>
    <t>Rph3a</t>
  </si>
  <si>
    <t>Chpf2</t>
  </si>
  <si>
    <t>Nr1d2</t>
  </si>
  <si>
    <t>Pnpla3</t>
  </si>
  <si>
    <t>Plbd2</t>
  </si>
  <si>
    <t>Carmil1</t>
  </si>
  <si>
    <t>Pitpnm1</t>
  </si>
  <si>
    <t>Pstk</t>
  </si>
  <si>
    <t>Ccdc74a</t>
  </si>
  <si>
    <t>Ttc39a</t>
  </si>
  <si>
    <t>Impact</t>
  </si>
  <si>
    <t>Dusp15</t>
  </si>
  <si>
    <t>Etnk1</t>
  </si>
  <si>
    <t>Kcnk9</t>
  </si>
  <si>
    <t>Sel1l3</t>
  </si>
  <si>
    <t>Klhl33</t>
  </si>
  <si>
    <t>Spire1</t>
  </si>
  <si>
    <t>A330102I10Rik</t>
  </si>
  <si>
    <t>Lrrc29</t>
  </si>
  <si>
    <t>Tecpr2</t>
  </si>
  <si>
    <t>Gm26691</t>
  </si>
  <si>
    <t>Dbpht2</t>
  </si>
  <si>
    <t>Nceh1</t>
  </si>
  <si>
    <t>Coq8b</t>
  </si>
  <si>
    <t>Ccdc28a</t>
  </si>
  <si>
    <t>Tmem8</t>
  </si>
  <si>
    <t>Lrriq1</t>
  </si>
  <si>
    <t>Eme2</t>
  </si>
  <si>
    <t>Vipr2</t>
  </si>
  <si>
    <t>Erich3</t>
  </si>
  <si>
    <t>Nebl</t>
  </si>
  <si>
    <t>Cpt1c</t>
  </si>
  <si>
    <t>Gm32647</t>
  </si>
  <si>
    <t>Abca8b</t>
  </si>
  <si>
    <t>Slc4a8</t>
  </si>
  <si>
    <t>Ablim2</t>
  </si>
  <si>
    <t>Ssh3</t>
  </si>
  <si>
    <t>Grin2d</t>
  </si>
  <si>
    <t>Igdcc4</t>
  </si>
  <si>
    <t>Gem</t>
  </si>
  <si>
    <t>Smad9</t>
  </si>
  <si>
    <t>D130043K22Rik</t>
  </si>
  <si>
    <t>Reps2</t>
  </si>
  <si>
    <t>Gprc5b</t>
  </si>
  <si>
    <t>Cdh18</t>
  </si>
  <si>
    <t>Dennd6b</t>
  </si>
  <si>
    <t>Zfp950</t>
  </si>
  <si>
    <t>Gm15446</t>
  </si>
  <si>
    <t>Slc24a2</t>
  </si>
  <si>
    <t>Ifitm10</t>
  </si>
  <si>
    <t>Nfatc2</t>
  </si>
  <si>
    <t>Faim2</t>
  </si>
  <si>
    <t>Omg</t>
  </si>
  <si>
    <t>Sytl2</t>
  </si>
  <si>
    <t>Asb13</t>
  </si>
  <si>
    <t>Ss18l2</t>
  </si>
  <si>
    <t>Rcor3</t>
  </si>
  <si>
    <t>Adam4</t>
  </si>
  <si>
    <t>Ugt8a</t>
  </si>
  <si>
    <t>Catspere2</t>
  </si>
  <si>
    <t>Gk</t>
  </si>
  <si>
    <t>Cit</t>
  </si>
  <si>
    <t>Gm14399</t>
  </si>
  <si>
    <t>Mapk1ip1</t>
  </si>
  <si>
    <t>Ermn</t>
  </si>
  <si>
    <t>Mthfr</t>
  </si>
  <si>
    <t>Ppfia4</t>
  </si>
  <si>
    <t>Cacna1a</t>
  </si>
  <si>
    <t>Stxbp5l</t>
  </si>
  <si>
    <t>Adgra1</t>
  </si>
  <si>
    <t>Naaladl2</t>
  </si>
  <si>
    <t>Tbc1d4</t>
  </si>
  <si>
    <t>Grip2</t>
  </si>
  <si>
    <t>Wasf3</t>
  </si>
  <si>
    <t>Dpyd</t>
  </si>
  <si>
    <t>Miat</t>
  </si>
  <si>
    <t>Cpeb3</t>
  </si>
  <si>
    <t>Sec61a2</t>
  </si>
  <si>
    <t>Arhgap22</t>
  </si>
  <si>
    <t>Scn8a</t>
  </si>
  <si>
    <t>Tctn1</t>
  </si>
  <si>
    <t>Nfasc</t>
  </si>
  <si>
    <t>Rhbdl3</t>
  </si>
  <si>
    <t>Ankrd24</t>
  </si>
  <si>
    <t>Plcd4</t>
  </si>
  <si>
    <t>Ache</t>
  </si>
  <si>
    <t>Traf3</t>
  </si>
  <si>
    <t>Fam43b</t>
  </si>
  <si>
    <t>Kifc2</t>
  </si>
  <si>
    <t>Zfyve28</t>
  </si>
  <si>
    <t>Mirg</t>
  </si>
  <si>
    <t>Amy1</t>
  </si>
  <si>
    <t>Pde1a</t>
  </si>
  <si>
    <t>Nsmaf</t>
  </si>
  <si>
    <t>Sync</t>
  </si>
  <si>
    <t>Gm4631</t>
  </si>
  <si>
    <t>Grm1</t>
  </si>
  <si>
    <t>Osbpl6</t>
  </si>
  <si>
    <t>Cabp7</t>
  </si>
  <si>
    <t>Zkscan16</t>
  </si>
  <si>
    <t>Nxpe3</t>
  </si>
  <si>
    <t>Ankrd45</t>
  </si>
  <si>
    <t>Hdac9</t>
  </si>
  <si>
    <t>Nos1</t>
  </si>
  <si>
    <t>Dok7</t>
  </si>
  <si>
    <t>Krt222</t>
  </si>
  <si>
    <t>Abcc1</t>
  </si>
  <si>
    <t>Clec2l</t>
  </si>
  <si>
    <t>Scn1b</t>
  </si>
  <si>
    <t>Spata7</t>
  </si>
  <si>
    <t>Auh</t>
  </si>
  <si>
    <t>Rapgefl1</t>
  </si>
  <si>
    <t>Zgpat</t>
  </si>
  <si>
    <t>Top3b</t>
  </si>
  <si>
    <t>Adgrb2</t>
  </si>
  <si>
    <t>Gm45869</t>
  </si>
  <si>
    <t>D130040H23Rik</t>
  </si>
  <si>
    <t>Kcnd1</t>
  </si>
  <si>
    <t>Fndc4</t>
  </si>
  <si>
    <t>Xkr6</t>
  </si>
  <si>
    <t>Atg16l2</t>
  </si>
  <si>
    <t>Camta2</t>
  </si>
  <si>
    <t>Abhd3</t>
  </si>
  <si>
    <t>Slc9a5</t>
  </si>
  <si>
    <t>Cacng2</t>
  </si>
  <si>
    <t>9030025P20Rik</t>
  </si>
  <si>
    <t>Hdx</t>
  </si>
  <si>
    <t>Kcnab1</t>
  </si>
  <si>
    <t>Dzank1</t>
  </si>
  <si>
    <t>Slc45a4</t>
  </si>
  <si>
    <t>Tspoap1</t>
  </si>
  <si>
    <t>Tnfsf13b</t>
  </si>
  <si>
    <t>Rab10os</t>
  </si>
  <si>
    <t>Sfswap</t>
  </si>
  <si>
    <t>Rab36</t>
  </si>
  <si>
    <t>Pitpnm3</t>
  </si>
  <si>
    <t>Rsrp1</t>
  </si>
  <si>
    <t>Cntnap5a</t>
  </si>
  <si>
    <t>Ttll5</t>
  </si>
  <si>
    <t>Ptpn22</t>
  </si>
  <si>
    <t>Clip4</t>
  </si>
  <si>
    <t>Rspo2</t>
  </si>
  <si>
    <t>Whrn</t>
  </si>
  <si>
    <t>Dmxl2</t>
  </si>
  <si>
    <t>Cnnm1</t>
  </si>
  <si>
    <t>Taz</t>
  </si>
  <si>
    <t>A330074K22Rik</t>
  </si>
  <si>
    <t>Lime1</t>
  </si>
  <si>
    <t>Prlr</t>
  </si>
  <si>
    <t>Osbp2</t>
  </si>
  <si>
    <t>Agbl4</t>
  </si>
  <si>
    <t>Gm10118</t>
  </si>
  <si>
    <t>Hdhd5</t>
  </si>
  <si>
    <t>Igip</t>
  </si>
  <si>
    <t>Zfr2</t>
  </si>
  <si>
    <t>Spred3</t>
  </si>
  <si>
    <t>Snx21</t>
  </si>
  <si>
    <t>Plekha5</t>
  </si>
  <si>
    <t>Cbx6</t>
  </si>
  <si>
    <t>Leng8</t>
  </si>
  <si>
    <t>Gabrg1</t>
  </si>
  <si>
    <t>Slc35e2</t>
  </si>
  <si>
    <t>Afg3l2</t>
  </si>
  <si>
    <t>Stxbp6</t>
  </si>
  <si>
    <t>Pfkfb2</t>
  </si>
  <si>
    <t>Sipa1l1</t>
  </si>
  <si>
    <t>Medag</t>
  </si>
  <si>
    <t>Baiap3</t>
  </si>
  <si>
    <t>Adamtsl3</t>
  </si>
  <si>
    <t>Htt</t>
  </si>
  <si>
    <t>Trhr</t>
  </si>
  <si>
    <t>Bcl2l15</t>
  </si>
  <si>
    <t>Steap2</t>
  </si>
  <si>
    <t>Lynx1</t>
  </si>
  <si>
    <t>Clca3a1</t>
  </si>
  <si>
    <t>Zmat3</t>
  </si>
  <si>
    <t>Kcnk3</t>
  </si>
  <si>
    <t>Grik4</t>
  </si>
  <si>
    <t>Synj1</t>
  </si>
  <si>
    <t>Jakmip3</t>
  </si>
  <si>
    <t>Atp11b</t>
  </si>
  <si>
    <t>Uhrf1bp1l</t>
  </si>
  <si>
    <t>Syt2</t>
  </si>
  <si>
    <t>Mag</t>
  </si>
  <si>
    <t>Srxn1</t>
  </si>
  <si>
    <t>Gm13112</t>
  </si>
  <si>
    <t>Slc9a8</t>
  </si>
  <si>
    <t>Agpat3</t>
  </si>
  <si>
    <t>Crebl2</t>
  </si>
  <si>
    <t>Cacna2d3</t>
  </si>
  <si>
    <t>Adgb</t>
  </si>
  <si>
    <t>Stxbp5</t>
  </si>
  <si>
    <t>Zxdc</t>
  </si>
  <si>
    <t>Cnot10</t>
  </si>
  <si>
    <t>Kazn</t>
  </si>
  <si>
    <t>Abcc5</t>
  </si>
  <si>
    <t>Adamts2</t>
  </si>
  <si>
    <t>Mroh1</t>
  </si>
  <si>
    <t>Phyhip</t>
  </si>
  <si>
    <t>Scn1a</t>
  </si>
  <si>
    <t>Dzip1</t>
  </si>
  <si>
    <t>Dmtn</t>
  </si>
  <si>
    <t>Thpo</t>
  </si>
  <si>
    <t>Calb2</t>
  </si>
  <si>
    <t>Prkab2</t>
  </si>
  <si>
    <t>Ddhd1</t>
  </si>
  <si>
    <t>Stx1b</t>
  </si>
  <si>
    <t>Zim1</t>
  </si>
  <si>
    <t>Ralgapa2</t>
  </si>
  <si>
    <t>Snx29</t>
  </si>
  <si>
    <t>Arhgap39</t>
  </si>
  <si>
    <t>Sgpp2</t>
  </si>
  <si>
    <t>Bin1</t>
  </si>
  <si>
    <t>Nup93</t>
  </si>
  <si>
    <t>Ntrk3</t>
  </si>
  <si>
    <t>Plekha6</t>
  </si>
  <si>
    <t>Ulk3</t>
  </si>
  <si>
    <t>Mccc1</t>
  </si>
  <si>
    <t>Flvcr1</t>
  </si>
  <si>
    <t>Fryl</t>
  </si>
  <si>
    <t>Armc9</t>
  </si>
  <si>
    <t>Ncoa1</t>
  </si>
  <si>
    <t>Zc3h6</t>
  </si>
  <si>
    <t>Pex1</t>
  </si>
  <si>
    <t>Pde7a</t>
  </si>
  <si>
    <t>Epb41</t>
  </si>
  <si>
    <t>Cacnb2</t>
  </si>
  <si>
    <t>Med12l</t>
  </si>
  <si>
    <t>Prrt3</t>
  </si>
  <si>
    <t>Synj2</t>
  </si>
  <si>
    <t>Mblac2</t>
  </si>
  <si>
    <t>Frmpd1</t>
  </si>
  <si>
    <t>Fgf11</t>
  </si>
  <si>
    <t>Ccdc30</t>
  </si>
  <si>
    <t>Strada</t>
  </si>
  <si>
    <t>Syngr1</t>
  </si>
  <si>
    <t>Ccdc93</t>
  </si>
  <si>
    <t>Gm27177</t>
  </si>
  <si>
    <t>Usp13</t>
  </si>
  <si>
    <t>Pkp2</t>
  </si>
  <si>
    <t>Slc6a17</t>
  </si>
  <si>
    <t>Necab3</t>
  </si>
  <si>
    <t>Ankrd34c</t>
  </si>
  <si>
    <t>Stim1</t>
  </si>
  <si>
    <t>Rsad1</t>
  </si>
  <si>
    <t>Slc38a9</t>
  </si>
  <si>
    <t>Pcca</t>
  </si>
  <si>
    <t>Top 500 genes upregulated between E10.5 and E13.5</t>
  </si>
  <si>
    <t>Top 500 genes upregulated between E13.5 and P21</t>
  </si>
  <si>
    <t>Figure 2d</t>
  </si>
  <si>
    <t>Figure 2e</t>
  </si>
  <si>
    <t>E13.5&gt;P21</t>
  </si>
  <si>
    <t>P21&gt;E13.5</t>
  </si>
  <si>
    <t>E10.5&gt;E13.5</t>
  </si>
  <si>
    <t>E13.5&gt;E10.5</t>
  </si>
  <si>
    <t>Chat</t>
  </si>
  <si>
    <t>Slc5a7</t>
  </si>
  <si>
    <t>Gad1</t>
  </si>
  <si>
    <t>Gad2</t>
  </si>
  <si>
    <t>Slc32a1</t>
  </si>
  <si>
    <t>Slc17a6</t>
  </si>
  <si>
    <t>Slc7a7</t>
  </si>
  <si>
    <t>Slc17a8</t>
  </si>
  <si>
    <t>Th</t>
  </si>
  <si>
    <t>Ddc</t>
  </si>
  <si>
    <t>Tph1</t>
  </si>
  <si>
    <t>Tph2</t>
  </si>
  <si>
    <t>P13_rep1</t>
  </si>
  <si>
    <t>P13_reep2</t>
  </si>
  <si>
    <t>P56_rep1</t>
  </si>
  <si>
    <t>P56_rep2</t>
  </si>
  <si>
    <t>P56_rep3</t>
  </si>
  <si>
    <t>Olig2</t>
  </si>
  <si>
    <t>Neurog2</t>
  </si>
  <si>
    <t>Hes5</t>
  </si>
  <si>
    <t>Sox2</t>
  </si>
  <si>
    <t>Lhx3</t>
  </si>
  <si>
    <t>Neurod4</t>
  </si>
  <si>
    <t>Zfhx3</t>
  </si>
  <si>
    <t>Pou2f2</t>
  </si>
  <si>
    <t>Onecut2</t>
  </si>
  <si>
    <t>Neurod6</t>
  </si>
  <si>
    <t>Neurod2</t>
  </si>
  <si>
    <t>Etv1</t>
  </si>
  <si>
    <t>Cpne4</t>
  </si>
  <si>
    <t>Etv4</t>
  </si>
  <si>
    <t>E13.5_rep2</t>
  </si>
  <si>
    <t>e10.5_rep1</t>
  </si>
  <si>
    <t>e10.5_rep2</t>
  </si>
  <si>
    <t>e10.5_rep3</t>
  </si>
  <si>
    <t>e13.5_rep1</t>
  </si>
  <si>
    <t>e13.5_rep2</t>
  </si>
  <si>
    <t>p4_rep1</t>
  </si>
  <si>
    <t>p4_rep2</t>
  </si>
  <si>
    <t>p4_rep3</t>
  </si>
  <si>
    <t>p13_rep1</t>
  </si>
  <si>
    <t>p13_rep2</t>
  </si>
  <si>
    <t>p21_rep1</t>
  </si>
  <si>
    <t>p21_rep2</t>
  </si>
  <si>
    <t>p21_rep3</t>
  </si>
  <si>
    <t>p56_rep1</t>
  </si>
  <si>
    <t>p56_rep2</t>
  </si>
  <si>
    <t>p56_rep3</t>
  </si>
  <si>
    <t>p56_avg</t>
  </si>
  <si>
    <t>p2yr_rep2</t>
  </si>
  <si>
    <t>p2yr_rep3</t>
  </si>
  <si>
    <t>Mpped2</t>
  </si>
  <si>
    <t>INgene</t>
  </si>
  <si>
    <t>Grik3</t>
  </si>
  <si>
    <t>Slc6a1</t>
  </si>
  <si>
    <t>Nxph2</t>
  </si>
  <si>
    <t>Pou6f2</t>
  </si>
  <si>
    <t>Gm20754</t>
  </si>
  <si>
    <t>Synpr</t>
  </si>
  <si>
    <t>Arhgap6</t>
  </si>
  <si>
    <t>Kcnmb2</t>
  </si>
  <si>
    <t>Satb1</t>
  </si>
  <si>
    <t>Pde11a</t>
  </si>
  <si>
    <t>C1qtnf7</t>
  </si>
  <si>
    <t>Bcl11a</t>
  </si>
  <si>
    <t>Gm12649</t>
  </si>
  <si>
    <t>Tns1</t>
  </si>
  <si>
    <t>MNgene</t>
  </si>
  <si>
    <t>Gm43122</t>
  </si>
  <si>
    <t>Pdgfd</t>
  </si>
  <si>
    <t>Plch1</t>
  </si>
  <si>
    <t>Col8a1</t>
  </si>
  <si>
    <t>Htra1</t>
  </si>
  <si>
    <t>Ret</t>
  </si>
  <si>
    <t>6030407O03Rik</t>
  </si>
  <si>
    <t>Gm13912</t>
  </si>
  <si>
    <t>Glis3</t>
  </si>
  <si>
    <t>Esrrb</t>
  </si>
  <si>
    <t>Rreb1</t>
  </si>
  <si>
    <t>Chst9</t>
  </si>
  <si>
    <t>Fbn2</t>
  </si>
  <si>
    <t>VMgene</t>
  </si>
  <si>
    <t>Fign</t>
  </si>
  <si>
    <t>9530026P05Rik</t>
  </si>
  <si>
    <t>Mme</t>
  </si>
  <si>
    <t>Gm29683</t>
  </si>
  <si>
    <t>Cpa6</t>
  </si>
  <si>
    <t>Hpgds</t>
  </si>
  <si>
    <t>Nox4</t>
  </si>
  <si>
    <t>Qrfpr</t>
  </si>
  <si>
    <t>Pard3b</t>
  </si>
  <si>
    <t>Rxfp1</t>
  </si>
  <si>
    <t>Vwa5b1</t>
  </si>
  <si>
    <t>Gnb4</t>
  </si>
  <si>
    <t>ENSMUSG00000016386.15</t>
  </si>
  <si>
    <t>ENSMUSG00000001985.9</t>
  </si>
  <si>
    <t>ENSMUSG00000030310.10</t>
  </si>
  <si>
    <t>ENSMUSG00000069132.3</t>
  </si>
  <si>
    <t>ENSMUSG00000009734.18</t>
  </si>
  <si>
    <t>ENSMUSG00000103428.1</t>
  </si>
  <si>
    <t>ENSMUSG00000056296.17</t>
  </si>
  <si>
    <t>ENSMUSG00000031355.16</t>
  </si>
  <si>
    <t>ENSMUSG00000037610.15</t>
  </si>
  <si>
    <t>ENSMUSG00000023927.15</t>
  </si>
  <si>
    <t>ENSMUSG00000075270.11</t>
  </si>
  <si>
    <t>ENSMUSG00000061535.11</t>
  </si>
  <si>
    <t>ENSMUSG00000000861.15</t>
  </si>
  <si>
    <t>ENSMUSG00000084833.1</t>
  </si>
  <si>
    <t>ENSMUSG00000055322.15</t>
  </si>
  <si>
    <t>ENSMUSG00000106909.1</t>
  </si>
  <si>
    <t>ENSMUSG00000066687.5</t>
  </si>
  <si>
    <t>ENSMUSG00000032006.15</t>
  </si>
  <si>
    <t>ENSMUSG00000029994.17</t>
  </si>
  <si>
    <t>ENSMUSG00000036834.16</t>
  </si>
  <si>
    <t>ENSMUSG00000068196.5</t>
  </si>
  <si>
    <t>ENSMUSG00000006205.13</t>
  </si>
  <si>
    <t>ENSMUSG00000040624.18</t>
  </si>
  <si>
    <t>ENSMUSG00000022508.5</t>
  </si>
  <si>
    <t>ENSMUSG00000030110.13</t>
  </si>
  <si>
    <t>ENSMUSG00000100301.6</t>
  </si>
  <si>
    <t>ENSMUSG00000086758.1</t>
  </si>
  <si>
    <t>ENSMUSG00000063558.4</t>
  </si>
  <si>
    <t>ENSMUSG00000052942.13</t>
  </si>
  <si>
    <t>ENSMUSG00000035745.9</t>
  </si>
  <si>
    <t>ENSMUSG00000021255.17</t>
  </si>
  <si>
    <t>ENSMUSG00000039087.17</t>
  </si>
  <si>
    <t>ENSMUSG00000047161.12</t>
  </si>
  <si>
    <t>ENSMUSG00000072812.4</t>
  </si>
  <si>
    <t>ENSMUSG00000024598.9</t>
  </si>
  <si>
    <t>ENSMUSG00000075324.13</t>
  </si>
  <si>
    <t>ENSMUSG00000097462.7</t>
  </si>
  <si>
    <t>ENSMUSG00000027820.12</t>
  </si>
  <si>
    <t>ENSMUSG00000109097.1</t>
  </si>
  <si>
    <t>ENSMUSG00000042501.12</t>
  </si>
  <si>
    <t>ENSMUSG00000029919.5</t>
  </si>
  <si>
    <t>ENSMUSG00000030562.17</t>
  </si>
  <si>
    <t>ENSMUSG00000032564.16</t>
  </si>
  <si>
    <t>ENSMUSG00000058400.13</t>
  </si>
  <si>
    <t>ENSMUSG00000052062.14</t>
  </si>
  <si>
    <t>ENSMUSG00000034009.14</t>
  </si>
  <si>
    <t>ENSMUSG00000025584.17</t>
  </si>
  <si>
    <t>ENSMUSG00000028753.12</t>
  </si>
  <si>
    <t>ENSMUSG00000027669.14</t>
  </si>
  <si>
    <t>Cell type</t>
  </si>
  <si>
    <t>Id</t>
  </si>
  <si>
    <t>Gene</t>
  </si>
  <si>
    <t>Supplementary Figure 6d</t>
  </si>
  <si>
    <t>Nfic</t>
  </si>
  <si>
    <t>Nfix</t>
  </si>
  <si>
    <t>Junb</t>
  </si>
  <si>
    <t>Jund</t>
  </si>
  <si>
    <t>Fosb</t>
  </si>
  <si>
    <t>Fosl1</t>
  </si>
  <si>
    <t>Fosl2</t>
  </si>
  <si>
    <t>Mef2d</t>
  </si>
  <si>
    <t>Pgr</t>
  </si>
  <si>
    <t>Esr1</t>
  </si>
  <si>
    <t>Esr2</t>
  </si>
  <si>
    <t>Aldh1l1</t>
  </si>
  <si>
    <t>Tubb3</t>
  </si>
  <si>
    <t>Snap25</t>
  </si>
  <si>
    <t>Supplementary Figure 8a</t>
  </si>
  <si>
    <t>Rps23</t>
  </si>
  <si>
    <t>Serpinh1</t>
  </si>
  <si>
    <t>Rps26</t>
  </si>
  <si>
    <t>Rps9</t>
  </si>
  <si>
    <t>Rpl14</t>
  </si>
  <si>
    <t>Rpl23a</t>
  </si>
  <si>
    <t>Rps3a1</t>
  </si>
  <si>
    <t>Rpl21</t>
  </si>
  <si>
    <t>Rpl29</t>
  </si>
  <si>
    <t>Hspg2</t>
  </si>
  <si>
    <t>Vim</t>
  </si>
  <si>
    <t>Rps29</t>
  </si>
  <si>
    <t>Myo1b</t>
  </si>
  <si>
    <t>Rps28</t>
  </si>
  <si>
    <t>Rpl8</t>
  </si>
  <si>
    <t>Rpl23</t>
  </si>
  <si>
    <t>Uba52</t>
  </si>
  <si>
    <t>Lmnb1</t>
  </si>
  <si>
    <t>Rps27a</t>
  </si>
  <si>
    <t>Rps7</t>
  </si>
  <si>
    <t>Rpl41</t>
  </si>
  <si>
    <t>Rps17</t>
  </si>
  <si>
    <t>Rplp0</t>
  </si>
  <si>
    <t>Ppia</t>
  </si>
  <si>
    <t>Rpl28</t>
  </si>
  <si>
    <t>Tmsb4x</t>
  </si>
  <si>
    <t>Rps6</t>
  </si>
  <si>
    <t>Rps10</t>
  </si>
  <si>
    <t>Igfbp4</t>
  </si>
  <si>
    <t>Hnrnpab</t>
  </si>
  <si>
    <t>H3f3a</t>
  </si>
  <si>
    <t>Rplp1</t>
  </si>
  <si>
    <t>Ptma</t>
  </si>
  <si>
    <t>Rpl27</t>
  </si>
  <si>
    <t>Hnrnpk</t>
  </si>
  <si>
    <t>Rpl37</t>
  </si>
  <si>
    <t>Rps16</t>
  </si>
  <si>
    <t>Rplp2</t>
  </si>
  <si>
    <t>Tpm4</t>
  </si>
  <si>
    <t>H3f3b</t>
  </si>
  <si>
    <t>Rpl19</t>
  </si>
  <si>
    <t>Sumo2</t>
  </si>
  <si>
    <t>Marcksl1</t>
  </si>
  <si>
    <t>Rpl18</t>
  </si>
  <si>
    <t>Ctnna1</t>
  </si>
  <si>
    <t>Rpl34</t>
  </si>
  <si>
    <t>Rpl7</t>
  </si>
  <si>
    <t>Cfl1</t>
  </si>
  <si>
    <t>Nono</t>
  </si>
  <si>
    <t>Ppp1ca</t>
  </si>
  <si>
    <t>Nid2</t>
  </si>
  <si>
    <t>Dynll1</t>
  </si>
  <si>
    <t>Tmsb10</t>
  </si>
  <si>
    <t>Rpl39</t>
  </si>
  <si>
    <t>Ran</t>
  </si>
  <si>
    <t>Tubb5</t>
  </si>
  <si>
    <t>Rps8</t>
  </si>
  <si>
    <t>Top2a</t>
  </si>
  <si>
    <t>Rps11</t>
  </si>
  <si>
    <t>Rps21</t>
  </si>
  <si>
    <t>Igfbp5</t>
  </si>
  <si>
    <t>Myo10</t>
  </si>
  <si>
    <t>Nt5dc2</t>
  </si>
  <si>
    <t>Rpl11</t>
  </si>
  <si>
    <t>Cct5</t>
  </si>
  <si>
    <t>Igf2</t>
  </si>
  <si>
    <t>Slc7a5</t>
  </si>
  <si>
    <t>Cnn3</t>
  </si>
  <si>
    <t>Rpl22</t>
  </si>
  <si>
    <t>Ctnnb1</t>
  </si>
  <si>
    <t>Rpl26</t>
  </si>
  <si>
    <t>Tmed2</t>
  </si>
  <si>
    <t>Hmgn2</t>
  </si>
  <si>
    <t>Snrpf</t>
  </si>
  <si>
    <t>Rpl6</t>
  </si>
  <si>
    <t>Igf2bp3</t>
  </si>
  <si>
    <t>Pdia4</t>
  </si>
  <si>
    <t>Csrp2</t>
  </si>
  <si>
    <t>Sub1</t>
  </si>
  <si>
    <t>Tpt1</t>
  </si>
  <si>
    <t>Rpl36a</t>
  </si>
  <si>
    <t>Rpl13</t>
  </si>
  <si>
    <t>Rpl38</t>
  </si>
  <si>
    <t>Hmgb3</t>
  </si>
  <si>
    <t>Rps18</t>
  </si>
  <si>
    <t>Eef1b2</t>
  </si>
  <si>
    <t>Enc1</t>
  </si>
  <si>
    <t>Pfn1</t>
  </si>
  <si>
    <t>Nedd8</t>
  </si>
  <si>
    <t>Ybx1</t>
  </si>
  <si>
    <t>H19</t>
  </si>
  <si>
    <t>Tomm7</t>
  </si>
  <si>
    <t>Fscn1</t>
  </si>
  <si>
    <t>Actr3</t>
  </si>
  <si>
    <t>Rpl31</t>
  </si>
  <si>
    <t>Prdx1</t>
  </si>
  <si>
    <t>Slc2a1</t>
  </si>
  <si>
    <t>Hmgb1</t>
  </si>
  <si>
    <t>Rpl35</t>
  </si>
  <si>
    <t>Rps20</t>
  </si>
  <si>
    <t>Notch1</t>
  </si>
  <si>
    <t>Mfap2</t>
  </si>
  <si>
    <t>Rpl10</t>
  </si>
  <si>
    <t>Naca</t>
  </si>
  <si>
    <t>Nes</t>
  </si>
  <si>
    <t>Ppic</t>
  </si>
  <si>
    <t>Fn1</t>
  </si>
  <si>
    <t>Nnat</t>
  </si>
  <si>
    <t>Rpl3</t>
  </si>
  <si>
    <t>Serf2</t>
  </si>
  <si>
    <t>Actb</t>
  </si>
  <si>
    <t>Anp32a</t>
  </si>
  <si>
    <t>Rps4x</t>
  </si>
  <si>
    <t>Ywhaq</t>
  </si>
  <si>
    <t>Txnip</t>
  </si>
  <si>
    <t>Npm1</t>
  </si>
  <si>
    <t>Crabp2</t>
  </si>
  <si>
    <t>P4hb</t>
  </si>
  <si>
    <t>Igf2bp1</t>
  </si>
  <si>
    <t>Cnn2</t>
  </si>
  <si>
    <t>Pdia3</t>
  </si>
  <si>
    <t>Mrfap1</t>
  </si>
  <si>
    <t>Rpl17</t>
  </si>
  <si>
    <t>Ranbp1</t>
  </si>
  <si>
    <t>Tagln2</t>
  </si>
  <si>
    <t>Snrpd3</t>
  </si>
  <si>
    <t>Smarce1</t>
  </si>
  <si>
    <t>Tcp1</t>
  </si>
  <si>
    <t>Pcbp1</t>
  </si>
  <si>
    <t>Calu</t>
  </si>
  <si>
    <t>Rps25</t>
  </si>
  <si>
    <t>Marcks</t>
  </si>
  <si>
    <t>Hnrnpa0</t>
  </si>
  <si>
    <t>Ftl1</t>
  </si>
  <si>
    <t>Pdia6</t>
  </si>
  <si>
    <t>Mapre1</t>
  </si>
  <si>
    <t>Rpl27a</t>
  </si>
  <si>
    <t>Rpl15</t>
  </si>
  <si>
    <t>Tubb2b</t>
  </si>
  <si>
    <t>Podxl</t>
  </si>
  <si>
    <t>Pfdn5</t>
  </si>
  <si>
    <t>Gnai3</t>
  </si>
  <si>
    <t>Rps27</t>
  </si>
  <si>
    <t>Ywhae</t>
  </si>
  <si>
    <t>Bsg</t>
  </si>
  <si>
    <t>Rpn1</t>
  </si>
  <si>
    <t>Eef1a1</t>
  </si>
  <si>
    <t>Cdkn1c</t>
  </si>
  <si>
    <t>Lsr</t>
  </si>
  <si>
    <t>Anp32b</t>
  </si>
  <si>
    <t>Mmp14</t>
  </si>
  <si>
    <t>Mcm6</t>
  </si>
  <si>
    <t>Rps5</t>
  </si>
  <si>
    <t>Rpl4</t>
  </si>
  <si>
    <t>Wwtr1</t>
  </si>
  <si>
    <t>Prelid1</t>
  </si>
  <si>
    <t>Sumo1</t>
  </si>
  <si>
    <t>Sfr1</t>
  </si>
  <si>
    <t>Rpl18a</t>
  </si>
  <si>
    <t>Rpl13a</t>
  </si>
  <si>
    <t>Cbx3</t>
  </si>
  <si>
    <t>Eif3g</t>
  </si>
  <si>
    <t>Nsmce1</t>
  </si>
  <si>
    <t>Erh</t>
  </si>
  <si>
    <t>Crip2</t>
  </si>
  <si>
    <t>Sox4</t>
  </si>
  <si>
    <t>Stmn1</t>
  </si>
  <si>
    <t>Hmgn1</t>
  </si>
  <si>
    <t>Prex1</t>
  </si>
  <si>
    <t>Rps15</t>
  </si>
  <si>
    <t>Golm1</t>
  </si>
  <si>
    <t>Strap</t>
  </si>
  <si>
    <t>Eif3c</t>
  </si>
  <si>
    <t>Mcm2</t>
  </si>
  <si>
    <t>Hnrnpa1</t>
  </si>
  <si>
    <t>Set</t>
  </si>
  <si>
    <t>Prdx2</t>
  </si>
  <si>
    <t>Anp32e</t>
  </si>
  <si>
    <t>Cap1</t>
  </si>
  <si>
    <t>Fmnl3</t>
  </si>
  <si>
    <t>Hmgb2</t>
  </si>
  <si>
    <t>Mex3a</t>
  </si>
  <si>
    <t>Ptges3</t>
  </si>
  <si>
    <t>Tead2</t>
  </si>
  <si>
    <t>Tpx2</t>
  </si>
  <si>
    <t>Eif5a</t>
  </si>
  <si>
    <t>Mfsd2a</t>
  </si>
  <si>
    <t>Hsbp1</t>
  </si>
  <si>
    <t>Rps14</t>
  </si>
  <si>
    <t>Btf3</t>
  </si>
  <si>
    <t>Rad21</t>
  </si>
  <si>
    <t>Grcc10</t>
  </si>
  <si>
    <t>1110004F10Rik</t>
  </si>
  <si>
    <t>Rps19</t>
  </si>
  <si>
    <t>Eif4a3</t>
  </si>
  <si>
    <t>Fau</t>
  </si>
  <si>
    <t>Cct2</t>
  </si>
  <si>
    <t>Gnai2</t>
  </si>
  <si>
    <t>Stra6</t>
  </si>
  <si>
    <t>Rhoa</t>
  </si>
  <si>
    <t>Hsp90ab1</t>
  </si>
  <si>
    <t>Itgb1</t>
  </si>
  <si>
    <t>Arpc3</t>
  </si>
  <si>
    <t>Ywhaz</t>
  </si>
  <si>
    <t>Mpzl1</t>
  </si>
  <si>
    <t>Sh3bgrl</t>
  </si>
  <si>
    <t>Nsa2</t>
  </si>
  <si>
    <t>Gng5</t>
  </si>
  <si>
    <t>Prc1</t>
  </si>
  <si>
    <t>Ednrb</t>
  </si>
  <si>
    <t>Tspan6</t>
  </si>
  <si>
    <t>Nme2</t>
  </si>
  <si>
    <t>Spag7</t>
  </si>
  <si>
    <t>Snrpd1</t>
  </si>
  <si>
    <t>Mbd3</t>
  </si>
  <si>
    <t>Ndufc2</t>
  </si>
  <si>
    <t>Ppp1r14b</t>
  </si>
  <si>
    <t>Pabpc1</t>
  </si>
  <si>
    <t>Psma6</t>
  </si>
  <si>
    <t>Pltp</t>
  </si>
  <si>
    <t>Clic1</t>
  </si>
  <si>
    <t>Psmc1</t>
  </si>
  <si>
    <t>Adam10</t>
  </si>
  <si>
    <t>Atp5a1</t>
  </si>
  <si>
    <t>Mcm3</t>
  </si>
  <si>
    <t>Slc7a1</t>
  </si>
  <si>
    <t>Psmd7</t>
  </si>
  <si>
    <t>Magoh</t>
  </si>
  <si>
    <t>Slc39a10</t>
  </si>
  <si>
    <t>Bex1</t>
  </si>
  <si>
    <t>Cotl1</t>
  </si>
  <si>
    <t>Aurkaip1</t>
  </si>
  <si>
    <t>Ccnd1</t>
  </si>
  <si>
    <t>Mki67</t>
  </si>
  <si>
    <t>Actg1</t>
  </si>
  <si>
    <t>Piezo1</t>
  </si>
  <si>
    <t>Rcn1</t>
  </si>
  <si>
    <t>Slc30a1</t>
  </si>
  <si>
    <t>Cnpy2</t>
  </si>
  <si>
    <t>Rpl7a</t>
  </si>
  <si>
    <t>Syne2</t>
  </si>
  <si>
    <t>Plk2</t>
  </si>
  <si>
    <t>Arf4</t>
  </si>
  <si>
    <t>Rps24</t>
  </si>
  <si>
    <t>Pdap1</t>
  </si>
  <si>
    <t>Rbmxl1</t>
  </si>
  <si>
    <t>Mycn</t>
  </si>
  <si>
    <t>Itga5</t>
  </si>
  <si>
    <t>Rps13</t>
  </si>
  <si>
    <t>Gpc3</t>
  </si>
  <si>
    <t>Ubb</t>
  </si>
  <si>
    <t>Rpl35a</t>
  </si>
  <si>
    <t>Eef1g</t>
  </si>
  <si>
    <t>Ephb4</t>
  </si>
  <si>
    <t>Cbx1</t>
  </si>
  <si>
    <t>Gpx1</t>
  </si>
  <si>
    <t>Mecom</t>
  </si>
  <si>
    <t>Ncl</t>
  </si>
  <si>
    <t>Mettl9</t>
  </si>
  <si>
    <t>Csnk2b</t>
  </si>
  <si>
    <t>Hist1h2br</t>
  </si>
  <si>
    <t>Skp1a</t>
  </si>
  <si>
    <t>Paics</t>
  </si>
  <si>
    <t>Cwc15</t>
  </si>
  <si>
    <t>Grb10</t>
  </si>
  <si>
    <t>Clta</t>
  </si>
  <si>
    <t>Eif3i</t>
  </si>
  <si>
    <t>Rtraf</t>
  </si>
  <si>
    <t>Eef2</t>
  </si>
  <si>
    <t>Ppm1g</t>
  </si>
  <si>
    <t>Polr2m</t>
  </si>
  <si>
    <t>Eid1</t>
  </si>
  <si>
    <t>Arl1</t>
  </si>
  <si>
    <t>Cox7b</t>
  </si>
  <si>
    <t>Ubl5</t>
  </si>
  <si>
    <t>Ldha</t>
  </si>
  <si>
    <t>Sap30</t>
  </si>
  <si>
    <t>Pdcl</t>
  </si>
  <si>
    <t>Cdc37</t>
  </si>
  <si>
    <t>Clic4</t>
  </si>
  <si>
    <t>Cenpf</t>
  </si>
  <si>
    <t>Tjp1</t>
  </si>
  <si>
    <t>Nkd1</t>
  </si>
  <si>
    <t>Pa2g4</t>
  </si>
  <si>
    <t>Prkd3</t>
  </si>
  <si>
    <t>Cat</t>
  </si>
  <si>
    <t>Cfdp1</t>
  </si>
  <si>
    <t>Psmc3</t>
  </si>
  <si>
    <t>Mfge8</t>
  </si>
  <si>
    <t>Sarnp</t>
  </si>
  <si>
    <t>Col18a1</t>
  </si>
  <si>
    <t>Nap1l4</t>
  </si>
  <si>
    <t>Tceal9</t>
  </si>
  <si>
    <t>Ubxn1</t>
  </si>
  <si>
    <t>Ndufb10</t>
  </si>
  <si>
    <t>Arhgdia</t>
  </si>
  <si>
    <t>Cox5b</t>
  </si>
  <si>
    <t>Chd3</t>
  </si>
  <si>
    <t>Ube2c</t>
  </si>
  <si>
    <t>Hspa5</t>
  </si>
  <si>
    <t>Ptbp3</t>
  </si>
  <si>
    <t>Fbln1</t>
  </si>
  <si>
    <t>Eif3d</t>
  </si>
  <si>
    <t>Ier5</t>
  </si>
  <si>
    <t>Cdk4</t>
  </si>
  <si>
    <t>Rack1</t>
  </si>
  <si>
    <t>Rps15a</t>
  </si>
  <si>
    <t>Swap70</t>
  </si>
  <si>
    <t>Timeless</t>
  </si>
  <si>
    <t>Calr</t>
  </si>
  <si>
    <t>Tpm3</t>
  </si>
  <si>
    <t>Actn4</t>
  </si>
  <si>
    <t>Kif20a</t>
  </si>
  <si>
    <t>Uqcc2</t>
  </si>
  <si>
    <t>Rps12</t>
  </si>
  <si>
    <t>Rnf7</t>
  </si>
  <si>
    <t>Fkbp9</t>
  </si>
  <si>
    <t>Slc3a2</t>
  </si>
  <si>
    <t>Rps2</t>
  </si>
  <si>
    <t>Fam129b</t>
  </si>
  <si>
    <t>H1f0</t>
  </si>
  <si>
    <t>Arf1</t>
  </si>
  <si>
    <t>Polr1d</t>
  </si>
  <si>
    <t>Homer3</t>
  </si>
  <si>
    <t>Odc1</t>
  </si>
  <si>
    <t>Ddb1</t>
  </si>
  <si>
    <t>Lrp5</t>
  </si>
  <si>
    <t>Yap1</t>
  </si>
  <si>
    <t>Yeats4</t>
  </si>
  <si>
    <t>Rhoc</t>
  </si>
  <si>
    <t>Cdca8</t>
  </si>
  <si>
    <t>Psmd8</t>
  </si>
  <si>
    <t>Serbp1</t>
  </si>
  <si>
    <t>Mn1</t>
  </si>
  <si>
    <t>Cdk1</t>
  </si>
  <si>
    <t>Trir</t>
  </si>
  <si>
    <t>Phldb2</t>
  </si>
  <si>
    <t>Snrpe</t>
  </si>
  <si>
    <t>Rpl36</t>
  </si>
  <si>
    <t>Eif3h</t>
  </si>
  <si>
    <t>Ssr3</t>
  </si>
  <si>
    <t>Nudc</t>
  </si>
  <si>
    <t>Hist1h2ap</t>
  </si>
  <si>
    <t>Sh3bgrl3</t>
  </si>
  <si>
    <t>Dok4</t>
  </si>
  <si>
    <t>Snx6</t>
  </si>
  <si>
    <t>Rrm2</t>
  </si>
  <si>
    <t>Id1</t>
  </si>
  <si>
    <t>Wasf2</t>
  </si>
  <si>
    <t>Rap1b</t>
  </si>
  <si>
    <t>Arhgap28</t>
  </si>
  <si>
    <t>Nusap1</t>
  </si>
  <si>
    <t>Ube2l3</t>
  </si>
  <si>
    <t>Rac1</t>
  </si>
  <si>
    <t>Arpc4</t>
  </si>
  <si>
    <t>Morf4l2</t>
  </si>
  <si>
    <t>Ccnb1</t>
  </si>
  <si>
    <t>Snx3</t>
  </si>
  <si>
    <t>Hcfc1</t>
  </si>
  <si>
    <t>Cct4</t>
  </si>
  <si>
    <t>Rpl12</t>
  </si>
  <si>
    <t>Snrpb</t>
  </si>
  <si>
    <t>Rbp1</t>
  </si>
  <si>
    <t>Jpt1</t>
  </si>
  <si>
    <t>Dock1</t>
  </si>
  <si>
    <t>Serf1</t>
  </si>
  <si>
    <t>Bex3</t>
  </si>
  <si>
    <t>Tuba1b</t>
  </si>
  <si>
    <t>Txn1</t>
  </si>
  <si>
    <t>Edf1</t>
  </si>
  <si>
    <t>Casp8</t>
  </si>
  <si>
    <t>Tmed10</t>
  </si>
  <si>
    <t>Hmgn5</t>
  </si>
  <si>
    <t>Sf3a2</t>
  </si>
  <si>
    <t>Nuf2</t>
  </si>
  <si>
    <t>Flnc</t>
  </si>
  <si>
    <t>G3bp1</t>
  </si>
  <si>
    <t>Atp5k</t>
  </si>
  <si>
    <t>Fignl2</t>
  </si>
  <si>
    <t>Igdcc3</t>
  </si>
  <si>
    <t>Lin28a</t>
  </si>
  <si>
    <t>Spsb4</t>
  </si>
  <si>
    <t>Dll3</t>
  </si>
  <si>
    <t>Ddr1</t>
  </si>
  <si>
    <t>Foxp4</t>
  </si>
  <si>
    <t>Igsf9</t>
  </si>
  <si>
    <t>Nkx6-1</t>
  </si>
  <si>
    <t>Btbd17</t>
  </si>
  <si>
    <t>Metrn</t>
  </si>
  <si>
    <t>Prdm8</t>
  </si>
  <si>
    <t>Sox3</t>
  </si>
  <si>
    <t>Rcor2</t>
  </si>
  <si>
    <t>Mycl</t>
  </si>
  <si>
    <t>Celsr2</t>
  </si>
  <si>
    <t>Pcbp4</t>
  </si>
  <si>
    <t>Ntn1</t>
  </si>
  <si>
    <t>Slc16a3</t>
  </si>
  <si>
    <t>Fzd2</t>
  </si>
  <si>
    <t>Dll1</t>
  </si>
  <si>
    <t>Pou3f3</t>
  </si>
  <si>
    <t>Msi1</t>
  </si>
  <si>
    <t>Scube2</t>
  </si>
  <si>
    <t>Eif4ebp2</t>
  </si>
  <si>
    <t>Fgfr3</t>
  </si>
  <si>
    <t>Hk2</t>
  </si>
  <si>
    <t>Efnb3</t>
  </si>
  <si>
    <t>Hs6st1</t>
  </si>
  <si>
    <t>Nr2f1</t>
  </si>
  <si>
    <t>Plk3</t>
  </si>
  <si>
    <t>Acvr2b</t>
  </si>
  <si>
    <t>Fasn</t>
  </si>
  <si>
    <t>Zfp516</t>
  </si>
  <si>
    <t>Rnf165</t>
  </si>
  <si>
    <t>Lhx4</t>
  </si>
  <si>
    <t>Gadd45g</t>
  </si>
  <si>
    <t>Cercam</t>
  </si>
  <si>
    <t>Vangl2</t>
  </si>
  <si>
    <t>Nhlh1</t>
  </si>
  <si>
    <t>Dhcr24</t>
  </si>
  <si>
    <t>Cbfa2t2</t>
  </si>
  <si>
    <t>Gm42418</t>
  </si>
  <si>
    <t>Irs2</t>
  </si>
  <si>
    <t>Nuak2</t>
  </si>
  <si>
    <t>Cdc34</t>
  </si>
  <si>
    <t>Sall4</t>
  </si>
  <si>
    <t>Lrp3</t>
  </si>
  <si>
    <t>Srsf2</t>
  </si>
  <si>
    <t>Fgfr2</t>
  </si>
  <si>
    <t>Ror2</t>
  </si>
  <si>
    <t>Rgs8</t>
  </si>
  <si>
    <t>Patz1</t>
  </si>
  <si>
    <t>Mdk</t>
  </si>
  <si>
    <t>Efs</t>
  </si>
  <si>
    <t>Rasl11b</t>
  </si>
  <si>
    <t>Celsr1</t>
  </si>
  <si>
    <t>Fads2</t>
  </si>
  <si>
    <t>Crb2</t>
  </si>
  <si>
    <t>Rbm15b</t>
  </si>
  <si>
    <t>Nr2f6</t>
  </si>
  <si>
    <t>Zfp219</t>
  </si>
  <si>
    <t>Sp8</t>
  </si>
  <si>
    <t>Zfp41</t>
  </si>
  <si>
    <t>Fzd7</t>
  </si>
  <si>
    <t>Phf21b</t>
  </si>
  <si>
    <t>Ptch1</t>
  </si>
  <si>
    <t>Atxn7l3</t>
  </si>
  <si>
    <t>Pfas</t>
  </si>
  <si>
    <t>Epop</t>
  </si>
  <si>
    <t>Tox2</t>
  </si>
  <si>
    <t>Ptprf</t>
  </si>
  <si>
    <t>Skida1</t>
  </si>
  <si>
    <t>Msi2</t>
  </si>
  <si>
    <t>Sulf2</t>
  </si>
  <si>
    <t>Gas1</t>
  </si>
  <si>
    <t>Cntn2</t>
  </si>
  <si>
    <t>Irs1</t>
  </si>
  <si>
    <t>Ssbp3</t>
  </si>
  <si>
    <t>Eno1</t>
  </si>
  <si>
    <t>Rcc2</t>
  </si>
  <si>
    <t>Plxnb1</t>
  </si>
  <si>
    <t>Dtx4</t>
  </si>
  <si>
    <t>Gldc</t>
  </si>
  <si>
    <t>Hs3st3b1</t>
  </si>
  <si>
    <t>Mapk8ip1</t>
  </si>
  <si>
    <t>Meis3</t>
  </si>
  <si>
    <t>Gse1</t>
  </si>
  <si>
    <t>Nectin1</t>
  </si>
  <si>
    <t>Kcnh2</t>
  </si>
  <si>
    <t>Pdpn</t>
  </si>
  <si>
    <t>Tbc1d16</t>
  </si>
  <si>
    <t>Srebf2</t>
  </si>
  <si>
    <t>Hoxd9</t>
  </si>
  <si>
    <t>Srrm4</t>
  </si>
  <si>
    <t>Ago1</t>
  </si>
  <si>
    <t>Greb1</t>
  </si>
  <si>
    <t>Fam110a</t>
  </si>
  <si>
    <t>Glis2</t>
  </si>
  <si>
    <t>Phc2</t>
  </si>
  <si>
    <t>Vars</t>
  </si>
  <si>
    <t>Zfp385a</t>
  </si>
  <si>
    <t>Pcnx3</t>
  </si>
  <si>
    <t>Ccdc85c</t>
  </si>
  <si>
    <t>Dcaf15</t>
  </si>
  <si>
    <t>Gm10053</t>
  </si>
  <si>
    <t>Pebp1</t>
  </si>
  <si>
    <t>Eml1</t>
  </si>
  <si>
    <t>Gpsm1</t>
  </si>
  <si>
    <t>Lgr4</t>
  </si>
  <si>
    <t>Acat2</t>
  </si>
  <si>
    <t>Llgl1</t>
  </si>
  <si>
    <t>Got2</t>
  </si>
  <si>
    <t>Tnpo2</t>
  </si>
  <si>
    <t>Slc39a14</t>
  </si>
  <si>
    <t>Tmem164</t>
  </si>
  <si>
    <t>Hoxb2</t>
  </si>
  <si>
    <t>Mnx1</t>
  </si>
  <si>
    <t>Ndst1</t>
  </si>
  <si>
    <t>Ccnd2</t>
  </si>
  <si>
    <t>Crabp1</t>
  </si>
  <si>
    <t>Prtg</t>
  </si>
  <si>
    <t>Rad54l2</t>
  </si>
  <si>
    <t>Scube3</t>
  </si>
  <si>
    <t>Chrna4</t>
  </si>
  <si>
    <t>Gdf11</t>
  </si>
  <si>
    <t>Ildr2</t>
  </si>
  <si>
    <t>Zfp687</t>
  </si>
  <si>
    <t>Uck2</t>
  </si>
  <si>
    <t>Tpi1</t>
  </si>
  <si>
    <t>Pgam1</t>
  </si>
  <si>
    <t>Nr6a1</t>
  </si>
  <si>
    <t>Fzd10</t>
  </si>
  <si>
    <t>Neurl4</t>
  </si>
  <si>
    <t>Dgcr2</t>
  </si>
  <si>
    <t>Desi1</t>
  </si>
  <si>
    <t>Maz</t>
  </si>
  <si>
    <t>Wiz</t>
  </si>
  <si>
    <t>Midn</t>
  </si>
  <si>
    <t>Sbf1</t>
  </si>
  <si>
    <t>Hoxc6</t>
  </si>
  <si>
    <t>Rnf44</t>
  </si>
  <si>
    <t>Zfp553</t>
  </si>
  <si>
    <t>Grm2</t>
  </si>
  <si>
    <t>Trim71</t>
  </si>
  <si>
    <t>Sfrp1</t>
  </si>
  <si>
    <t>Ctdnep1</t>
  </si>
  <si>
    <t>Sort1</t>
  </si>
  <si>
    <t>Tmem132a</t>
  </si>
  <si>
    <t>Fzd3</t>
  </si>
  <si>
    <t>Scrt2</t>
  </si>
  <si>
    <t>Sox21</t>
  </si>
  <si>
    <t>Slc27a4</t>
  </si>
  <si>
    <t>Gapdh</t>
  </si>
  <si>
    <t>Rgma</t>
  </si>
  <si>
    <t>Adgra3</t>
  </si>
  <si>
    <t>Boc</t>
  </si>
  <si>
    <t>Dvl2</t>
  </si>
  <si>
    <t>Spata2</t>
  </si>
  <si>
    <t>Lzts2</t>
  </si>
  <si>
    <t>Zswim5</t>
  </si>
  <si>
    <t>Bend3</t>
  </si>
  <si>
    <t>Adgrv1</t>
  </si>
  <si>
    <t>Pou3f2</t>
  </si>
  <si>
    <t>Cdh24</t>
  </si>
  <si>
    <t>Repin1</t>
  </si>
  <si>
    <t>Map3k13</t>
  </si>
  <si>
    <t>Ptov1</t>
  </si>
  <si>
    <t>Unc119b</t>
  </si>
  <si>
    <t>Fam168b</t>
  </si>
  <si>
    <t>Ddx39b</t>
  </si>
  <si>
    <t>Olig1</t>
  </si>
  <si>
    <t>Scd1</t>
  </si>
  <si>
    <t>Ephb3</t>
  </si>
  <si>
    <t>Gpc1</t>
  </si>
  <si>
    <t>Dhcr7</t>
  </si>
  <si>
    <t>Fads1</t>
  </si>
  <si>
    <t>Ldlr</t>
  </si>
  <si>
    <t>Pigo</t>
  </si>
  <si>
    <t>Trim28</t>
  </si>
  <si>
    <t>Eif3f</t>
  </si>
  <si>
    <t>Ubqln4</t>
  </si>
  <si>
    <t>Fbxw8</t>
  </si>
  <si>
    <t>Khsrp</t>
  </si>
  <si>
    <t>Tenm3</t>
  </si>
  <si>
    <t>Lrrn1</t>
  </si>
  <si>
    <t>Kansl2</t>
  </si>
  <si>
    <t>Cecr2</t>
  </si>
  <si>
    <t>Wfikkn1</t>
  </si>
  <si>
    <t>Ctbp2</t>
  </si>
  <si>
    <t>Cntfr</t>
  </si>
  <si>
    <t>Lrfn4</t>
  </si>
  <si>
    <t>Scap</t>
  </si>
  <si>
    <t>Hic2</t>
  </si>
  <si>
    <t>Gm26917</t>
  </si>
  <si>
    <t>Insm1</t>
  </si>
  <si>
    <t>Cdk2ap1</t>
  </si>
  <si>
    <t>2610318N02Rik</t>
  </si>
  <si>
    <t>Zmiz2</t>
  </si>
  <si>
    <t>Wdtc1</t>
  </si>
  <si>
    <t>Wdr90</t>
  </si>
  <si>
    <t>Wipf2</t>
  </si>
  <si>
    <t>Pkm</t>
  </si>
  <si>
    <t>Lss</t>
  </si>
  <si>
    <t>Tmem132e</t>
  </si>
  <si>
    <t>Nova2</t>
  </si>
  <si>
    <t>Pom121</t>
  </si>
  <si>
    <t>Tbrg4</t>
  </si>
  <si>
    <t>Rhou</t>
  </si>
  <si>
    <t>Nuak1</t>
  </si>
  <si>
    <t>Setd1b</t>
  </si>
  <si>
    <t>Bcl7a</t>
  </si>
  <si>
    <t>Rnf145</t>
  </si>
  <si>
    <t>Hira</t>
  </si>
  <si>
    <t>Syvn1</t>
  </si>
  <si>
    <t>Pgd</t>
  </si>
  <si>
    <t>Insig1</t>
  </si>
  <si>
    <t>Slco4a1</t>
  </si>
  <si>
    <t>Sphk2</t>
  </si>
  <si>
    <t>Asphd2</t>
  </si>
  <si>
    <t>Onecut1</t>
  </si>
  <si>
    <t>Pxylp1</t>
  </si>
  <si>
    <t>Plxna1</t>
  </si>
  <si>
    <t>Fam53c</t>
  </si>
  <si>
    <t>Gtf3c4</t>
  </si>
  <si>
    <t>Sfrp2</t>
  </si>
  <si>
    <t>Atf6b</t>
  </si>
  <si>
    <t>Slc45a3</t>
  </si>
  <si>
    <t>Rgs16</t>
  </si>
  <si>
    <t>Ephb2</t>
  </si>
  <si>
    <t>Cpsf1</t>
  </si>
  <si>
    <t>Zfp646</t>
  </si>
  <si>
    <t>Tfdp2</t>
  </si>
  <si>
    <t>Akt2</t>
  </si>
  <si>
    <t>Acly</t>
  </si>
  <si>
    <t>Fiz1</t>
  </si>
  <si>
    <t>Polr1c</t>
  </si>
  <si>
    <t>Prmt8</t>
  </si>
  <si>
    <t>Phgdh</t>
  </si>
  <si>
    <t>Megf8</t>
  </si>
  <si>
    <t>Ganab</t>
  </si>
  <si>
    <t>Aldh18a1</t>
  </si>
  <si>
    <t>Stk35</t>
  </si>
  <si>
    <t>Tmem201</t>
  </si>
  <si>
    <t>Pacs2</t>
  </si>
  <si>
    <t>Kctd15</t>
  </si>
  <si>
    <t>Fbxl19</t>
  </si>
  <si>
    <t>Rgp1</t>
  </si>
  <si>
    <t>Ncln</t>
  </si>
  <si>
    <t>Pgk1</t>
  </si>
  <si>
    <t>Qsox1</t>
  </si>
  <si>
    <t>Zfp334</t>
  </si>
  <si>
    <t>Bri3bp</t>
  </si>
  <si>
    <t>Mief1</t>
  </si>
  <si>
    <t>Ppp1r10</t>
  </si>
  <si>
    <t>Sox11</t>
  </si>
  <si>
    <t>Arl6ip1</t>
  </si>
  <si>
    <t>Sbk1</t>
  </si>
  <si>
    <t>Sh2b2</t>
  </si>
  <si>
    <t>Irx5</t>
  </si>
  <si>
    <t>E2f1</t>
  </si>
  <si>
    <t>Lrfn1</t>
  </si>
  <si>
    <t>Snx18</t>
  </si>
  <si>
    <t>Pou3f4</t>
  </si>
  <si>
    <t>Cpsf7</t>
  </si>
  <si>
    <t>Dennd4b</t>
  </si>
  <si>
    <t>Pim1</t>
  </si>
  <si>
    <t>Pax6</t>
  </si>
  <si>
    <t>Hmga1</t>
  </si>
  <si>
    <t>Tgif2</t>
  </si>
  <si>
    <t>Thsd4</t>
  </si>
  <si>
    <t>Adcyap1r1</t>
  </si>
  <si>
    <t>Gsk3a</t>
  </si>
  <si>
    <t>Ston2</t>
  </si>
  <si>
    <t>Myo5b</t>
  </si>
  <si>
    <t>Ahcy</t>
  </si>
  <si>
    <t>Med24</t>
  </si>
  <si>
    <t>Fam189b</t>
  </si>
  <si>
    <t>Celsr3</t>
  </si>
  <si>
    <t>Pag1</t>
  </si>
  <si>
    <t>Cdca4</t>
  </si>
  <si>
    <t>Slit1</t>
  </si>
  <si>
    <t>Abcb8</t>
  </si>
  <si>
    <t>Sema5b</t>
  </si>
  <si>
    <t>Hoxb1</t>
  </si>
  <si>
    <t>Trp53i11</t>
  </si>
  <si>
    <t>D930028M14Rik</t>
  </si>
  <si>
    <t>Sorcs2</t>
  </si>
  <si>
    <t>Mcrs1</t>
  </si>
  <si>
    <t>Pfkl</t>
  </si>
  <si>
    <t>Car14</t>
  </si>
  <si>
    <t>Sapcd2</t>
  </si>
  <si>
    <t>Fam173a</t>
  </si>
  <si>
    <t>Fbxl18</t>
  </si>
  <si>
    <t>Adam11</t>
  </si>
  <si>
    <t>Ap3s2</t>
  </si>
  <si>
    <t>Zcchc3</t>
  </si>
  <si>
    <t>Zfp629</t>
  </si>
  <si>
    <t>Hoxb3</t>
  </si>
  <si>
    <t>Scpep1</t>
  </si>
  <si>
    <t>Ryk</t>
  </si>
  <si>
    <t>Crkl</t>
  </si>
  <si>
    <t>Xpo5</t>
  </si>
  <si>
    <t>Scube1</t>
  </si>
  <si>
    <t>Zfp574</t>
  </si>
  <si>
    <t>Spata13</t>
  </si>
  <si>
    <t>Usp10</t>
  </si>
  <si>
    <t>Rpap1</t>
  </si>
  <si>
    <t>Hoxa5</t>
  </si>
  <si>
    <t>Kdm6b</t>
  </si>
  <si>
    <t>Greb1l</t>
  </si>
  <si>
    <t>Pi4k2a</t>
  </si>
  <si>
    <t>Nphp4</t>
  </si>
  <si>
    <t>Kmt5c</t>
  </si>
  <si>
    <t>Pygo2</t>
  </si>
  <si>
    <t>Fam222a</t>
  </si>
  <si>
    <t>Cacfd1</t>
  </si>
  <si>
    <t>Fxr2</t>
  </si>
  <si>
    <t>Cad</t>
  </si>
  <si>
    <t>Nhlh2</t>
  </si>
  <si>
    <t>Wdr6</t>
  </si>
  <si>
    <t>Mknk2</t>
  </si>
  <si>
    <t>Pdxp</t>
  </si>
  <si>
    <t>Lypla2</t>
  </si>
  <si>
    <t>Slc25a22</t>
  </si>
  <si>
    <t>Nup188</t>
  </si>
  <si>
    <t>Szrd1</t>
  </si>
  <si>
    <t>Hoxb9</t>
  </si>
  <si>
    <t>Susd6</t>
  </si>
  <si>
    <t>Ckb</t>
  </si>
  <si>
    <t>Lrrc61</t>
  </si>
  <si>
    <t>Lrfn3</t>
  </si>
  <si>
    <t>Cs</t>
  </si>
  <si>
    <t>Slc16a1</t>
  </si>
  <si>
    <t>Sh2b1</t>
  </si>
  <si>
    <t>B4galt2</t>
  </si>
  <si>
    <t>Palld</t>
  </si>
  <si>
    <t>Cyb561d1</t>
  </si>
  <si>
    <t>Igsf8</t>
  </si>
  <si>
    <t>Brsk2</t>
  </si>
  <si>
    <t>Map1s</t>
  </si>
  <si>
    <t>Spns1</t>
  </si>
  <si>
    <t>Dalrd3</t>
  </si>
  <si>
    <t>Rnf220</t>
  </si>
  <si>
    <t>Ulk1</t>
  </si>
  <si>
    <t>Slc7a6</t>
  </si>
  <si>
    <t>Gm16010</t>
  </si>
  <si>
    <t>Samd4b</t>
  </si>
  <si>
    <t>Myo16</t>
  </si>
  <si>
    <t>Fkbp4</t>
  </si>
  <si>
    <t>Cmtm4</t>
  </si>
  <si>
    <t>Csk</t>
  </si>
  <si>
    <t>Atp7b</t>
  </si>
  <si>
    <t>Ubiad1</t>
  </si>
  <si>
    <t>Emc10</t>
  </si>
  <si>
    <t>Wwc1</t>
  </si>
  <si>
    <t>Notch3</t>
  </si>
  <si>
    <t>Tenm4</t>
  </si>
  <si>
    <t>Cldn12</t>
  </si>
  <si>
    <t>Ipo13</t>
  </si>
  <si>
    <t>Fat1</t>
  </si>
  <si>
    <t>Sall2</t>
  </si>
  <si>
    <t>Lzts1</t>
  </si>
  <si>
    <t>Zswim4</t>
  </si>
  <si>
    <t>Sall1</t>
  </si>
  <si>
    <t>Pdp2</t>
  </si>
  <si>
    <t>Rfx4</t>
  </si>
  <si>
    <t>Disp3</t>
  </si>
  <si>
    <t>Usp19</t>
  </si>
  <si>
    <t>Mlxip</t>
  </si>
  <si>
    <t>Zbtb39</t>
  </si>
  <si>
    <t>Cand2</t>
  </si>
  <si>
    <t>Rnf10</t>
  </si>
  <si>
    <t>Vezf1</t>
  </si>
  <si>
    <t>Zbtb18</t>
  </si>
  <si>
    <t>Elavl1</t>
  </si>
  <si>
    <t>Slc35c2</t>
  </si>
  <si>
    <t>Ints1</t>
  </si>
  <si>
    <t>Bcl9</t>
  </si>
  <si>
    <t>Sec22c</t>
  </si>
  <si>
    <t>Gpaa1</t>
  </si>
  <si>
    <t>Npr2</t>
  </si>
  <si>
    <t>Arfgap2</t>
  </si>
  <si>
    <t>Fbxl14</t>
  </si>
  <si>
    <t>Stk36</t>
  </si>
  <si>
    <t>Sppl3</t>
  </si>
  <si>
    <t>Hdgf</t>
  </si>
  <si>
    <t>Tspan5</t>
  </si>
  <si>
    <t>Npepps</t>
  </si>
  <si>
    <t>Prr12</t>
  </si>
  <si>
    <t>Grhpr</t>
  </si>
  <si>
    <t>Neurog1</t>
  </si>
  <si>
    <t>Emilin2</t>
  </si>
  <si>
    <t>Irgq</t>
  </si>
  <si>
    <t>Pcdh8</t>
  </si>
  <si>
    <t>Abcb6</t>
  </si>
  <si>
    <t>Hmgcs1</t>
  </si>
  <si>
    <t>Edc3</t>
  </si>
  <si>
    <t>Nup210</t>
  </si>
  <si>
    <t>Hmgcr</t>
  </si>
  <si>
    <t>Carm1</t>
  </si>
  <si>
    <t>Ttll12</t>
  </si>
  <si>
    <t>Pigs</t>
  </si>
  <si>
    <t>Apex1</t>
  </si>
  <si>
    <t>Prpf8</t>
  </si>
  <si>
    <t>Dnph1</t>
  </si>
  <si>
    <t>Cuedc1</t>
  </si>
  <si>
    <t>Srebf1</t>
  </si>
  <si>
    <t>Lrwd1</t>
  </si>
  <si>
    <t>Dpp3</t>
  </si>
  <si>
    <t>Hoxa1</t>
  </si>
  <si>
    <t>Rragd</t>
  </si>
  <si>
    <t>Hoxa6</t>
  </si>
  <si>
    <t>Tbl3</t>
  </si>
  <si>
    <t>Sephs1</t>
  </si>
  <si>
    <t>Zc3hc1</t>
  </si>
  <si>
    <t>Phb2</t>
  </si>
  <si>
    <t>Atp2a2</t>
  </si>
  <si>
    <t>Cyc1</t>
  </si>
  <si>
    <t>Wdr77</t>
  </si>
  <si>
    <t>Ubfd1</t>
  </si>
  <si>
    <t>Srd5a1</t>
  </si>
  <si>
    <t>Clcn6</t>
  </si>
  <si>
    <t>Hoxb4</t>
  </si>
  <si>
    <t>Zc3h4</t>
  </si>
  <si>
    <t>Nlgn2</t>
  </si>
  <si>
    <t>Epb41l5</t>
  </si>
  <si>
    <t>D630045J12Rik</t>
  </si>
  <si>
    <t>Rpl10a</t>
  </si>
  <si>
    <t>Dvl3</t>
  </si>
  <si>
    <t>Thop1</t>
  </si>
  <si>
    <t>Prrc2a</t>
  </si>
  <si>
    <t>Hunk</t>
  </si>
  <si>
    <t>Elovl2</t>
  </si>
  <si>
    <t>Poldip3</t>
  </si>
  <si>
    <t>Hoxa9</t>
  </si>
  <si>
    <t>Peg12</t>
  </si>
  <si>
    <t>Mlec</t>
  </si>
  <si>
    <t>Rce1</t>
  </si>
  <si>
    <t>Shroom3</t>
  </si>
  <si>
    <t>Taf1c</t>
  </si>
  <si>
    <t>Xkr7</t>
  </si>
  <si>
    <t>Smg7</t>
  </si>
  <si>
    <t>Dip2b</t>
  </si>
  <si>
    <t>Ppp1r15b</t>
  </si>
  <si>
    <t>Pik3c2b</t>
  </si>
  <si>
    <t>2700081O15Rik</t>
  </si>
  <si>
    <t>Capn10</t>
  </si>
  <si>
    <t>Mllt1</t>
  </si>
  <si>
    <t>Rab11fip4</t>
  </si>
  <si>
    <t>C1ql1</t>
  </si>
  <si>
    <t>Hes6</t>
  </si>
  <si>
    <t>AI837181</t>
  </si>
  <si>
    <t>Pgpep1</t>
  </si>
  <si>
    <t>Rexo1</t>
  </si>
  <si>
    <t>Rara</t>
  </si>
  <si>
    <t>Ackr3</t>
  </si>
  <si>
    <t>Kpna6</t>
  </si>
  <si>
    <t>Nek9</t>
  </si>
  <si>
    <t>mt-Co1</t>
  </si>
  <si>
    <t>Pknox2</t>
  </si>
  <si>
    <t>Fkrp</t>
  </si>
  <si>
    <t>Psmb6</t>
  </si>
  <si>
    <t>Supplementary Figure 6a</t>
  </si>
  <si>
    <t>Supplementary Figure 6b</t>
  </si>
  <si>
    <t>Top 500 genes downregulated between E10.5 and E13.5</t>
  </si>
  <si>
    <t>Top 500 genes downregulated between E13.5 and P21</t>
  </si>
  <si>
    <t>Supplementary Figure 2a</t>
  </si>
  <si>
    <t>Supplementary Figure 2b</t>
  </si>
  <si>
    <t>Supplementary Figure 2f</t>
  </si>
  <si>
    <t>Figure 4k and 6j: 3 biological replicates- scoring for Thy1 and Spp1 expression in cultured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</si>
</sst>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0" fillId="3" borderId="8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Alignment="1">
      <alignment horizontal="center"/>
    </xf>
    <xf numFmtId="0" fontId="0" fillId="2" borderId="7" xfId="0" applyFill="1" applyBorder="1"/>
    <xf numFmtId="0" fontId="2" fillId="0" borderId="0" xfId="0" applyFont="1" applyAlignment="1">
      <alignment horizontal="center"/>
    </xf>
    <xf numFmtId="0" fontId="0" fillId="0" borderId="0" xfId="0" applyBorder="1"/>
    <xf numFmtId="0" fontId="1" fillId="0" borderId="0" xfId="0" applyFont="1" applyAlignment="1"/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11" fontId="0" fillId="0" borderId="0" xfId="0" applyNumberFormat="1"/>
    <xf numFmtId="16" fontId="0" fillId="0" borderId="0" xfId="0" applyNumberFormat="1"/>
    <xf numFmtId="0" fontId="0" fillId="5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5"/>
  <sheetViews>
    <sheetView workbookViewId="0">
      <selection activeCell="D18" sqref="D18"/>
    </sheetView>
  </sheetViews>
  <sheetFormatPr baseColWidth="10" defaultRowHeight="16" x14ac:dyDescent="0.2"/>
  <cols>
    <col min="6" max="6" width="11.83203125" customWidth="1"/>
  </cols>
  <sheetData>
    <row r="1" spans="1:14" x14ac:dyDescent="0.2">
      <c r="A1" t="s">
        <v>1255</v>
      </c>
      <c r="I1" t="s">
        <v>1256</v>
      </c>
    </row>
    <row r="3" spans="1:14" x14ac:dyDescent="0.2">
      <c r="A3" s="26" t="s">
        <v>1253</v>
      </c>
      <c r="B3" s="26"/>
      <c r="C3" s="26"/>
      <c r="D3" s="26"/>
      <c r="E3" s="26"/>
      <c r="F3" s="26"/>
      <c r="I3" s="26" t="s">
        <v>1254</v>
      </c>
      <c r="J3" s="26"/>
      <c r="K3" s="26"/>
      <c r="L3" s="26"/>
      <c r="M3" s="26"/>
      <c r="N3" s="26"/>
    </row>
    <row r="4" spans="1:14" x14ac:dyDescent="0.2">
      <c r="B4" s="27" t="s">
        <v>777</v>
      </c>
      <c r="C4" s="27"/>
      <c r="D4" s="27"/>
      <c r="E4" s="27" t="s">
        <v>776</v>
      </c>
      <c r="F4" s="27"/>
      <c r="J4" s="27" t="s">
        <v>777</v>
      </c>
      <c r="K4" s="27"/>
      <c r="L4" s="27"/>
      <c r="M4" s="27" t="s">
        <v>776</v>
      </c>
      <c r="N4" s="27"/>
    </row>
    <row r="5" spans="1:14" x14ac:dyDescent="0.2">
      <c r="A5" t="s">
        <v>0</v>
      </c>
      <c r="B5" t="s">
        <v>281</v>
      </c>
      <c r="C5" t="s">
        <v>282</v>
      </c>
      <c r="D5" t="s">
        <v>283</v>
      </c>
      <c r="E5" t="s">
        <v>1259</v>
      </c>
      <c r="F5" t="s">
        <v>1260</v>
      </c>
      <c r="I5" t="s">
        <v>0</v>
      </c>
      <c r="J5" t="s">
        <v>281</v>
      </c>
      <c r="K5" t="s">
        <v>282</v>
      </c>
      <c r="L5" t="s">
        <v>283</v>
      </c>
      <c r="M5" t="s">
        <v>1257</v>
      </c>
      <c r="N5" t="s">
        <v>1258</v>
      </c>
    </row>
    <row r="6" spans="1:14" x14ac:dyDescent="0.2">
      <c r="A6" t="s">
        <v>284</v>
      </c>
      <c r="B6">
        <v>12.5</v>
      </c>
      <c r="C6">
        <v>7.1260000000000003</v>
      </c>
      <c r="D6" s="24">
        <v>3.72E-221</v>
      </c>
      <c r="E6">
        <v>0</v>
      </c>
      <c r="F6">
        <v>0</v>
      </c>
      <c r="I6" t="s">
        <v>778</v>
      </c>
      <c r="J6">
        <v>9.34</v>
      </c>
      <c r="K6">
        <v>6.9589999999999996</v>
      </c>
      <c r="L6" s="24">
        <v>3.7599999999999999E-195</v>
      </c>
      <c r="M6">
        <v>3</v>
      </c>
      <c r="N6">
        <v>0</v>
      </c>
    </row>
    <row r="7" spans="1:14" x14ac:dyDescent="0.2">
      <c r="A7" t="s">
        <v>285</v>
      </c>
      <c r="B7">
        <v>11.5</v>
      </c>
      <c r="C7">
        <v>6.0949999999999998</v>
      </c>
      <c r="D7" s="24">
        <v>1.6999999999999999E-218</v>
      </c>
      <c r="E7">
        <v>0</v>
      </c>
      <c r="F7">
        <v>1</v>
      </c>
      <c r="I7" t="s">
        <v>779</v>
      </c>
      <c r="J7">
        <v>7.86</v>
      </c>
      <c r="K7">
        <v>8.5220000000000002</v>
      </c>
      <c r="L7" s="24">
        <v>4.3200000000000002E-179</v>
      </c>
      <c r="M7">
        <v>3</v>
      </c>
      <c r="N7">
        <v>6</v>
      </c>
    </row>
    <row r="8" spans="1:14" x14ac:dyDescent="0.2">
      <c r="A8" t="s">
        <v>286</v>
      </c>
      <c r="B8">
        <v>15.6</v>
      </c>
      <c r="C8">
        <v>7.3419999999999996</v>
      </c>
      <c r="D8" s="24">
        <v>1.6299999999999999E-205</v>
      </c>
      <c r="E8">
        <v>0</v>
      </c>
      <c r="F8">
        <v>0</v>
      </c>
      <c r="I8" t="s">
        <v>780</v>
      </c>
      <c r="J8">
        <v>7.07</v>
      </c>
      <c r="K8">
        <v>6.7859999999999996</v>
      </c>
      <c r="L8" s="24">
        <v>4.5100000000000001E-134</v>
      </c>
      <c r="M8">
        <v>0</v>
      </c>
      <c r="N8">
        <v>0</v>
      </c>
    </row>
    <row r="9" spans="1:14" x14ac:dyDescent="0.2">
      <c r="A9" t="s">
        <v>287</v>
      </c>
      <c r="B9">
        <v>5.54</v>
      </c>
      <c r="C9">
        <v>6.9729999999999999</v>
      </c>
      <c r="D9" s="24">
        <v>7.2E-152</v>
      </c>
      <c r="E9">
        <v>0</v>
      </c>
      <c r="F9">
        <v>2</v>
      </c>
      <c r="I9" t="s">
        <v>781</v>
      </c>
      <c r="J9">
        <v>5.99</v>
      </c>
      <c r="K9">
        <v>6.5439999999999996</v>
      </c>
      <c r="L9" s="24">
        <v>4.34E-132</v>
      </c>
      <c r="M9">
        <v>1</v>
      </c>
      <c r="N9">
        <v>1</v>
      </c>
    </row>
    <row r="10" spans="1:14" x14ac:dyDescent="0.2">
      <c r="A10" t="s">
        <v>288</v>
      </c>
      <c r="B10">
        <v>15.2</v>
      </c>
      <c r="C10">
        <v>6.992</v>
      </c>
      <c r="D10" s="24">
        <v>9.5899999999999994E-152</v>
      </c>
      <c r="E10">
        <v>18</v>
      </c>
      <c r="F10">
        <v>39</v>
      </c>
      <c r="I10" t="s">
        <v>782</v>
      </c>
      <c r="J10">
        <v>6.81</v>
      </c>
      <c r="K10">
        <v>7.06</v>
      </c>
      <c r="L10" s="24">
        <v>1.22E-129</v>
      </c>
      <c r="M10">
        <v>1</v>
      </c>
      <c r="N10">
        <v>2</v>
      </c>
    </row>
    <row r="11" spans="1:14" x14ac:dyDescent="0.2">
      <c r="A11" t="s">
        <v>289</v>
      </c>
      <c r="B11">
        <v>8.59</v>
      </c>
      <c r="C11">
        <v>5.1180000000000003</v>
      </c>
      <c r="D11" s="24">
        <v>1.7199999999999999E-151</v>
      </c>
      <c r="E11">
        <v>0</v>
      </c>
      <c r="F11">
        <v>2</v>
      </c>
      <c r="I11" t="s">
        <v>783</v>
      </c>
      <c r="J11">
        <v>8.0299999999999994</v>
      </c>
      <c r="K11">
        <v>7.44</v>
      </c>
      <c r="L11" s="24">
        <v>1.9900000000000001E-124</v>
      </c>
      <c r="M11">
        <v>0</v>
      </c>
      <c r="N11">
        <v>1</v>
      </c>
    </row>
    <row r="12" spans="1:14" x14ac:dyDescent="0.2">
      <c r="A12" t="s">
        <v>290</v>
      </c>
      <c r="B12">
        <v>9.08</v>
      </c>
      <c r="C12">
        <v>6.383</v>
      </c>
      <c r="D12" s="24">
        <v>5.8399999999999999E-142</v>
      </c>
      <c r="E12">
        <v>3</v>
      </c>
      <c r="F12">
        <v>1</v>
      </c>
      <c r="I12" t="s">
        <v>784</v>
      </c>
      <c r="J12">
        <v>5.64</v>
      </c>
      <c r="K12">
        <v>7.5259999999999998</v>
      </c>
      <c r="L12" s="24">
        <v>7.2500000000000001E-121</v>
      </c>
      <c r="M12">
        <v>4</v>
      </c>
      <c r="N12">
        <v>13</v>
      </c>
    </row>
    <row r="13" spans="1:14" x14ac:dyDescent="0.2">
      <c r="A13" t="s">
        <v>291</v>
      </c>
      <c r="B13">
        <v>10.7</v>
      </c>
      <c r="C13">
        <v>7.8010000000000002</v>
      </c>
      <c r="D13" s="24">
        <v>9.5600000000000002E-142</v>
      </c>
      <c r="E13">
        <v>4</v>
      </c>
      <c r="F13">
        <v>8</v>
      </c>
      <c r="I13" t="s">
        <v>53</v>
      </c>
      <c r="J13">
        <v>7.24</v>
      </c>
      <c r="K13">
        <v>5.9889999999999999</v>
      </c>
      <c r="L13" s="24">
        <v>1.05E-120</v>
      </c>
      <c r="M13">
        <v>7</v>
      </c>
      <c r="N13">
        <v>3</v>
      </c>
    </row>
    <row r="14" spans="1:14" x14ac:dyDescent="0.2">
      <c r="A14" t="s">
        <v>292</v>
      </c>
      <c r="B14">
        <v>6.45</v>
      </c>
      <c r="C14">
        <v>6.6980000000000004</v>
      </c>
      <c r="D14" s="24">
        <v>4.0699999999999998E-141</v>
      </c>
      <c r="E14">
        <v>5</v>
      </c>
      <c r="F14">
        <v>17</v>
      </c>
      <c r="I14" t="s">
        <v>785</v>
      </c>
      <c r="J14">
        <v>7.71</v>
      </c>
      <c r="K14">
        <v>7.7380000000000004</v>
      </c>
      <c r="L14" s="24">
        <v>1.19E-119</v>
      </c>
      <c r="M14">
        <v>0</v>
      </c>
      <c r="N14">
        <v>0</v>
      </c>
    </row>
    <row r="15" spans="1:14" x14ac:dyDescent="0.2">
      <c r="A15" t="s">
        <v>293</v>
      </c>
      <c r="B15">
        <v>10.6</v>
      </c>
      <c r="C15">
        <v>5.8650000000000002</v>
      </c>
      <c r="D15" s="24">
        <v>9.5900000000000002E-133</v>
      </c>
      <c r="E15">
        <v>2</v>
      </c>
      <c r="F15">
        <v>5</v>
      </c>
      <c r="I15" t="s">
        <v>786</v>
      </c>
      <c r="J15">
        <v>6.22</v>
      </c>
      <c r="K15">
        <v>6.5650000000000004</v>
      </c>
      <c r="L15" s="24">
        <v>1.36E-119</v>
      </c>
      <c r="M15">
        <v>0</v>
      </c>
      <c r="N15">
        <v>0</v>
      </c>
    </row>
    <row r="16" spans="1:14" x14ac:dyDescent="0.2">
      <c r="A16" t="s">
        <v>294</v>
      </c>
      <c r="B16">
        <v>6.84</v>
      </c>
      <c r="C16">
        <v>6.6429999999999998</v>
      </c>
      <c r="D16" s="24">
        <v>7.7999999999999996E-132</v>
      </c>
      <c r="E16">
        <v>0</v>
      </c>
      <c r="F16">
        <v>14</v>
      </c>
      <c r="I16" t="s">
        <v>787</v>
      </c>
      <c r="J16">
        <v>6.73</v>
      </c>
      <c r="K16">
        <v>5.8040000000000003</v>
      </c>
      <c r="L16" s="24">
        <v>1.29E-115</v>
      </c>
      <c r="M16">
        <v>0</v>
      </c>
      <c r="N16">
        <v>0</v>
      </c>
    </row>
    <row r="17" spans="1:14" x14ac:dyDescent="0.2">
      <c r="A17" t="s">
        <v>295</v>
      </c>
      <c r="B17">
        <v>10.4</v>
      </c>
      <c r="C17">
        <v>7.1539999999999999</v>
      </c>
      <c r="D17" s="24">
        <v>1.3900000000000001E-125</v>
      </c>
      <c r="E17">
        <v>0</v>
      </c>
      <c r="F17">
        <v>0</v>
      </c>
      <c r="I17" t="s">
        <v>788</v>
      </c>
      <c r="J17">
        <v>9.8699999999999992</v>
      </c>
      <c r="K17">
        <v>7.4480000000000004</v>
      </c>
      <c r="L17" s="24">
        <v>7.1799999999999998E-115</v>
      </c>
      <c r="M17">
        <v>0</v>
      </c>
      <c r="N17">
        <v>1</v>
      </c>
    </row>
    <row r="18" spans="1:14" x14ac:dyDescent="0.2">
      <c r="A18" t="s">
        <v>296</v>
      </c>
      <c r="B18">
        <v>8.18</v>
      </c>
      <c r="C18">
        <v>5.4550000000000001</v>
      </c>
      <c r="D18" s="24">
        <v>4.7100000000000002E-125</v>
      </c>
      <c r="E18">
        <v>2</v>
      </c>
      <c r="F18">
        <v>2</v>
      </c>
      <c r="I18" t="s">
        <v>789</v>
      </c>
      <c r="J18">
        <v>5.97</v>
      </c>
      <c r="K18">
        <v>6.2919999999999998</v>
      </c>
      <c r="L18" s="24">
        <v>1.8200000000000001E-109</v>
      </c>
      <c r="M18">
        <v>2</v>
      </c>
      <c r="N18">
        <v>11</v>
      </c>
    </row>
    <row r="19" spans="1:14" x14ac:dyDescent="0.2">
      <c r="A19" t="s">
        <v>297</v>
      </c>
      <c r="B19">
        <v>11.2</v>
      </c>
      <c r="C19">
        <v>6.9790000000000001</v>
      </c>
      <c r="D19" s="24">
        <v>4.6299999999999997E-124</v>
      </c>
      <c r="E19">
        <v>5</v>
      </c>
      <c r="F19">
        <v>0</v>
      </c>
      <c r="I19" t="s">
        <v>790</v>
      </c>
      <c r="J19">
        <v>5.79</v>
      </c>
      <c r="K19">
        <v>6.73</v>
      </c>
      <c r="L19" s="24">
        <v>4.4600000000000002E-104</v>
      </c>
      <c r="M19">
        <v>6</v>
      </c>
      <c r="N19">
        <v>10</v>
      </c>
    </row>
    <row r="20" spans="1:14" x14ac:dyDescent="0.2">
      <c r="A20" t="s">
        <v>298</v>
      </c>
      <c r="B20">
        <v>13.1</v>
      </c>
      <c r="C20">
        <v>6.7679999999999998</v>
      </c>
      <c r="D20" s="24">
        <v>5.8100000000000001E-123</v>
      </c>
      <c r="E20">
        <v>9</v>
      </c>
      <c r="F20">
        <v>4</v>
      </c>
      <c r="I20" t="s">
        <v>791</v>
      </c>
      <c r="J20">
        <v>5.61</v>
      </c>
      <c r="K20">
        <v>7.2450000000000001</v>
      </c>
      <c r="L20" s="24">
        <v>1.5499999999999999E-101</v>
      </c>
      <c r="M20">
        <v>6</v>
      </c>
      <c r="N20">
        <v>5</v>
      </c>
    </row>
    <row r="21" spans="1:14" x14ac:dyDescent="0.2">
      <c r="A21" t="s">
        <v>299</v>
      </c>
      <c r="B21">
        <v>6.65</v>
      </c>
      <c r="C21">
        <v>6.069</v>
      </c>
      <c r="D21" s="24">
        <v>4.1699999999999997E-120</v>
      </c>
      <c r="E21">
        <v>1</v>
      </c>
      <c r="F21">
        <v>3</v>
      </c>
      <c r="I21" t="s">
        <v>792</v>
      </c>
      <c r="J21">
        <v>6.4</v>
      </c>
      <c r="K21">
        <v>6.8179999999999996</v>
      </c>
      <c r="L21" s="24">
        <v>1.8700000000000001E-100</v>
      </c>
      <c r="M21">
        <v>5</v>
      </c>
      <c r="N21">
        <v>8</v>
      </c>
    </row>
    <row r="22" spans="1:14" x14ac:dyDescent="0.2">
      <c r="A22" t="s">
        <v>300</v>
      </c>
      <c r="B22">
        <v>8.24</v>
      </c>
      <c r="C22">
        <v>5.577</v>
      </c>
      <c r="D22" s="24">
        <v>7.98E-120</v>
      </c>
      <c r="E22">
        <v>4</v>
      </c>
      <c r="F22">
        <v>4</v>
      </c>
      <c r="I22" t="s">
        <v>793</v>
      </c>
      <c r="J22">
        <v>5.28</v>
      </c>
      <c r="K22">
        <v>5.6210000000000004</v>
      </c>
      <c r="L22" s="24">
        <v>1.66E-98</v>
      </c>
      <c r="M22">
        <v>0</v>
      </c>
      <c r="N22">
        <v>0</v>
      </c>
    </row>
    <row r="23" spans="1:14" x14ac:dyDescent="0.2">
      <c r="A23" t="s">
        <v>301</v>
      </c>
      <c r="B23">
        <v>9.5299999999999994</v>
      </c>
      <c r="C23">
        <v>5.6109999999999998</v>
      </c>
      <c r="D23" s="24">
        <v>1.8399999999999999E-119</v>
      </c>
      <c r="E23">
        <v>0</v>
      </c>
      <c r="F23">
        <v>0</v>
      </c>
      <c r="I23" t="s">
        <v>794</v>
      </c>
      <c r="J23">
        <v>3.94</v>
      </c>
      <c r="K23">
        <v>7.7290000000000001</v>
      </c>
      <c r="L23" s="24">
        <v>7.9299999999999996E-97</v>
      </c>
      <c r="M23">
        <v>5</v>
      </c>
      <c r="N23">
        <v>9</v>
      </c>
    </row>
    <row r="24" spans="1:14" x14ac:dyDescent="0.2">
      <c r="A24" t="s">
        <v>302</v>
      </c>
      <c r="B24">
        <v>9.6199999999999992</v>
      </c>
      <c r="C24">
        <v>6.9349999999999996</v>
      </c>
      <c r="D24" s="24">
        <v>2.5900000000000002E-119</v>
      </c>
      <c r="E24">
        <v>4</v>
      </c>
      <c r="F24">
        <v>6</v>
      </c>
      <c r="I24" t="s">
        <v>795</v>
      </c>
      <c r="J24">
        <v>4.9800000000000004</v>
      </c>
      <c r="K24">
        <v>6.6779999999999999</v>
      </c>
      <c r="L24" s="24">
        <v>3.0999999999999999E-96</v>
      </c>
      <c r="M24">
        <v>14</v>
      </c>
      <c r="N24">
        <v>35</v>
      </c>
    </row>
    <row r="25" spans="1:14" x14ac:dyDescent="0.2">
      <c r="A25" t="s">
        <v>303</v>
      </c>
      <c r="B25">
        <v>8.02</v>
      </c>
      <c r="C25">
        <v>6.0720000000000001</v>
      </c>
      <c r="D25" s="24">
        <v>1.4800000000000001E-118</v>
      </c>
      <c r="E25">
        <v>17</v>
      </c>
      <c r="F25">
        <v>22</v>
      </c>
      <c r="I25" t="s">
        <v>796</v>
      </c>
      <c r="J25">
        <v>3.78</v>
      </c>
      <c r="K25">
        <v>7.5060000000000002</v>
      </c>
      <c r="L25" s="24">
        <v>2.3800000000000002E-95</v>
      </c>
      <c r="M25">
        <v>6</v>
      </c>
      <c r="N25">
        <v>5</v>
      </c>
    </row>
    <row r="26" spans="1:14" x14ac:dyDescent="0.2">
      <c r="A26" t="s">
        <v>304</v>
      </c>
      <c r="B26">
        <v>11.2</v>
      </c>
      <c r="C26">
        <v>5.0330000000000004</v>
      </c>
      <c r="D26" s="24">
        <v>7.8500000000000006E-117</v>
      </c>
      <c r="E26">
        <v>3</v>
      </c>
      <c r="F26">
        <v>4</v>
      </c>
      <c r="I26" t="s">
        <v>797</v>
      </c>
      <c r="J26">
        <v>4.4000000000000004</v>
      </c>
      <c r="K26">
        <v>7.2039999999999997</v>
      </c>
      <c r="L26" s="24">
        <v>2.7199999999999998E-93</v>
      </c>
      <c r="M26">
        <v>1</v>
      </c>
      <c r="N26">
        <v>9</v>
      </c>
    </row>
    <row r="27" spans="1:14" x14ac:dyDescent="0.2">
      <c r="A27" t="s">
        <v>305</v>
      </c>
      <c r="B27">
        <v>7.99</v>
      </c>
      <c r="C27">
        <v>5.7839999999999998</v>
      </c>
      <c r="D27" s="24">
        <v>1.1100000000000001E-116</v>
      </c>
      <c r="E27">
        <v>0</v>
      </c>
      <c r="F27">
        <v>0</v>
      </c>
      <c r="I27" t="s">
        <v>798</v>
      </c>
      <c r="J27">
        <v>4.51</v>
      </c>
      <c r="K27">
        <v>5.7939999999999996</v>
      </c>
      <c r="L27" s="24">
        <v>3.19E-93</v>
      </c>
      <c r="M27">
        <v>10</v>
      </c>
      <c r="N27">
        <v>22</v>
      </c>
    </row>
    <row r="28" spans="1:14" x14ac:dyDescent="0.2">
      <c r="A28" t="s">
        <v>306</v>
      </c>
      <c r="B28">
        <v>6.7</v>
      </c>
      <c r="C28">
        <v>8.1370000000000005</v>
      </c>
      <c r="D28" s="24">
        <v>4.4100000000000002E-114</v>
      </c>
      <c r="E28">
        <v>6</v>
      </c>
      <c r="F28">
        <v>5</v>
      </c>
      <c r="I28" t="s">
        <v>799</v>
      </c>
      <c r="J28">
        <v>4.84</v>
      </c>
      <c r="K28">
        <v>6.827</v>
      </c>
      <c r="L28" s="24">
        <v>6.3100000000000001E-93</v>
      </c>
      <c r="M28">
        <v>3</v>
      </c>
      <c r="N28">
        <v>2</v>
      </c>
    </row>
    <row r="29" spans="1:14" x14ac:dyDescent="0.2">
      <c r="A29" t="s">
        <v>307</v>
      </c>
      <c r="B29">
        <v>12.5</v>
      </c>
      <c r="C29">
        <v>6.8739999999999997</v>
      </c>
      <c r="D29" s="24">
        <v>1.04E-112</v>
      </c>
      <c r="E29">
        <v>5</v>
      </c>
      <c r="F29">
        <v>5</v>
      </c>
      <c r="I29" t="s">
        <v>800</v>
      </c>
      <c r="J29">
        <v>5.38</v>
      </c>
      <c r="K29">
        <v>5.8369999999999997</v>
      </c>
      <c r="L29" s="24">
        <v>3.7700000000000002E-91</v>
      </c>
      <c r="M29">
        <v>1</v>
      </c>
      <c r="N29">
        <v>10</v>
      </c>
    </row>
    <row r="30" spans="1:14" x14ac:dyDescent="0.2">
      <c r="A30" t="s">
        <v>308</v>
      </c>
      <c r="B30">
        <v>8.91</v>
      </c>
      <c r="C30">
        <v>6.6820000000000004</v>
      </c>
      <c r="D30" s="24">
        <v>1.09E-110</v>
      </c>
      <c r="E30">
        <v>3</v>
      </c>
      <c r="F30">
        <v>4</v>
      </c>
      <c r="I30" t="s">
        <v>801</v>
      </c>
      <c r="J30">
        <v>7.28</v>
      </c>
      <c r="K30">
        <v>6.3040000000000003</v>
      </c>
      <c r="L30" s="24">
        <v>1.93E-90</v>
      </c>
      <c r="M30">
        <v>0</v>
      </c>
      <c r="N30">
        <v>0</v>
      </c>
    </row>
    <row r="31" spans="1:14" x14ac:dyDescent="0.2">
      <c r="A31" t="s">
        <v>309</v>
      </c>
      <c r="B31">
        <v>8.91</v>
      </c>
      <c r="C31">
        <v>6.867</v>
      </c>
      <c r="D31" s="24">
        <v>1.1799999999999999E-109</v>
      </c>
      <c r="E31">
        <v>6</v>
      </c>
      <c r="F31">
        <v>13</v>
      </c>
      <c r="I31" t="s">
        <v>802</v>
      </c>
      <c r="J31">
        <v>5.85</v>
      </c>
      <c r="K31">
        <v>5.6580000000000004</v>
      </c>
      <c r="L31" s="24">
        <v>1.95E-90</v>
      </c>
      <c r="M31">
        <v>6</v>
      </c>
      <c r="N31">
        <v>5</v>
      </c>
    </row>
    <row r="32" spans="1:14" x14ac:dyDescent="0.2">
      <c r="A32" t="s">
        <v>310</v>
      </c>
      <c r="B32">
        <v>9.73</v>
      </c>
      <c r="C32">
        <v>4.2930000000000001</v>
      </c>
      <c r="D32" s="24">
        <v>3.1600000000000001E-109</v>
      </c>
      <c r="E32">
        <v>0</v>
      </c>
      <c r="F32">
        <v>4</v>
      </c>
      <c r="I32" t="s">
        <v>803</v>
      </c>
      <c r="J32">
        <v>5.54</v>
      </c>
      <c r="K32">
        <v>8.2029999999999994</v>
      </c>
      <c r="L32" s="24">
        <v>2.98E-90</v>
      </c>
      <c r="M32">
        <v>0</v>
      </c>
      <c r="N32">
        <v>2</v>
      </c>
    </row>
    <row r="33" spans="1:14" x14ac:dyDescent="0.2">
      <c r="A33" t="s">
        <v>311</v>
      </c>
      <c r="B33">
        <v>5.58</v>
      </c>
      <c r="C33">
        <v>5.9850000000000003</v>
      </c>
      <c r="D33" s="24">
        <v>1.01E-107</v>
      </c>
      <c r="E33">
        <v>1</v>
      </c>
      <c r="F33">
        <v>3</v>
      </c>
      <c r="I33" t="s">
        <v>804</v>
      </c>
      <c r="J33">
        <v>5.75</v>
      </c>
      <c r="K33">
        <v>5.47</v>
      </c>
      <c r="L33" s="24">
        <v>1.5300000000000001E-88</v>
      </c>
      <c r="M33">
        <v>0</v>
      </c>
      <c r="N33">
        <v>1</v>
      </c>
    </row>
    <row r="34" spans="1:14" x14ac:dyDescent="0.2">
      <c r="A34" t="s">
        <v>312</v>
      </c>
      <c r="B34">
        <v>12.6</v>
      </c>
      <c r="C34">
        <v>4.3490000000000002</v>
      </c>
      <c r="D34" s="24">
        <v>3.2000000000000001E-107</v>
      </c>
      <c r="E34">
        <v>0</v>
      </c>
      <c r="F34">
        <v>0</v>
      </c>
      <c r="I34" t="s">
        <v>805</v>
      </c>
      <c r="J34">
        <v>6.02</v>
      </c>
      <c r="K34">
        <v>5.056</v>
      </c>
      <c r="L34" s="24">
        <v>7.7999999999999998E-88</v>
      </c>
      <c r="M34">
        <v>0</v>
      </c>
      <c r="N34">
        <v>0</v>
      </c>
    </row>
    <row r="35" spans="1:14" x14ac:dyDescent="0.2">
      <c r="A35" t="s">
        <v>313</v>
      </c>
      <c r="B35">
        <v>5.96</v>
      </c>
      <c r="C35">
        <v>9.1120000000000001</v>
      </c>
      <c r="D35" s="24">
        <v>7.4599999999999998E-107</v>
      </c>
      <c r="E35">
        <v>2</v>
      </c>
      <c r="F35">
        <v>1</v>
      </c>
      <c r="I35" t="s">
        <v>806</v>
      </c>
      <c r="J35">
        <v>6.41</v>
      </c>
      <c r="K35">
        <v>5.4530000000000003</v>
      </c>
      <c r="L35" s="24">
        <v>8.5499999999999996E-88</v>
      </c>
      <c r="M35">
        <v>0</v>
      </c>
      <c r="N35">
        <v>0</v>
      </c>
    </row>
    <row r="36" spans="1:14" x14ac:dyDescent="0.2">
      <c r="A36" t="s">
        <v>314</v>
      </c>
      <c r="B36">
        <v>9.68</v>
      </c>
      <c r="C36">
        <v>5.1520000000000001</v>
      </c>
      <c r="D36" s="24">
        <v>1.3700000000000001E-105</v>
      </c>
      <c r="E36">
        <v>2</v>
      </c>
      <c r="F36">
        <v>0</v>
      </c>
      <c r="I36" t="s">
        <v>807</v>
      </c>
      <c r="J36">
        <v>4.63</v>
      </c>
      <c r="K36">
        <v>6.2229999999999999</v>
      </c>
      <c r="L36" s="24">
        <v>4.5900000000000001E-86</v>
      </c>
      <c r="M36">
        <v>0</v>
      </c>
      <c r="N36">
        <v>0</v>
      </c>
    </row>
    <row r="37" spans="1:14" x14ac:dyDescent="0.2">
      <c r="A37" t="s">
        <v>315</v>
      </c>
      <c r="B37">
        <v>6.67</v>
      </c>
      <c r="C37">
        <v>7.0369999999999999</v>
      </c>
      <c r="D37" s="24">
        <v>1.51E-104</v>
      </c>
      <c r="E37">
        <v>3</v>
      </c>
      <c r="F37">
        <v>2</v>
      </c>
      <c r="I37" t="s">
        <v>808</v>
      </c>
      <c r="J37">
        <v>5.85</v>
      </c>
      <c r="K37">
        <v>5.6159999999999997</v>
      </c>
      <c r="L37" s="24">
        <v>1.3400000000000001E-85</v>
      </c>
      <c r="M37">
        <v>0</v>
      </c>
      <c r="N37">
        <v>1</v>
      </c>
    </row>
    <row r="38" spans="1:14" x14ac:dyDescent="0.2">
      <c r="A38" t="s">
        <v>316</v>
      </c>
      <c r="B38">
        <v>12.2</v>
      </c>
      <c r="C38">
        <v>5.0199999999999996</v>
      </c>
      <c r="D38" s="24">
        <v>3.5500000000000002E-103</v>
      </c>
      <c r="E38">
        <v>0</v>
      </c>
      <c r="F38">
        <v>0</v>
      </c>
      <c r="I38" t="s">
        <v>809</v>
      </c>
      <c r="J38">
        <v>6.02</v>
      </c>
      <c r="K38">
        <v>6.6159999999999997</v>
      </c>
      <c r="L38" s="24">
        <v>1.4500000000000001E-85</v>
      </c>
      <c r="M38">
        <v>0</v>
      </c>
      <c r="N38">
        <v>3</v>
      </c>
    </row>
    <row r="39" spans="1:14" x14ac:dyDescent="0.2">
      <c r="A39" t="s">
        <v>317</v>
      </c>
      <c r="B39">
        <v>11.6</v>
      </c>
      <c r="C39">
        <v>5.2089999999999996</v>
      </c>
      <c r="D39" s="24">
        <v>1.2900000000000001E-101</v>
      </c>
      <c r="E39">
        <v>0</v>
      </c>
      <c r="F39">
        <v>0</v>
      </c>
      <c r="I39" t="s">
        <v>810</v>
      </c>
      <c r="J39">
        <v>4.6900000000000004</v>
      </c>
      <c r="K39">
        <v>7.3360000000000003</v>
      </c>
      <c r="L39" s="24">
        <v>1.7499999999999999E-85</v>
      </c>
      <c r="M39">
        <v>3</v>
      </c>
      <c r="N39">
        <v>8</v>
      </c>
    </row>
    <row r="40" spans="1:14" x14ac:dyDescent="0.2">
      <c r="A40" t="s">
        <v>318</v>
      </c>
      <c r="B40">
        <v>7.88</v>
      </c>
      <c r="C40">
        <v>4.7270000000000003</v>
      </c>
      <c r="D40" s="24">
        <v>1.3999999999999999E-101</v>
      </c>
      <c r="E40">
        <v>0</v>
      </c>
      <c r="F40">
        <v>4</v>
      </c>
      <c r="I40" t="s">
        <v>811</v>
      </c>
      <c r="J40">
        <v>4.9400000000000004</v>
      </c>
      <c r="K40">
        <v>5.7729999999999997</v>
      </c>
      <c r="L40" s="24">
        <v>3.2900000000000002E-83</v>
      </c>
      <c r="M40">
        <v>11</v>
      </c>
      <c r="N40">
        <v>15</v>
      </c>
    </row>
    <row r="41" spans="1:14" x14ac:dyDescent="0.2">
      <c r="A41" t="s">
        <v>319</v>
      </c>
      <c r="B41">
        <v>4.97</v>
      </c>
      <c r="C41">
        <v>6.7770000000000001</v>
      </c>
      <c r="D41" s="24">
        <v>8.2399999999999998E-101</v>
      </c>
      <c r="E41">
        <v>4</v>
      </c>
      <c r="F41">
        <v>31</v>
      </c>
      <c r="I41" t="s">
        <v>812</v>
      </c>
      <c r="J41">
        <v>5.27</v>
      </c>
      <c r="K41">
        <v>5.6609999999999996</v>
      </c>
      <c r="L41" s="24">
        <v>5.3700000000000002E-83</v>
      </c>
      <c r="M41">
        <v>0</v>
      </c>
      <c r="N41">
        <v>0</v>
      </c>
    </row>
    <row r="42" spans="1:14" x14ac:dyDescent="0.2">
      <c r="A42" t="s">
        <v>320</v>
      </c>
      <c r="B42">
        <v>9.31</v>
      </c>
      <c r="C42">
        <v>5.4829999999999997</v>
      </c>
      <c r="D42" s="24">
        <v>1.1899999999999999E-98</v>
      </c>
      <c r="E42">
        <v>0</v>
      </c>
      <c r="F42">
        <v>0</v>
      </c>
      <c r="I42" t="s">
        <v>813</v>
      </c>
      <c r="J42">
        <v>5.53</v>
      </c>
      <c r="K42">
        <v>7.9459999999999997</v>
      </c>
      <c r="L42" s="24">
        <v>5.8499999999999997E-83</v>
      </c>
      <c r="M42">
        <v>0</v>
      </c>
      <c r="N42">
        <v>2</v>
      </c>
    </row>
    <row r="43" spans="1:14" x14ac:dyDescent="0.2">
      <c r="A43" t="s">
        <v>321</v>
      </c>
      <c r="B43">
        <v>8.5500000000000007</v>
      </c>
      <c r="C43">
        <v>4.7969999999999997</v>
      </c>
      <c r="D43" s="24">
        <v>4.5E-98</v>
      </c>
      <c r="E43">
        <v>0</v>
      </c>
      <c r="F43">
        <v>0</v>
      </c>
      <c r="I43" t="s">
        <v>814</v>
      </c>
      <c r="J43">
        <v>5.6</v>
      </c>
      <c r="K43">
        <v>6.024</v>
      </c>
      <c r="L43" s="24">
        <v>2.12E-82</v>
      </c>
      <c r="M43">
        <v>1</v>
      </c>
      <c r="N43">
        <v>1</v>
      </c>
    </row>
    <row r="44" spans="1:14" x14ac:dyDescent="0.2">
      <c r="A44" t="s">
        <v>322</v>
      </c>
      <c r="B44">
        <v>7.3</v>
      </c>
      <c r="C44">
        <v>6.6379999999999999</v>
      </c>
      <c r="D44" s="24">
        <v>1.61E-96</v>
      </c>
      <c r="E44">
        <v>0</v>
      </c>
      <c r="F44">
        <v>0</v>
      </c>
      <c r="I44" t="s">
        <v>815</v>
      </c>
      <c r="J44">
        <v>6.52</v>
      </c>
      <c r="K44">
        <v>5.7939999999999996</v>
      </c>
      <c r="L44" s="24">
        <v>2.6499999999999998E-82</v>
      </c>
      <c r="M44">
        <v>1</v>
      </c>
      <c r="N44">
        <v>1</v>
      </c>
    </row>
    <row r="45" spans="1:14" x14ac:dyDescent="0.2">
      <c r="A45" t="s">
        <v>323</v>
      </c>
      <c r="B45">
        <v>6.08</v>
      </c>
      <c r="C45">
        <v>5.7969999999999997</v>
      </c>
      <c r="D45" s="24">
        <v>2.1499999999999999E-96</v>
      </c>
      <c r="E45">
        <v>0</v>
      </c>
      <c r="F45">
        <v>0</v>
      </c>
      <c r="I45" t="s">
        <v>7</v>
      </c>
      <c r="J45">
        <v>4.9000000000000004</v>
      </c>
      <c r="K45">
        <v>6.8</v>
      </c>
      <c r="L45" s="24">
        <v>4.1099999999999998E-81</v>
      </c>
      <c r="M45">
        <v>10</v>
      </c>
      <c r="N45">
        <v>20</v>
      </c>
    </row>
    <row r="46" spans="1:14" x14ac:dyDescent="0.2">
      <c r="A46" t="s">
        <v>324</v>
      </c>
      <c r="B46">
        <v>8.6199999999999992</v>
      </c>
      <c r="C46">
        <v>4.6950000000000003</v>
      </c>
      <c r="D46" s="24">
        <v>1.14E-95</v>
      </c>
      <c r="E46">
        <v>4</v>
      </c>
      <c r="F46">
        <v>5</v>
      </c>
      <c r="I46" t="s">
        <v>816</v>
      </c>
      <c r="J46">
        <v>4.57</v>
      </c>
      <c r="K46">
        <v>6.6449999999999996</v>
      </c>
      <c r="L46" s="24">
        <v>2.8599999999999998E-78</v>
      </c>
      <c r="M46">
        <v>1</v>
      </c>
      <c r="N46">
        <v>4</v>
      </c>
    </row>
    <row r="47" spans="1:14" x14ac:dyDescent="0.2">
      <c r="A47" t="s">
        <v>325</v>
      </c>
      <c r="B47">
        <v>10.199999999999999</v>
      </c>
      <c r="C47">
        <v>5.5019999999999998</v>
      </c>
      <c r="D47" s="24">
        <v>1.4300000000000001E-95</v>
      </c>
      <c r="E47">
        <v>1</v>
      </c>
      <c r="F47">
        <v>1</v>
      </c>
      <c r="I47" t="s">
        <v>817</v>
      </c>
      <c r="J47">
        <v>5.65</v>
      </c>
      <c r="K47">
        <v>4.9039999999999999</v>
      </c>
      <c r="L47" s="24">
        <v>1.9800000000000002E-77</v>
      </c>
      <c r="M47">
        <v>11</v>
      </c>
      <c r="N47">
        <v>9</v>
      </c>
    </row>
    <row r="48" spans="1:14" x14ac:dyDescent="0.2">
      <c r="A48" t="s">
        <v>326</v>
      </c>
      <c r="B48">
        <v>5.23</v>
      </c>
      <c r="C48">
        <v>6.8049999999999997</v>
      </c>
      <c r="D48" s="24">
        <v>7.2000000000000003E-95</v>
      </c>
      <c r="E48">
        <v>14</v>
      </c>
      <c r="F48">
        <v>14</v>
      </c>
      <c r="I48" t="s">
        <v>818</v>
      </c>
      <c r="J48">
        <v>8.2799999999999994</v>
      </c>
      <c r="K48">
        <v>4.3940000000000001</v>
      </c>
      <c r="L48" s="24">
        <v>2.2900000000000001E-77</v>
      </c>
      <c r="M48">
        <v>0</v>
      </c>
      <c r="N48">
        <v>3</v>
      </c>
    </row>
    <row r="49" spans="1:14" x14ac:dyDescent="0.2">
      <c r="A49" t="s">
        <v>327</v>
      </c>
      <c r="B49">
        <v>10.9</v>
      </c>
      <c r="C49">
        <v>4.5140000000000002</v>
      </c>
      <c r="D49" s="24">
        <v>2.7399999999999998E-94</v>
      </c>
      <c r="E49">
        <v>0</v>
      </c>
      <c r="F49">
        <v>0</v>
      </c>
      <c r="I49" t="s">
        <v>819</v>
      </c>
      <c r="J49">
        <v>4.09</v>
      </c>
      <c r="K49">
        <v>6.7249999999999996</v>
      </c>
      <c r="L49" s="24">
        <v>2.2200000000000001E-76</v>
      </c>
      <c r="M49">
        <v>0</v>
      </c>
      <c r="N49">
        <v>2</v>
      </c>
    </row>
    <row r="50" spans="1:14" x14ac:dyDescent="0.2">
      <c r="A50" t="s">
        <v>328</v>
      </c>
      <c r="B50">
        <v>6.74</v>
      </c>
      <c r="C50">
        <v>5.3319999999999999</v>
      </c>
      <c r="D50" s="24">
        <v>5.0199999999999999E-94</v>
      </c>
      <c r="E50">
        <v>20</v>
      </c>
      <c r="F50">
        <v>48</v>
      </c>
      <c r="I50" t="s">
        <v>820</v>
      </c>
      <c r="J50">
        <v>6.02</v>
      </c>
      <c r="K50">
        <v>5.649</v>
      </c>
      <c r="L50" s="24">
        <v>4.0800000000000003E-76</v>
      </c>
      <c r="M50">
        <v>0</v>
      </c>
      <c r="N50">
        <v>0</v>
      </c>
    </row>
    <row r="51" spans="1:14" x14ac:dyDescent="0.2">
      <c r="A51" t="s">
        <v>329</v>
      </c>
      <c r="B51">
        <v>9.24</v>
      </c>
      <c r="C51">
        <v>5.8049999999999997</v>
      </c>
      <c r="D51" s="24">
        <v>6.4899999999999999E-94</v>
      </c>
      <c r="E51">
        <v>0</v>
      </c>
      <c r="F51">
        <v>6</v>
      </c>
      <c r="I51" t="s">
        <v>821</v>
      </c>
      <c r="J51">
        <v>4.3099999999999996</v>
      </c>
      <c r="K51">
        <v>6.2949999999999999</v>
      </c>
      <c r="L51" s="24">
        <v>9.3800000000000003E-76</v>
      </c>
      <c r="M51">
        <v>1</v>
      </c>
      <c r="N51">
        <v>1</v>
      </c>
    </row>
    <row r="52" spans="1:14" x14ac:dyDescent="0.2">
      <c r="A52" t="s">
        <v>330</v>
      </c>
      <c r="B52">
        <v>11</v>
      </c>
      <c r="C52">
        <v>3.9950000000000001</v>
      </c>
      <c r="D52" s="24">
        <v>7.09E-94</v>
      </c>
      <c r="E52">
        <v>2</v>
      </c>
      <c r="F52">
        <v>4</v>
      </c>
      <c r="I52" t="s">
        <v>822</v>
      </c>
      <c r="J52">
        <v>6.75</v>
      </c>
      <c r="K52">
        <v>4.7530000000000001</v>
      </c>
      <c r="L52" s="24">
        <v>1.15E-75</v>
      </c>
      <c r="M52">
        <v>2</v>
      </c>
      <c r="N52">
        <v>0</v>
      </c>
    </row>
    <row r="53" spans="1:14" x14ac:dyDescent="0.2">
      <c r="A53" t="s">
        <v>331</v>
      </c>
      <c r="B53">
        <v>7.03</v>
      </c>
      <c r="C53">
        <v>6.4770000000000003</v>
      </c>
      <c r="D53" s="24">
        <v>3.3499999999999998E-92</v>
      </c>
      <c r="E53">
        <v>4</v>
      </c>
      <c r="F53">
        <v>6</v>
      </c>
      <c r="I53" t="s">
        <v>823</v>
      </c>
      <c r="J53">
        <v>10.6</v>
      </c>
      <c r="K53">
        <v>4.3390000000000004</v>
      </c>
      <c r="L53" s="24">
        <v>2.5400000000000002E-75</v>
      </c>
      <c r="M53">
        <v>0</v>
      </c>
      <c r="N53">
        <v>0</v>
      </c>
    </row>
    <row r="54" spans="1:14" x14ac:dyDescent="0.2">
      <c r="A54" t="s">
        <v>332</v>
      </c>
      <c r="B54">
        <v>9.6999999999999993</v>
      </c>
      <c r="C54">
        <v>9.8800000000000008</v>
      </c>
      <c r="D54" s="24">
        <v>5.6199999999999999E-92</v>
      </c>
      <c r="E54">
        <v>27</v>
      </c>
      <c r="F54">
        <v>52</v>
      </c>
      <c r="I54" t="s">
        <v>824</v>
      </c>
      <c r="J54">
        <v>7</v>
      </c>
      <c r="K54">
        <v>5.0529999999999999</v>
      </c>
      <c r="L54" s="24">
        <v>1.8799999999999999E-74</v>
      </c>
      <c r="M54">
        <v>1</v>
      </c>
      <c r="N54">
        <v>3</v>
      </c>
    </row>
    <row r="55" spans="1:14" x14ac:dyDescent="0.2">
      <c r="A55" t="s">
        <v>333</v>
      </c>
      <c r="B55">
        <v>9.76</v>
      </c>
      <c r="C55">
        <v>4.8730000000000002</v>
      </c>
      <c r="D55" s="24">
        <v>5.0300000000000001E-91</v>
      </c>
      <c r="E55">
        <v>2</v>
      </c>
      <c r="F55">
        <v>1</v>
      </c>
      <c r="I55" t="s">
        <v>825</v>
      </c>
      <c r="J55">
        <v>4.75</v>
      </c>
      <c r="K55">
        <v>7.75</v>
      </c>
      <c r="L55" s="24">
        <v>5.2999999999999999E-74</v>
      </c>
      <c r="M55">
        <v>0</v>
      </c>
      <c r="N55">
        <v>3</v>
      </c>
    </row>
    <row r="56" spans="1:14" x14ac:dyDescent="0.2">
      <c r="A56" t="s">
        <v>334</v>
      </c>
      <c r="B56">
        <v>5.67</v>
      </c>
      <c r="C56">
        <v>5.6980000000000004</v>
      </c>
      <c r="D56" s="24">
        <v>6.4800000000000003E-90</v>
      </c>
      <c r="E56">
        <v>3</v>
      </c>
      <c r="F56">
        <v>6</v>
      </c>
      <c r="I56" t="s">
        <v>826</v>
      </c>
      <c r="J56">
        <v>6.46</v>
      </c>
      <c r="K56">
        <v>5.0119999999999996</v>
      </c>
      <c r="L56" s="24">
        <v>1.2E-73</v>
      </c>
      <c r="M56">
        <v>21</v>
      </c>
      <c r="N56">
        <v>10</v>
      </c>
    </row>
    <row r="57" spans="1:14" x14ac:dyDescent="0.2">
      <c r="A57" t="s">
        <v>335</v>
      </c>
      <c r="B57">
        <v>8.27</v>
      </c>
      <c r="C57">
        <v>4.032</v>
      </c>
      <c r="D57" s="24">
        <v>8.3800000000000003E-90</v>
      </c>
      <c r="E57">
        <v>0</v>
      </c>
      <c r="F57">
        <v>0</v>
      </c>
      <c r="I57" t="s">
        <v>827</v>
      </c>
      <c r="J57">
        <v>4.0999999999999996</v>
      </c>
      <c r="K57">
        <v>6.1829999999999998</v>
      </c>
      <c r="L57" s="24">
        <v>3.42E-73</v>
      </c>
      <c r="M57">
        <v>0</v>
      </c>
      <c r="N57">
        <v>2</v>
      </c>
    </row>
    <row r="58" spans="1:14" x14ac:dyDescent="0.2">
      <c r="A58" t="s">
        <v>336</v>
      </c>
      <c r="B58">
        <v>6.15</v>
      </c>
      <c r="C58">
        <v>5.5540000000000003</v>
      </c>
      <c r="D58" s="24">
        <v>9.4699999999999995E-90</v>
      </c>
      <c r="E58">
        <v>5</v>
      </c>
      <c r="F58">
        <v>12</v>
      </c>
      <c r="I58" t="s">
        <v>828</v>
      </c>
      <c r="J58">
        <v>4.2300000000000004</v>
      </c>
      <c r="K58">
        <v>7.2009999999999996</v>
      </c>
      <c r="L58" s="24">
        <v>5.2899999999999998E-73</v>
      </c>
      <c r="M58">
        <v>0</v>
      </c>
      <c r="N58">
        <v>0</v>
      </c>
    </row>
    <row r="59" spans="1:14" x14ac:dyDescent="0.2">
      <c r="A59" t="s">
        <v>337</v>
      </c>
      <c r="B59">
        <v>3.85</v>
      </c>
      <c r="C59">
        <v>6.702</v>
      </c>
      <c r="D59" s="24">
        <v>2.2399999999999999E-89</v>
      </c>
      <c r="E59">
        <v>1</v>
      </c>
      <c r="F59">
        <v>2</v>
      </c>
      <c r="I59" t="s">
        <v>829</v>
      </c>
      <c r="J59">
        <v>6.69</v>
      </c>
      <c r="K59">
        <v>5.1040000000000001</v>
      </c>
      <c r="L59" s="24">
        <v>3.33E-72</v>
      </c>
      <c r="M59">
        <v>2</v>
      </c>
      <c r="N59">
        <v>7</v>
      </c>
    </row>
    <row r="60" spans="1:14" x14ac:dyDescent="0.2">
      <c r="A60" t="s">
        <v>338</v>
      </c>
      <c r="B60">
        <v>7.08</v>
      </c>
      <c r="C60">
        <v>4.1040000000000001</v>
      </c>
      <c r="D60" s="24">
        <v>1.24E-88</v>
      </c>
      <c r="E60">
        <v>1</v>
      </c>
      <c r="F60">
        <v>3</v>
      </c>
      <c r="I60" t="s">
        <v>830</v>
      </c>
      <c r="J60">
        <v>5.62</v>
      </c>
      <c r="K60">
        <v>8.8320000000000007</v>
      </c>
      <c r="L60" s="24">
        <v>3.6000000000000002E-72</v>
      </c>
      <c r="M60">
        <v>0</v>
      </c>
      <c r="N60">
        <v>1</v>
      </c>
    </row>
    <row r="61" spans="1:14" x14ac:dyDescent="0.2">
      <c r="A61" t="s">
        <v>339</v>
      </c>
      <c r="B61">
        <v>3.42</v>
      </c>
      <c r="C61">
        <v>7.3120000000000003</v>
      </c>
      <c r="D61" s="24">
        <v>1.3900000000000001E-88</v>
      </c>
      <c r="E61">
        <v>6</v>
      </c>
      <c r="F61">
        <v>12</v>
      </c>
      <c r="I61" t="s">
        <v>831</v>
      </c>
      <c r="J61">
        <v>3.39</v>
      </c>
      <c r="K61">
        <v>7.2930000000000001</v>
      </c>
      <c r="L61" s="24">
        <v>3.67E-72</v>
      </c>
      <c r="M61">
        <v>0</v>
      </c>
      <c r="N61">
        <v>2</v>
      </c>
    </row>
    <row r="62" spans="1:14" x14ac:dyDescent="0.2">
      <c r="A62" t="s">
        <v>340</v>
      </c>
      <c r="B62">
        <v>4.8499999999999996</v>
      </c>
      <c r="C62">
        <v>7.1710000000000003</v>
      </c>
      <c r="D62" s="24">
        <v>1.3900000000000001E-88</v>
      </c>
      <c r="E62">
        <v>2</v>
      </c>
      <c r="F62">
        <v>20</v>
      </c>
      <c r="I62" t="s">
        <v>517</v>
      </c>
      <c r="J62">
        <v>3.65</v>
      </c>
      <c r="K62">
        <v>7.09</v>
      </c>
      <c r="L62" s="24">
        <v>4.1400000000000001E-72</v>
      </c>
      <c r="M62">
        <v>0</v>
      </c>
      <c r="N62">
        <v>1</v>
      </c>
    </row>
    <row r="63" spans="1:14" x14ac:dyDescent="0.2">
      <c r="A63" t="s">
        <v>341</v>
      </c>
      <c r="B63">
        <v>7.47</v>
      </c>
      <c r="C63">
        <v>3.7410000000000001</v>
      </c>
      <c r="D63" s="24">
        <v>1.6000000000000001E-88</v>
      </c>
      <c r="E63">
        <v>11</v>
      </c>
      <c r="F63">
        <v>4</v>
      </c>
      <c r="I63" t="s">
        <v>832</v>
      </c>
      <c r="J63">
        <v>4.13</v>
      </c>
      <c r="K63">
        <v>5.1840000000000002</v>
      </c>
      <c r="L63" s="24">
        <v>8.3399999999999998E-72</v>
      </c>
      <c r="M63">
        <v>0</v>
      </c>
      <c r="N63">
        <v>0</v>
      </c>
    </row>
    <row r="64" spans="1:14" x14ac:dyDescent="0.2">
      <c r="A64" t="s">
        <v>342</v>
      </c>
      <c r="B64">
        <v>4.51</v>
      </c>
      <c r="C64">
        <v>6.6420000000000003</v>
      </c>
      <c r="D64" s="24">
        <v>1.81E-88</v>
      </c>
      <c r="E64">
        <v>7</v>
      </c>
      <c r="F64">
        <v>11</v>
      </c>
      <c r="I64" t="s">
        <v>833</v>
      </c>
      <c r="J64">
        <v>4.87</v>
      </c>
      <c r="K64">
        <v>8.6</v>
      </c>
      <c r="L64" s="24">
        <v>1.04E-71</v>
      </c>
      <c r="M64">
        <v>9</v>
      </c>
      <c r="N64">
        <v>11</v>
      </c>
    </row>
    <row r="65" spans="1:14" x14ac:dyDescent="0.2">
      <c r="A65" t="s">
        <v>343</v>
      </c>
      <c r="B65">
        <v>10.6</v>
      </c>
      <c r="C65">
        <v>5.516</v>
      </c>
      <c r="D65" s="24">
        <v>2.0799999999999999E-88</v>
      </c>
      <c r="E65">
        <v>3</v>
      </c>
      <c r="F65">
        <v>1</v>
      </c>
      <c r="I65" t="s">
        <v>834</v>
      </c>
      <c r="J65">
        <v>6.12</v>
      </c>
      <c r="K65">
        <v>4.24</v>
      </c>
      <c r="L65" s="24">
        <v>1.55E-71</v>
      </c>
      <c r="M65">
        <v>0</v>
      </c>
      <c r="N65">
        <v>0</v>
      </c>
    </row>
    <row r="66" spans="1:14" x14ac:dyDescent="0.2">
      <c r="A66" t="s">
        <v>344</v>
      </c>
      <c r="B66">
        <v>9.7100000000000009</v>
      </c>
      <c r="C66">
        <v>5.8609999999999998</v>
      </c>
      <c r="D66" s="24">
        <v>2.33E-88</v>
      </c>
      <c r="E66">
        <v>1</v>
      </c>
      <c r="F66">
        <v>3</v>
      </c>
      <c r="I66" t="s">
        <v>835</v>
      </c>
      <c r="J66">
        <v>5.66</v>
      </c>
      <c r="K66">
        <v>5.7770000000000001</v>
      </c>
      <c r="L66" s="24">
        <v>1.8600000000000001E-71</v>
      </c>
      <c r="M66">
        <v>0</v>
      </c>
      <c r="N66">
        <v>0</v>
      </c>
    </row>
    <row r="67" spans="1:14" x14ac:dyDescent="0.2">
      <c r="A67" t="s">
        <v>345</v>
      </c>
      <c r="B67">
        <v>5.07</v>
      </c>
      <c r="C67">
        <v>5.806</v>
      </c>
      <c r="D67" s="24">
        <v>1.4599999999999999E-87</v>
      </c>
      <c r="E67">
        <v>2</v>
      </c>
      <c r="F67">
        <v>3</v>
      </c>
      <c r="I67" t="s">
        <v>836</v>
      </c>
      <c r="J67">
        <v>4.87</v>
      </c>
      <c r="K67">
        <v>7.2670000000000003</v>
      </c>
      <c r="L67" s="24">
        <v>3.9699999999999997E-71</v>
      </c>
      <c r="M67">
        <v>0</v>
      </c>
      <c r="N67">
        <v>0</v>
      </c>
    </row>
    <row r="68" spans="1:14" x14ac:dyDescent="0.2">
      <c r="A68" t="s">
        <v>346</v>
      </c>
      <c r="B68">
        <v>9.8800000000000008</v>
      </c>
      <c r="C68">
        <v>4.157</v>
      </c>
      <c r="D68" s="24">
        <v>2.6399999999999999E-87</v>
      </c>
      <c r="E68">
        <v>12</v>
      </c>
      <c r="F68">
        <v>12</v>
      </c>
      <c r="I68" t="s">
        <v>837</v>
      </c>
      <c r="J68">
        <v>3.82</v>
      </c>
      <c r="K68">
        <v>8.7810000000000006</v>
      </c>
      <c r="L68" s="24">
        <v>4.97E-71</v>
      </c>
      <c r="M68">
        <v>0</v>
      </c>
      <c r="N68">
        <v>0</v>
      </c>
    </row>
    <row r="69" spans="1:14" x14ac:dyDescent="0.2">
      <c r="A69" t="s">
        <v>347</v>
      </c>
      <c r="B69">
        <v>7.64</v>
      </c>
      <c r="C69">
        <v>5.3940000000000001</v>
      </c>
      <c r="D69" s="24">
        <v>3.8799999999999998E-87</v>
      </c>
      <c r="E69">
        <v>9</v>
      </c>
      <c r="F69">
        <v>15</v>
      </c>
      <c r="I69" t="s">
        <v>838</v>
      </c>
      <c r="J69">
        <v>4.9000000000000004</v>
      </c>
      <c r="K69">
        <v>4.9370000000000003</v>
      </c>
      <c r="L69" s="24">
        <v>3.0799999999999997E-70</v>
      </c>
      <c r="M69">
        <v>0</v>
      </c>
      <c r="N69">
        <v>7</v>
      </c>
    </row>
    <row r="70" spans="1:14" x14ac:dyDescent="0.2">
      <c r="A70" t="s">
        <v>348</v>
      </c>
      <c r="B70">
        <v>4.97</v>
      </c>
      <c r="C70">
        <v>5.5730000000000004</v>
      </c>
      <c r="D70" s="24">
        <v>1.51E-86</v>
      </c>
      <c r="E70">
        <v>0</v>
      </c>
      <c r="F70">
        <v>2</v>
      </c>
      <c r="I70" t="s">
        <v>839</v>
      </c>
      <c r="J70">
        <v>5.03</v>
      </c>
      <c r="K70">
        <v>4.76</v>
      </c>
      <c r="L70" s="24">
        <v>3.4900000000000003E-70</v>
      </c>
      <c r="M70">
        <v>0</v>
      </c>
      <c r="N70">
        <v>0</v>
      </c>
    </row>
    <row r="71" spans="1:14" x14ac:dyDescent="0.2">
      <c r="A71" t="s">
        <v>349</v>
      </c>
      <c r="B71">
        <v>12.3</v>
      </c>
      <c r="C71">
        <v>4.8840000000000003</v>
      </c>
      <c r="D71" s="24">
        <v>2.2000000000000002E-86</v>
      </c>
      <c r="E71">
        <v>21</v>
      </c>
      <c r="F71">
        <v>63</v>
      </c>
      <c r="I71" t="s">
        <v>840</v>
      </c>
      <c r="J71">
        <v>4.1900000000000004</v>
      </c>
      <c r="K71">
        <v>6.6239999999999997</v>
      </c>
      <c r="L71" s="24">
        <v>6.7499999999999994E-70</v>
      </c>
      <c r="M71">
        <v>20</v>
      </c>
      <c r="N71">
        <v>5</v>
      </c>
    </row>
    <row r="72" spans="1:14" x14ac:dyDescent="0.2">
      <c r="A72" t="s">
        <v>350</v>
      </c>
      <c r="B72">
        <v>4.51</v>
      </c>
      <c r="C72">
        <v>9.2639999999999993</v>
      </c>
      <c r="D72" s="24">
        <v>2.2400000000000001E-86</v>
      </c>
      <c r="E72">
        <v>7</v>
      </c>
      <c r="F72">
        <v>8</v>
      </c>
      <c r="I72" t="s">
        <v>841</v>
      </c>
      <c r="J72">
        <v>3.51</v>
      </c>
      <c r="K72">
        <v>6.5419999999999998</v>
      </c>
      <c r="L72" s="24">
        <v>9.5700000000000001E-70</v>
      </c>
      <c r="M72">
        <v>0</v>
      </c>
      <c r="N72">
        <v>1</v>
      </c>
    </row>
    <row r="73" spans="1:14" x14ac:dyDescent="0.2">
      <c r="A73" t="s">
        <v>351</v>
      </c>
      <c r="B73">
        <v>9.51</v>
      </c>
      <c r="C73">
        <v>4.2190000000000003</v>
      </c>
      <c r="D73" s="24">
        <v>2.28E-86</v>
      </c>
      <c r="E73">
        <v>0</v>
      </c>
      <c r="F73">
        <v>1</v>
      </c>
      <c r="I73" t="s">
        <v>842</v>
      </c>
      <c r="J73">
        <v>6.42</v>
      </c>
      <c r="K73">
        <v>4.1890000000000001</v>
      </c>
      <c r="L73" s="24">
        <v>1.03E-69</v>
      </c>
      <c r="M73">
        <v>0</v>
      </c>
      <c r="N73">
        <v>0</v>
      </c>
    </row>
    <row r="74" spans="1:14" x14ac:dyDescent="0.2">
      <c r="A74" t="s">
        <v>352</v>
      </c>
      <c r="B74">
        <v>6.85</v>
      </c>
      <c r="C74">
        <v>5.33</v>
      </c>
      <c r="D74" s="24">
        <v>3.5700000000000003E-86</v>
      </c>
      <c r="E74">
        <v>4</v>
      </c>
      <c r="F74">
        <v>15</v>
      </c>
      <c r="I74" t="s">
        <v>843</v>
      </c>
      <c r="J74">
        <v>4.83</v>
      </c>
      <c r="K74">
        <v>5.415</v>
      </c>
      <c r="L74" s="24">
        <v>1.04E-69</v>
      </c>
      <c r="M74">
        <v>1</v>
      </c>
      <c r="N74">
        <v>2</v>
      </c>
    </row>
    <row r="75" spans="1:14" x14ac:dyDescent="0.2">
      <c r="A75" t="s">
        <v>353</v>
      </c>
      <c r="B75">
        <v>7.17</v>
      </c>
      <c r="C75">
        <v>5.3739999999999997</v>
      </c>
      <c r="D75" s="24">
        <v>1.0599999999999999E-85</v>
      </c>
      <c r="E75">
        <v>2</v>
      </c>
      <c r="F75">
        <v>2</v>
      </c>
      <c r="I75" t="s">
        <v>844</v>
      </c>
      <c r="J75">
        <v>4.3499999999999996</v>
      </c>
      <c r="K75">
        <v>6.9020000000000001</v>
      </c>
      <c r="L75" s="24">
        <v>1.2599999999999999E-69</v>
      </c>
      <c r="M75">
        <v>0</v>
      </c>
      <c r="N75">
        <v>1</v>
      </c>
    </row>
    <row r="76" spans="1:14" x14ac:dyDescent="0.2">
      <c r="A76" t="s">
        <v>354</v>
      </c>
      <c r="B76">
        <v>9.84</v>
      </c>
      <c r="C76">
        <v>3.5449999999999999</v>
      </c>
      <c r="D76" s="24">
        <v>1.5500000000000001E-85</v>
      </c>
      <c r="E76">
        <v>0</v>
      </c>
      <c r="F76">
        <v>1</v>
      </c>
      <c r="I76" t="s">
        <v>845</v>
      </c>
      <c r="J76">
        <v>7.17</v>
      </c>
      <c r="K76">
        <v>5.0209999999999999</v>
      </c>
      <c r="L76" s="24">
        <v>1.65E-69</v>
      </c>
      <c r="M76">
        <v>0</v>
      </c>
      <c r="N76">
        <v>1</v>
      </c>
    </row>
    <row r="77" spans="1:14" x14ac:dyDescent="0.2">
      <c r="A77" t="s">
        <v>355</v>
      </c>
      <c r="B77">
        <v>5.92</v>
      </c>
      <c r="C77">
        <v>6.4829999999999997</v>
      </c>
      <c r="D77" s="24">
        <v>2.8200000000000001E-85</v>
      </c>
      <c r="E77">
        <v>8</v>
      </c>
      <c r="F77">
        <v>2</v>
      </c>
      <c r="I77" t="s">
        <v>846</v>
      </c>
      <c r="J77">
        <v>5.52</v>
      </c>
      <c r="K77">
        <v>5.7050000000000001</v>
      </c>
      <c r="L77" s="24">
        <v>4.2200000000000002E-69</v>
      </c>
      <c r="M77">
        <v>0</v>
      </c>
      <c r="N77">
        <v>0</v>
      </c>
    </row>
    <row r="78" spans="1:14" x14ac:dyDescent="0.2">
      <c r="A78" t="s">
        <v>356</v>
      </c>
      <c r="B78">
        <v>3.72</v>
      </c>
      <c r="C78">
        <v>7.9669999999999996</v>
      </c>
      <c r="D78" s="24">
        <v>6.2100000000000004E-85</v>
      </c>
      <c r="E78">
        <v>21</v>
      </c>
      <c r="F78">
        <v>30</v>
      </c>
      <c r="I78" t="s">
        <v>847</v>
      </c>
      <c r="J78">
        <v>7.03</v>
      </c>
      <c r="K78">
        <v>4.2619999999999996</v>
      </c>
      <c r="L78" s="24">
        <v>4.6600000000000003E-69</v>
      </c>
      <c r="M78">
        <v>2</v>
      </c>
      <c r="N78">
        <v>2</v>
      </c>
    </row>
    <row r="79" spans="1:14" x14ac:dyDescent="0.2">
      <c r="A79" t="s">
        <v>357</v>
      </c>
      <c r="B79">
        <v>9.86</v>
      </c>
      <c r="C79">
        <v>4.3869999999999996</v>
      </c>
      <c r="D79" s="24">
        <v>6.8900000000000002E-85</v>
      </c>
      <c r="E79">
        <v>5</v>
      </c>
      <c r="F79">
        <v>6</v>
      </c>
      <c r="I79" t="s">
        <v>848</v>
      </c>
      <c r="J79">
        <v>7.28</v>
      </c>
      <c r="K79">
        <v>4.024</v>
      </c>
      <c r="L79" s="24">
        <v>9.2399999999999997E-69</v>
      </c>
      <c r="M79">
        <v>0</v>
      </c>
      <c r="N79">
        <v>0</v>
      </c>
    </row>
    <row r="80" spans="1:14" x14ac:dyDescent="0.2">
      <c r="A80" t="s">
        <v>358</v>
      </c>
      <c r="B80">
        <v>3.89</v>
      </c>
      <c r="C80">
        <v>8.0210000000000008</v>
      </c>
      <c r="D80" s="24">
        <v>8.8999999999999995E-85</v>
      </c>
      <c r="E80">
        <v>1</v>
      </c>
      <c r="F80">
        <v>12</v>
      </c>
      <c r="I80" t="s">
        <v>849</v>
      </c>
      <c r="J80">
        <v>4.68</v>
      </c>
      <c r="K80">
        <v>4.9790000000000001</v>
      </c>
      <c r="L80" s="24">
        <v>1.01E-68</v>
      </c>
      <c r="M80">
        <v>0</v>
      </c>
      <c r="N80">
        <v>3</v>
      </c>
    </row>
    <row r="81" spans="1:14" x14ac:dyDescent="0.2">
      <c r="A81" t="s">
        <v>359</v>
      </c>
      <c r="B81">
        <v>5.3</v>
      </c>
      <c r="C81">
        <v>5.4370000000000003</v>
      </c>
      <c r="D81" s="24">
        <v>1.5299999999999999E-84</v>
      </c>
      <c r="E81">
        <v>1</v>
      </c>
      <c r="F81">
        <v>1</v>
      </c>
      <c r="I81" t="s">
        <v>850</v>
      </c>
      <c r="J81">
        <v>4.83</v>
      </c>
      <c r="K81">
        <v>6.73</v>
      </c>
      <c r="L81" s="24">
        <v>5.4900000000000001E-68</v>
      </c>
      <c r="M81">
        <v>1</v>
      </c>
      <c r="N81">
        <v>0</v>
      </c>
    </row>
    <row r="82" spans="1:14" x14ac:dyDescent="0.2">
      <c r="A82" t="s">
        <v>360</v>
      </c>
      <c r="B82">
        <v>6.69</v>
      </c>
      <c r="C82">
        <v>5.0410000000000004</v>
      </c>
      <c r="D82" s="24">
        <v>1.5800000000000001E-84</v>
      </c>
      <c r="E82">
        <v>11</v>
      </c>
      <c r="F82">
        <v>23</v>
      </c>
      <c r="I82" t="s">
        <v>851</v>
      </c>
      <c r="J82">
        <v>5.27</v>
      </c>
      <c r="K82">
        <v>5.14</v>
      </c>
      <c r="L82" s="24">
        <v>1.17E-67</v>
      </c>
      <c r="M82">
        <v>4</v>
      </c>
      <c r="N82">
        <v>8</v>
      </c>
    </row>
    <row r="83" spans="1:14" x14ac:dyDescent="0.2">
      <c r="A83" t="s">
        <v>361</v>
      </c>
      <c r="B83">
        <v>7.84</v>
      </c>
      <c r="C83">
        <v>3.5619999999999998</v>
      </c>
      <c r="D83" s="24">
        <v>2.2099999999999998E-84</v>
      </c>
      <c r="E83">
        <v>4</v>
      </c>
      <c r="F83">
        <v>2</v>
      </c>
      <c r="I83" t="s">
        <v>852</v>
      </c>
      <c r="J83">
        <v>3.43</v>
      </c>
      <c r="K83">
        <v>7.258</v>
      </c>
      <c r="L83" s="24">
        <v>1.9199999999999999E-67</v>
      </c>
      <c r="M83">
        <v>4</v>
      </c>
      <c r="N83">
        <v>7</v>
      </c>
    </row>
    <row r="84" spans="1:14" x14ac:dyDescent="0.2">
      <c r="A84" t="s">
        <v>362</v>
      </c>
      <c r="B84">
        <v>4.28</v>
      </c>
      <c r="C84">
        <v>8.4049999999999994</v>
      </c>
      <c r="D84" s="24">
        <v>3.61E-84</v>
      </c>
      <c r="E84">
        <v>7</v>
      </c>
      <c r="F84">
        <v>17</v>
      </c>
      <c r="I84" t="s">
        <v>745</v>
      </c>
      <c r="J84">
        <v>4.92</v>
      </c>
      <c r="K84">
        <v>9.9770000000000003</v>
      </c>
      <c r="L84" s="24">
        <v>7.2999999999999998E-66</v>
      </c>
      <c r="M84">
        <v>0</v>
      </c>
      <c r="N84">
        <v>3</v>
      </c>
    </row>
    <row r="85" spans="1:14" x14ac:dyDescent="0.2">
      <c r="A85" t="s">
        <v>363</v>
      </c>
      <c r="B85">
        <v>6.37</v>
      </c>
      <c r="C85">
        <v>5.5979999999999999</v>
      </c>
      <c r="D85" s="24">
        <v>5.13E-83</v>
      </c>
      <c r="E85">
        <v>3</v>
      </c>
      <c r="F85">
        <v>9</v>
      </c>
      <c r="I85" t="s">
        <v>853</v>
      </c>
      <c r="J85">
        <v>5.09</v>
      </c>
      <c r="K85">
        <v>5.4539999999999997</v>
      </c>
      <c r="L85" s="24">
        <v>7.9100000000000003E-66</v>
      </c>
      <c r="M85">
        <v>4</v>
      </c>
      <c r="N85">
        <v>7</v>
      </c>
    </row>
    <row r="86" spans="1:14" x14ac:dyDescent="0.2">
      <c r="A86" t="s">
        <v>364</v>
      </c>
      <c r="B86">
        <v>5.15</v>
      </c>
      <c r="C86">
        <v>7.47</v>
      </c>
      <c r="D86" s="24">
        <v>6.8099999999999996E-83</v>
      </c>
      <c r="E86">
        <v>2</v>
      </c>
      <c r="F86">
        <v>5</v>
      </c>
      <c r="I86" t="s">
        <v>854</v>
      </c>
      <c r="J86">
        <v>3.68</v>
      </c>
      <c r="K86">
        <v>7.3949999999999996</v>
      </c>
      <c r="L86" s="24">
        <v>2.9299999999999999E-64</v>
      </c>
      <c r="M86">
        <v>1</v>
      </c>
      <c r="N86">
        <v>1</v>
      </c>
    </row>
    <row r="87" spans="1:14" x14ac:dyDescent="0.2">
      <c r="A87" t="s">
        <v>365</v>
      </c>
      <c r="B87">
        <v>5.49</v>
      </c>
      <c r="C87">
        <v>5.6369999999999996</v>
      </c>
      <c r="D87" s="24">
        <v>7.5400000000000002E-83</v>
      </c>
      <c r="E87">
        <v>1</v>
      </c>
      <c r="F87">
        <v>10</v>
      </c>
      <c r="I87" t="s">
        <v>855</v>
      </c>
      <c r="J87">
        <v>5.33</v>
      </c>
      <c r="K87">
        <v>4.4219999999999997</v>
      </c>
      <c r="L87" s="24">
        <v>3.0100000000000001E-64</v>
      </c>
      <c r="M87">
        <v>0</v>
      </c>
      <c r="N87">
        <v>0</v>
      </c>
    </row>
    <row r="88" spans="1:14" x14ac:dyDescent="0.2">
      <c r="A88" t="s">
        <v>366</v>
      </c>
      <c r="B88">
        <v>4.5999999999999996</v>
      </c>
      <c r="C88">
        <v>6.9379999999999997</v>
      </c>
      <c r="D88" s="24">
        <v>1.0099999999999999E-82</v>
      </c>
      <c r="E88">
        <v>0</v>
      </c>
      <c r="F88">
        <v>0</v>
      </c>
      <c r="I88" t="s">
        <v>856</v>
      </c>
      <c r="J88">
        <v>4.6399999999999997</v>
      </c>
      <c r="K88">
        <v>5.6840000000000002</v>
      </c>
      <c r="L88" s="24">
        <v>4.0899999999999997E-64</v>
      </c>
      <c r="M88">
        <v>2</v>
      </c>
      <c r="N88">
        <v>9</v>
      </c>
    </row>
    <row r="89" spans="1:14" x14ac:dyDescent="0.2">
      <c r="A89" t="s">
        <v>367</v>
      </c>
      <c r="B89">
        <v>9.42</v>
      </c>
      <c r="C89">
        <v>3.9369999999999998</v>
      </c>
      <c r="D89" s="24">
        <v>2.26E-82</v>
      </c>
      <c r="E89">
        <v>6</v>
      </c>
      <c r="F89">
        <v>18</v>
      </c>
      <c r="I89" t="s">
        <v>857</v>
      </c>
      <c r="J89">
        <v>7.66</v>
      </c>
      <c r="K89">
        <v>6.5350000000000001</v>
      </c>
      <c r="L89" s="24">
        <v>4.4100000000000003E-64</v>
      </c>
      <c r="M89">
        <v>0</v>
      </c>
      <c r="N89">
        <v>1</v>
      </c>
    </row>
    <row r="90" spans="1:14" x14ac:dyDescent="0.2">
      <c r="A90" t="s">
        <v>368</v>
      </c>
      <c r="B90">
        <v>9.8000000000000007</v>
      </c>
      <c r="C90">
        <v>5.2069999999999999</v>
      </c>
      <c r="D90" s="24">
        <v>3.5500000000000002E-82</v>
      </c>
      <c r="E90">
        <v>6</v>
      </c>
      <c r="F90">
        <v>10</v>
      </c>
      <c r="I90" t="s">
        <v>858</v>
      </c>
      <c r="J90">
        <v>10.5</v>
      </c>
      <c r="K90">
        <v>5.6749999999999998</v>
      </c>
      <c r="L90" s="24">
        <v>1.06E-63</v>
      </c>
      <c r="M90">
        <v>0</v>
      </c>
      <c r="N90">
        <v>0</v>
      </c>
    </row>
    <row r="91" spans="1:14" x14ac:dyDescent="0.2">
      <c r="A91" t="s">
        <v>369</v>
      </c>
      <c r="B91">
        <v>9.5399999999999991</v>
      </c>
      <c r="C91">
        <v>5.1790000000000003</v>
      </c>
      <c r="D91" s="24">
        <v>4.27E-81</v>
      </c>
      <c r="E91">
        <v>7</v>
      </c>
      <c r="F91">
        <v>3</v>
      </c>
      <c r="I91" t="s">
        <v>859</v>
      </c>
      <c r="J91">
        <v>3.2</v>
      </c>
      <c r="K91">
        <v>7.0990000000000002</v>
      </c>
      <c r="L91" s="24">
        <v>1.4600000000000001E-63</v>
      </c>
      <c r="M91">
        <v>0</v>
      </c>
      <c r="N91">
        <v>0</v>
      </c>
    </row>
    <row r="92" spans="1:14" x14ac:dyDescent="0.2">
      <c r="A92" t="s">
        <v>370</v>
      </c>
      <c r="B92">
        <v>6.92</v>
      </c>
      <c r="C92">
        <v>5.44</v>
      </c>
      <c r="D92" s="24">
        <v>4.3499999999999996E-81</v>
      </c>
      <c r="E92">
        <v>1</v>
      </c>
      <c r="F92">
        <v>4</v>
      </c>
      <c r="I92" t="s">
        <v>860</v>
      </c>
      <c r="J92">
        <v>3.69</v>
      </c>
      <c r="K92">
        <v>7.3390000000000004</v>
      </c>
      <c r="L92" s="24">
        <v>1.8899999999999999E-63</v>
      </c>
      <c r="M92">
        <v>0</v>
      </c>
      <c r="N92">
        <v>0</v>
      </c>
    </row>
    <row r="93" spans="1:14" x14ac:dyDescent="0.2">
      <c r="A93" t="s">
        <v>371</v>
      </c>
      <c r="B93">
        <v>7.64</v>
      </c>
      <c r="C93">
        <v>3.8079999999999998</v>
      </c>
      <c r="D93" s="24">
        <v>1.58E-80</v>
      </c>
      <c r="E93">
        <v>5</v>
      </c>
      <c r="F93">
        <v>2</v>
      </c>
      <c r="I93" t="s">
        <v>861</v>
      </c>
      <c r="J93">
        <v>3.75</v>
      </c>
      <c r="K93">
        <v>6.5510000000000002</v>
      </c>
      <c r="L93" s="24">
        <v>2.8700000000000002E-63</v>
      </c>
      <c r="M93">
        <v>1</v>
      </c>
      <c r="N93">
        <v>4</v>
      </c>
    </row>
    <row r="94" spans="1:14" x14ac:dyDescent="0.2">
      <c r="A94" t="s">
        <v>372</v>
      </c>
      <c r="B94">
        <v>5.52</v>
      </c>
      <c r="C94">
        <v>7.1269999999999998</v>
      </c>
      <c r="D94" s="24">
        <v>2.1200000000000001E-80</v>
      </c>
      <c r="E94">
        <v>2</v>
      </c>
      <c r="F94">
        <v>1</v>
      </c>
      <c r="I94" t="s">
        <v>862</v>
      </c>
      <c r="J94">
        <v>3.01</v>
      </c>
      <c r="K94">
        <v>7.63</v>
      </c>
      <c r="L94" s="24">
        <v>3.0200000000000002E-63</v>
      </c>
      <c r="M94">
        <v>0</v>
      </c>
      <c r="N94">
        <v>2</v>
      </c>
    </row>
    <row r="95" spans="1:14" x14ac:dyDescent="0.2">
      <c r="A95" t="s">
        <v>373</v>
      </c>
      <c r="B95">
        <v>5.15</v>
      </c>
      <c r="C95">
        <v>8.6460000000000008</v>
      </c>
      <c r="D95" s="24">
        <v>3.0399999999999999E-80</v>
      </c>
      <c r="E95">
        <v>7</v>
      </c>
      <c r="F95">
        <v>32</v>
      </c>
      <c r="I95" t="s">
        <v>863</v>
      </c>
      <c r="J95">
        <v>4.08</v>
      </c>
      <c r="K95">
        <v>5.7039999999999997</v>
      </c>
      <c r="L95" s="24">
        <v>3.3399999999999997E-63</v>
      </c>
      <c r="M95">
        <v>0</v>
      </c>
      <c r="N95">
        <v>0</v>
      </c>
    </row>
    <row r="96" spans="1:14" x14ac:dyDescent="0.2">
      <c r="A96" t="s">
        <v>374</v>
      </c>
      <c r="B96">
        <v>3.81</v>
      </c>
      <c r="C96">
        <v>7.9880000000000004</v>
      </c>
      <c r="D96" s="24">
        <v>6.0300000000000001E-80</v>
      </c>
      <c r="E96">
        <v>5</v>
      </c>
      <c r="F96">
        <v>26</v>
      </c>
      <c r="I96" t="s">
        <v>864</v>
      </c>
      <c r="J96">
        <v>4.75</v>
      </c>
      <c r="K96">
        <v>6.1059999999999999</v>
      </c>
      <c r="L96" s="24">
        <v>5.0000000000000002E-63</v>
      </c>
      <c r="M96">
        <v>0</v>
      </c>
      <c r="N96">
        <v>1</v>
      </c>
    </row>
    <row r="97" spans="1:14" x14ac:dyDescent="0.2">
      <c r="A97" t="s">
        <v>375</v>
      </c>
      <c r="B97">
        <v>8.81</v>
      </c>
      <c r="C97">
        <v>3.7549999999999999</v>
      </c>
      <c r="D97" s="24">
        <v>3.5300000000000001E-79</v>
      </c>
      <c r="E97">
        <v>0</v>
      </c>
      <c r="F97">
        <v>1</v>
      </c>
      <c r="I97" t="s">
        <v>865</v>
      </c>
      <c r="J97">
        <v>5.99</v>
      </c>
      <c r="K97">
        <v>6.6189999999999998</v>
      </c>
      <c r="L97" s="24">
        <v>6.9799999999999996E-63</v>
      </c>
      <c r="M97">
        <v>0</v>
      </c>
      <c r="N97">
        <v>1</v>
      </c>
    </row>
    <row r="98" spans="1:14" x14ac:dyDescent="0.2">
      <c r="A98" t="s">
        <v>376</v>
      </c>
      <c r="B98">
        <v>4.76</v>
      </c>
      <c r="C98">
        <v>6.94</v>
      </c>
      <c r="D98" s="24">
        <v>5.6899999999999996E-79</v>
      </c>
      <c r="E98">
        <v>3</v>
      </c>
      <c r="F98">
        <v>8</v>
      </c>
      <c r="I98" t="s">
        <v>866</v>
      </c>
      <c r="J98">
        <v>7.48</v>
      </c>
      <c r="K98">
        <v>3.7189999999999999</v>
      </c>
      <c r="L98" s="24">
        <v>2.3599999999999998E-62</v>
      </c>
      <c r="M98">
        <v>0</v>
      </c>
      <c r="N98">
        <v>0</v>
      </c>
    </row>
    <row r="99" spans="1:14" x14ac:dyDescent="0.2">
      <c r="A99" t="s">
        <v>377</v>
      </c>
      <c r="B99">
        <v>5.54</v>
      </c>
      <c r="C99">
        <v>6.2649999999999997</v>
      </c>
      <c r="D99" s="24">
        <v>8.8099999999999994E-79</v>
      </c>
      <c r="E99">
        <v>0</v>
      </c>
      <c r="F99">
        <v>0</v>
      </c>
      <c r="I99" t="s">
        <v>867</v>
      </c>
      <c r="J99">
        <v>4.09</v>
      </c>
      <c r="K99">
        <v>5.7549999999999999</v>
      </c>
      <c r="L99" s="24">
        <v>3.64E-62</v>
      </c>
      <c r="M99">
        <v>0</v>
      </c>
      <c r="N99">
        <v>0</v>
      </c>
    </row>
    <row r="100" spans="1:14" x14ac:dyDescent="0.2">
      <c r="A100" t="s">
        <v>378</v>
      </c>
      <c r="B100">
        <v>8.26</v>
      </c>
      <c r="C100">
        <v>4.24</v>
      </c>
      <c r="D100" s="24">
        <v>1.04E-78</v>
      </c>
      <c r="E100">
        <v>1</v>
      </c>
      <c r="F100">
        <v>0</v>
      </c>
      <c r="I100" t="s">
        <v>868</v>
      </c>
      <c r="J100">
        <v>3.33</v>
      </c>
      <c r="K100">
        <v>6.6749999999999998</v>
      </c>
      <c r="L100" s="24">
        <v>7.7199999999999998E-62</v>
      </c>
      <c r="M100">
        <v>0</v>
      </c>
      <c r="N100">
        <v>0</v>
      </c>
    </row>
    <row r="101" spans="1:14" x14ac:dyDescent="0.2">
      <c r="A101" t="s">
        <v>379</v>
      </c>
      <c r="B101">
        <v>6.63</v>
      </c>
      <c r="C101">
        <v>8.5969999999999995</v>
      </c>
      <c r="D101" s="24">
        <v>1.71E-78</v>
      </c>
      <c r="E101">
        <v>18</v>
      </c>
      <c r="F101">
        <v>39</v>
      </c>
      <c r="I101" t="s">
        <v>869</v>
      </c>
      <c r="J101">
        <v>5.15</v>
      </c>
      <c r="K101">
        <v>4.6509999999999998</v>
      </c>
      <c r="L101" s="24">
        <v>8.7900000000000004E-62</v>
      </c>
      <c r="M101">
        <v>0</v>
      </c>
      <c r="N101">
        <v>2</v>
      </c>
    </row>
    <row r="102" spans="1:14" x14ac:dyDescent="0.2">
      <c r="A102" t="s">
        <v>380</v>
      </c>
      <c r="B102">
        <v>4.3099999999999996</v>
      </c>
      <c r="C102">
        <v>5.5190000000000001</v>
      </c>
      <c r="D102" s="24">
        <v>3.6699999999999998E-78</v>
      </c>
      <c r="E102">
        <v>1</v>
      </c>
      <c r="F102">
        <v>5</v>
      </c>
      <c r="I102" t="s">
        <v>870</v>
      </c>
      <c r="J102">
        <v>11.8</v>
      </c>
      <c r="K102">
        <v>6.4829999999999997</v>
      </c>
      <c r="L102" s="24">
        <v>9.9199999999999995E-62</v>
      </c>
      <c r="M102">
        <v>0</v>
      </c>
      <c r="N102">
        <v>0</v>
      </c>
    </row>
    <row r="103" spans="1:14" x14ac:dyDescent="0.2">
      <c r="A103" t="s">
        <v>381</v>
      </c>
      <c r="B103">
        <v>5.86</v>
      </c>
      <c r="C103">
        <v>4.5119999999999996</v>
      </c>
      <c r="D103" s="24">
        <v>7.7199999999999993E-77</v>
      </c>
      <c r="E103">
        <v>0</v>
      </c>
      <c r="F103">
        <v>3</v>
      </c>
      <c r="I103" t="s">
        <v>871</v>
      </c>
      <c r="J103">
        <v>4.37</v>
      </c>
      <c r="K103">
        <v>5.1790000000000003</v>
      </c>
      <c r="L103" s="24">
        <v>1.2699999999999999E-61</v>
      </c>
      <c r="M103">
        <v>0</v>
      </c>
      <c r="N103">
        <v>1</v>
      </c>
    </row>
    <row r="104" spans="1:14" x14ac:dyDescent="0.2">
      <c r="A104" t="s">
        <v>382</v>
      </c>
      <c r="B104">
        <v>4.78</v>
      </c>
      <c r="C104">
        <v>6.7050000000000001</v>
      </c>
      <c r="D104" s="24">
        <v>2.7500000000000001E-76</v>
      </c>
      <c r="E104">
        <v>0</v>
      </c>
      <c r="F104">
        <v>0</v>
      </c>
      <c r="I104" t="s">
        <v>872</v>
      </c>
      <c r="J104">
        <v>10.7</v>
      </c>
      <c r="K104">
        <v>4.2350000000000003</v>
      </c>
      <c r="L104" s="24">
        <v>1.8799999999999999E-61</v>
      </c>
      <c r="M104">
        <v>1</v>
      </c>
      <c r="N104">
        <v>2</v>
      </c>
    </row>
    <row r="105" spans="1:14" x14ac:dyDescent="0.2">
      <c r="A105" t="s">
        <v>383</v>
      </c>
      <c r="B105">
        <v>7.41</v>
      </c>
      <c r="C105">
        <v>5.1440000000000001</v>
      </c>
      <c r="D105" s="24">
        <v>5.3499999999999997E-76</v>
      </c>
      <c r="E105">
        <v>1</v>
      </c>
      <c r="F105">
        <v>5</v>
      </c>
      <c r="I105" t="s">
        <v>873</v>
      </c>
      <c r="J105">
        <v>4.05</v>
      </c>
      <c r="K105">
        <v>5.7560000000000002</v>
      </c>
      <c r="L105" s="24">
        <v>1.9900000000000001E-61</v>
      </c>
      <c r="M105">
        <v>0</v>
      </c>
      <c r="N105">
        <v>0</v>
      </c>
    </row>
    <row r="106" spans="1:14" x14ac:dyDescent="0.2">
      <c r="A106" t="s">
        <v>384</v>
      </c>
      <c r="B106">
        <v>3.49</v>
      </c>
      <c r="C106">
        <v>7.6929999999999996</v>
      </c>
      <c r="D106" s="24">
        <v>6.0899999999999999E-76</v>
      </c>
      <c r="E106">
        <v>2</v>
      </c>
      <c r="F106">
        <v>15</v>
      </c>
      <c r="I106" t="s">
        <v>874</v>
      </c>
      <c r="J106">
        <v>3.84</v>
      </c>
      <c r="K106">
        <v>6.133</v>
      </c>
      <c r="L106" s="24">
        <v>5.55E-61</v>
      </c>
      <c r="M106">
        <v>2</v>
      </c>
      <c r="N106">
        <v>2</v>
      </c>
    </row>
    <row r="107" spans="1:14" x14ac:dyDescent="0.2">
      <c r="A107" t="s">
        <v>385</v>
      </c>
      <c r="B107">
        <v>4.24</v>
      </c>
      <c r="C107">
        <v>5.8769999999999998</v>
      </c>
      <c r="D107" s="24">
        <v>1.15E-75</v>
      </c>
      <c r="E107">
        <v>0</v>
      </c>
      <c r="F107">
        <v>0</v>
      </c>
      <c r="I107" t="s">
        <v>875</v>
      </c>
      <c r="J107">
        <v>3.33</v>
      </c>
      <c r="K107">
        <v>5.8739999999999997</v>
      </c>
      <c r="L107" s="24">
        <v>5.7799999999999999E-61</v>
      </c>
      <c r="M107">
        <v>4</v>
      </c>
      <c r="N107">
        <v>3</v>
      </c>
    </row>
    <row r="108" spans="1:14" x14ac:dyDescent="0.2">
      <c r="A108" t="s">
        <v>386</v>
      </c>
      <c r="B108">
        <v>4.42</v>
      </c>
      <c r="C108">
        <v>6.3390000000000004</v>
      </c>
      <c r="D108" s="24">
        <v>1.4199999999999999E-75</v>
      </c>
      <c r="E108">
        <v>2</v>
      </c>
      <c r="F108">
        <v>1</v>
      </c>
      <c r="I108" t="s">
        <v>876</v>
      </c>
      <c r="J108">
        <v>4.13</v>
      </c>
      <c r="K108">
        <v>5.5389999999999997</v>
      </c>
      <c r="L108" s="24">
        <v>8.3000000000000005E-61</v>
      </c>
      <c r="M108">
        <v>0</v>
      </c>
      <c r="N108">
        <v>4</v>
      </c>
    </row>
    <row r="109" spans="1:14" x14ac:dyDescent="0.2">
      <c r="A109" t="s">
        <v>387</v>
      </c>
      <c r="B109">
        <v>11.7</v>
      </c>
      <c r="C109">
        <v>4.42</v>
      </c>
      <c r="D109" s="24">
        <v>2.9E-74</v>
      </c>
      <c r="E109">
        <v>0</v>
      </c>
      <c r="F109">
        <v>1</v>
      </c>
      <c r="I109" t="s">
        <v>877</v>
      </c>
      <c r="J109">
        <v>8.68</v>
      </c>
      <c r="K109">
        <v>6.2279999999999998</v>
      </c>
      <c r="L109" s="24">
        <v>1.14E-60</v>
      </c>
      <c r="M109">
        <v>4</v>
      </c>
      <c r="N109">
        <v>2</v>
      </c>
    </row>
    <row r="110" spans="1:14" x14ac:dyDescent="0.2">
      <c r="A110" t="s">
        <v>388</v>
      </c>
      <c r="B110">
        <v>9.75</v>
      </c>
      <c r="C110">
        <v>3.8380000000000001</v>
      </c>
      <c r="D110" s="24">
        <v>2.9499999999999998E-74</v>
      </c>
      <c r="E110">
        <v>5</v>
      </c>
      <c r="F110">
        <v>14</v>
      </c>
      <c r="I110" t="s">
        <v>878</v>
      </c>
      <c r="J110">
        <v>3.06</v>
      </c>
      <c r="K110">
        <v>8.1080000000000005</v>
      </c>
      <c r="L110" s="24">
        <v>2.9799999999999998E-60</v>
      </c>
      <c r="M110">
        <v>0</v>
      </c>
      <c r="N110">
        <v>2</v>
      </c>
    </row>
    <row r="111" spans="1:14" x14ac:dyDescent="0.2">
      <c r="A111" t="s">
        <v>389</v>
      </c>
      <c r="B111">
        <v>10.4</v>
      </c>
      <c r="C111">
        <v>4.1619999999999999</v>
      </c>
      <c r="D111" s="24">
        <v>5.9899999999999998E-74</v>
      </c>
      <c r="E111">
        <v>0</v>
      </c>
      <c r="F111">
        <v>0</v>
      </c>
      <c r="I111" t="s">
        <v>879</v>
      </c>
      <c r="J111">
        <v>4.13</v>
      </c>
      <c r="K111">
        <v>6.0759999999999996</v>
      </c>
      <c r="L111" s="24">
        <v>3.2699999999999998E-60</v>
      </c>
      <c r="M111">
        <v>1</v>
      </c>
      <c r="N111">
        <v>2</v>
      </c>
    </row>
    <row r="112" spans="1:14" x14ac:dyDescent="0.2">
      <c r="A112" t="s">
        <v>390</v>
      </c>
      <c r="B112">
        <v>3.94</v>
      </c>
      <c r="C112">
        <v>5.1020000000000003</v>
      </c>
      <c r="D112" s="24">
        <v>1.32E-73</v>
      </c>
      <c r="E112">
        <v>4</v>
      </c>
      <c r="F112">
        <v>3</v>
      </c>
      <c r="I112" t="s">
        <v>880</v>
      </c>
      <c r="J112">
        <v>4.07</v>
      </c>
      <c r="K112">
        <v>5.3719999999999999</v>
      </c>
      <c r="L112" s="24">
        <v>4.4500000000000002E-60</v>
      </c>
      <c r="M112">
        <v>8</v>
      </c>
      <c r="N112">
        <v>2</v>
      </c>
    </row>
    <row r="113" spans="1:14" x14ac:dyDescent="0.2">
      <c r="A113" t="s">
        <v>391</v>
      </c>
      <c r="B113">
        <v>10.5</v>
      </c>
      <c r="C113">
        <v>3.6829999999999998</v>
      </c>
      <c r="D113" s="24">
        <v>2.6799999999999998E-73</v>
      </c>
      <c r="E113">
        <v>0</v>
      </c>
      <c r="F113">
        <v>0</v>
      </c>
      <c r="I113" t="s">
        <v>881</v>
      </c>
      <c r="J113">
        <v>4</v>
      </c>
      <c r="K113">
        <v>5.7210000000000001</v>
      </c>
      <c r="L113" s="24">
        <v>1.4299999999999999E-59</v>
      </c>
      <c r="M113">
        <v>0</v>
      </c>
      <c r="N113">
        <v>17</v>
      </c>
    </row>
    <row r="114" spans="1:14" x14ac:dyDescent="0.2">
      <c r="A114" t="s">
        <v>392</v>
      </c>
      <c r="B114">
        <v>6.44</v>
      </c>
      <c r="C114">
        <v>6.0880000000000001</v>
      </c>
      <c r="D114" s="24">
        <v>4.6100000000000003E-73</v>
      </c>
      <c r="E114">
        <v>4</v>
      </c>
      <c r="F114">
        <v>4</v>
      </c>
      <c r="I114" t="s">
        <v>882</v>
      </c>
      <c r="J114">
        <v>3.26</v>
      </c>
      <c r="K114">
        <v>6.9450000000000003</v>
      </c>
      <c r="L114" s="24">
        <v>2.16E-59</v>
      </c>
      <c r="M114">
        <v>0</v>
      </c>
      <c r="N114">
        <v>0</v>
      </c>
    </row>
    <row r="115" spans="1:14" x14ac:dyDescent="0.2">
      <c r="A115" t="s">
        <v>393</v>
      </c>
      <c r="B115">
        <v>2.88</v>
      </c>
      <c r="C115">
        <v>7.274</v>
      </c>
      <c r="D115" s="24">
        <v>8.3900000000000001E-73</v>
      </c>
      <c r="E115">
        <v>31</v>
      </c>
      <c r="F115">
        <v>33</v>
      </c>
      <c r="I115" t="s">
        <v>883</v>
      </c>
      <c r="J115">
        <v>4.4400000000000004</v>
      </c>
      <c r="K115">
        <v>5.6319999999999997</v>
      </c>
      <c r="L115" s="24">
        <v>3.2500000000000001E-59</v>
      </c>
      <c r="M115">
        <v>3</v>
      </c>
      <c r="N115">
        <v>6</v>
      </c>
    </row>
    <row r="116" spans="1:14" x14ac:dyDescent="0.2">
      <c r="A116" t="s">
        <v>394</v>
      </c>
      <c r="B116">
        <v>5.47</v>
      </c>
      <c r="C116">
        <v>9.952</v>
      </c>
      <c r="D116" s="24">
        <v>8.9599999999999996E-73</v>
      </c>
      <c r="E116">
        <v>5</v>
      </c>
      <c r="F116">
        <v>15</v>
      </c>
      <c r="I116" t="s">
        <v>884</v>
      </c>
      <c r="J116">
        <v>3.66</v>
      </c>
      <c r="K116">
        <v>6.0640000000000001</v>
      </c>
      <c r="L116" s="24">
        <v>6.0399999999999996E-59</v>
      </c>
      <c r="M116">
        <v>0</v>
      </c>
      <c r="N116">
        <v>0</v>
      </c>
    </row>
    <row r="117" spans="1:14" x14ac:dyDescent="0.2">
      <c r="A117" t="s">
        <v>395</v>
      </c>
      <c r="B117">
        <v>3.73</v>
      </c>
      <c r="C117">
        <v>5.26</v>
      </c>
      <c r="D117" s="24">
        <v>1.09E-72</v>
      </c>
      <c r="E117">
        <v>1</v>
      </c>
      <c r="F117">
        <v>1</v>
      </c>
      <c r="I117" t="s">
        <v>885</v>
      </c>
      <c r="J117">
        <v>4.3899999999999997</v>
      </c>
      <c r="K117">
        <v>6.4359999999999999</v>
      </c>
      <c r="L117" s="24">
        <v>6.8999999999999998E-59</v>
      </c>
      <c r="M117">
        <v>10</v>
      </c>
      <c r="N117">
        <v>18</v>
      </c>
    </row>
    <row r="118" spans="1:14" x14ac:dyDescent="0.2">
      <c r="A118" t="s">
        <v>396</v>
      </c>
      <c r="B118">
        <v>6.62</v>
      </c>
      <c r="C118">
        <v>5.7279999999999998</v>
      </c>
      <c r="D118" s="24">
        <v>1.3600000000000001E-72</v>
      </c>
      <c r="E118">
        <v>0</v>
      </c>
      <c r="F118">
        <v>0</v>
      </c>
      <c r="I118" t="s">
        <v>886</v>
      </c>
      <c r="J118">
        <v>5.22</v>
      </c>
      <c r="K118">
        <v>4.3070000000000004</v>
      </c>
      <c r="L118" s="24">
        <v>8.1599999999999997E-59</v>
      </c>
      <c r="M118">
        <v>1</v>
      </c>
      <c r="N118">
        <v>1</v>
      </c>
    </row>
    <row r="119" spans="1:14" x14ac:dyDescent="0.2">
      <c r="A119" t="s">
        <v>397</v>
      </c>
      <c r="B119">
        <v>8.64</v>
      </c>
      <c r="C119">
        <v>4.1260000000000003</v>
      </c>
      <c r="D119" s="24">
        <v>1.6E-72</v>
      </c>
      <c r="E119">
        <v>1</v>
      </c>
      <c r="F119">
        <v>0</v>
      </c>
      <c r="I119" t="s">
        <v>887</v>
      </c>
      <c r="J119">
        <v>4.28</v>
      </c>
      <c r="K119">
        <v>6.6849999999999996</v>
      </c>
      <c r="L119" s="24">
        <v>1.2499999999999999E-58</v>
      </c>
      <c r="M119">
        <v>3</v>
      </c>
      <c r="N119">
        <v>0</v>
      </c>
    </row>
    <row r="120" spans="1:14" x14ac:dyDescent="0.2">
      <c r="A120" t="s">
        <v>398</v>
      </c>
      <c r="B120">
        <v>8.39</v>
      </c>
      <c r="C120">
        <v>3.976</v>
      </c>
      <c r="D120" s="24">
        <v>1.04E-71</v>
      </c>
      <c r="E120">
        <v>2</v>
      </c>
      <c r="F120">
        <v>3</v>
      </c>
      <c r="I120" t="s">
        <v>888</v>
      </c>
      <c r="J120">
        <v>2.85</v>
      </c>
      <c r="K120">
        <v>7.4219999999999997</v>
      </c>
      <c r="L120" s="24">
        <v>1.31E-58</v>
      </c>
      <c r="M120">
        <v>0</v>
      </c>
      <c r="N120">
        <v>1</v>
      </c>
    </row>
    <row r="121" spans="1:14" x14ac:dyDescent="0.2">
      <c r="A121" t="s">
        <v>399</v>
      </c>
      <c r="B121">
        <v>4.67</v>
      </c>
      <c r="C121">
        <v>4.4690000000000003</v>
      </c>
      <c r="D121" s="24">
        <v>1.7700000000000001E-71</v>
      </c>
      <c r="E121">
        <v>2</v>
      </c>
      <c r="F121">
        <v>2</v>
      </c>
      <c r="I121" t="s">
        <v>889</v>
      </c>
      <c r="J121">
        <v>5.93</v>
      </c>
      <c r="K121">
        <v>5.3150000000000004</v>
      </c>
      <c r="L121" s="24">
        <v>1.5199999999999999E-58</v>
      </c>
      <c r="M121">
        <v>0</v>
      </c>
      <c r="N121">
        <v>0</v>
      </c>
    </row>
    <row r="122" spans="1:14" x14ac:dyDescent="0.2">
      <c r="A122" t="s">
        <v>400</v>
      </c>
      <c r="B122">
        <v>3.6</v>
      </c>
      <c r="C122">
        <v>5.7850000000000001</v>
      </c>
      <c r="D122" s="24">
        <v>2.71E-71</v>
      </c>
      <c r="E122">
        <v>19</v>
      </c>
      <c r="F122">
        <v>23</v>
      </c>
      <c r="I122" t="s">
        <v>890</v>
      </c>
      <c r="J122">
        <v>3.89</v>
      </c>
      <c r="K122">
        <v>5.4539999999999997</v>
      </c>
      <c r="L122" s="24">
        <v>4.4699999999999997E-58</v>
      </c>
      <c r="M122">
        <v>0</v>
      </c>
      <c r="N122">
        <v>2</v>
      </c>
    </row>
    <row r="123" spans="1:14" x14ac:dyDescent="0.2">
      <c r="A123" t="s">
        <v>401</v>
      </c>
      <c r="B123">
        <v>6.23</v>
      </c>
      <c r="C123">
        <v>4.2240000000000002</v>
      </c>
      <c r="D123" s="24">
        <v>3.1200000000000002E-71</v>
      </c>
      <c r="E123">
        <v>6</v>
      </c>
      <c r="F123">
        <v>11</v>
      </c>
      <c r="I123" t="s">
        <v>891</v>
      </c>
      <c r="J123">
        <v>3.08</v>
      </c>
      <c r="K123">
        <v>7.6820000000000004</v>
      </c>
      <c r="L123" s="24">
        <v>4.83E-58</v>
      </c>
      <c r="M123">
        <v>1</v>
      </c>
      <c r="N123">
        <v>7</v>
      </c>
    </row>
    <row r="124" spans="1:14" x14ac:dyDescent="0.2">
      <c r="A124" t="s">
        <v>402</v>
      </c>
      <c r="B124">
        <v>3.07</v>
      </c>
      <c r="C124">
        <v>6.8689999999999998</v>
      </c>
      <c r="D124" s="24">
        <v>4.3099999999999999E-71</v>
      </c>
      <c r="E124">
        <v>7</v>
      </c>
      <c r="F124">
        <v>10</v>
      </c>
      <c r="I124" t="s">
        <v>892</v>
      </c>
      <c r="J124">
        <v>6.63</v>
      </c>
      <c r="K124">
        <v>4.41</v>
      </c>
      <c r="L124" s="24">
        <v>4.9300000000000001E-58</v>
      </c>
      <c r="M124">
        <v>2</v>
      </c>
      <c r="N124">
        <v>2</v>
      </c>
    </row>
    <row r="125" spans="1:14" x14ac:dyDescent="0.2">
      <c r="A125" t="s">
        <v>403</v>
      </c>
      <c r="B125">
        <v>5.17</v>
      </c>
      <c r="C125">
        <v>9.5739999999999998</v>
      </c>
      <c r="D125" s="24">
        <v>1.0200000000000001E-70</v>
      </c>
      <c r="E125">
        <v>13</v>
      </c>
      <c r="F125">
        <v>19</v>
      </c>
      <c r="I125" t="s">
        <v>893</v>
      </c>
      <c r="J125">
        <v>3.59</v>
      </c>
      <c r="K125">
        <v>8.798</v>
      </c>
      <c r="L125" s="24">
        <v>5.4400000000000003E-58</v>
      </c>
      <c r="M125">
        <v>2</v>
      </c>
      <c r="N125">
        <v>4</v>
      </c>
    </row>
    <row r="126" spans="1:14" x14ac:dyDescent="0.2">
      <c r="A126" t="s">
        <v>6</v>
      </c>
      <c r="B126">
        <v>4.41</v>
      </c>
      <c r="C126">
        <v>5.2869999999999999</v>
      </c>
      <c r="D126" s="24">
        <v>1.8999999999999999E-70</v>
      </c>
      <c r="E126">
        <v>3</v>
      </c>
      <c r="F126">
        <v>19</v>
      </c>
      <c r="I126" t="s">
        <v>894</v>
      </c>
      <c r="J126">
        <v>3.4</v>
      </c>
      <c r="K126">
        <v>7.5339999999999998</v>
      </c>
      <c r="L126" s="24">
        <v>9.7100000000000004E-58</v>
      </c>
      <c r="M126">
        <v>0</v>
      </c>
      <c r="N126">
        <v>4</v>
      </c>
    </row>
    <row r="127" spans="1:14" x14ac:dyDescent="0.2">
      <c r="A127" t="s">
        <v>404</v>
      </c>
      <c r="B127">
        <v>4.67</v>
      </c>
      <c r="C127">
        <v>4.83</v>
      </c>
      <c r="D127" s="24">
        <v>2.1000000000000001E-70</v>
      </c>
      <c r="E127">
        <v>1</v>
      </c>
      <c r="F127">
        <v>3</v>
      </c>
      <c r="I127" t="s">
        <v>895</v>
      </c>
      <c r="J127">
        <v>2.99</v>
      </c>
      <c r="K127">
        <v>6.3970000000000002</v>
      </c>
      <c r="L127" s="24">
        <v>1.0299999999999999E-57</v>
      </c>
      <c r="M127">
        <v>23</v>
      </c>
      <c r="N127">
        <v>20</v>
      </c>
    </row>
    <row r="128" spans="1:14" x14ac:dyDescent="0.2">
      <c r="A128" t="s">
        <v>405</v>
      </c>
      <c r="B128">
        <v>11.4</v>
      </c>
      <c r="C128">
        <v>8.343</v>
      </c>
      <c r="D128" s="24">
        <v>2.2299999999999999E-70</v>
      </c>
      <c r="E128">
        <v>7</v>
      </c>
      <c r="F128">
        <v>3</v>
      </c>
      <c r="I128" t="s">
        <v>896</v>
      </c>
      <c r="J128">
        <v>6.54</v>
      </c>
      <c r="K128">
        <v>10.202999999999999</v>
      </c>
      <c r="L128" s="24">
        <v>1.6400000000000001E-57</v>
      </c>
      <c r="M128">
        <v>0</v>
      </c>
      <c r="N128">
        <v>0</v>
      </c>
    </row>
    <row r="129" spans="1:14" x14ac:dyDescent="0.2">
      <c r="A129" t="s">
        <v>406</v>
      </c>
      <c r="B129">
        <v>6.49</v>
      </c>
      <c r="C129">
        <v>8.01</v>
      </c>
      <c r="D129" s="24">
        <v>2.2899999999999999E-70</v>
      </c>
      <c r="E129">
        <v>9</v>
      </c>
      <c r="F129">
        <v>26</v>
      </c>
      <c r="I129" t="s">
        <v>897</v>
      </c>
      <c r="J129">
        <v>3.69</v>
      </c>
      <c r="K129">
        <v>6.88</v>
      </c>
      <c r="L129" s="24">
        <v>8.2699999999999998E-57</v>
      </c>
      <c r="M129">
        <v>0</v>
      </c>
      <c r="N129">
        <v>0</v>
      </c>
    </row>
    <row r="130" spans="1:14" x14ac:dyDescent="0.2">
      <c r="A130" t="s">
        <v>407</v>
      </c>
      <c r="B130">
        <v>6.43</v>
      </c>
      <c r="C130">
        <v>4.4820000000000002</v>
      </c>
      <c r="D130" s="24">
        <v>3.82E-70</v>
      </c>
      <c r="E130">
        <v>1</v>
      </c>
      <c r="F130">
        <v>0</v>
      </c>
      <c r="I130" t="s">
        <v>898</v>
      </c>
      <c r="J130">
        <v>5.7</v>
      </c>
      <c r="K130">
        <v>4.3079999999999998</v>
      </c>
      <c r="L130" s="24">
        <v>1.61E-56</v>
      </c>
      <c r="M130">
        <v>0</v>
      </c>
      <c r="N130">
        <v>1</v>
      </c>
    </row>
    <row r="131" spans="1:14" x14ac:dyDescent="0.2">
      <c r="A131" t="s">
        <v>408</v>
      </c>
      <c r="B131">
        <v>7.2</v>
      </c>
      <c r="C131">
        <v>4.0060000000000002</v>
      </c>
      <c r="D131" s="24">
        <v>6.33E-70</v>
      </c>
      <c r="E131">
        <v>0</v>
      </c>
      <c r="F131">
        <v>0</v>
      </c>
      <c r="I131" t="s">
        <v>899</v>
      </c>
      <c r="J131">
        <v>3.44</v>
      </c>
      <c r="K131">
        <v>5.0250000000000004</v>
      </c>
      <c r="L131" s="24">
        <v>5.2699999999999997E-56</v>
      </c>
      <c r="M131">
        <v>1</v>
      </c>
      <c r="N131">
        <v>1</v>
      </c>
    </row>
    <row r="132" spans="1:14" x14ac:dyDescent="0.2">
      <c r="A132" t="s">
        <v>409</v>
      </c>
      <c r="B132">
        <v>8.4</v>
      </c>
      <c r="C132">
        <v>4.4530000000000003</v>
      </c>
      <c r="D132" s="24">
        <v>7.4600000000000006E-70</v>
      </c>
      <c r="E132">
        <v>5</v>
      </c>
      <c r="F132">
        <v>12</v>
      </c>
      <c r="I132" t="s">
        <v>900</v>
      </c>
      <c r="J132">
        <v>5.14</v>
      </c>
      <c r="K132">
        <v>4.1689999999999996</v>
      </c>
      <c r="L132" s="24">
        <v>5.3999999999999999E-56</v>
      </c>
      <c r="M132">
        <v>0</v>
      </c>
      <c r="N132">
        <v>0</v>
      </c>
    </row>
    <row r="133" spans="1:14" x14ac:dyDescent="0.2">
      <c r="A133" t="s">
        <v>410</v>
      </c>
      <c r="B133">
        <v>11.7</v>
      </c>
      <c r="C133">
        <v>4.0199999999999996</v>
      </c>
      <c r="D133" s="24">
        <v>1.36E-69</v>
      </c>
      <c r="E133">
        <v>0</v>
      </c>
      <c r="F133">
        <v>0</v>
      </c>
      <c r="I133" t="s">
        <v>901</v>
      </c>
      <c r="J133">
        <v>5.44</v>
      </c>
      <c r="K133">
        <v>6.55</v>
      </c>
      <c r="L133" s="24">
        <v>6.53E-56</v>
      </c>
      <c r="M133">
        <v>0</v>
      </c>
      <c r="N133">
        <v>0</v>
      </c>
    </row>
    <row r="134" spans="1:14" x14ac:dyDescent="0.2">
      <c r="A134" t="s">
        <v>411</v>
      </c>
      <c r="B134">
        <v>9</v>
      </c>
      <c r="C134">
        <v>3.5510000000000002</v>
      </c>
      <c r="D134" s="24">
        <v>1.65E-69</v>
      </c>
      <c r="E134">
        <v>0</v>
      </c>
      <c r="F134">
        <v>0</v>
      </c>
      <c r="I134" t="s">
        <v>902</v>
      </c>
      <c r="J134">
        <v>4.75</v>
      </c>
      <c r="K134">
        <v>4.5640000000000001</v>
      </c>
      <c r="L134" s="24">
        <v>6.8500000000000001E-56</v>
      </c>
      <c r="M134">
        <v>1</v>
      </c>
      <c r="N134">
        <v>0</v>
      </c>
    </row>
    <row r="135" spans="1:14" x14ac:dyDescent="0.2">
      <c r="A135" t="s">
        <v>412</v>
      </c>
      <c r="B135">
        <v>3.54</v>
      </c>
      <c r="C135">
        <v>6.32</v>
      </c>
      <c r="D135" s="24">
        <v>2.0400000000000001E-69</v>
      </c>
      <c r="E135">
        <v>1</v>
      </c>
      <c r="F135">
        <v>2</v>
      </c>
      <c r="I135" t="s">
        <v>753</v>
      </c>
      <c r="J135">
        <v>4.1900000000000004</v>
      </c>
      <c r="K135">
        <v>8.1630000000000003</v>
      </c>
      <c r="L135" s="24">
        <v>7.9700000000000001E-56</v>
      </c>
      <c r="M135">
        <v>0</v>
      </c>
      <c r="N135">
        <v>0</v>
      </c>
    </row>
    <row r="136" spans="1:14" x14ac:dyDescent="0.2">
      <c r="A136" t="s">
        <v>413</v>
      </c>
      <c r="B136">
        <v>11.7</v>
      </c>
      <c r="C136">
        <v>4.1420000000000003</v>
      </c>
      <c r="D136" s="24">
        <v>2.9800000000000002E-69</v>
      </c>
      <c r="E136">
        <v>0</v>
      </c>
      <c r="F136">
        <v>0</v>
      </c>
      <c r="I136" t="s">
        <v>903</v>
      </c>
      <c r="J136">
        <v>5.16</v>
      </c>
      <c r="K136">
        <v>7.5659999999999998</v>
      </c>
      <c r="L136" s="24">
        <v>8.6099999999999994E-56</v>
      </c>
      <c r="M136">
        <v>3</v>
      </c>
      <c r="N136">
        <v>11</v>
      </c>
    </row>
    <row r="137" spans="1:14" x14ac:dyDescent="0.2">
      <c r="A137" t="s">
        <v>414</v>
      </c>
      <c r="B137">
        <v>5.78</v>
      </c>
      <c r="C137">
        <v>4.7279999999999998</v>
      </c>
      <c r="D137" s="24">
        <v>4.5499999999999999E-69</v>
      </c>
      <c r="E137">
        <v>3</v>
      </c>
      <c r="F137">
        <v>8</v>
      </c>
      <c r="I137" t="s">
        <v>647</v>
      </c>
      <c r="J137">
        <v>4.0199999999999996</v>
      </c>
      <c r="K137">
        <v>7.8239999999999998</v>
      </c>
      <c r="L137" s="24">
        <v>1.27E-55</v>
      </c>
      <c r="M137">
        <v>1</v>
      </c>
      <c r="N137">
        <v>1</v>
      </c>
    </row>
    <row r="138" spans="1:14" x14ac:dyDescent="0.2">
      <c r="A138" t="s">
        <v>415</v>
      </c>
      <c r="B138">
        <v>4.3</v>
      </c>
      <c r="C138">
        <v>6.4770000000000003</v>
      </c>
      <c r="D138" s="24">
        <v>6.2400000000000003E-69</v>
      </c>
      <c r="E138">
        <v>9</v>
      </c>
      <c r="F138">
        <v>14</v>
      </c>
      <c r="I138" t="s">
        <v>572</v>
      </c>
      <c r="J138">
        <v>4.41</v>
      </c>
      <c r="K138">
        <v>7.9489999999999998</v>
      </c>
      <c r="L138" s="24">
        <v>1.9900000000000001E-55</v>
      </c>
      <c r="M138">
        <v>0</v>
      </c>
      <c r="N138">
        <v>0</v>
      </c>
    </row>
    <row r="139" spans="1:14" x14ac:dyDescent="0.2">
      <c r="A139" t="s">
        <v>416</v>
      </c>
      <c r="B139">
        <v>5.81</v>
      </c>
      <c r="C139">
        <v>5.3849999999999998</v>
      </c>
      <c r="D139" s="24">
        <v>7.1299999999999999E-69</v>
      </c>
      <c r="E139">
        <v>0</v>
      </c>
      <c r="F139">
        <v>4</v>
      </c>
      <c r="I139" t="s">
        <v>904</v>
      </c>
      <c r="J139">
        <v>3.62</v>
      </c>
      <c r="K139">
        <v>5.9459999999999997</v>
      </c>
      <c r="L139" s="24">
        <v>2.94E-55</v>
      </c>
      <c r="M139">
        <v>4</v>
      </c>
      <c r="N139">
        <v>4</v>
      </c>
    </row>
    <row r="140" spans="1:14" x14ac:dyDescent="0.2">
      <c r="A140" t="s">
        <v>417</v>
      </c>
      <c r="B140">
        <v>8.11</v>
      </c>
      <c r="C140">
        <v>7.3570000000000002</v>
      </c>
      <c r="D140" s="24">
        <v>1.11E-68</v>
      </c>
      <c r="E140">
        <v>0</v>
      </c>
      <c r="F140">
        <v>0</v>
      </c>
      <c r="I140" t="s">
        <v>905</v>
      </c>
      <c r="J140">
        <v>7</v>
      </c>
      <c r="K140">
        <v>4.3</v>
      </c>
      <c r="L140" s="24">
        <v>4.8500000000000001E-55</v>
      </c>
      <c r="M140">
        <v>1</v>
      </c>
      <c r="N140">
        <v>2</v>
      </c>
    </row>
    <row r="141" spans="1:14" x14ac:dyDescent="0.2">
      <c r="A141" t="s">
        <v>418</v>
      </c>
      <c r="B141">
        <v>6.92</v>
      </c>
      <c r="C141">
        <v>4.952</v>
      </c>
      <c r="D141" s="24">
        <v>2.92E-68</v>
      </c>
      <c r="E141">
        <v>1</v>
      </c>
      <c r="F141">
        <v>0</v>
      </c>
      <c r="I141" t="s">
        <v>906</v>
      </c>
      <c r="J141">
        <v>2.62</v>
      </c>
      <c r="K141">
        <v>7.2140000000000004</v>
      </c>
      <c r="L141" s="24">
        <v>5.72E-55</v>
      </c>
      <c r="M141">
        <v>0</v>
      </c>
      <c r="N141">
        <v>0</v>
      </c>
    </row>
    <row r="142" spans="1:14" x14ac:dyDescent="0.2">
      <c r="A142" t="s">
        <v>419</v>
      </c>
      <c r="B142">
        <v>6.8</v>
      </c>
      <c r="C142">
        <v>4.3650000000000002</v>
      </c>
      <c r="D142" s="24">
        <v>4.8700000000000001E-68</v>
      </c>
      <c r="E142">
        <v>0</v>
      </c>
      <c r="F142">
        <v>0</v>
      </c>
      <c r="I142" t="s">
        <v>907</v>
      </c>
      <c r="J142">
        <v>6.43</v>
      </c>
      <c r="K142">
        <v>5.835</v>
      </c>
      <c r="L142" s="24">
        <v>5.9400000000000002E-55</v>
      </c>
      <c r="M142">
        <v>9</v>
      </c>
      <c r="N142">
        <v>8</v>
      </c>
    </row>
    <row r="143" spans="1:14" x14ac:dyDescent="0.2">
      <c r="A143" t="s">
        <v>420</v>
      </c>
      <c r="B143">
        <v>6.89</v>
      </c>
      <c r="C143">
        <v>9.5139999999999993</v>
      </c>
      <c r="D143" s="24">
        <v>4.9499999999999997E-68</v>
      </c>
      <c r="E143">
        <v>0</v>
      </c>
      <c r="F143">
        <v>0</v>
      </c>
      <c r="I143" t="s">
        <v>552</v>
      </c>
      <c r="J143">
        <v>3</v>
      </c>
      <c r="K143">
        <v>6.4260000000000002</v>
      </c>
      <c r="L143" s="24">
        <v>7.45E-55</v>
      </c>
      <c r="M143">
        <v>3</v>
      </c>
      <c r="N143">
        <v>0</v>
      </c>
    </row>
    <row r="144" spans="1:14" x14ac:dyDescent="0.2">
      <c r="A144" t="s">
        <v>421</v>
      </c>
      <c r="B144">
        <v>5.61</v>
      </c>
      <c r="C144">
        <v>8.4</v>
      </c>
      <c r="D144" s="24">
        <v>5.5400000000000001E-68</v>
      </c>
      <c r="E144">
        <v>9</v>
      </c>
      <c r="F144">
        <v>32</v>
      </c>
      <c r="I144" t="s">
        <v>908</v>
      </c>
      <c r="J144">
        <v>6.76</v>
      </c>
      <c r="K144">
        <v>6.7140000000000004</v>
      </c>
      <c r="L144" s="24">
        <v>7.4699999999999998E-55</v>
      </c>
      <c r="M144">
        <v>0</v>
      </c>
      <c r="N144">
        <v>3</v>
      </c>
    </row>
    <row r="145" spans="1:14" x14ac:dyDescent="0.2">
      <c r="A145" t="s">
        <v>422</v>
      </c>
      <c r="B145">
        <v>7.98</v>
      </c>
      <c r="C145">
        <v>4.4859999999999998</v>
      </c>
      <c r="D145" s="24">
        <v>5.6799999999999998E-68</v>
      </c>
      <c r="E145">
        <v>3</v>
      </c>
      <c r="F145">
        <v>18</v>
      </c>
      <c r="I145" t="s">
        <v>909</v>
      </c>
      <c r="J145">
        <v>4.0599999999999996</v>
      </c>
      <c r="K145">
        <v>5.6779999999999999</v>
      </c>
      <c r="L145" s="24">
        <v>9.5200000000000004E-55</v>
      </c>
      <c r="M145">
        <v>0</v>
      </c>
      <c r="N145">
        <v>1</v>
      </c>
    </row>
    <row r="146" spans="1:14" x14ac:dyDescent="0.2">
      <c r="A146" t="s">
        <v>423</v>
      </c>
      <c r="B146">
        <v>7</v>
      </c>
      <c r="C146">
        <v>4.0330000000000004</v>
      </c>
      <c r="D146" s="24">
        <v>8.5799999999999999E-68</v>
      </c>
      <c r="E146">
        <v>1</v>
      </c>
      <c r="F146">
        <v>3</v>
      </c>
      <c r="I146" t="s">
        <v>910</v>
      </c>
      <c r="J146">
        <v>2.79</v>
      </c>
      <c r="K146">
        <v>6.8310000000000004</v>
      </c>
      <c r="L146" s="24">
        <v>1.14E-54</v>
      </c>
      <c r="M146">
        <v>5</v>
      </c>
      <c r="N146">
        <v>3</v>
      </c>
    </row>
    <row r="147" spans="1:14" x14ac:dyDescent="0.2">
      <c r="A147" t="s">
        <v>424</v>
      </c>
      <c r="B147">
        <v>5.01</v>
      </c>
      <c r="C147">
        <v>8.9469999999999992</v>
      </c>
      <c r="D147" s="24">
        <v>1.11E-67</v>
      </c>
      <c r="E147">
        <v>5</v>
      </c>
      <c r="F147">
        <v>8</v>
      </c>
      <c r="I147" t="s">
        <v>911</v>
      </c>
      <c r="J147">
        <v>4.12</v>
      </c>
      <c r="K147">
        <v>5.98</v>
      </c>
      <c r="L147" s="24">
        <v>1.33E-54</v>
      </c>
      <c r="M147">
        <v>0</v>
      </c>
      <c r="N147">
        <v>0</v>
      </c>
    </row>
    <row r="148" spans="1:14" x14ac:dyDescent="0.2">
      <c r="A148" t="s">
        <v>425</v>
      </c>
      <c r="B148">
        <v>7.98</v>
      </c>
      <c r="C148">
        <v>3.9089999999999998</v>
      </c>
      <c r="D148" s="24">
        <v>1.19E-67</v>
      </c>
      <c r="E148">
        <v>2</v>
      </c>
      <c r="F148">
        <v>2</v>
      </c>
      <c r="I148" t="s">
        <v>912</v>
      </c>
      <c r="J148">
        <v>3.73</v>
      </c>
      <c r="K148">
        <v>4.601</v>
      </c>
      <c r="L148" s="24">
        <v>3.7399999999999999E-54</v>
      </c>
      <c r="M148">
        <v>8</v>
      </c>
      <c r="N148">
        <v>19</v>
      </c>
    </row>
    <row r="149" spans="1:14" x14ac:dyDescent="0.2">
      <c r="A149" t="s">
        <v>426</v>
      </c>
      <c r="B149">
        <v>6.22</v>
      </c>
      <c r="C149">
        <v>6.7619999999999996</v>
      </c>
      <c r="D149" s="24">
        <v>7.3800000000000005E-67</v>
      </c>
      <c r="E149">
        <v>0</v>
      </c>
      <c r="F149">
        <v>24</v>
      </c>
      <c r="I149" t="s">
        <v>913</v>
      </c>
      <c r="J149">
        <v>8.51</v>
      </c>
      <c r="K149">
        <v>3.734</v>
      </c>
      <c r="L149" s="24">
        <v>7.9100000000000001E-54</v>
      </c>
      <c r="M149">
        <v>0</v>
      </c>
      <c r="N149">
        <v>1</v>
      </c>
    </row>
    <row r="150" spans="1:14" x14ac:dyDescent="0.2">
      <c r="A150" s="25">
        <v>44811</v>
      </c>
      <c r="B150">
        <v>3.18</v>
      </c>
      <c r="C150">
        <v>7.7859999999999996</v>
      </c>
      <c r="D150" s="24">
        <v>7.6100000000000001E-67</v>
      </c>
      <c r="E150">
        <v>5</v>
      </c>
      <c r="F150">
        <v>2</v>
      </c>
      <c r="I150" t="s">
        <v>914</v>
      </c>
      <c r="J150">
        <v>8.3000000000000007</v>
      </c>
      <c r="K150">
        <v>3.7879999999999998</v>
      </c>
      <c r="L150" s="24">
        <v>8.0500000000000002E-54</v>
      </c>
      <c r="M150">
        <v>0</v>
      </c>
      <c r="N150">
        <v>0</v>
      </c>
    </row>
    <row r="151" spans="1:14" x14ac:dyDescent="0.2">
      <c r="A151" t="s">
        <v>427</v>
      </c>
      <c r="B151">
        <v>12.1</v>
      </c>
      <c r="C151">
        <v>4.33</v>
      </c>
      <c r="D151" s="24">
        <v>1.5000000000000001E-66</v>
      </c>
      <c r="E151">
        <v>0</v>
      </c>
      <c r="F151">
        <v>3</v>
      </c>
      <c r="I151" t="s">
        <v>915</v>
      </c>
      <c r="J151">
        <v>4.51</v>
      </c>
      <c r="K151">
        <v>7.2</v>
      </c>
      <c r="L151" s="24">
        <v>1.1700000000000001E-53</v>
      </c>
      <c r="M151">
        <v>0</v>
      </c>
      <c r="N151">
        <v>0</v>
      </c>
    </row>
    <row r="152" spans="1:14" x14ac:dyDescent="0.2">
      <c r="A152" t="s">
        <v>428</v>
      </c>
      <c r="B152">
        <v>3.49</v>
      </c>
      <c r="C152">
        <v>6.1520000000000001</v>
      </c>
      <c r="D152" s="24">
        <v>2.5199999999999999E-66</v>
      </c>
      <c r="E152">
        <v>2</v>
      </c>
      <c r="F152">
        <v>11</v>
      </c>
      <c r="I152" t="s">
        <v>916</v>
      </c>
      <c r="J152">
        <v>6.69</v>
      </c>
      <c r="K152">
        <v>3.8410000000000002</v>
      </c>
      <c r="L152" s="24">
        <v>1.5300000000000001E-53</v>
      </c>
      <c r="M152">
        <v>0</v>
      </c>
      <c r="N152">
        <v>0</v>
      </c>
    </row>
    <row r="153" spans="1:14" x14ac:dyDescent="0.2">
      <c r="A153" t="s">
        <v>429</v>
      </c>
      <c r="B153">
        <v>6.98</v>
      </c>
      <c r="C153">
        <v>2.9409999999999998</v>
      </c>
      <c r="D153" s="24">
        <v>4.0300000000000001E-66</v>
      </c>
      <c r="E153">
        <v>4</v>
      </c>
      <c r="F153">
        <v>2</v>
      </c>
      <c r="I153" t="s">
        <v>437</v>
      </c>
      <c r="J153">
        <v>3.21</v>
      </c>
      <c r="K153">
        <v>7.2430000000000003</v>
      </c>
      <c r="L153" s="24">
        <v>2.3099999999999999E-53</v>
      </c>
      <c r="M153">
        <v>0</v>
      </c>
      <c r="N153">
        <v>2</v>
      </c>
    </row>
    <row r="154" spans="1:14" x14ac:dyDescent="0.2">
      <c r="A154" t="s">
        <v>430</v>
      </c>
      <c r="B154">
        <v>8.5500000000000007</v>
      </c>
      <c r="C154">
        <v>4.2380000000000004</v>
      </c>
      <c r="D154" s="24">
        <v>4.8499999999999998E-66</v>
      </c>
      <c r="E154">
        <v>0</v>
      </c>
      <c r="F154">
        <v>0</v>
      </c>
      <c r="I154" t="s">
        <v>917</v>
      </c>
      <c r="J154">
        <v>5.08</v>
      </c>
      <c r="K154">
        <v>5.6749999999999998</v>
      </c>
      <c r="L154" s="24">
        <v>2.54E-53</v>
      </c>
      <c r="M154">
        <v>1</v>
      </c>
      <c r="N154">
        <v>6</v>
      </c>
    </row>
    <row r="155" spans="1:14" x14ac:dyDescent="0.2">
      <c r="A155" t="s">
        <v>431</v>
      </c>
      <c r="B155">
        <v>3.66</v>
      </c>
      <c r="C155">
        <v>5.976</v>
      </c>
      <c r="D155" s="24">
        <v>9.770000000000001E-66</v>
      </c>
      <c r="E155">
        <v>4</v>
      </c>
      <c r="F155">
        <v>3</v>
      </c>
      <c r="I155" t="s">
        <v>918</v>
      </c>
      <c r="J155">
        <v>5.23</v>
      </c>
      <c r="K155">
        <v>4.66</v>
      </c>
      <c r="L155" s="24">
        <v>3.3299999999999998E-53</v>
      </c>
      <c r="M155">
        <v>0</v>
      </c>
      <c r="N155">
        <v>0</v>
      </c>
    </row>
    <row r="156" spans="1:14" x14ac:dyDescent="0.2">
      <c r="A156" t="s">
        <v>432</v>
      </c>
      <c r="B156">
        <v>11</v>
      </c>
      <c r="C156">
        <v>3.2360000000000002</v>
      </c>
      <c r="D156" s="24">
        <v>4.1300000000000003E-65</v>
      </c>
      <c r="E156">
        <v>6</v>
      </c>
      <c r="F156">
        <v>0</v>
      </c>
      <c r="I156" t="s">
        <v>919</v>
      </c>
      <c r="J156">
        <v>3.91</v>
      </c>
      <c r="K156">
        <v>7</v>
      </c>
      <c r="L156" s="24">
        <v>5.5599999999999997E-53</v>
      </c>
      <c r="M156">
        <v>0</v>
      </c>
      <c r="N156">
        <v>0</v>
      </c>
    </row>
    <row r="157" spans="1:14" x14ac:dyDescent="0.2">
      <c r="A157" t="s">
        <v>433</v>
      </c>
      <c r="B157">
        <v>6.25</v>
      </c>
      <c r="C157">
        <v>7.1280000000000001</v>
      </c>
      <c r="D157" s="24">
        <v>5.0200000000000004E-65</v>
      </c>
      <c r="E157">
        <v>3</v>
      </c>
      <c r="F157">
        <v>22</v>
      </c>
      <c r="I157" t="s">
        <v>920</v>
      </c>
      <c r="J157">
        <v>3.32</v>
      </c>
      <c r="K157">
        <v>8.6969999999999992</v>
      </c>
      <c r="L157" s="24">
        <v>8.3999999999999991E-53</v>
      </c>
      <c r="M157">
        <v>0</v>
      </c>
      <c r="N157">
        <v>1</v>
      </c>
    </row>
    <row r="158" spans="1:14" x14ac:dyDescent="0.2">
      <c r="A158" t="s">
        <v>434</v>
      </c>
      <c r="B158">
        <v>5.23</v>
      </c>
      <c r="C158">
        <v>4.9580000000000002</v>
      </c>
      <c r="D158" s="24">
        <v>5.4300000000000001E-65</v>
      </c>
      <c r="E158">
        <v>0</v>
      </c>
      <c r="F158">
        <v>5</v>
      </c>
      <c r="I158" t="s">
        <v>921</v>
      </c>
      <c r="J158">
        <v>3.87</v>
      </c>
      <c r="K158">
        <v>5.0599999999999996</v>
      </c>
      <c r="L158" s="24">
        <v>1.61E-52</v>
      </c>
      <c r="M158">
        <v>8</v>
      </c>
      <c r="N158">
        <v>10</v>
      </c>
    </row>
    <row r="159" spans="1:14" x14ac:dyDescent="0.2">
      <c r="A159" t="s">
        <v>435</v>
      </c>
      <c r="B159">
        <v>7.86</v>
      </c>
      <c r="C159">
        <v>3.827</v>
      </c>
      <c r="D159" s="24">
        <v>7.4599999999999999E-65</v>
      </c>
      <c r="E159">
        <v>0</v>
      </c>
      <c r="F159">
        <v>2</v>
      </c>
      <c r="I159" t="s">
        <v>922</v>
      </c>
      <c r="J159">
        <v>4.8</v>
      </c>
      <c r="K159">
        <v>7.7640000000000002</v>
      </c>
      <c r="L159" s="24">
        <v>2.8400000000000001E-52</v>
      </c>
      <c r="M159">
        <v>10</v>
      </c>
      <c r="N159">
        <v>10</v>
      </c>
    </row>
    <row r="160" spans="1:14" x14ac:dyDescent="0.2">
      <c r="A160" t="s">
        <v>436</v>
      </c>
      <c r="B160">
        <v>7.87</v>
      </c>
      <c r="C160">
        <v>4.4189999999999996</v>
      </c>
      <c r="D160" s="24">
        <v>1.1400000000000001E-64</v>
      </c>
      <c r="E160">
        <v>0</v>
      </c>
      <c r="F160">
        <v>1</v>
      </c>
      <c r="I160" t="s">
        <v>923</v>
      </c>
      <c r="J160">
        <v>5.55</v>
      </c>
      <c r="K160">
        <v>4.4059999999999997</v>
      </c>
      <c r="L160" s="24">
        <v>3.1700000000000001E-52</v>
      </c>
      <c r="M160">
        <v>0</v>
      </c>
      <c r="N160">
        <v>2</v>
      </c>
    </row>
    <row r="161" spans="1:14" x14ac:dyDescent="0.2">
      <c r="A161" t="s">
        <v>437</v>
      </c>
      <c r="B161">
        <v>4.99</v>
      </c>
      <c r="C161">
        <v>7.2430000000000003</v>
      </c>
      <c r="D161" s="24">
        <v>2.2700000000000001E-64</v>
      </c>
      <c r="E161">
        <v>0</v>
      </c>
      <c r="F161">
        <v>8</v>
      </c>
      <c r="I161" t="s">
        <v>924</v>
      </c>
      <c r="J161">
        <v>3.3</v>
      </c>
      <c r="K161">
        <v>4.9569999999999999</v>
      </c>
      <c r="L161" s="24">
        <v>3.2600000000000002E-52</v>
      </c>
      <c r="M161">
        <v>0</v>
      </c>
      <c r="N161">
        <v>0</v>
      </c>
    </row>
    <row r="162" spans="1:14" x14ac:dyDescent="0.2">
      <c r="A162" t="s">
        <v>438</v>
      </c>
      <c r="B162">
        <v>6.92</v>
      </c>
      <c r="C162">
        <v>3.613</v>
      </c>
      <c r="D162" s="24">
        <v>3.3100000000000003E-64</v>
      </c>
      <c r="E162">
        <v>5</v>
      </c>
      <c r="F162">
        <v>15</v>
      </c>
      <c r="I162" t="s">
        <v>925</v>
      </c>
      <c r="J162">
        <v>2.98</v>
      </c>
      <c r="K162">
        <v>9.6059999999999999</v>
      </c>
      <c r="L162" s="24">
        <v>3.3E-52</v>
      </c>
      <c r="M162">
        <v>0</v>
      </c>
      <c r="N162">
        <v>4</v>
      </c>
    </row>
    <row r="163" spans="1:14" x14ac:dyDescent="0.2">
      <c r="A163" t="s">
        <v>439</v>
      </c>
      <c r="B163">
        <v>6.74</v>
      </c>
      <c r="C163">
        <v>4.5289999999999999</v>
      </c>
      <c r="D163" s="24">
        <v>6.68E-64</v>
      </c>
      <c r="E163">
        <v>5</v>
      </c>
      <c r="F163">
        <v>4</v>
      </c>
      <c r="I163" t="s">
        <v>926</v>
      </c>
      <c r="J163">
        <v>3.35</v>
      </c>
      <c r="K163">
        <v>6.593</v>
      </c>
      <c r="L163" s="24">
        <v>4.7800000000000001E-52</v>
      </c>
      <c r="M163">
        <v>1</v>
      </c>
      <c r="N163">
        <v>4</v>
      </c>
    </row>
    <row r="164" spans="1:14" x14ac:dyDescent="0.2">
      <c r="A164" t="s">
        <v>440</v>
      </c>
      <c r="B164">
        <v>4.63</v>
      </c>
      <c r="C164">
        <v>7.4530000000000003</v>
      </c>
      <c r="D164" s="24">
        <v>7.4800000000000001E-64</v>
      </c>
      <c r="E164">
        <v>6</v>
      </c>
      <c r="F164">
        <v>18</v>
      </c>
      <c r="I164" t="s">
        <v>927</v>
      </c>
      <c r="J164">
        <v>4.9400000000000004</v>
      </c>
      <c r="K164">
        <v>7.9459999999999997</v>
      </c>
      <c r="L164" s="24">
        <v>5.6099999999999997E-52</v>
      </c>
      <c r="M164">
        <v>1</v>
      </c>
      <c r="N164">
        <v>1</v>
      </c>
    </row>
    <row r="165" spans="1:14" x14ac:dyDescent="0.2">
      <c r="A165" t="s">
        <v>441</v>
      </c>
      <c r="B165">
        <v>3.82</v>
      </c>
      <c r="C165">
        <v>5.8360000000000003</v>
      </c>
      <c r="D165" s="24">
        <v>9.9700000000000003E-64</v>
      </c>
      <c r="E165">
        <v>0</v>
      </c>
      <c r="F165">
        <v>0</v>
      </c>
      <c r="I165" t="s">
        <v>928</v>
      </c>
      <c r="J165">
        <v>5.47</v>
      </c>
      <c r="K165">
        <v>3.94</v>
      </c>
      <c r="L165" s="24">
        <v>1.0399999999999999E-51</v>
      </c>
      <c r="M165">
        <v>0</v>
      </c>
      <c r="N165">
        <v>0</v>
      </c>
    </row>
    <row r="166" spans="1:14" x14ac:dyDescent="0.2">
      <c r="A166" t="s">
        <v>442</v>
      </c>
      <c r="B166">
        <v>8.11</v>
      </c>
      <c r="C166">
        <v>4.4550000000000001</v>
      </c>
      <c r="D166" s="24">
        <v>2.4800000000000002E-63</v>
      </c>
      <c r="E166">
        <v>9</v>
      </c>
      <c r="F166">
        <v>10</v>
      </c>
      <c r="I166" t="s">
        <v>645</v>
      </c>
      <c r="J166">
        <v>3.52</v>
      </c>
      <c r="K166">
        <v>7.0590000000000002</v>
      </c>
      <c r="L166" s="24">
        <v>1.1399999999999999E-51</v>
      </c>
      <c r="M166">
        <v>2</v>
      </c>
      <c r="N166">
        <v>10</v>
      </c>
    </row>
    <row r="167" spans="1:14" x14ac:dyDescent="0.2">
      <c r="A167" t="s">
        <v>443</v>
      </c>
      <c r="B167">
        <v>3.39</v>
      </c>
      <c r="C167">
        <v>7.2949999999999999</v>
      </c>
      <c r="D167" s="24">
        <v>4.3499999999999999E-63</v>
      </c>
      <c r="E167">
        <v>0</v>
      </c>
      <c r="F167">
        <v>0</v>
      </c>
      <c r="I167" t="s">
        <v>929</v>
      </c>
      <c r="J167">
        <v>4.13</v>
      </c>
      <c r="K167">
        <v>4.9950000000000001</v>
      </c>
      <c r="L167" s="24">
        <v>1.4900000000000001E-51</v>
      </c>
      <c r="M167">
        <v>5</v>
      </c>
      <c r="N167">
        <v>6</v>
      </c>
    </row>
    <row r="168" spans="1:14" x14ac:dyDescent="0.2">
      <c r="A168" t="s">
        <v>444</v>
      </c>
      <c r="B168">
        <v>3.16</v>
      </c>
      <c r="C168">
        <v>6.5960000000000001</v>
      </c>
      <c r="D168" s="24">
        <v>9.4600000000000004E-63</v>
      </c>
      <c r="E168">
        <v>3</v>
      </c>
      <c r="F168">
        <v>8</v>
      </c>
      <c r="I168" t="s">
        <v>930</v>
      </c>
      <c r="J168">
        <v>3.52</v>
      </c>
      <c r="K168">
        <v>6.7149999999999999</v>
      </c>
      <c r="L168" s="24">
        <v>1.67E-51</v>
      </c>
      <c r="M168">
        <v>1</v>
      </c>
      <c r="N168">
        <v>0</v>
      </c>
    </row>
    <row r="169" spans="1:14" x14ac:dyDescent="0.2">
      <c r="A169" t="s">
        <v>445</v>
      </c>
      <c r="B169">
        <v>4.13</v>
      </c>
      <c r="C169">
        <v>7.25</v>
      </c>
      <c r="D169" s="24">
        <v>1.8E-62</v>
      </c>
      <c r="E169">
        <v>0</v>
      </c>
      <c r="F169">
        <v>2</v>
      </c>
      <c r="I169" t="s">
        <v>931</v>
      </c>
      <c r="J169">
        <v>3.22</v>
      </c>
      <c r="K169">
        <v>5.5380000000000003</v>
      </c>
      <c r="L169" s="24">
        <v>1.9E-51</v>
      </c>
      <c r="M169">
        <v>0</v>
      </c>
      <c r="N169">
        <v>0</v>
      </c>
    </row>
    <row r="170" spans="1:14" x14ac:dyDescent="0.2">
      <c r="A170" t="s">
        <v>446</v>
      </c>
      <c r="B170">
        <v>3.36</v>
      </c>
      <c r="C170">
        <v>6.8170000000000002</v>
      </c>
      <c r="D170" s="24">
        <v>3.0400000000000001E-62</v>
      </c>
      <c r="E170">
        <v>1</v>
      </c>
      <c r="F170">
        <v>5</v>
      </c>
      <c r="I170" t="s">
        <v>932</v>
      </c>
      <c r="J170">
        <v>3.35</v>
      </c>
      <c r="K170">
        <v>4.9589999999999996</v>
      </c>
      <c r="L170" s="24">
        <v>2.1600000000000001E-51</v>
      </c>
      <c r="M170">
        <v>2</v>
      </c>
      <c r="N170">
        <v>8</v>
      </c>
    </row>
    <row r="171" spans="1:14" x14ac:dyDescent="0.2">
      <c r="A171" t="s">
        <v>447</v>
      </c>
      <c r="B171">
        <v>3.55</v>
      </c>
      <c r="C171">
        <v>8.3859999999999992</v>
      </c>
      <c r="D171" s="24">
        <v>3.0999999999999999E-62</v>
      </c>
      <c r="E171">
        <v>2</v>
      </c>
      <c r="F171">
        <v>1</v>
      </c>
      <c r="I171" t="s">
        <v>933</v>
      </c>
      <c r="J171">
        <v>3.93</v>
      </c>
      <c r="K171">
        <v>4.4950000000000001</v>
      </c>
      <c r="L171" s="24">
        <v>2.7900000000000001E-51</v>
      </c>
      <c r="M171">
        <v>0</v>
      </c>
      <c r="N171">
        <v>4</v>
      </c>
    </row>
    <row r="172" spans="1:14" x14ac:dyDescent="0.2">
      <c r="A172" t="s">
        <v>448</v>
      </c>
      <c r="B172">
        <v>3.56</v>
      </c>
      <c r="C172">
        <v>7.8460000000000001</v>
      </c>
      <c r="D172" s="24">
        <v>4.6499999999999999E-62</v>
      </c>
      <c r="E172">
        <v>19</v>
      </c>
      <c r="F172">
        <v>3</v>
      </c>
      <c r="I172" t="s">
        <v>934</v>
      </c>
      <c r="J172">
        <v>3.9</v>
      </c>
      <c r="K172">
        <v>8.8520000000000003</v>
      </c>
      <c r="L172" s="24">
        <v>3.5599999999999998E-51</v>
      </c>
      <c r="M172">
        <v>3</v>
      </c>
      <c r="N172">
        <v>5</v>
      </c>
    </row>
    <row r="173" spans="1:14" x14ac:dyDescent="0.2">
      <c r="A173" t="s">
        <v>449</v>
      </c>
      <c r="B173">
        <v>4.92</v>
      </c>
      <c r="C173">
        <v>8.7319999999999993</v>
      </c>
      <c r="D173" s="24">
        <v>7.3999999999999996E-62</v>
      </c>
      <c r="E173">
        <v>7</v>
      </c>
      <c r="F173">
        <v>10</v>
      </c>
      <c r="I173" t="s">
        <v>935</v>
      </c>
      <c r="J173">
        <v>4.22</v>
      </c>
      <c r="K173">
        <v>6.0990000000000002</v>
      </c>
      <c r="L173" s="24">
        <v>1.0999999999999999E-50</v>
      </c>
      <c r="M173">
        <v>3</v>
      </c>
      <c r="N173">
        <v>0</v>
      </c>
    </row>
    <row r="174" spans="1:14" x14ac:dyDescent="0.2">
      <c r="A174" t="s">
        <v>450</v>
      </c>
      <c r="B174">
        <v>6.46</v>
      </c>
      <c r="C174">
        <v>8.8689999999999998</v>
      </c>
      <c r="D174" s="24">
        <v>1.9700000000000001E-61</v>
      </c>
      <c r="E174">
        <v>28</v>
      </c>
      <c r="F174">
        <v>45</v>
      </c>
      <c r="I174" t="s">
        <v>936</v>
      </c>
      <c r="J174">
        <v>3.63</v>
      </c>
      <c r="K174">
        <v>5.9349999999999996</v>
      </c>
      <c r="L174" s="24">
        <v>1.1799999999999999E-50</v>
      </c>
      <c r="M174">
        <v>0</v>
      </c>
      <c r="N174">
        <v>1</v>
      </c>
    </row>
    <row r="175" spans="1:14" x14ac:dyDescent="0.2">
      <c r="A175" t="s">
        <v>451</v>
      </c>
      <c r="B175">
        <v>3.14</v>
      </c>
      <c r="C175">
        <v>5.8810000000000002</v>
      </c>
      <c r="D175" s="24">
        <v>2.65E-61</v>
      </c>
      <c r="E175">
        <v>1</v>
      </c>
      <c r="F175">
        <v>5</v>
      </c>
      <c r="I175" t="s">
        <v>937</v>
      </c>
      <c r="J175">
        <v>5.21</v>
      </c>
      <c r="K175">
        <v>5.5830000000000002</v>
      </c>
      <c r="L175" s="24">
        <v>1.34E-50</v>
      </c>
      <c r="M175">
        <v>0</v>
      </c>
      <c r="N175">
        <v>0</v>
      </c>
    </row>
    <row r="176" spans="1:14" x14ac:dyDescent="0.2">
      <c r="A176" t="s">
        <v>452</v>
      </c>
      <c r="B176">
        <v>5.36</v>
      </c>
      <c r="C176">
        <v>10.034000000000001</v>
      </c>
      <c r="D176" s="24">
        <v>3.1899999999999998E-61</v>
      </c>
      <c r="E176">
        <v>11</v>
      </c>
      <c r="F176">
        <v>34</v>
      </c>
      <c r="I176" t="s">
        <v>938</v>
      </c>
      <c r="J176">
        <v>2.6</v>
      </c>
      <c r="K176">
        <v>8.0660000000000007</v>
      </c>
      <c r="L176" s="24">
        <v>1.69E-50</v>
      </c>
      <c r="M176">
        <v>0</v>
      </c>
      <c r="N176">
        <v>1</v>
      </c>
    </row>
    <row r="177" spans="1:14" x14ac:dyDescent="0.2">
      <c r="A177" t="s">
        <v>453</v>
      </c>
      <c r="B177">
        <v>6.42</v>
      </c>
      <c r="C177">
        <v>4.8860000000000001</v>
      </c>
      <c r="D177" s="24">
        <v>4.3299999999999999E-61</v>
      </c>
      <c r="E177">
        <v>0</v>
      </c>
      <c r="F177">
        <v>6</v>
      </c>
      <c r="I177" t="s">
        <v>698</v>
      </c>
      <c r="J177">
        <v>3.29</v>
      </c>
      <c r="K177">
        <v>6.5720000000000001</v>
      </c>
      <c r="L177" s="24">
        <v>2.1000000000000001E-50</v>
      </c>
      <c r="M177">
        <v>3</v>
      </c>
      <c r="N177">
        <v>11</v>
      </c>
    </row>
    <row r="178" spans="1:14" x14ac:dyDescent="0.2">
      <c r="A178" t="s">
        <v>454</v>
      </c>
      <c r="B178">
        <v>4.87</v>
      </c>
      <c r="C178">
        <v>8.8190000000000008</v>
      </c>
      <c r="D178" s="24">
        <v>5.0399999999999998E-61</v>
      </c>
      <c r="E178">
        <v>7</v>
      </c>
      <c r="F178">
        <v>10</v>
      </c>
      <c r="I178" t="s">
        <v>939</v>
      </c>
      <c r="J178">
        <v>4.8</v>
      </c>
      <c r="K178">
        <v>4.1619999999999999</v>
      </c>
      <c r="L178" s="24">
        <v>3.2099999999999998E-50</v>
      </c>
      <c r="M178">
        <v>0</v>
      </c>
      <c r="N178">
        <v>0</v>
      </c>
    </row>
    <row r="179" spans="1:14" x14ac:dyDescent="0.2">
      <c r="A179" t="s">
        <v>455</v>
      </c>
      <c r="B179">
        <v>9.83</v>
      </c>
      <c r="C179">
        <v>4.2480000000000002</v>
      </c>
      <c r="D179" s="24">
        <v>5.5400000000000003E-61</v>
      </c>
      <c r="E179">
        <v>3</v>
      </c>
      <c r="F179">
        <v>3</v>
      </c>
      <c r="I179" t="s">
        <v>940</v>
      </c>
      <c r="J179">
        <v>3.94</v>
      </c>
      <c r="K179">
        <v>6.8689999999999998</v>
      </c>
      <c r="L179" s="24">
        <v>3.2900000000000001E-50</v>
      </c>
      <c r="M179">
        <v>1</v>
      </c>
      <c r="N179">
        <v>6</v>
      </c>
    </row>
    <row r="180" spans="1:14" x14ac:dyDescent="0.2">
      <c r="A180" t="s">
        <v>456</v>
      </c>
      <c r="B180">
        <v>3.23</v>
      </c>
      <c r="C180">
        <v>5.6890000000000001</v>
      </c>
      <c r="D180" s="24">
        <v>1.42E-60</v>
      </c>
      <c r="E180">
        <v>2</v>
      </c>
      <c r="F180">
        <v>3</v>
      </c>
      <c r="I180" t="s">
        <v>941</v>
      </c>
      <c r="J180">
        <v>5.08</v>
      </c>
      <c r="K180">
        <v>5.81</v>
      </c>
      <c r="L180" s="24">
        <v>3.6100000000000001E-50</v>
      </c>
      <c r="M180">
        <v>4</v>
      </c>
      <c r="N180">
        <v>9</v>
      </c>
    </row>
    <row r="181" spans="1:14" x14ac:dyDescent="0.2">
      <c r="A181" t="s">
        <v>457</v>
      </c>
      <c r="B181">
        <v>4.55</v>
      </c>
      <c r="C181">
        <v>6.625</v>
      </c>
      <c r="D181" s="24">
        <v>2.3000000000000001E-60</v>
      </c>
      <c r="E181">
        <v>4</v>
      </c>
      <c r="F181">
        <v>2</v>
      </c>
      <c r="I181" t="s">
        <v>942</v>
      </c>
      <c r="J181">
        <v>4.0599999999999996</v>
      </c>
      <c r="K181">
        <v>6.7290000000000001</v>
      </c>
      <c r="L181" s="24">
        <v>4.16E-50</v>
      </c>
      <c r="M181">
        <v>10</v>
      </c>
      <c r="N181">
        <v>11</v>
      </c>
    </row>
    <row r="182" spans="1:14" x14ac:dyDescent="0.2">
      <c r="A182" t="s">
        <v>458</v>
      </c>
      <c r="B182">
        <v>5.19</v>
      </c>
      <c r="C182">
        <v>4.9809999999999999</v>
      </c>
      <c r="D182" s="24">
        <v>3.0699999999999999E-60</v>
      </c>
      <c r="E182">
        <v>45</v>
      </c>
      <c r="F182">
        <v>18</v>
      </c>
      <c r="I182" t="s">
        <v>943</v>
      </c>
      <c r="J182">
        <v>6.05</v>
      </c>
      <c r="K182">
        <v>3.9249999999999998</v>
      </c>
      <c r="L182" s="24">
        <v>4.6600000000000001E-50</v>
      </c>
      <c r="M182">
        <v>1</v>
      </c>
      <c r="N182">
        <v>1</v>
      </c>
    </row>
    <row r="183" spans="1:14" x14ac:dyDescent="0.2">
      <c r="A183" t="s">
        <v>459</v>
      </c>
      <c r="B183">
        <v>3.1</v>
      </c>
      <c r="C183">
        <v>4.7190000000000003</v>
      </c>
      <c r="D183" s="24">
        <v>8.1199999999999998E-60</v>
      </c>
      <c r="E183">
        <v>3</v>
      </c>
      <c r="F183">
        <v>0</v>
      </c>
      <c r="I183" t="s">
        <v>944</v>
      </c>
      <c r="J183">
        <v>4.76</v>
      </c>
      <c r="K183">
        <v>4.8179999999999996</v>
      </c>
      <c r="L183" s="24">
        <v>5.6699999999999995E-50</v>
      </c>
      <c r="M183">
        <v>5</v>
      </c>
      <c r="N183">
        <v>15</v>
      </c>
    </row>
    <row r="184" spans="1:14" x14ac:dyDescent="0.2">
      <c r="A184" t="s">
        <v>460</v>
      </c>
      <c r="B184">
        <v>4.8899999999999997</v>
      </c>
      <c r="C184">
        <v>4.53</v>
      </c>
      <c r="D184" s="24">
        <v>1.1799999999999999E-59</v>
      </c>
      <c r="E184">
        <v>9</v>
      </c>
      <c r="F184">
        <v>16</v>
      </c>
      <c r="I184" t="s">
        <v>945</v>
      </c>
      <c r="J184">
        <v>3.14</v>
      </c>
      <c r="K184">
        <v>5.5919999999999996</v>
      </c>
      <c r="L184" s="24">
        <v>5.7000000000000003E-50</v>
      </c>
      <c r="M184">
        <v>0</v>
      </c>
      <c r="N184">
        <v>0</v>
      </c>
    </row>
    <row r="185" spans="1:14" x14ac:dyDescent="0.2">
      <c r="A185" t="s">
        <v>461</v>
      </c>
      <c r="B185">
        <v>9.32</v>
      </c>
      <c r="C185">
        <v>3.1890000000000001</v>
      </c>
      <c r="D185" s="24">
        <v>1.47E-59</v>
      </c>
      <c r="E185">
        <v>4</v>
      </c>
      <c r="F185">
        <v>2</v>
      </c>
      <c r="I185" t="s">
        <v>946</v>
      </c>
      <c r="J185">
        <v>5.52</v>
      </c>
      <c r="K185">
        <v>4.7030000000000003</v>
      </c>
      <c r="L185" s="24">
        <v>6.29E-50</v>
      </c>
      <c r="M185">
        <v>0</v>
      </c>
      <c r="N185">
        <v>0</v>
      </c>
    </row>
    <row r="186" spans="1:14" x14ac:dyDescent="0.2">
      <c r="A186" t="s">
        <v>462</v>
      </c>
      <c r="B186">
        <v>5.93</v>
      </c>
      <c r="C186">
        <v>3.6360000000000001</v>
      </c>
      <c r="D186" s="24">
        <v>1.85E-59</v>
      </c>
      <c r="E186">
        <v>0</v>
      </c>
      <c r="F186">
        <v>0</v>
      </c>
      <c r="I186" t="s">
        <v>947</v>
      </c>
      <c r="J186">
        <v>3.73</v>
      </c>
      <c r="K186">
        <v>4.76</v>
      </c>
      <c r="L186" s="24">
        <v>8.5999999999999999E-50</v>
      </c>
      <c r="M186">
        <v>1</v>
      </c>
      <c r="N186">
        <v>2</v>
      </c>
    </row>
    <row r="187" spans="1:14" x14ac:dyDescent="0.2">
      <c r="A187" t="s">
        <v>463</v>
      </c>
      <c r="B187">
        <v>11.5</v>
      </c>
      <c r="C187">
        <v>3.8650000000000002</v>
      </c>
      <c r="D187" s="24">
        <v>2.5000000000000001E-59</v>
      </c>
      <c r="E187">
        <v>0</v>
      </c>
      <c r="F187">
        <v>0</v>
      </c>
      <c r="I187" t="s">
        <v>611</v>
      </c>
      <c r="J187">
        <v>4.29</v>
      </c>
      <c r="K187">
        <v>9.3059999999999992</v>
      </c>
      <c r="L187" s="24">
        <v>1.0200000000000001E-49</v>
      </c>
      <c r="M187">
        <v>5</v>
      </c>
      <c r="N187">
        <v>16</v>
      </c>
    </row>
    <row r="188" spans="1:14" x14ac:dyDescent="0.2">
      <c r="A188" t="s">
        <v>464</v>
      </c>
      <c r="B188">
        <v>4.17</v>
      </c>
      <c r="C188">
        <v>5.4710000000000001</v>
      </c>
      <c r="D188" s="24">
        <v>3.2399999999999998E-59</v>
      </c>
      <c r="E188">
        <v>54</v>
      </c>
      <c r="F188">
        <v>52</v>
      </c>
      <c r="I188" t="s">
        <v>948</v>
      </c>
      <c r="J188">
        <v>4.0999999999999996</v>
      </c>
      <c r="K188">
        <v>6.73</v>
      </c>
      <c r="L188" s="24">
        <v>1.0900000000000001E-49</v>
      </c>
      <c r="M188">
        <v>0</v>
      </c>
      <c r="N188">
        <v>1</v>
      </c>
    </row>
    <row r="189" spans="1:14" x14ac:dyDescent="0.2">
      <c r="A189" t="s">
        <v>465</v>
      </c>
      <c r="B189">
        <v>5.59</v>
      </c>
      <c r="C189">
        <v>4.9960000000000004</v>
      </c>
      <c r="D189" s="24">
        <v>3.9199999999999999E-59</v>
      </c>
      <c r="E189">
        <v>3</v>
      </c>
      <c r="F189">
        <v>2</v>
      </c>
      <c r="I189" t="s">
        <v>949</v>
      </c>
      <c r="J189">
        <v>3.57</v>
      </c>
      <c r="K189">
        <v>5.4809999999999999</v>
      </c>
      <c r="L189" s="24">
        <v>1.21E-49</v>
      </c>
      <c r="M189">
        <v>0</v>
      </c>
      <c r="N189">
        <v>1</v>
      </c>
    </row>
    <row r="190" spans="1:14" x14ac:dyDescent="0.2">
      <c r="A190" t="s">
        <v>466</v>
      </c>
      <c r="B190">
        <v>2.95</v>
      </c>
      <c r="C190">
        <v>7.0670000000000002</v>
      </c>
      <c r="D190" s="24">
        <v>4.1299999999999996E-59</v>
      </c>
      <c r="E190">
        <v>0</v>
      </c>
      <c r="F190">
        <v>0</v>
      </c>
      <c r="I190" t="s">
        <v>950</v>
      </c>
      <c r="J190">
        <v>5.27</v>
      </c>
      <c r="K190">
        <v>4.3479999999999999</v>
      </c>
      <c r="L190" s="24">
        <v>4.1300000000000002E-49</v>
      </c>
      <c r="M190">
        <v>4</v>
      </c>
      <c r="N190">
        <v>11</v>
      </c>
    </row>
    <row r="191" spans="1:14" x14ac:dyDescent="0.2">
      <c r="A191" t="s">
        <v>467</v>
      </c>
      <c r="B191">
        <v>3.31</v>
      </c>
      <c r="C191">
        <v>6.3689999999999998</v>
      </c>
      <c r="D191" s="24">
        <v>5.6800000000000003E-59</v>
      </c>
      <c r="E191">
        <v>6</v>
      </c>
      <c r="F191">
        <v>24</v>
      </c>
      <c r="I191" t="s">
        <v>951</v>
      </c>
      <c r="J191">
        <v>2.81</v>
      </c>
      <c r="K191">
        <v>7.2690000000000001</v>
      </c>
      <c r="L191" s="24">
        <v>5.0499999999999997E-49</v>
      </c>
      <c r="M191">
        <v>0</v>
      </c>
      <c r="N191">
        <v>1</v>
      </c>
    </row>
    <row r="192" spans="1:14" x14ac:dyDescent="0.2">
      <c r="A192" t="s">
        <v>468</v>
      </c>
      <c r="B192">
        <v>6.86</v>
      </c>
      <c r="C192">
        <v>3.5179999999999998</v>
      </c>
      <c r="D192" s="24">
        <v>8.3799999999999993E-59</v>
      </c>
      <c r="E192">
        <v>3</v>
      </c>
      <c r="F192">
        <v>3</v>
      </c>
      <c r="I192" t="s">
        <v>754</v>
      </c>
      <c r="J192">
        <v>5.98</v>
      </c>
      <c r="K192">
        <v>10.972</v>
      </c>
      <c r="L192" s="24">
        <v>7.0700000000000005E-49</v>
      </c>
      <c r="M192">
        <v>7</v>
      </c>
      <c r="N192">
        <v>12</v>
      </c>
    </row>
    <row r="193" spans="1:14" x14ac:dyDescent="0.2">
      <c r="A193" t="s">
        <v>469</v>
      </c>
      <c r="B193">
        <v>3.4</v>
      </c>
      <c r="C193">
        <v>6.141</v>
      </c>
      <c r="D193" s="24">
        <v>9.5500000000000009E-59</v>
      </c>
      <c r="E193">
        <v>2</v>
      </c>
      <c r="F193">
        <v>2</v>
      </c>
      <c r="I193" t="s">
        <v>952</v>
      </c>
      <c r="J193">
        <v>4.1100000000000003</v>
      </c>
      <c r="K193">
        <v>6.976</v>
      </c>
      <c r="L193" s="24">
        <v>7.8399999999999998E-49</v>
      </c>
      <c r="M193">
        <v>18</v>
      </c>
      <c r="N193">
        <v>11</v>
      </c>
    </row>
    <row r="194" spans="1:14" x14ac:dyDescent="0.2">
      <c r="A194" t="s">
        <v>470</v>
      </c>
      <c r="B194">
        <v>3.12</v>
      </c>
      <c r="C194">
        <v>6.7750000000000004</v>
      </c>
      <c r="D194" s="24">
        <v>1E-58</v>
      </c>
      <c r="E194">
        <v>0</v>
      </c>
      <c r="F194">
        <v>0</v>
      </c>
      <c r="I194" t="s">
        <v>953</v>
      </c>
      <c r="J194">
        <v>6.2</v>
      </c>
      <c r="K194">
        <v>4.3710000000000004</v>
      </c>
      <c r="L194" s="24">
        <v>8.7499999999999998E-49</v>
      </c>
      <c r="M194">
        <v>1</v>
      </c>
      <c r="N194">
        <v>3</v>
      </c>
    </row>
    <row r="195" spans="1:14" x14ac:dyDescent="0.2">
      <c r="A195" t="s">
        <v>471</v>
      </c>
      <c r="B195">
        <v>3.84</v>
      </c>
      <c r="C195">
        <v>5.7220000000000004</v>
      </c>
      <c r="D195" s="24">
        <v>1.0199999999999999E-58</v>
      </c>
      <c r="E195">
        <v>1</v>
      </c>
      <c r="F195">
        <v>5</v>
      </c>
      <c r="I195" t="s">
        <v>954</v>
      </c>
      <c r="J195">
        <v>2.58</v>
      </c>
      <c r="K195">
        <v>6.7830000000000004</v>
      </c>
      <c r="L195" s="24">
        <v>9.9999999999999997E-49</v>
      </c>
      <c r="M195">
        <v>0</v>
      </c>
      <c r="N195">
        <v>0</v>
      </c>
    </row>
    <row r="196" spans="1:14" x14ac:dyDescent="0.2">
      <c r="A196" t="s">
        <v>472</v>
      </c>
      <c r="B196">
        <v>10.5</v>
      </c>
      <c r="C196">
        <v>2.93</v>
      </c>
      <c r="D196" s="24">
        <v>1.3E-58</v>
      </c>
      <c r="E196">
        <v>0</v>
      </c>
      <c r="F196">
        <v>3</v>
      </c>
      <c r="I196" t="s">
        <v>955</v>
      </c>
      <c r="J196">
        <v>2.73</v>
      </c>
      <c r="K196">
        <v>6.9740000000000002</v>
      </c>
      <c r="L196" s="24">
        <v>1.13E-48</v>
      </c>
      <c r="M196">
        <v>0</v>
      </c>
      <c r="N196">
        <v>2</v>
      </c>
    </row>
    <row r="197" spans="1:14" x14ac:dyDescent="0.2">
      <c r="A197" t="s">
        <v>473</v>
      </c>
      <c r="B197">
        <v>5.04</v>
      </c>
      <c r="C197">
        <v>5.92</v>
      </c>
      <c r="D197" s="24">
        <v>2.5300000000000001E-58</v>
      </c>
      <c r="E197">
        <v>17</v>
      </c>
      <c r="F197">
        <v>26</v>
      </c>
      <c r="I197" t="s">
        <v>956</v>
      </c>
      <c r="J197">
        <v>5.88</v>
      </c>
      <c r="K197">
        <v>8.5120000000000005</v>
      </c>
      <c r="L197" s="24">
        <v>1.16E-48</v>
      </c>
      <c r="M197">
        <v>0</v>
      </c>
      <c r="N197">
        <v>6</v>
      </c>
    </row>
    <row r="198" spans="1:14" x14ac:dyDescent="0.2">
      <c r="A198" t="s">
        <v>474</v>
      </c>
      <c r="B198">
        <v>3.09</v>
      </c>
      <c r="C198">
        <v>7.0730000000000004</v>
      </c>
      <c r="D198" s="24">
        <v>2.55E-58</v>
      </c>
      <c r="E198">
        <v>1</v>
      </c>
      <c r="F198">
        <v>0</v>
      </c>
      <c r="I198" t="s">
        <v>957</v>
      </c>
      <c r="J198">
        <v>3.43</v>
      </c>
      <c r="K198">
        <v>5.4779999999999998</v>
      </c>
      <c r="L198" s="24">
        <v>1.7200000000000001E-48</v>
      </c>
      <c r="M198">
        <v>0</v>
      </c>
      <c r="N198">
        <v>0</v>
      </c>
    </row>
    <row r="199" spans="1:14" x14ac:dyDescent="0.2">
      <c r="A199" t="s">
        <v>475</v>
      </c>
      <c r="B199">
        <v>4.2</v>
      </c>
      <c r="C199">
        <v>6.2240000000000002</v>
      </c>
      <c r="D199" s="24">
        <v>3.2900000000000003E-58</v>
      </c>
      <c r="E199">
        <v>1</v>
      </c>
      <c r="F199">
        <v>3</v>
      </c>
      <c r="I199" t="s">
        <v>958</v>
      </c>
      <c r="J199">
        <v>4.12</v>
      </c>
      <c r="K199">
        <v>4.6589999999999998</v>
      </c>
      <c r="L199" s="24">
        <v>1.9700000000000001E-48</v>
      </c>
      <c r="M199">
        <v>0</v>
      </c>
      <c r="N199">
        <v>0</v>
      </c>
    </row>
    <row r="200" spans="1:14" x14ac:dyDescent="0.2">
      <c r="A200" t="s">
        <v>476</v>
      </c>
      <c r="B200">
        <v>5.17</v>
      </c>
      <c r="C200">
        <v>15.102</v>
      </c>
      <c r="D200" s="24">
        <v>3.6599999999999998E-58</v>
      </c>
      <c r="E200">
        <v>0</v>
      </c>
      <c r="F200">
        <v>0</v>
      </c>
      <c r="I200" t="s">
        <v>959</v>
      </c>
      <c r="J200">
        <v>4.2</v>
      </c>
      <c r="K200">
        <v>4.6539999999999999</v>
      </c>
      <c r="L200" s="24">
        <v>2.56E-48</v>
      </c>
      <c r="M200">
        <v>0</v>
      </c>
      <c r="N200">
        <v>1</v>
      </c>
    </row>
    <row r="201" spans="1:14" x14ac:dyDescent="0.2">
      <c r="A201" t="s">
        <v>477</v>
      </c>
      <c r="B201">
        <v>5.13</v>
      </c>
      <c r="C201">
        <v>4.577</v>
      </c>
      <c r="D201" s="24">
        <v>3.7400000000000001E-58</v>
      </c>
      <c r="E201">
        <v>5</v>
      </c>
      <c r="F201">
        <v>3</v>
      </c>
      <c r="I201" t="s">
        <v>960</v>
      </c>
      <c r="J201">
        <v>4.0999999999999996</v>
      </c>
      <c r="K201">
        <v>5.6639999999999997</v>
      </c>
      <c r="L201" s="24">
        <v>2.64E-48</v>
      </c>
      <c r="M201">
        <v>1</v>
      </c>
      <c r="N201">
        <v>4</v>
      </c>
    </row>
    <row r="202" spans="1:14" x14ac:dyDescent="0.2">
      <c r="A202" t="s">
        <v>478</v>
      </c>
      <c r="B202">
        <v>2.95</v>
      </c>
      <c r="C202">
        <v>7.8010000000000002</v>
      </c>
      <c r="D202" s="24">
        <v>4.3900000000000002E-58</v>
      </c>
      <c r="E202">
        <v>2</v>
      </c>
      <c r="F202">
        <v>3</v>
      </c>
      <c r="I202" t="s">
        <v>961</v>
      </c>
      <c r="J202">
        <v>3.29</v>
      </c>
      <c r="K202">
        <v>5.2030000000000003</v>
      </c>
      <c r="L202" s="24">
        <v>2.7100000000000001E-48</v>
      </c>
      <c r="M202">
        <v>1</v>
      </c>
      <c r="N202">
        <v>0</v>
      </c>
    </row>
    <row r="203" spans="1:14" x14ac:dyDescent="0.2">
      <c r="A203" s="25">
        <v>44621</v>
      </c>
      <c r="B203">
        <v>9.44</v>
      </c>
      <c r="C203">
        <v>4.8860000000000001</v>
      </c>
      <c r="D203" s="24">
        <v>8.7699999999999997E-58</v>
      </c>
      <c r="E203">
        <v>10</v>
      </c>
      <c r="F203">
        <v>8</v>
      </c>
      <c r="I203" t="s">
        <v>962</v>
      </c>
      <c r="J203">
        <v>4.25</v>
      </c>
      <c r="K203">
        <v>6.13</v>
      </c>
      <c r="L203" s="24">
        <v>2.9200000000000002E-48</v>
      </c>
      <c r="M203">
        <v>1</v>
      </c>
      <c r="N203">
        <v>5</v>
      </c>
    </row>
    <row r="204" spans="1:14" x14ac:dyDescent="0.2">
      <c r="A204" t="s">
        <v>479</v>
      </c>
      <c r="B204">
        <v>10.3</v>
      </c>
      <c r="C204">
        <v>6.734</v>
      </c>
      <c r="D204" s="24">
        <v>9.9700000000000004E-58</v>
      </c>
      <c r="E204">
        <v>23</v>
      </c>
      <c r="F204">
        <v>41</v>
      </c>
      <c r="I204" t="s">
        <v>963</v>
      </c>
      <c r="J204">
        <v>2.6</v>
      </c>
      <c r="K204">
        <v>6.2619999999999996</v>
      </c>
      <c r="L204" s="24">
        <v>4.0800000000000002E-48</v>
      </c>
      <c r="M204">
        <v>10</v>
      </c>
      <c r="N204">
        <v>6</v>
      </c>
    </row>
    <row r="205" spans="1:14" x14ac:dyDescent="0.2">
      <c r="A205" t="s">
        <v>480</v>
      </c>
      <c r="B205">
        <v>5.88</v>
      </c>
      <c r="C205">
        <v>3.778</v>
      </c>
      <c r="D205" s="24">
        <v>1.09E-57</v>
      </c>
      <c r="E205">
        <v>1</v>
      </c>
      <c r="F205">
        <v>0</v>
      </c>
      <c r="I205" t="s">
        <v>964</v>
      </c>
      <c r="J205">
        <v>4.78</v>
      </c>
      <c r="K205">
        <v>4.1970000000000001</v>
      </c>
      <c r="L205" s="24">
        <v>5.8200000000000005E-48</v>
      </c>
      <c r="M205">
        <v>0</v>
      </c>
      <c r="N205">
        <v>0</v>
      </c>
    </row>
    <row r="206" spans="1:14" x14ac:dyDescent="0.2">
      <c r="A206" t="s">
        <v>481</v>
      </c>
      <c r="B206">
        <v>4.41</v>
      </c>
      <c r="C206">
        <v>7.1379999999999999</v>
      </c>
      <c r="D206" s="24">
        <v>1.5400000000000001E-57</v>
      </c>
      <c r="E206">
        <v>5</v>
      </c>
      <c r="F206">
        <v>11</v>
      </c>
      <c r="I206" t="s">
        <v>965</v>
      </c>
      <c r="J206">
        <v>5.47</v>
      </c>
      <c r="K206">
        <v>3.7480000000000002</v>
      </c>
      <c r="L206" s="24">
        <v>9.0699999999999995E-48</v>
      </c>
      <c r="M206">
        <v>0</v>
      </c>
      <c r="N206">
        <v>0</v>
      </c>
    </row>
    <row r="207" spans="1:14" x14ac:dyDescent="0.2">
      <c r="A207" t="s">
        <v>482</v>
      </c>
      <c r="B207">
        <v>3.11</v>
      </c>
      <c r="C207">
        <v>8.3179999999999996</v>
      </c>
      <c r="D207" s="24">
        <v>2.0200000000000001E-57</v>
      </c>
      <c r="E207">
        <v>7</v>
      </c>
      <c r="F207">
        <v>1</v>
      </c>
      <c r="I207" t="s">
        <v>966</v>
      </c>
      <c r="J207">
        <v>3.83</v>
      </c>
      <c r="K207">
        <v>5.6669999999999998</v>
      </c>
      <c r="L207" s="24">
        <v>9.5300000000000003E-48</v>
      </c>
      <c r="M207">
        <v>0</v>
      </c>
      <c r="N207">
        <v>0</v>
      </c>
    </row>
    <row r="208" spans="1:14" x14ac:dyDescent="0.2">
      <c r="A208" t="s">
        <v>483</v>
      </c>
      <c r="B208">
        <v>3.1</v>
      </c>
      <c r="C208">
        <v>6.22</v>
      </c>
      <c r="D208" s="24">
        <v>2.0200000000000001E-57</v>
      </c>
      <c r="E208">
        <v>9</v>
      </c>
      <c r="F208">
        <v>21</v>
      </c>
      <c r="I208" t="s">
        <v>967</v>
      </c>
      <c r="J208">
        <v>4.1399999999999997</v>
      </c>
      <c r="K208">
        <v>4.6959999999999997</v>
      </c>
      <c r="L208" s="24">
        <v>2.5399999999999999E-47</v>
      </c>
      <c r="M208">
        <v>0</v>
      </c>
      <c r="N208">
        <v>1</v>
      </c>
    </row>
    <row r="209" spans="1:14" x14ac:dyDescent="0.2">
      <c r="A209" t="s">
        <v>484</v>
      </c>
      <c r="B209">
        <v>3.59</v>
      </c>
      <c r="C209">
        <v>7.8730000000000002</v>
      </c>
      <c r="D209" s="24">
        <v>2.33E-57</v>
      </c>
      <c r="E209">
        <v>0</v>
      </c>
      <c r="F209">
        <v>3</v>
      </c>
      <c r="I209" t="s">
        <v>968</v>
      </c>
      <c r="J209">
        <v>2.93</v>
      </c>
      <c r="K209">
        <v>6.117</v>
      </c>
      <c r="L209" s="24">
        <v>2.8399999999999998E-47</v>
      </c>
      <c r="M209">
        <v>3</v>
      </c>
      <c r="N209">
        <v>4</v>
      </c>
    </row>
    <row r="210" spans="1:14" x14ac:dyDescent="0.2">
      <c r="A210" t="s">
        <v>485</v>
      </c>
      <c r="B210">
        <v>4.17</v>
      </c>
      <c r="C210">
        <v>5.5380000000000003</v>
      </c>
      <c r="D210" s="24">
        <v>3.1699999999999998E-57</v>
      </c>
      <c r="E210">
        <v>13</v>
      </c>
      <c r="F210">
        <v>8</v>
      </c>
      <c r="I210" t="s">
        <v>969</v>
      </c>
      <c r="J210">
        <v>2.97</v>
      </c>
      <c r="K210">
        <v>8.3520000000000003</v>
      </c>
      <c r="L210" s="24">
        <v>4.4000000000000004E-47</v>
      </c>
      <c r="M210">
        <v>2</v>
      </c>
      <c r="N210">
        <v>6</v>
      </c>
    </row>
    <row r="211" spans="1:14" x14ac:dyDescent="0.2">
      <c r="A211" t="s">
        <v>486</v>
      </c>
      <c r="B211">
        <v>12.2</v>
      </c>
      <c r="C211">
        <v>3.9430000000000001</v>
      </c>
      <c r="D211" s="24">
        <v>3.7499999999999999E-57</v>
      </c>
      <c r="E211">
        <v>4</v>
      </c>
      <c r="F211">
        <v>3</v>
      </c>
      <c r="I211" t="s">
        <v>970</v>
      </c>
      <c r="J211">
        <v>3.53</v>
      </c>
      <c r="K211">
        <v>5.1289999999999996</v>
      </c>
      <c r="L211" s="24">
        <v>4.4600000000000002E-47</v>
      </c>
      <c r="M211">
        <v>0</v>
      </c>
      <c r="N211">
        <v>0</v>
      </c>
    </row>
    <row r="212" spans="1:14" x14ac:dyDescent="0.2">
      <c r="A212" t="s">
        <v>487</v>
      </c>
      <c r="B212">
        <v>6.14</v>
      </c>
      <c r="C212">
        <v>7.7770000000000001</v>
      </c>
      <c r="D212" s="24">
        <v>5.5599999999999995E-57</v>
      </c>
      <c r="E212">
        <v>7</v>
      </c>
      <c r="F212">
        <v>90</v>
      </c>
      <c r="I212" t="s">
        <v>971</v>
      </c>
      <c r="J212">
        <v>6.12</v>
      </c>
      <c r="K212">
        <v>5.1390000000000002</v>
      </c>
      <c r="L212" s="24">
        <v>4.8700000000000001E-47</v>
      </c>
      <c r="M212">
        <v>0</v>
      </c>
      <c r="N212">
        <v>1</v>
      </c>
    </row>
    <row r="213" spans="1:14" x14ac:dyDescent="0.2">
      <c r="A213" t="s">
        <v>488</v>
      </c>
      <c r="B213">
        <v>5.81</v>
      </c>
      <c r="C213">
        <v>3.081</v>
      </c>
      <c r="D213" s="24">
        <v>1.15E-56</v>
      </c>
      <c r="E213">
        <v>7</v>
      </c>
      <c r="F213">
        <v>16</v>
      </c>
      <c r="I213" t="s">
        <v>972</v>
      </c>
      <c r="J213">
        <v>3.85</v>
      </c>
      <c r="K213">
        <v>6.024</v>
      </c>
      <c r="L213" s="24">
        <v>9.9200000000000005E-47</v>
      </c>
      <c r="M213">
        <v>0</v>
      </c>
      <c r="N213">
        <v>2</v>
      </c>
    </row>
    <row r="214" spans="1:14" x14ac:dyDescent="0.2">
      <c r="A214" t="s">
        <v>489</v>
      </c>
      <c r="B214">
        <v>4.25</v>
      </c>
      <c r="C214">
        <v>4.407</v>
      </c>
      <c r="D214" s="24">
        <v>1.22E-56</v>
      </c>
      <c r="E214">
        <v>11</v>
      </c>
      <c r="F214">
        <v>7</v>
      </c>
      <c r="I214" t="s">
        <v>973</v>
      </c>
      <c r="J214">
        <v>3.59</v>
      </c>
      <c r="K214">
        <v>5.9370000000000003</v>
      </c>
      <c r="L214" s="24">
        <v>1.31E-46</v>
      </c>
      <c r="M214">
        <v>1</v>
      </c>
      <c r="N214">
        <v>5</v>
      </c>
    </row>
    <row r="215" spans="1:14" x14ac:dyDescent="0.2">
      <c r="A215" t="s">
        <v>490</v>
      </c>
      <c r="B215">
        <v>3.22</v>
      </c>
      <c r="C215">
        <v>7.2430000000000003</v>
      </c>
      <c r="D215" s="24">
        <v>1.4400000000000001E-56</v>
      </c>
      <c r="E215">
        <v>1</v>
      </c>
      <c r="F215">
        <v>8</v>
      </c>
      <c r="I215" t="s">
        <v>974</v>
      </c>
      <c r="J215">
        <v>4.71</v>
      </c>
      <c r="K215">
        <v>7.63</v>
      </c>
      <c r="L215" s="24">
        <v>1.3300000000000001E-46</v>
      </c>
      <c r="M215">
        <v>12</v>
      </c>
      <c r="N215">
        <v>7</v>
      </c>
    </row>
    <row r="216" spans="1:14" x14ac:dyDescent="0.2">
      <c r="A216" t="s">
        <v>491</v>
      </c>
      <c r="B216">
        <v>7.64</v>
      </c>
      <c r="C216">
        <v>4.5910000000000002</v>
      </c>
      <c r="D216" s="24">
        <v>1.7700000000000001E-56</v>
      </c>
      <c r="E216">
        <v>1</v>
      </c>
      <c r="F216">
        <v>2</v>
      </c>
      <c r="I216" t="s">
        <v>975</v>
      </c>
      <c r="J216">
        <v>3.16</v>
      </c>
      <c r="K216">
        <v>6.8769999999999998</v>
      </c>
      <c r="L216" s="24">
        <v>1.3399999999999999E-46</v>
      </c>
      <c r="M216">
        <v>0</v>
      </c>
      <c r="N216">
        <v>0</v>
      </c>
    </row>
    <row r="217" spans="1:14" x14ac:dyDescent="0.2">
      <c r="A217" t="s">
        <v>492</v>
      </c>
      <c r="B217">
        <v>4.46</v>
      </c>
      <c r="C217">
        <v>6.0890000000000004</v>
      </c>
      <c r="D217" s="24">
        <v>2.5399999999999999E-56</v>
      </c>
      <c r="E217">
        <v>3</v>
      </c>
      <c r="F217">
        <v>6</v>
      </c>
      <c r="I217" t="s">
        <v>976</v>
      </c>
      <c r="J217">
        <v>2.33</v>
      </c>
      <c r="K217">
        <v>7.1929999999999996</v>
      </c>
      <c r="L217" s="24">
        <v>1.6800000000000001E-46</v>
      </c>
      <c r="M217">
        <v>4</v>
      </c>
      <c r="N217">
        <v>7</v>
      </c>
    </row>
    <row r="218" spans="1:14" x14ac:dyDescent="0.2">
      <c r="A218" t="s">
        <v>493</v>
      </c>
      <c r="B218">
        <v>5.62</v>
      </c>
      <c r="C218">
        <v>4.21</v>
      </c>
      <c r="D218" s="24">
        <v>2.6800000000000002E-56</v>
      </c>
      <c r="E218">
        <v>13</v>
      </c>
      <c r="F218">
        <v>4</v>
      </c>
      <c r="I218" t="s">
        <v>977</v>
      </c>
      <c r="J218">
        <v>3.15</v>
      </c>
      <c r="K218">
        <v>6.2530000000000001</v>
      </c>
      <c r="L218" s="24">
        <v>2.0700000000000001E-46</v>
      </c>
      <c r="M218">
        <v>2</v>
      </c>
      <c r="N218">
        <v>6</v>
      </c>
    </row>
    <row r="219" spans="1:14" x14ac:dyDescent="0.2">
      <c r="A219" t="s">
        <v>494</v>
      </c>
      <c r="B219">
        <v>6.67</v>
      </c>
      <c r="C219">
        <v>3.298</v>
      </c>
      <c r="D219" s="24">
        <v>5E-56</v>
      </c>
      <c r="E219">
        <v>0</v>
      </c>
      <c r="F219">
        <v>0</v>
      </c>
      <c r="I219" t="s">
        <v>978</v>
      </c>
      <c r="J219">
        <v>2.8</v>
      </c>
      <c r="K219">
        <v>7.806</v>
      </c>
      <c r="L219" s="24">
        <v>3.85E-46</v>
      </c>
      <c r="M219">
        <v>2</v>
      </c>
      <c r="N219">
        <v>4</v>
      </c>
    </row>
    <row r="220" spans="1:14" x14ac:dyDescent="0.2">
      <c r="A220" t="s">
        <v>495</v>
      </c>
      <c r="B220">
        <v>3.51</v>
      </c>
      <c r="C220">
        <v>5.7910000000000004</v>
      </c>
      <c r="D220" s="24">
        <v>6.9600000000000002E-56</v>
      </c>
      <c r="E220">
        <v>4</v>
      </c>
      <c r="F220">
        <v>15</v>
      </c>
      <c r="I220" t="s">
        <v>979</v>
      </c>
      <c r="J220">
        <v>3.59</v>
      </c>
      <c r="K220">
        <v>7.2060000000000004</v>
      </c>
      <c r="L220" s="24">
        <v>5.6900000000000002E-46</v>
      </c>
      <c r="M220">
        <v>0</v>
      </c>
      <c r="N220">
        <v>1</v>
      </c>
    </row>
    <row r="221" spans="1:14" x14ac:dyDescent="0.2">
      <c r="A221" t="s">
        <v>496</v>
      </c>
      <c r="B221">
        <v>4.1100000000000003</v>
      </c>
      <c r="C221">
        <v>7.5439999999999996</v>
      </c>
      <c r="D221" s="24">
        <v>9.5700000000000007E-56</v>
      </c>
      <c r="E221">
        <v>0</v>
      </c>
      <c r="F221">
        <v>17</v>
      </c>
      <c r="I221" t="s">
        <v>980</v>
      </c>
      <c r="J221">
        <v>2.97</v>
      </c>
      <c r="K221">
        <v>6.431</v>
      </c>
      <c r="L221" s="24">
        <v>8.0200000000000003E-46</v>
      </c>
      <c r="M221">
        <v>0</v>
      </c>
      <c r="N221">
        <v>2</v>
      </c>
    </row>
    <row r="222" spans="1:14" x14ac:dyDescent="0.2">
      <c r="A222" t="s">
        <v>497</v>
      </c>
      <c r="B222">
        <v>4.53</v>
      </c>
      <c r="C222">
        <v>6.1159999999999997</v>
      </c>
      <c r="D222" s="24">
        <v>1.0100000000000001E-55</v>
      </c>
      <c r="E222">
        <v>3</v>
      </c>
      <c r="F222">
        <v>0</v>
      </c>
      <c r="I222" t="s">
        <v>981</v>
      </c>
      <c r="J222">
        <v>3.56</v>
      </c>
      <c r="K222">
        <v>4.375</v>
      </c>
      <c r="L222" s="24">
        <v>1.1400000000000001E-45</v>
      </c>
      <c r="M222">
        <v>2</v>
      </c>
      <c r="N222">
        <v>16</v>
      </c>
    </row>
    <row r="223" spans="1:14" x14ac:dyDescent="0.2">
      <c r="A223" t="s">
        <v>498</v>
      </c>
      <c r="B223">
        <v>9.4600000000000009</v>
      </c>
      <c r="C223">
        <v>3.28</v>
      </c>
      <c r="D223" s="24">
        <v>1.14E-55</v>
      </c>
      <c r="E223">
        <v>0</v>
      </c>
      <c r="F223">
        <v>4</v>
      </c>
      <c r="I223" t="s">
        <v>982</v>
      </c>
      <c r="J223">
        <v>3.38</v>
      </c>
      <c r="K223">
        <v>6.3</v>
      </c>
      <c r="L223" s="24">
        <v>1.4699999999999999E-45</v>
      </c>
      <c r="M223">
        <v>0</v>
      </c>
      <c r="N223">
        <v>1</v>
      </c>
    </row>
    <row r="224" spans="1:14" x14ac:dyDescent="0.2">
      <c r="A224" t="s">
        <v>499</v>
      </c>
      <c r="B224">
        <v>7.51</v>
      </c>
      <c r="C224">
        <v>4.4409999999999998</v>
      </c>
      <c r="D224" s="24">
        <v>2.4900000000000002E-55</v>
      </c>
      <c r="E224">
        <v>21</v>
      </c>
      <c r="F224">
        <v>57</v>
      </c>
      <c r="I224" t="s">
        <v>983</v>
      </c>
      <c r="J224">
        <v>2.88</v>
      </c>
      <c r="K224">
        <v>5.8719999999999999</v>
      </c>
      <c r="L224" s="24">
        <v>1.7200000000000001E-45</v>
      </c>
      <c r="M224">
        <v>4</v>
      </c>
      <c r="N224">
        <v>5</v>
      </c>
    </row>
    <row r="225" spans="1:14" x14ac:dyDescent="0.2">
      <c r="A225" t="s">
        <v>500</v>
      </c>
      <c r="B225">
        <v>4.7699999999999996</v>
      </c>
      <c r="C225">
        <v>7.181</v>
      </c>
      <c r="D225" s="24">
        <v>2.9899999999999999E-55</v>
      </c>
      <c r="E225">
        <v>0</v>
      </c>
      <c r="F225">
        <v>1</v>
      </c>
      <c r="I225" t="s">
        <v>984</v>
      </c>
      <c r="J225">
        <v>2.9</v>
      </c>
      <c r="K225">
        <v>6.2370000000000001</v>
      </c>
      <c r="L225" s="24">
        <v>1.75E-45</v>
      </c>
      <c r="M225">
        <v>0</v>
      </c>
      <c r="N225">
        <v>0</v>
      </c>
    </row>
    <row r="226" spans="1:14" x14ac:dyDescent="0.2">
      <c r="A226" t="s">
        <v>501</v>
      </c>
      <c r="B226">
        <v>3.79</v>
      </c>
      <c r="C226">
        <v>5.0860000000000003</v>
      </c>
      <c r="D226" s="24">
        <v>3.76E-55</v>
      </c>
      <c r="E226">
        <v>2</v>
      </c>
      <c r="F226">
        <v>1</v>
      </c>
      <c r="I226" t="s">
        <v>985</v>
      </c>
      <c r="J226">
        <v>3.25</v>
      </c>
      <c r="K226">
        <v>6.8079999999999998</v>
      </c>
      <c r="L226" s="24">
        <v>2.01E-45</v>
      </c>
      <c r="M226">
        <v>0</v>
      </c>
      <c r="N226">
        <v>0</v>
      </c>
    </row>
    <row r="227" spans="1:14" x14ac:dyDescent="0.2">
      <c r="A227" t="s">
        <v>502</v>
      </c>
      <c r="B227">
        <v>8.9499999999999993</v>
      </c>
      <c r="C227">
        <v>3.335</v>
      </c>
      <c r="D227" s="24">
        <v>3.7899999999999997E-55</v>
      </c>
      <c r="E227">
        <v>0</v>
      </c>
      <c r="F227">
        <v>2</v>
      </c>
      <c r="I227" t="s">
        <v>986</v>
      </c>
      <c r="J227">
        <v>2.74</v>
      </c>
      <c r="K227">
        <v>5.7569999999999997</v>
      </c>
      <c r="L227" s="24">
        <v>2.1499999999999999E-45</v>
      </c>
      <c r="M227">
        <v>3</v>
      </c>
      <c r="N227">
        <v>6</v>
      </c>
    </row>
    <row r="228" spans="1:14" x14ac:dyDescent="0.2">
      <c r="A228" t="s">
        <v>503</v>
      </c>
      <c r="B228">
        <v>4.75</v>
      </c>
      <c r="C228">
        <v>8.4629999999999992</v>
      </c>
      <c r="D228" s="24">
        <v>3.9800000000000002E-55</v>
      </c>
      <c r="E228">
        <v>19</v>
      </c>
      <c r="F228">
        <v>66</v>
      </c>
      <c r="I228" t="s">
        <v>987</v>
      </c>
      <c r="J228">
        <v>6.27</v>
      </c>
      <c r="K228">
        <v>3.4319999999999999</v>
      </c>
      <c r="L228" s="24">
        <v>2.63E-45</v>
      </c>
      <c r="M228">
        <v>0</v>
      </c>
      <c r="N228">
        <v>0</v>
      </c>
    </row>
    <row r="229" spans="1:14" x14ac:dyDescent="0.2">
      <c r="A229" t="s">
        <v>504</v>
      </c>
      <c r="B229">
        <v>7.84</v>
      </c>
      <c r="C229">
        <v>6.4409999999999998</v>
      </c>
      <c r="D229" s="24">
        <v>4.5900000000000003E-55</v>
      </c>
      <c r="E229">
        <v>15</v>
      </c>
      <c r="F229">
        <v>37</v>
      </c>
      <c r="I229" t="s">
        <v>988</v>
      </c>
      <c r="J229">
        <v>3.75</v>
      </c>
      <c r="K229">
        <v>5.3819999999999997</v>
      </c>
      <c r="L229" s="24">
        <v>3.1399999999999997E-45</v>
      </c>
      <c r="M229">
        <v>0</v>
      </c>
      <c r="N229">
        <v>1</v>
      </c>
    </row>
    <row r="230" spans="1:14" x14ac:dyDescent="0.2">
      <c r="A230" t="s">
        <v>505</v>
      </c>
      <c r="B230">
        <v>2.61</v>
      </c>
      <c r="C230">
        <v>6.0110000000000001</v>
      </c>
      <c r="D230" s="24">
        <v>6.1299999999999999E-55</v>
      </c>
      <c r="E230">
        <v>0</v>
      </c>
      <c r="F230">
        <v>0</v>
      </c>
      <c r="I230" t="s">
        <v>989</v>
      </c>
      <c r="J230">
        <v>3.99</v>
      </c>
      <c r="K230">
        <v>6.0170000000000003</v>
      </c>
      <c r="L230" s="24">
        <v>3.4599999999999998E-45</v>
      </c>
      <c r="M230">
        <v>6</v>
      </c>
      <c r="N230">
        <v>3</v>
      </c>
    </row>
    <row r="231" spans="1:14" x14ac:dyDescent="0.2">
      <c r="A231" t="s">
        <v>506</v>
      </c>
      <c r="B231">
        <v>10.4</v>
      </c>
      <c r="C231">
        <v>8.0549999999999997</v>
      </c>
      <c r="D231" s="24">
        <v>1.25E-54</v>
      </c>
      <c r="E231">
        <v>0</v>
      </c>
      <c r="F231">
        <v>0</v>
      </c>
      <c r="I231" t="s">
        <v>990</v>
      </c>
      <c r="J231">
        <v>3.91</v>
      </c>
      <c r="K231">
        <v>4.8289999999999997</v>
      </c>
      <c r="L231" s="24">
        <v>3.5100000000000001E-45</v>
      </c>
      <c r="M231">
        <v>2</v>
      </c>
      <c r="N231">
        <v>4</v>
      </c>
    </row>
    <row r="232" spans="1:14" x14ac:dyDescent="0.2">
      <c r="A232" t="s">
        <v>507</v>
      </c>
      <c r="B232">
        <v>4.55</v>
      </c>
      <c r="C232">
        <v>5.1470000000000002</v>
      </c>
      <c r="D232" s="24">
        <v>2.5199999999999999E-54</v>
      </c>
      <c r="E232">
        <v>0</v>
      </c>
      <c r="F232">
        <v>3</v>
      </c>
      <c r="I232" t="s">
        <v>991</v>
      </c>
      <c r="J232">
        <v>2.96</v>
      </c>
      <c r="K232">
        <v>6.88</v>
      </c>
      <c r="L232" s="24">
        <v>3.7400000000000002E-45</v>
      </c>
      <c r="M232">
        <v>0</v>
      </c>
      <c r="N232">
        <v>0</v>
      </c>
    </row>
    <row r="233" spans="1:14" x14ac:dyDescent="0.2">
      <c r="A233" t="s">
        <v>508</v>
      </c>
      <c r="B233">
        <v>2.5</v>
      </c>
      <c r="C233">
        <v>7.806</v>
      </c>
      <c r="D233" s="24">
        <v>3.15E-54</v>
      </c>
      <c r="E233">
        <v>0</v>
      </c>
      <c r="F233">
        <v>5</v>
      </c>
      <c r="I233" t="s">
        <v>992</v>
      </c>
      <c r="J233">
        <v>3.4</v>
      </c>
      <c r="K233">
        <v>5.2069999999999999</v>
      </c>
      <c r="L233" s="24">
        <v>3.9300000000000001E-45</v>
      </c>
      <c r="M233">
        <v>0</v>
      </c>
      <c r="N233">
        <v>7</v>
      </c>
    </row>
    <row r="234" spans="1:14" x14ac:dyDescent="0.2">
      <c r="A234" t="s">
        <v>509</v>
      </c>
      <c r="B234">
        <v>4.34</v>
      </c>
      <c r="C234">
        <v>6.6050000000000004</v>
      </c>
      <c r="D234" s="24">
        <v>3.81E-54</v>
      </c>
      <c r="E234">
        <v>0</v>
      </c>
      <c r="F234">
        <v>3</v>
      </c>
      <c r="I234" t="s">
        <v>993</v>
      </c>
      <c r="J234">
        <v>8.1199999999999992</v>
      </c>
      <c r="K234">
        <v>3.4079999999999999</v>
      </c>
      <c r="L234" s="24">
        <v>4.3600000000000002E-45</v>
      </c>
      <c r="M234">
        <v>0</v>
      </c>
      <c r="N234">
        <v>0</v>
      </c>
    </row>
    <row r="235" spans="1:14" x14ac:dyDescent="0.2">
      <c r="A235" t="s">
        <v>510</v>
      </c>
      <c r="B235">
        <v>4.28</v>
      </c>
      <c r="C235">
        <v>4.9290000000000003</v>
      </c>
      <c r="D235" s="24">
        <v>2.7500000000000001E-53</v>
      </c>
      <c r="E235">
        <v>5</v>
      </c>
      <c r="F235">
        <v>3</v>
      </c>
      <c r="I235" t="s">
        <v>994</v>
      </c>
      <c r="J235">
        <v>4.8899999999999997</v>
      </c>
      <c r="K235">
        <v>4.0750000000000002</v>
      </c>
      <c r="L235" s="24">
        <v>1.11E-44</v>
      </c>
      <c r="M235">
        <v>0</v>
      </c>
      <c r="N235">
        <v>4</v>
      </c>
    </row>
    <row r="236" spans="1:14" x14ac:dyDescent="0.2">
      <c r="A236" t="s">
        <v>511</v>
      </c>
      <c r="B236">
        <v>6.1</v>
      </c>
      <c r="C236">
        <v>6.1349999999999998</v>
      </c>
      <c r="D236" s="24">
        <v>3.0499999999999999E-53</v>
      </c>
      <c r="E236">
        <v>1</v>
      </c>
      <c r="F236">
        <v>0</v>
      </c>
      <c r="I236" t="s">
        <v>642</v>
      </c>
      <c r="J236">
        <v>3.83</v>
      </c>
      <c r="K236">
        <v>8.1370000000000005</v>
      </c>
      <c r="L236" s="24">
        <v>1.4100000000000001E-44</v>
      </c>
      <c r="M236">
        <v>0</v>
      </c>
      <c r="N236">
        <v>0</v>
      </c>
    </row>
    <row r="237" spans="1:14" x14ac:dyDescent="0.2">
      <c r="A237" t="s">
        <v>512</v>
      </c>
      <c r="B237">
        <v>4.2300000000000004</v>
      </c>
      <c r="C237">
        <v>7.718</v>
      </c>
      <c r="D237" s="24">
        <v>3.6300000000000001E-53</v>
      </c>
      <c r="E237">
        <v>0</v>
      </c>
      <c r="F237">
        <v>3</v>
      </c>
      <c r="I237" t="s">
        <v>995</v>
      </c>
      <c r="J237">
        <v>4.58</v>
      </c>
      <c r="K237">
        <v>4.3330000000000002</v>
      </c>
      <c r="L237" s="24">
        <v>1.4900000000000001E-44</v>
      </c>
      <c r="M237">
        <v>0</v>
      </c>
      <c r="N237">
        <v>1</v>
      </c>
    </row>
    <row r="238" spans="1:14" x14ac:dyDescent="0.2">
      <c r="A238" t="s">
        <v>513</v>
      </c>
      <c r="B238">
        <v>6.07</v>
      </c>
      <c r="C238">
        <v>3.6629999999999998</v>
      </c>
      <c r="D238" s="24">
        <v>4.2500000000000002E-53</v>
      </c>
      <c r="E238">
        <v>1</v>
      </c>
      <c r="F238">
        <v>10</v>
      </c>
      <c r="I238" t="s">
        <v>996</v>
      </c>
      <c r="J238">
        <v>2.84</v>
      </c>
      <c r="K238">
        <v>7.0439999999999996</v>
      </c>
      <c r="L238" s="24">
        <v>1.5099999999999999E-44</v>
      </c>
      <c r="M238">
        <v>7</v>
      </c>
      <c r="N238">
        <v>11</v>
      </c>
    </row>
    <row r="239" spans="1:14" x14ac:dyDescent="0.2">
      <c r="A239" t="s">
        <v>514</v>
      </c>
      <c r="B239">
        <v>4.2699999999999996</v>
      </c>
      <c r="C239">
        <v>5.6130000000000004</v>
      </c>
      <c r="D239" s="24">
        <v>5.2099999999999997E-53</v>
      </c>
      <c r="E239">
        <v>1</v>
      </c>
      <c r="F239">
        <v>1</v>
      </c>
      <c r="I239" t="s">
        <v>997</v>
      </c>
      <c r="J239">
        <v>5.21</v>
      </c>
      <c r="K239">
        <v>4.3310000000000004</v>
      </c>
      <c r="L239" s="24">
        <v>1.5499999999999999E-44</v>
      </c>
      <c r="M239">
        <v>0</v>
      </c>
      <c r="N239">
        <v>0</v>
      </c>
    </row>
    <row r="240" spans="1:14" x14ac:dyDescent="0.2">
      <c r="A240" t="s">
        <v>515</v>
      </c>
      <c r="B240">
        <v>4.41</v>
      </c>
      <c r="C240">
        <v>8.8650000000000002</v>
      </c>
      <c r="D240" s="24">
        <v>6.9000000000000004E-53</v>
      </c>
      <c r="E240">
        <v>9</v>
      </c>
      <c r="F240">
        <v>32</v>
      </c>
      <c r="I240" t="s">
        <v>998</v>
      </c>
      <c r="J240">
        <v>3</v>
      </c>
      <c r="K240">
        <v>5.9950000000000001</v>
      </c>
      <c r="L240" s="24">
        <v>1.89E-44</v>
      </c>
      <c r="M240">
        <v>0</v>
      </c>
      <c r="N240">
        <v>0</v>
      </c>
    </row>
    <row r="241" spans="1:14" x14ac:dyDescent="0.2">
      <c r="A241" s="25">
        <v>44808</v>
      </c>
      <c r="B241">
        <v>3.86</v>
      </c>
      <c r="C241">
        <v>6.4889999999999999</v>
      </c>
      <c r="D241" s="24">
        <v>7.3899999999999999E-53</v>
      </c>
      <c r="E241">
        <v>0</v>
      </c>
      <c r="F241">
        <v>2</v>
      </c>
      <c r="I241" t="s">
        <v>999</v>
      </c>
      <c r="J241">
        <v>5.33</v>
      </c>
      <c r="K241">
        <v>4.1079999999999997</v>
      </c>
      <c r="L241" s="24">
        <v>2.5300000000000001E-44</v>
      </c>
      <c r="M241">
        <v>0</v>
      </c>
      <c r="N241">
        <v>2</v>
      </c>
    </row>
    <row r="242" spans="1:14" x14ac:dyDescent="0.2">
      <c r="A242" t="s">
        <v>516</v>
      </c>
      <c r="B242">
        <v>6.14</v>
      </c>
      <c r="C242">
        <v>5.0780000000000003</v>
      </c>
      <c r="D242" s="24">
        <v>7.4799999999999996E-53</v>
      </c>
      <c r="E242">
        <v>3</v>
      </c>
      <c r="F242">
        <v>6</v>
      </c>
      <c r="I242" t="s">
        <v>1000</v>
      </c>
      <c r="J242">
        <v>4.2300000000000004</v>
      </c>
      <c r="K242">
        <v>4.7220000000000004</v>
      </c>
      <c r="L242" s="24">
        <v>2.8E-44</v>
      </c>
      <c r="M242">
        <v>0</v>
      </c>
      <c r="N242">
        <v>1</v>
      </c>
    </row>
    <row r="243" spans="1:14" x14ac:dyDescent="0.2">
      <c r="A243" t="s">
        <v>517</v>
      </c>
      <c r="B243">
        <v>4.16</v>
      </c>
      <c r="C243">
        <v>7.09</v>
      </c>
      <c r="D243" s="24">
        <v>7.6299999999999998E-53</v>
      </c>
      <c r="E243">
        <v>0</v>
      </c>
      <c r="F243">
        <v>0</v>
      </c>
      <c r="I243" t="s">
        <v>1001</v>
      </c>
      <c r="J243">
        <v>2.8</v>
      </c>
      <c r="K243">
        <v>6.2140000000000004</v>
      </c>
      <c r="L243" s="24">
        <v>3.4699999999999998E-44</v>
      </c>
      <c r="M243">
        <v>6</v>
      </c>
      <c r="N243">
        <v>3</v>
      </c>
    </row>
    <row r="244" spans="1:14" x14ac:dyDescent="0.2">
      <c r="A244" t="s">
        <v>518</v>
      </c>
      <c r="B244">
        <v>4.87</v>
      </c>
      <c r="C244">
        <v>6.66</v>
      </c>
      <c r="D244" s="24">
        <v>1.43E-52</v>
      </c>
      <c r="E244">
        <v>0</v>
      </c>
      <c r="F244">
        <v>0</v>
      </c>
      <c r="I244" t="s">
        <v>1002</v>
      </c>
      <c r="J244">
        <v>4.03</v>
      </c>
      <c r="K244">
        <v>7.7809999999999997</v>
      </c>
      <c r="L244" s="24">
        <v>4.8000000000000002E-44</v>
      </c>
      <c r="M244">
        <v>30</v>
      </c>
      <c r="N244">
        <v>19</v>
      </c>
    </row>
    <row r="245" spans="1:14" x14ac:dyDescent="0.2">
      <c r="A245" t="s">
        <v>519</v>
      </c>
      <c r="B245">
        <v>4.0599999999999996</v>
      </c>
      <c r="C245">
        <v>7.1360000000000001</v>
      </c>
      <c r="D245" s="24">
        <v>2.1500000000000002E-52</v>
      </c>
      <c r="E245">
        <v>24</v>
      </c>
      <c r="F245">
        <v>25</v>
      </c>
      <c r="I245" t="s">
        <v>1003</v>
      </c>
      <c r="J245">
        <v>3.25</v>
      </c>
      <c r="K245">
        <v>5.0289999999999999</v>
      </c>
      <c r="L245" s="24">
        <v>5.0399999999999996E-44</v>
      </c>
      <c r="M245">
        <v>0</v>
      </c>
      <c r="N245">
        <v>2</v>
      </c>
    </row>
    <row r="246" spans="1:14" x14ac:dyDescent="0.2">
      <c r="A246" t="s">
        <v>520</v>
      </c>
      <c r="B246">
        <v>6.49</v>
      </c>
      <c r="C246">
        <v>3.923</v>
      </c>
      <c r="D246" s="24">
        <v>4.0600000000000001E-52</v>
      </c>
      <c r="E246">
        <v>2</v>
      </c>
      <c r="F246">
        <v>4</v>
      </c>
      <c r="I246" t="s">
        <v>1004</v>
      </c>
      <c r="J246">
        <v>2.7</v>
      </c>
      <c r="K246">
        <v>7.2939999999999996</v>
      </c>
      <c r="L246" s="24">
        <v>6.5800000000000005E-44</v>
      </c>
      <c r="M246">
        <v>1</v>
      </c>
      <c r="N246">
        <v>3</v>
      </c>
    </row>
    <row r="247" spans="1:14" x14ac:dyDescent="0.2">
      <c r="A247" t="s">
        <v>521</v>
      </c>
      <c r="B247">
        <v>8.94</v>
      </c>
      <c r="C247">
        <v>3.3439999999999999</v>
      </c>
      <c r="D247" s="24">
        <v>4.3199999999999999E-52</v>
      </c>
      <c r="E247">
        <v>1</v>
      </c>
      <c r="F247">
        <v>2</v>
      </c>
      <c r="I247" t="s">
        <v>1005</v>
      </c>
      <c r="J247">
        <v>2.41</v>
      </c>
      <c r="K247">
        <v>7.1559999999999997</v>
      </c>
      <c r="L247" s="24">
        <v>8.4400000000000003E-44</v>
      </c>
      <c r="M247">
        <v>1</v>
      </c>
      <c r="N247">
        <v>2</v>
      </c>
    </row>
    <row r="248" spans="1:14" x14ac:dyDescent="0.2">
      <c r="A248" t="s">
        <v>522</v>
      </c>
      <c r="B248">
        <v>3.89</v>
      </c>
      <c r="C248">
        <v>4.3499999999999996</v>
      </c>
      <c r="D248" s="24">
        <v>6.5E-52</v>
      </c>
      <c r="E248">
        <v>0</v>
      </c>
      <c r="F248">
        <v>2</v>
      </c>
      <c r="I248" t="s">
        <v>1006</v>
      </c>
      <c r="J248">
        <v>5.51</v>
      </c>
      <c r="K248">
        <v>7.6849999999999996</v>
      </c>
      <c r="L248" s="24">
        <v>9.3499999999999996E-44</v>
      </c>
      <c r="M248">
        <v>1</v>
      </c>
      <c r="N248">
        <v>9</v>
      </c>
    </row>
    <row r="249" spans="1:14" x14ac:dyDescent="0.2">
      <c r="A249" t="s">
        <v>523</v>
      </c>
      <c r="B249">
        <v>3.28</v>
      </c>
      <c r="C249">
        <v>5.7779999999999996</v>
      </c>
      <c r="D249" s="24">
        <v>6.8099999999999994E-52</v>
      </c>
      <c r="E249">
        <v>7</v>
      </c>
      <c r="F249">
        <v>8</v>
      </c>
      <c r="I249" t="s">
        <v>770</v>
      </c>
      <c r="J249">
        <v>3.17</v>
      </c>
      <c r="K249">
        <v>6.4980000000000002</v>
      </c>
      <c r="L249" s="24">
        <v>1.19E-43</v>
      </c>
      <c r="M249">
        <v>0</v>
      </c>
      <c r="N249">
        <v>2</v>
      </c>
    </row>
    <row r="250" spans="1:14" x14ac:dyDescent="0.2">
      <c r="A250" t="s">
        <v>524</v>
      </c>
      <c r="B250">
        <v>8.75</v>
      </c>
      <c r="C250">
        <v>2.6909999999999998</v>
      </c>
      <c r="D250" s="24">
        <v>1.4099999999999999E-51</v>
      </c>
      <c r="E250">
        <v>0</v>
      </c>
      <c r="F250">
        <v>2</v>
      </c>
      <c r="I250" t="s">
        <v>1007</v>
      </c>
      <c r="J250">
        <v>2.87</v>
      </c>
      <c r="K250">
        <v>6.0529999999999999</v>
      </c>
      <c r="L250" s="24">
        <v>1.61E-43</v>
      </c>
      <c r="M250">
        <v>0</v>
      </c>
      <c r="N250">
        <v>0</v>
      </c>
    </row>
    <row r="251" spans="1:14" x14ac:dyDescent="0.2">
      <c r="A251" t="s">
        <v>525</v>
      </c>
      <c r="B251">
        <v>5.98</v>
      </c>
      <c r="C251">
        <v>3.286</v>
      </c>
      <c r="D251" s="24">
        <v>1.73E-51</v>
      </c>
      <c r="E251">
        <v>0</v>
      </c>
      <c r="F251">
        <v>0</v>
      </c>
      <c r="I251" t="s">
        <v>1008</v>
      </c>
      <c r="J251">
        <v>3.14</v>
      </c>
      <c r="K251">
        <v>5.6349999999999998</v>
      </c>
      <c r="L251" s="24">
        <v>1.8900000000000001E-43</v>
      </c>
      <c r="M251">
        <v>1</v>
      </c>
      <c r="N251">
        <v>5</v>
      </c>
    </row>
    <row r="252" spans="1:14" x14ac:dyDescent="0.2">
      <c r="A252" t="s">
        <v>526</v>
      </c>
      <c r="B252">
        <v>6.64</v>
      </c>
      <c r="C252">
        <v>3.49</v>
      </c>
      <c r="D252" s="24">
        <v>1.77E-51</v>
      </c>
      <c r="E252">
        <v>1</v>
      </c>
      <c r="F252">
        <v>17</v>
      </c>
      <c r="I252" t="s">
        <v>1009</v>
      </c>
      <c r="J252">
        <v>5.62</v>
      </c>
      <c r="K252">
        <v>3.8090000000000002</v>
      </c>
      <c r="L252" s="24">
        <v>2.2800000000000001E-43</v>
      </c>
      <c r="M252">
        <v>0</v>
      </c>
      <c r="N252">
        <v>0</v>
      </c>
    </row>
    <row r="253" spans="1:14" x14ac:dyDescent="0.2">
      <c r="A253" t="s">
        <v>527</v>
      </c>
      <c r="B253">
        <v>6.61</v>
      </c>
      <c r="C253">
        <v>6.4450000000000003</v>
      </c>
      <c r="D253" s="24">
        <v>1.9099999999999999E-51</v>
      </c>
      <c r="E253">
        <v>12</v>
      </c>
      <c r="F253">
        <v>31</v>
      </c>
      <c r="I253" t="s">
        <v>1010</v>
      </c>
      <c r="J253">
        <v>2.66</v>
      </c>
      <c r="K253">
        <v>6.1980000000000004</v>
      </c>
      <c r="L253" s="24">
        <v>2.8399999999999999E-43</v>
      </c>
      <c r="M253">
        <v>1</v>
      </c>
      <c r="N253">
        <v>2</v>
      </c>
    </row>
    <row r="254" spans="1:14" x14ac:dyDescent="0.2">
      <c r="A254" t="s">
        <v>528</v>
      </c>
      <c r="B254">
        <v>4.82</v>
      </c>
      <c r="C254">
        <v>5.9989999999999997</v>
      </c>
      <c r="D254" s="24">
        <v>2.3900000000000001E-51</v>
      </c>
      <c r="E254">
        <v>1</v>
      </c>
      <c r="F254">
        <v>22</v>
      </c>
      <c r="I254" t="s">
        <v>1011</v>
      </c>
      <c r="J254">
        <v>2.4900000000000002</v>
      </c>
      <c r="K254">
        <v>6.8049999999999997</v>
      </c>
      <c r="L254" s="24">
        <v>3.1100000000000001E-43</v>
      </c>
      <c r="M254">
        <v>0</v>
      </c>
      <c r="N254">
        <v>0</v>
      </c>
    </row>
    <row r="255" spans="1:14" x14ac:dyDescent="0.2">
      <c r="A255" t="s">
        <v>529</v>
      </c>
      <c r="B255">
        <v>4.6100000000000003</v>
      </c>
      <c r="C255">
        <v>4.3330000000000002</v>
      </c>
      <c r="D255" s="24">
        <v>2.4799999999999999E-51</v>
      </c>
      <c r="E255">
        <v>0</v>
      </c>
      <c r="F255">
        <v>0</v>
      </c>
      <c r="I255" t="s">
        <v>1012</v>
      </c>
      <c r="J255">
        <v>3.53</v>
      </c>
      <c r="K255">
        <v>6.617</v>
      </c>
      <c r="L255" s="24">
        <v>3.79E-43</v>
      </c>
      <c r="M255">
        <v>0</v>
      </c>
      <c r="N255">
        <v>0</v>
      </c>
    </row>
    <row r="256" spans="1:14" x14ac:dyDescent="0.2">
      <c r="A256" t="s">
        <v>530</v>
      </c>
      <c r="B256">
        <v>2.92</v>
      </c>
      <c r="C256">
        <v>6.0369999999999999</v>
      </c>
      <c r="D256" s="24">
        <v>2.5900000000000001E-51</v>
      </c>
      <c r="E256">
        <v>2</v>
      </c>
      <c r="F256">
        <v>7</v>
      </c>
      <c r="I256" t="s">
        <v>1013</v>
      </c>
      <c r="J256">
        <v>2.73</v>
      </c>
      <c r="K256">
        <v>5.2380000000000004</v>
      </c>
      <c r="L256" s="24">
        <v>5.0699999999999998E-43</v>
      </c>
      <c r="M256">
        <v>0</v>
      </c>
      <c r="N256">
        <v>0</v>
      </c>
    </row>
    <row r="257" spans="1:14" x14ac:dyDescent="0.2">
      <c r="A257" t="s">
        <v>531</v>
      </c>
      <c r="B257">
        <v>5.05</v>
      </c>
      <c r="C257">
        <v>4.1740000000000004</v>
      </c>
      <c r="D257" s="24">
        <v>3.1300000000000001E-51</v>
      </c>
      <c r="E257">
        <v>5</v>
      </c>
      <c r="F257">
        <v>3</v>
      </c>
      <c r="I257" t="s">
        <v>1014</v>
      </c>
      <c r="J257">
        <v>4.49</v>
      </c>
      <c r="K257">
        <v>3.7029999999999998</v>
      </c>
      <c r="L257" s="24">
        <v>6.7599999999999997E-43</v>
      </c>
      <c r="M257">
        <v>0</v>
      </c>
      <c r="N257">
        <v>3</v>
      </c>
    </row>
    <row r="258" spans="1:14" x14ac:dyDescent="0.2">
      <c r="A258" t="s">
        <v>532</v>
      </c>
      <c r="B258">
        <v>2.75</v>
      </c>
      <c r="C258">
        <v>7.8019999999999996</v>
      </c>
      <c r="D258" s="24">
        <v>3.4400000000000003E-51</v>
      </c>
      <c r="E258">
        <v>7</v>
      </c>
      <c r="F258">
        <v>7</v>
      </c>
      <c r="I258" t="s">
        <v>1015</v>
      </c>
      <c r="J258">
        <v>4.6100000000000003</v>
      </c>
      <c r="K258">
        <v>4.6420000000000003</v>
      </c>
      <c r="L258" s="24">
        <v>6.8099999999999998E-43</v>
      </c>
      <c r="M258">
        <v>0</v>
      </c>
      <c r="N258">
        <v>3</v>
      </c>
    </row>
    <row r="259" spans="1:14" x14ac:dyDescent="0.2">
      <c r="A259" t="s">
        <v>533</v>
      </c>
      <c r="B259">
        <v>4.22</v>
      </c>
      <c r="C259">
        <v>6.1040000000000001</v>
      </c>
      <c r="D259" s="24">
        <v>5.2899999999999998E-51</v>
      </c>
      <c r="E259">
        <v>6</v>
      </c>
      <c r="F259">
        <v>17</v>
      </c>
      <c r="I259" t="s">
        <v>1016</v>
      </c>
      <c r="J259">
        <v>2.6</v>
      </c>
      <c r="K259">
        <v>6.9909999999999997</v>
      </c>
      <c r="L259" s="24">
        <v>7.8700000000000004E-43</v>
      </c>
      <c r="M259">
        <v>0</v>
      </c>
      <c r="N259">
        <v>0</v>
      </c>
    </row>
    <row r="260" spans="1:14" x14ac:dyDescent="0.2">
      <c r="A260" t="s">
        <v>534</v>
      </c>
      <c r="B260">
        <v>4.42</v>
      </c>
      <c r="C260">
        <v>3.6480000000000001</v>
      </c>
      <c r="D260" s="24">
        <v>5.7500000000000005E-51</v>
      </c>
      <c r="E260">
        <v>1</v>
      </c>
      <c r="F260">
        <v>1</v>
      </c>
      <c r="I260" t="s">
        <v>1017</v>
      </c>
      <c r="J260">
        <v>4.32</v>
      </c>
      <c r="K260">
        <v>4.6710000000000003</v>
      </c>
      <c r="L260" s="24">
        <v>8.4700000000000006E-43</v>
      </c>
      <c r="M260">
        <v>0</v>
      </c>
      <c r="N260">
        <v>0</v>
      </c>
    </row>
    <row r="261" spans="1:14" x14ac:dyDescent="0.2">
      <c r="A261" t="s">
        <v>535</v>
      </c>
      <c r="B261">
        <v>9.18</v>
      </c>
      <c r="C261">
        <v>5.8079999999999998</v>
      </c>
      <c r="D261" s="24">
        <v>5.8299999999999998E-51</v>
      </c>
      <c r="E261">
        <v>18</v>
      </c>
      <c r="F261">
        <v>26</v>
      </c>
      <c r="I261" t="s">
        <v>1018</v>
      </c>
      <c r="J261">
        <v>2.61</v>
      </c>
      <c r="K261">
        <v>9.5180000000000007</v>
      </c>
      <c r="L261" s="24">
        <v>1.3700000000000001E-42</v>
      </c>
      <c r="M261">
        <v>17</v>
      </c>
      <c r="N261">
        <v>6</v>
      </c>
    </row>
    <row r="262" spans="1:14" x14ac:dyDescent="0.2">
      <c r="A262" t="s">
        <v>536</v>
      </c>
      <c r="B262">
        <v>2.94</v>
      </c>
      <c r="C262">
        <v>4.3559999999999999</v>
      </c>
      <c r="D262" s="24">
        <v>6.9999999999999995E-51</v>
      </c>
      <c r="E262">
        <v>0</v>
      </c>
      <c r="F262">
        <v>0</v>
      </c>
      <c r="I262" t="s">
        <v>1019</v>
      </c>
      <c r="J262">
        <v>5.48</v>
      </c>
      <c r="K262">
        <v>9.0009999999999994</v>
      </c>
      <c r="L262" s="24">
        <v>1.61E-42</v>
      </c>
      <c r="M262">
        <v>13</v>
      </c>
      <c r="N262">
        <v>22</v>
      </c>
    </row>
    <row r="263" spans="1:14" x14ac:dyDescent="0.2">
      <c r="A263" t="s">
        <v>537</v>
      </c>
      <c r="B263">
        <v>3.75</v>
      </c>
      <c r="C263">
        <v>10.831</v>
      </c>
      <c r="D263" s="24">
        <v>8.3699999999999997E-51</v>
      </c>
      <c r="E263">
        <v>0</v>
      </c>
      <c r="F263">
        <v>7</v>
      </c>
      <c r="I263" t="s">
        <v>1020</v>
      </c>
      <c r="J263">
        <v>3.24</v>
      </c>
      <c r="K263">
        <v>5.351</v>
      </c>
      <c r="L263" s="24">
        <v>2.33E-42</v>
      </c>
      <c r="M263">
        <v>7</v>
      </c>
      <c r="N263">
        <v>11</v>
      </c>
    </row>
    <row r="264" spans="1:14" x14ac:dyDescent="0.2">
      <c r="A264" t="s">
        <v>538</v>
      </c>
      <c r="B264">
        <v>2.37</v>
      </c>
      <c r="C264">
        <v>6.97</v>
      </c>
      <c r="D264" s="24">
        <v>8.7100000000000003E-51</v>
      </c>
      <c r="E264">
        <v>4</v>
      </c>
      <c r="F264">
        <v>1</v>
      </c>
      <c r="I264" t="s">
        <v>1021</v>
      </c>
      <c r="J264">
        <v>4.4000000000000004</v>
      </c>
      <c r="K264">
        <v>4.2149999999999999</v>
      </c>
      <c r="L264" s="24">
        <v>2.5599999999999999E-42</v>
      </c>
      <c r="M264">
        <v>0</v>
      </c>
      <c r="N264">
        <v>0</v>
      </c>
    </row>
    <row r="265" spans="1:14" x14ac:dyDescent="0.2">
      <c r="A265" t="s">
        <v>539</v>
      </c>
      <c r="B265">
        <v>8.61</v>
      </c>
      <c r="C265">
        <v>5.9870000000000001</v>
      </c>
      <c r="D265" s="24">
        <v>9.1300000000000001E-51</v>
      </c>
      <c r="E265">
        <v>4</v>
      </c>
      <c r="F265">
        <v>12</v>
      </c>
      <c r="I265" t="s">
        <v>1022</v>
      </c>
      <c r="J265">
        <v>2.1800000000000002</v>
      </c>
      <c r="K265">
        <v>6.9489999999999998</v>
      </c>
      <c r="L265" s="24">
        <v>2.6200000000000001E-42</v>
      </c>
      <c r="M265">
        <v>1</v>
      </c>
      <c r="N265">
        <v>5</v>
      </c>
    </row>
    <row r="266" spans="1:14" x14ac:dyDescent="0.2">
      <c r="A266" t="s">
        <v>540</v>
      </c>
      <c r="B266">
        <v>2.6</v>
      </c>
      <c r="C266">
        <v>6.0469999999999997</v>
      </c>
      <c r="D266" s="24">
        <v>1.1699999999999999E-50</v>
      </c>
      <c r="E266">
        <v>0</v>
      </c>
      <c r="F266">
        <v>0</v>
      </c>
      <c r="I266" t="s">
        <v>1023</v>
      </c>
      <c r="J266">
        <v>5.64</v>
      </c>
      <c r="K266">
        <v>4.657</v>
      </c>
      <c r="L266" s="24">
        <v>3.1499999999999999E-42</v>
      </c>
      <c r="M266">
        <v>0</v>
      </c>
      <c r="N266">
        <v>0</v>
      </c>
    </row>
    <row r="267" spans="1:14" x14ac:dyDescent="0.2">
      <c r="A267" t="s">
        <v>541</v>
      </c>
      <c r="B267">
        <v>3.1</v>
      </c>
      <c r="C267">
        <v>4.9260000000000002</v>
      </c>
      <c r="D267" s="24">
        <v>1.9E-50</v>
      </c>
      <c r="E267">
        <v>13</v>
      </c>
      <c r="F267">
        <v>32</v>
      </c>
      <c r="I267" t="s">
        <v>1024</v>
      </c>
      <c r="J267">
        <v>3.89</v>
      </c>
      <c r="K267">
        <v>4.6760000000000002</v>
      </c>
      <c r="L267" s="24">
        <v>3.1900000000000001E-42</v>
      </c>
      <c r="M267">
        <v>0</v>
      </c>
      <c r="N267">
        <v>0</v>
      </c>
    </row>
    <row r="268" spans="1:14" x14ac:dyDescent="0.2">
      <c r="A268" t="s">
        <v>542</v>
      </c>
      <c r="B268">
        <v>3.1</v>
      </c>
      <c r="C268">
        <v>6.9459999999999997</v>
      </c>
      <c r="D268" s="24">
        <v>3.7700000000000001E-50</v>
      </c>
      <c r="E268">
        <v>27</v>
      </c>
      <c r="F268">
        <v>43</v>
      </c>
      <c r="I268" t="s">
        <v>626</v>
      </c>
      <c r="J268">
        <v>2.5299999999999998</v>
      </c>
      <c r="K268">
        <v>5.8159999999999998</v>
      </c>
      <c r="L268" s="24">
        <v>3.39E-42</v>
      </c>
      <c r="M268">
        <v>4</v>
      </c>
      <c r="N268">
        <v>12</v>
      </c>
    </row>
    <row r="269" spans="1:14" x14ac:dyDescent="0.2">
      <c r="A269" t="s">
        <v>543</v>
      </c>
      <c r="B269">
        <v>4.47</v>
      </c>
      <c r="C269">
        <v>5.6689999999999996</v>
      </c>
      <c r="D269" s="24">
        <v>4.1199999999999999E-50</v>
      </c>
      <c r="E269">
        <v>4</v>
      </c>
      <c r="F269">
        <v>15</v>
      </c>
      <c r="I269" t="s">
        <v>1025</v>
      </c>
      <c r="J269">
        <v>2.2599999999999998</v>
      </c>
      <c r="K269">
        <v>5.9539999999999997</v>
      </c>
      <c r="L269" s="24">
        <v>3.5099999999999998E-42</v>
      </c>
      <c r="M269">
        <v>1</v>
      </c>
      <c r="N269">
        <v>0</v>
      </c>
    </row>
    <row r="270" spans="1:14" x14ac:dyDescent="0.2">
      <c r="A270" t="s">
        <v>544</v>
      </c>
      <c r="B270">
        <v>4.13</v>
      </c>
      <c r="C270">
        <v>6.3170000000000002</v>
      </c>
      <c r="D270" s="24">
        <v>6.6299999999999995E-50</v>
      </c>
      <c r="E270">
        <v>1</v>
      </c>
      <c r="F270">
        <v>0</v>
      </c>
      <c r="I270" t="s">
        <v>1026</v>
      </c>
      <c r="J270">
        <v>4.24</v>
      </c>
      <c r="K270">
        <v>3.7050000000000001</v>
      </c>
      <c r="L270" s="24">
        <v>3.7700000000000002E-42</v>
      </c>
      <c r="M270">
        <v>0</v>
      </c>
      <c r="N270">
        <v>0</v>
      </c>
    </row>
    <row r="271" spans="1:14" x14ac:dyDescent="0.2">
      <c r="A271" t="s">
        <v>545</v>
      </c>
      <c r="B271">
        <v>2.33</v>
      </c>
      <c r="C271">
        <v>6.7119999999999997</v>
      </c>
      <c r="D271" s="24">
        <v>8.9100000000000006E-50</v>
      </c>
      <c r="E271">
        <v>6</v>
      </c>
      <c r="F271">
        <v>16</v>
      </c>
      <c r="I271" t="s">
        <v>1027</v>
      </c>
      <c r="J271">
        <v>3.41</v>
      </c>
      <c r="K271">
        <v>4.7889999999999997</v>
      </c>
      <c r="L271" s="24">
        <v>4.0799999999999998E-42</v>
      </c>
      <c r="M271">
        <v>14</v>
      </c>
      <c r="N271">
        <v>16</v>
      </c>
    </row>
    <row r="272" spans="1:14" x14ac:dyDescent="0.2">
      <c r="A272" t="s">
        <v>546</v>
      </c>
      <c r="B272">
        <v>5.15</v>
      </c>
      <c r="C272">
        <v>4.5730000000000004</v>
      </c>
      <c r="D272" s="24">
        <v>1.5E-49</v>
      </c>
      <c r="E272">
        <v>25</v>
      </c>
      <c r="F272">
        <v>31</v>
      </c>
      <c r="I272" t="s">
        <v>1028</v>
      </c>
      <c r="J272">
        <v>3.05</v>
      </c>
      <c r="K272">
        <v>4.8259999999999996</v>
      </c>
      <c r="L272" s="24">
        <v>5.1499999999999997E-42</v>
      </c>
      <c r="M272">
        <v>0</v>
      </c>
      <c r="N272">
        <v>2</v>
      </c>
    </row>
    <row r="273" spans="1:14" x14ac:dyDescent="0.2">
      <c r="A273" t="s">
        <v>547</v>
      </c>
      <c r="B273">
        <v>3.64</v>
      </c>
      <c r="C273">
        <v>4.8499999999999996</v>
      </c>
      <c r="D273" s="24">
        <v>1.8400000000000002E-49</v>
      </c>
      <c r="E273">
        <v>0</v>
      </c>
      <c r="F273">
        <v>0</v>
      </c>
      <c r="I273" t="s">
        <v>1029</v>
      </c>
      <c r="J273">
        <v>2.64</v>
      </c>
      <c r="K273">
        <v>5</v>
      </c>
      <c r="L273" s="24">
        <v>5.6400000000000001E-42</v>
      </c>
      <c r="M273">
        <v>0</v>
      </c>
      <c r="N273">
        <v>0</v>
      </c>
    </row>
    <row r="274" spans="1:14" x14ac:dyDescent="0.2">
      <c r="A274" t="s">
        <v>548</v>
      </c>
      <c r="B274">
        <v>7.84</v>
      </c>
      <c r="C274">
        <v>4.431</v>
      </c>
      <c r="D274" s="24">
        <v>1.99E-49</v>
      </c>
      <c r="E274">
        <v>2</v>
      </c>
      <c r="F274">
        <v>0</v>
      </c>
      <c r="I274" t="s">
        <v>1030</v>
      </c>
      <c r="J274">
        <v>3.39</v>
      </c>
      <c r="K274">
        <v>4.665</v>
      </c>
      <c r="L274" s="24">
        <v>5.8799999999999995E-42</v>
      </c>
      <c r="M274">
        <v>0</v>
      </c>
      <c r="N274">
        <v>1</v>
      </c>
    </row>
    <row r="275" spans="1:14" x14ac:dyDescent="0.2">
      <c r="A275" t="s">
        <v>549</v>
      </c>
      <c r="B275">
        <v>5.81</v>
      </c>
      <c r="C275">
        <v>5.7110000000000003</v>
      </c>
      <c r="D275" s="24">
        <v>2.0100000000000001E-49</v>
      </c>
      <c r="E275">
        <v>0</v>
      </c>
      <c r="F275">
        <v>5</v>
      </c>
      <c r="I275" t="s">
        <v>1031</v>
      </c>
      <c r="J275">
        <v>3.98</v>
      </c>
      <c r="K275">
        <v>4.1459999999999999</v>
      </c>
      <c r="L275" s="24">
        <v>6.1800000000000001E-42</v>
      </c>
      <c r="M275">
        <v>0</v>
      </c>
      <c r="N275">
        <v>0</v>
      </c>
    </row>
    <row r="276" spans="1:14" x14ac:dyDescent="0.2">
      <c r="A276" t="s">
        <v>550</v>
      </c>
      <c r="B276">
        <v>3.37</v>
      </c>
      <c r="C276">
        <v>6.758</v>
      </c>
      <c r="D276" s="24">
        <v>3.7799999999999999E-49</v>
      </c>
      <c r="E276">
        <v>0</v>
      </c>
      <c r="F276">
        <v>0</v>
      </c>
      <c r="I276" t="s">
        <v>1032</v>
      </c>
      <c r="J276">
        <v>3.73</v>
      </c>
      <c r="K276">
        <v>4.5389999999999997</v>
      </c>
      <c r="L276" s="24">
        <v>6.8399999999999999E-42</v>
      </c>
      <c r="M276">
        <v>3</v>
      </c>
      <c r="N276">
        <v>1</v>
      </c>
    </row>
    <row r="277" spans="1:14" x14ac:dyDescent="0.2">
      <c r="A277" t="s">
        <v>551</v>
      </c>
      <c r="B277">
        <v>6.33</v>
      </c>
      <c r="C277">
        <v>4.6909999999999998</v>
      </c>
      <c r="D277" s="24">
        <v>3.9199999999999999E-49</v>
      </c>
      <c r="E277">
        <v>0</v>
      </c>
      <c r="F277">
        <v>1</v>
      </c>
      <c r="I277" t="s">
        <v>1033</v>
      </c>
      <c r="J277">
        <v>2.54</v>
      </c>
      <c r="K277">
        <v>6.1959999999999997</v>
      </c>
      <c r="L277" s="24">
        <v>8.2900000000000001E-42</v>
      </c>
      <c r="M277">
        <v>0</v>
      </c>
      <c r="N277">
        <v>0</v>
      </c>
    </row>
    <row r="278" spans="1:14" x14ac:dyDescent="0.2">
      <c r="A278" t="s">
        <v>552</v>
      </c>
      <c r="B278">
        <v>4.71</v>
      </c>
      <c r="C278">
        <v>6.4260000000000002</v>
      </c>
      <c r="D278" s="24">
        <v>4.9000000000000002E-49</v>
      </c>
      <c r="E278">
        <v>1</v>
      </c>
      <c r="F278">
        <v>2</v>
      </c>
      <c r="I278" t="s">
        <v>1034</v>
      </c>
      <c r="J278">
        <v>5.65</v>
      </c>
      <c r="K278">
        <v>4.726</v>
      </c>
      <c r="L278" s="24">
        <v>8.7700000000000003E-42</v>
      </c>
      <c r="M278">
        <v>1</v>
      </c>
      <c r="N278">
        <v>4</v>
      </c>
    </row>
    <row r="279" spans="1:14" x14ac:dyDescent="0.2">
      <c r="A279" t="s">
        <v>553</v>
      </c>
      <c r="B279">
        <v>2.6</v>
      </c>
      <c r="C279">
        <v>7.1589999999999998</v>
      </c>
      <c r="D279" s="24">
        <v>5.63E-49</v>
      </c>
      <c r="E279">
        <v>2</v>
      </c>
      <c r="F279">
        <v>9</v>
      </c>
      <c r="I279" t="s">
        <v>1035</v>
      </c>
      <c r="J279">
        <v>3.61</v>
      </c>
      <c r="K279">
        <v>6.4080000000000004</v>
      </c>
      <c r="L279" s="24">
        <v>9.0999999999999995E-42</v>
      </c>
      <c r="M279">
        <v>2</v>
      </c>
      <c r="N279">
        <v>1</v>
      </c>
    </row>
    <row r="280" spans="1:14" x14ac:dyDescent="0.2">
      <c r="A280" t="s">
        <v>554</v>
      </c>
      <c r="B280">
        <v>5.38</v>
      </c>
      <c r="C280">
        <v>4.5119999999999996</v>
      </c>
      <c r="D280" s="24">
        <v>7.5800000000000004E-49</v>
      </c>
      <c r="E280">
        <v>0</v>
      </c>
      <c r="F280">
        <v>1</v>
      </c>
      <c r="I280" t="s">
        <v>1036</v>
      </c>
      <c r="J280">
        <v>2.92</v>
      </c>
      <c r="K280">
        <v>7.6029999999999998</v>
      </c>
      <c r="L280" s="24">
        <v>9.5299999999999994E-42</v>
      </c>
      <c r="M280">
        <v>11</v>
      </c>
      <c r="N280">
        <v>24</v>
      </c>
    </row>
    <row r="281" spans="1:14" x14ac:dyDescent="0.2">
      <c r="A281" t="s">
        <v>555</v>
      </c>
      <c r="B281">
        <v>7.05</v>
      </c>
      <c r="C281">
        <v>3.0910000000000002</v>
      </c>
      <c r="D281" s="24">
        <v>9.27E-49</v>
      </c>
      <c r="E281">
        <v>3</v>
      </c>
      <c r="F281">
        <v>4</v>
      </c>
      <c r="I281" t="s">
        <v>1037</v>
      </c>
      <c r="J281">
        <v>3.1</v>
      </c>
      <c r="K281">
        <v>5.593</v>
      </c>
      <c r="L281" s="24">
        <v>9.8599999999999999E-42</v>
      </c>
      <c r="M281">
        <v>1</v>
      </c>
      <c r="N281">
        <v>0</v>
      </c>
    </row>
    <row r="282" spans="1:14" x14ac:dyDescent="0.2">
      <c r="A282" t="s">
        <v>556</v>
      </c>
      <c r="B282">
        <v>3.14</v>
      </c>
      <c r="C282">
        <v>8.0129999999999999</v>
      </c>
      <c r="D282" s="24">
        <v>1.33E-48</v>
      </c>
      <c r="E282">
        <v>0</v>
      </c>
      <c r="F282">
        <v>2</v>
      </c>
      <c r="I282" t="s">
        <v>1038</v>
      </c>
      <c r="J282">
        <v>5.48</v>
      </c>
      <c r="K282">
        <v>4.5330000000000004</v>
      </c>
      <c r="L282" s="24">
        <v>1.06E-41</v>
      </c>
      <c r="M282">
        <v>0</v>
      </c>
      <c r="N282">
        <v>0</v>
      </c>
    </row>
    <row r="283" spans="1:14" x14ac:dyDescent="0.2">
      <c r="A283" t="s">
        <v>557</v>
      </c>
      <c r="B283">
        <v>6.88</v>
      </c>
      <c r="C283">
        <v>6.6479999999999997</v>
      </c>
      <c r="D283" s="24">
        <v>1.5400000000000001E-48</v>
      </c>
      <c r="E283">
        <v>7</v>
      </c>
      <c r="F283">
        <v>42</v>
      </c>
      <c r="I283" t="s">
        <v>1039</v>
      </c>
      <c r="J283">
        <v>2.93</v>
      </c>
      <c r="K283">
        <v>5.4349999999999996</v>
      </c>
      <c r="L283" s="24">
        <v>1.19E-41</v>
      </c>
      <c r="M283">
        <v>1</v>
      </c>
      <c r="N283">
        <v>0</v>
      </c>
    </row>
    <row r="284" spans="1:14" x14ac:dyDescent="0.2">
      <c r="A284" t="s">
        <v>558</v>
      </c>
      <c r="B284">
        <v>3.74</v>
      </c>
      <c r="C284">
        <v>4.2190000000000003</v>
      </c>
      <c r="D284" s="24">
        <v>1.73E-48</v>
      </c>
      <c r="E284">
        <v>0</v>
      </c>
      <c r="F284">
        <v>4</v>
      </c>
      <c r="I284" t="s">
        <v>1040</v>
      </c>
      <c r="J284">
        <v>2.89</v>
      </c>
      <c r="K284">
        <v>7.0620000000000003</v>
      </c>
      <c r="L284" s="24">
        <v>1.4400000000000001E-41</v>
      </c>
      <c r="M284">
        <v>1</v>
      </c>
      <c r="N284">
        <v>2</v>
      </c>
    </row>
    <row r="285" spans="1:14" x14ac:dyDescent="0.2">
      <c r="A285" t="s">
        <v>559</v>
      </c>
      <c r="B285">
        <v>5.8</v>
      </c>
      <c r="C285">
        <v>7.6840000000000002</v>
      </c>
      <c r="D285" s="24">
        <v>1.8599999999999999E-48</v>
      </c>
      <c r="E285">
        <v>7</v>
      </c>
      <c r="F285">
        <v>21</v>
      </c>
      <c r="I285" t="s">
        <v>1041</v>
      </c>
      <c r="J285">
        <v>4.58</v>
      </c>
      <c r="K285">
        <v>7.7560000000000002</v>
      </c>
      <c r="L285" s="24">
        <v>1.5299999999999999E-41</v>
      </c>
      <c r="M285">
        <v>1</v>
      </c>
      <c r="N285">
        <v>4</v>
      </c>
    </row>
    <row r="286" spans="1:14" x14ac:dyDescent="0.2">
      <c r="A286" t="s">
        <v>560</v>
      </c>
      <c r="B286">
        <v>8.1999999999999993</v>
      </c>
      <c r="C286">
        <v>2.9460000000000002</v>
      </c>
      <c r="D286" s="24">
        <v>2.0999999999999999E-48</v>
      </c>
      <c r="E286">
        <v>2</v>
      </c>
      <c r="F286">
        <v>5</v>
      </c>
      <c r="I286" t="s">
        <v>1042</v>
      </c>
      <c r="J286">
        <v>3.6</v>
      </c>
      <c r="K286">
        <v>5.5620000000000003</v>
      </c>
      <c r="L286" s="24">
        <v>1.6100000000000001E-41</v>
      </c>
      <c r="M286">
        <v>0</v>
      </c>
      <c r="N286">
        <v>0</v>
      </c>
    </row>
    <row r="287" spans="1:14" x14ac:dyDescent="0.2">
      <c r="A287" t="s">
        <v>561</v>
      </c>
      <c r="B287">
        <v>4.9400000000000004</v>
      </c>
      <c r="C287">
        <v>5.3310000000000004</v>
      </c>
      <c r="D287" s="24">
        <v>2.5300000000000001E-48</v>
      </c>
      <c r="E287">
        <v>0</v>
      </c>
      <c r="F287">
        <v>0</v>
      </c>
      <c r="I287" t="s">
        <v>1043</v>
      </c>
      <c r="J287">
        <v>3.95</v>
      </c>
      <c r="K287">
        <v>5.7089999999999996</v>
      </c>
      <c r="L287" s="24">
        <v>1.7799999999999999E-41</v>
      </c>
      <c r="M287">
        <v>0</v>
      </c>
      <c r="N287">
        <v>0</v>
      </c>
    </row>
    <row r="288" spans="1:14" x14ac:dyDescent="0.2">
      <c r="A288" t="s">
        <v>562</v>
      </c>
      <c r="B288">
        <v>3.15</v>
      </c>
      <c r="C288">
        <v>6.0570000000000004</v>
      </c>
      <c r="D288" s="24">
        <v>2.97E-48</v>
      </c>
      <c r="E288">
        <v>4</v>
      </c>
      <c r="F288">
        <v>6</v>
      </c>
      <c r="I288" t="s">
        <v>1044</v>
      </c>
      <c r="J288">
        <v>3.15</v>
      </c>
      <c r="K288">
        <v>6.0309999999999997</v>
      </c>
      <c r="L288" s="24">
        <v>1.95E-41</v>
      </c>
      <c r="M288">
        <v>2</v>
      </c>
      <c r="N288">
        <v>3</v>
      </c>
    </row>
    <row r="289" spans="1:14" x14ac:dyDescent="0.2">
      <c r="A289" t="s">
        <v>563</v>
      </c>
      <c r="B289">
        <v>2.72</v>
      </c>
      <c r="C289">
        <v>5.5439999999999996</v>
      </c>
      <c r="D289" s="24">
        <v>2.99E-48</v>
      </c>
      <c r="E289">
        <v>17</v>
      </c>
      <c r="F289">
        <v>13</v>
      </c>
      <c r="I289" t="s">
        <v>1045</v>
      </c>
      <c r="J289">
        <v>3.22</v>
      </c>
      <c r="K289">
        <v>4.4420000000000002</v>
      </c>
      <c r="L289" s="24">
        <v>2.1099999999999999E-41</v>
      </c>
      <c r="M289">
        <v>1</v>
      </c>
      <c r="N289">
        <v>5</v>
      </c>
    </row>
    <row r="290" spans="1:14" x14ac:dyDescent="0.2">
      <c r="A290" t="s">
        <v>564</v>
      </c>
      <c r="B290">
        <v>3.99</v>
      </c>
      <c r="C290">
        <v>6.0149999999999997</v>
      </c>
      <c r="D290" s="24">
        <v>3.5800000000000002E-48</v>
      </c>
      <c r="E290">
        <v>2</v>
      </c>
      <c r="F290">
        <v>0</v>
      </c>
      <c r="I290" t="s">
        <v>1046</v>
      </c>
      <c r="J290">
        <v>4.1399999999999997</v>
      </c>
      <c r="K290">
        <v>4.875</v>
      </c>
      <c r="L290" s="24">
        <v>2.1099999999999999E-41</v>
      </c>
      <c r="M290">
        <v>0</v>
      </c>
      <c r="N290">
        <v>1</v>
      </c>
    </row>
    <row r="291" spans="1:14" x14ac:dyDescent="0.2">
      <c r="A291" t="s">
        <v>565</v>
      </c>
      <c r="B291">
        <v>8.0399999999999991</v>
      </c>
      <c r="C291">
        <v>2.8639999999999999</v>
      </c>
      <c r="D291" s="24">
        <v>3.7800000000000001E-48</v>
      </c>
      <c r="E291">
        <v>0</v>
      </c>
      <c r="F291">
        <v>5</v>
      </c>
      <c r="I291" t="s">
        <v>1047</v>
      </c>
      <c r="J291">
        <v>3.25</v>
      </c>
      <c r="K291">
        <v>5.875</v>
      </c>
      <c r="L291" s="24">
        <v>2.1400000000000001E-41</v>
      </c>
      <c r="M291">
        <v>0</v>
      </c>
      <c r="N291">
        <v>0</v>
      </c>
    </row>
    <row r="292" spans="1:14" x14ac:dyDescent="0.2">
      <c r="A292" t="s">
        <v>566</v>
      </c>
      <c r="B292">
        <v>2.39</v>
      </c>
      <c r="C292">
        <v>6.7160000000000002</v>
      </c>
      <c r="D292" s="24">
        <v>4.0299999999999998E-48</v>
      </c>
      <c r="E292">
        <v>1</v>
      </c>
      <c r="F292">
        <v>0</v>
      </c>
      <c r="I292" t="s">
        <v>1048</v>
      </c>
      <c r="J292">
        <v>3.86</v>
      </c>
      <c r="K292">
        <v>5.4249999999999998</v>
      </c>
      <c r="L292" s="24">
        <v>2.5100000000000001E-41</v>
      </c>
      <c r="M292">
        <v>2</v>
      </c>
      <c r="N292">
        <v>5</v>
      </c>
    </row>
    <row r="293" spans="1:14" x14ac:dyDescent="0.2">
      <c r="A293" t="s">
        <v>567</v>
      </c>
      <c r="B293">
        <v>3.07</v>
      </c>
      <c r="C293">
        <v>5.077</v>
      </c>
      <c r="D293" s="24">
        <v>4.7800000000000001E-48</v>
      </c>
      <c r="E293">
        <v>2</v>
      </c>
      <c r="F293">
        <v>26</v>
      </c>
      <c r="I293" t="s">
        <v>1049</v>
      </c>
      <c r="J293">
        <v>2.59</v>
      </c>
      <c r="K293">
        <v>6.2030000000000003</v>
      </c>
      <c r="L293" s="24">
        <v>3.1200000000000001E-41</v>
      </c>
      <c r="M293">
        <v>4</v>
      </c>
      <c r="N293">
        <v>9</v>
      </c>
    </row>
    <row r="294" spans="1:14" x14ac:dyDescent="0.2">
      <c r="A294" t="s">
        <v>568</v>
      </c>
      <c r="B294">
        <v>3.82</v>
      </c>
      <c r="C294">
        <v>8.4659999999999993</v>
      </c>
      <c r="D294" s="24">
        <v>7.1400000000000005E-48</v>
      </c>
      <c r="E294">
        <v>0</v>
      </c>
      <c r="F294">
        <v>0</v>
      </c>
      <c r="I294" t="s">
        <v>1050</v>
      </c>
      <c r="J294">
        <v>4</v>
      </c>
      <c r="K294">
        <v>5.782</v>
      </c>
      <c r="L294" s="24">
        <v>3.2300000000000001E-41</v>
      </c>
      <c r="M294">
        <v>27</v>
      </c>
      <c r="N294">
        <v>39</v>
      </c>
    </row>
    <row r="295" spans="1:14" x14ac:dyDescent="0.2">
      <c r="A295" t="s">
        <v>569</v>
      </c>
      <c r="B295">
        <v>2.91</v>
      </c>
      <c r="C295">
        <v>6.8529999999999998</v>
      </c>
      <c r="D295" s="24">
        <v>7.9899999999999998E-48</v>
      </c>
      <c r="E295">
        <v>6</v>
      </c>
      <c r="F295">
        <v>11</v>
      </c>
      <c r="I295" t="s">
        <v>1051</v>
      </c>
      <c r="J295">
        <v>3.02</v>
      </c>
      <c r="K295">
        <v>6.125</v>
      </c>
      <c r="L295" s="24">
        <v>3.7800000000000002E-41</v>
      </c>
      <c r="M295">
        <v>0</v>
      </c>
      <c r="N295">
        <v>1</v>
      </c>
    </row>
    <row r="296" spans="1:14" x14ac:dyDescent="0.2">
      <c r="A296" t="s">
        <v>570</v>
      </c>
      <c r="B296">
        <v>11</v>
      </c>
      <c r="C296">
        <v>3.1429999999999998</v>
      </c>
      <c r="D296" s="24">
        <v>8.1600000000000004E-48</v>
      </c>
      <c r="E296">
        <v>1</v>
      </c>
      <c r="F296">
        <v>4</v>
      </c>
      <c r="I296" t="s">
        <v>1052</v>
      </c>
      <c r="J296">
        <v>2.16</v>
      </c>
      <c r="K296">
        <v>6.6230000000000002</v>
      </c>
      <c r="L296" s="24">
        <v>3.92E-41</v>
      </c>
      <c r="M296">
        <v>0</v>
      </c>
      <c r="N296">
        <v>0</v>
      </c>
    </row>
    <row r="297" spans="1:14" x14ac:dyDescent="0.2">
      <c r="A297" t="s">
        <v>2</v>
      </c>
      <c r="B297">
        <v>4.2</v>
      </c>
      <c r="C297">
        <v>7.298</v>
      </c>
      <c r="D297" s="24">
        <v>1.08E-47</v>
      </c>
      <c r="E297">
        <v>14</v>
      </c>
      <c r="F297">
        <v>34</v>
      </c>
      <c r="I297" t="s">
        <v>1053</v>
      </c>
      <c r="J297">
        <v>2.71</v>
      </c>
      <c r="K297">
        <v>5.6109999999999998</v>
      </c>
      <c r="L297" s="24">
        <v>5.7200000000000001E-41</v>
      </c>
      <c r="M297">
        <v>0</v>
      </c>
      <c r="N297">
        <v>0</v>
      </c>
    </row>
    <row r="298" spans="1:14" x14ac:dyDescent="0.2">
      <c r="A298" t="s">
        <v>571</v>
      </c>
      <c r="B298">
        <v>3.22</v>
      </c>
      <c r="C298">
        <v>6.0609999999999999</v>
      </c>
      <c r="D298" s="24">
        <v>1.45E-47</v>
      </c>
      <c r="E298">
        <v>3</v>
      </c>
      <c r="F298">
        <v>0</v>
      </c>
      <c r="I298" t="s">
        <v>1054</v>
      </c>
      <c r="J298">
        <v>4.3899999999999997</v>
      </c>
      <c r="K298">
        <v>7.5640000000000001</v>
      </c>
      <c r="L298" s="24">
        <v>6.0899999999999996E-41</v>
      </c>
      <c r="M298">
        <v>10</v>
      </c>
      <c r="N298">
        <v>12</v>
      </c>
    </row>
    <row r="299" spans="1:14" x14ac:dyDescent="0.2">
      <c r="A299" t="s">
        <v>572</v>
      </c>
      <c r="B299">
        <v>6.14</v>
      </c>
      <c r="C299">
        <v>7.9489999999999998</v>
      </c>
      <c r="D299" s="24">
        <v>1.53E-47</v>
      </c>
      <c r="E299">
        <v>0</v>
      </c>
      <c r="F299">
        <v>0</v>
      </c>
      <c r="I299" t="s">
        <v>1055</v>
      </c>
      <c r="J299">
        <v>4.82</v>
      </c>
      <c r="K299">
        <v>3.4489999999999998</v>
      </c>
      <c r="L299" s="24">
        <v>7.0199999999999995E-41</v>
      </c>
      <c r="M299">
        <v>0</v>
      </c>
      <c r="N299">
        <v>1</v>
      </c>
    </row>
    <row r="300" spans="1:14" x14ac:dyDescent="0.2">
      <c r="A300" t="s">
        <v>573</v>
      </c>
      <c r="B300">
        <v>9.1999999999999993</v>
      </c>
      <c r="C300">
        <v>6.3410000000000002</v>
      </c>
      <c r="D300" s="24">
        <v>1.8199999999999999E-47</v>
      </c>
      <c r="E300">
        <v>27</v>
      </c>
      <c r="F300">
        <v>52</v>
      </c>
      <c r="I300" t="s">
        <v>1056</v>
      </c>
      <c r="J300">
        <v>3.99</v>
      </c>
      <c r="K300">
        <v>5.375</v>
      </c>
      <c r="L300" s="24">
        <v>7.3400000000000005E-41</v>
      </c>
      <c r="M300">
        <v>2</v>
      </c>
      <c r="N300">
        <v>11</v>
      </c>
    </row>
    <row r="301" spans="1:14" x14ac:dyDescent="0.2">
      <c r="A301" t="s">
        <v>574</v>
      </c>
      <c r="B301">
        <v>4.05</v>
      </c>
      <c r="C301">
        <v>5.0629999999999997</v>
      </c>
      <c r="D301" s="24">
        <v>2.4700000000000002E-47</v>
      </c>
      <c r="E301">
        <v>1</v>
      </c>
      <c r="F301">
        <v>0</v>
      </c>
      <c r="I301" t="s">
        <v>1057</v>
      </c>
      <c r="J301">
        <v>4.9000000000000004</v>
      </c>
      <c r="K301">
        <v>6.4539999999999997</v>
      </c>
      <c r="L301" s="24">
        <v>7.7599999999999996E-41</v>
      </c>
      <c r="M301">
        <v>0</v>
      </c>
      <c r="N301">
        <v>0</v>
      </c>
    </row>
    <row r="302" spans="1:14" x14ac:dyDescent="0.2">
      <c r="A302" t="s">
        <v>575</v>
      </c>
      <c r="B302">
        <v>3.05</v>
      </c>
      <c r="C302">
        <v>6.6559999999999997</v>
      </c>
      <c r="D302" s="24">
        <v>3.0899999999999998E-47</v>
      </c>
      <c r="E302">
        <v>2</v>
      </c>
      <c r="F302">
        <v>7</v>
      </c>
      <c r="I302" t="s">
        <v>1058</v>
      </c>
      <c r="J302">
        <v>5.54</v>
      </c>
      <c r="K302">
        <v>3.8069999999999999</v>
      </c>
      <c r="L302" s="24">
        <v>9.1199999999999999E-41</v>
      </c>
      <c r="M302">
        <v>0</v>
      </c>
      <c r="N302">
        <v>0</v>
      </c>
    </row>
    <row r="303" spans="1:14" x14ac:dyDescent="0.2">
      <c r="A303" t="s">
        <v>576</v>
      </c>
      <c r="B303">
        <v>2.52</v>
      </c>
      <c r="C303">
        <v>6.9390000000000001</v>
      </c>
      <c r="D303" s="24">
        <v>3.6199999999999998E-47</v>
      </c>
      <c r="E303">
        <v>0</v>
      </c>
      <c r="F303">
        <v>0</v>
      </c>
      <c r="I303" t="s">
        <v>1059</v>
      </c>
      <c r="J303">
        <v>2.44</v>
      </c>
      <c r="K303">
        <v>6.2709999999999999</v>
      </c>
      <c r="L303" s="24">
        <v>1.2699999999999999E-40</v>
      </c>
      <c r="M303">
        <v>3</v>
      </c>
      <c r="N303">
        <v>1</v>
      </c>
    </row>
    <row r="304" spans="1:14" x14ac:dyDescent="0.2">
      <c r="A304" t="s">
        <v>577</v>
      </c>
      <c r="B304">
        <v>2.98</v>
      </c>
      <c r="C304">
        <v>7.343</v>
      </c>
      <c r="D304" s="24">
        <v>4.7999999999999999E-47</v>
      </c>
      <c r="E304">
        <v>0</v>
      </c>
      <c r="F304">
        <v>0</v>
      </c>
      <c r="I304" t="s">
        <v>1060</v>
      </c>
      <c r="J304">
        <v>3.14</v>
      </c>
      <c r="K304">
        <v>5.4219999999999997</v>
      </c>
      <c r="L304" s="24">
        <v>1.33E-40</v>
      </c>
      <c r="M304">
        <v>2</v>
      </c>
      <c r="N304">
        <v>1</v>
      </c>
    </row>
    <row r="305" spans="1:14" x14ac:dyDescent="0.2">
      <c r="A305" t="s">
        <v>578</v>
      </c>
      <c r="B305">
        <v>10.8</v>
      </c>
      <c r="C305">
        <v>3.8</v>
      </c>
      <c r="D305" s="24">
        <v>5.0299999999999995E-47</v>
      </c>
      <c r="E305">
        <v>0</v>
      </c>
      <c r="F305">
        <v>0</v>
      </c>
      <c r="I305" t="s">
        <v>1061</v>
      </c>
      <c r="J305">
        <v>2.5499999999999998</v>
      </c>
      <c r="K305">
        <v>5.9939999999999998</v>
      </c>
      <c r="L305" s="24">
        <v>1.76E-40</v>
      </c>
      <c r="M305">
        <v>0</v>
      </c>
      <c r="N305">
        <v>0</v>
      </c>
    </row>
    <row r="306" spans="1:14" x14ac:dyDescent="0.2">
      <c r="A306" t="s">
        <v>579</v>
      </c>
      <c r="B306">
        <v>4.95</v>
      </c>
      <c r="C306">
        <v>4.2160000000000002</v>
      </c>
      <c r="D306" s="24">
        <v>8.5399999999999998E-47</v>
      </c>
      <c r="E306">
        <v>2</v>
      </c>
      <c r="F306">
        <v>1</v>
      </c>
      <c r="I306" t="s">
        <v>1062</v>
      </c>
      <c r="J306">
        <v>2.5299999999999998</v>
      </c>
      <c r="K306">
        <v>7.0410000000000004</v>
      </c>
      <c r="L306" s="24">
        <v>2.39E-40</v>
      </c>
      <c r="M306">
        <v>0</v>
      </c>
      <c r="N306">
        <v>0</v>
      </c>
    </row>
    <row r="307" spans="1:14" x14ac:dyDescent="0.2">
      <c r="A307" t="s">
        <v>580</v>
      </c>
      <c r="B307">
        <v>4.46</v>
      </c>
      <c r="C307">
        <v>6.22</v>
      </c>
      <c r="D307" s="24">
        <v>8.9899999999999996E-47</v>
      </c>
      <c r="E307">
        <v>9</v>
      </c>
      <c r="F307">
        <v>33</v>
      </c>
      <c r="I307" t="s">
        <v>1063</v>
      </c>
      <c r="J307">
        <v>4.3099999999999996</v>
      </c>
      <c r="K307">
        <v>4.5720000000000001</v>
      </c>
      <c r="L307" s="24">
        <v>2.4899999999999999E-40</v>
      </c>
      <c r="M307">
        <v>0</v>
      </c>
      <c r="N307">
        <v>0</v>
      </c>
    </row>
    <row r="308" spans="1:14" x14ac:dyDescent="0.2">
      <c r="A308" t="s">
        <v>581</v>
      </c>
      <c r="B308">
        <v>4.54</v>
      </c>
      <c r="C308">
        <v>5.4770000000000003</v>
      </c>
      <c r="D308" s="24">
        <v>1.0799999999999999E-46</v>
      </c>
      <c r="E308">
        <v>0</v>
      </c>
      <c r="F308">
        <v>0</v>
      </c>
      <c r="I308" t="s">
        <v>1064</v>
      </c>
      <c r="J308">
        <v>4.95</v>
      </c>
      <c r="K308">
        <v>4.2380000000000004</v>
      </c>
      <c r="L308" s="24">
        <v>2.9200000000000001E-40</v>
      </c>
      <c r="M308">
        <v>6</v>
      </c>
      <c r="N308">
        <v>15</v>
      </c>
    </row>
    <row r="309" spans="1:14" x14ac:dyDescent="0.2">
      <c r="A309" t="s">
        <v>582</v>
      </c>
      <c r="B309">
        <v>4.32</v>
      </c>
      <c r="C309">
        <v>3.9470000000000001</v>
      </c>
      <c r="D309" s="24">
        <v>2.4199999999999999E-46</v>
      </c>
      <c r="E309">
        <v>7</v>
      </c>
      <c r="F309">
        <v>14</v>
      </c>
      <c r="I309" t="s">
        <v>769</v>
      </c>
      <c r="J309">
        <v>4.07</v>
      </c>
      <c r="K309">
        <v>8.3290000000000006</v>
      </c>
      <c r="L309" s="24">
        <v>2.9499999999999998E-40</v>
      </c>
      <c r="M309">
        <v>0</v>
      </c>
      <c r="N309">
        <v>0</v>
      </c>
    </row>
    <row r="310" spans="1:14" x14ac:dyDescent="0.2">
      <c r="A310" t="s">
        <v>583</v>
      </c>
      <c r="B310">
        <v>4.58</v>
      </c>
      <c r="C310">
        <v>12.528</v>
      </c>
      <c r="D310" s="24">
        <v>2.5300000000000001E-46</v>
      </c>
      <c r="E310">
        <v>1</v>
      </c>
      <c r="F310">
        <v>1</v>
      </c>
      <c r="I310" t="s">
        <v>1065</v>
      </c>
      <c r="J310">
        <v>5.34</v>
      </c>
      <c r="K310">
        <v>3.8479999999999999</v>
      </c>
      <c r="L310" s="24">
        <v>4.1899999999999996E-40</v>
      </c>
      <c r="M310">
        <v>0</v>
      </c>
      <c r="N310">
        <v>0</v>
      </c>
    </row>
    <row r="311" spans="1:14" x14ac:dyDescent="0.2">
      <c r="A311" t="s">
        <v>584</v>
      </c>
      <c r="B311">
        <v>2.89</v>
      </c>
      <c r="C311">
        <v>5.5549999999999997</v>
      </c>
      <c r="D311" s="24">
        <v>2.9E-46</v>
      </c>
      <c r="E311">
        <v>5</v>
      </c>
      <c r="F311">
        <v>14</v>
      </c>
      <c r="I311" t="s">
        <v>1066</v>
      </c>
      <c r="J311">
        <v>3.43</v>
      </c>
      <c r="K311">
        <v>4.9329999999999998</v>
      </c>
      <c r="L311" s="24">
        <v>5.0599999999999999E-40</v>
      </c>
      <c r="M311">
        <v>0</v>
      </c>
      <c r="N311">
        <v>0</v>
      </c>
    </row>
    <row r="312" spans="1:14" x14ac:dyDescent="0.2">
      <c r="A312" t="s">
        <v>585</v>
      </c>
      <c r="B312">
        <v>2.38</v>
      </c>
      <c r="C312">
        <v>7.9870000000000001</v>
      </c>
      <c r="D312" s="24">
        <v>3.3000000000000001E-46</v>
      </c>
      <c r="E312">
        <v>6</v>
      </c>
      <c r="F312">
        <v>21</v>
      </c>
      <c r="I312" t="s">
        <v>1067</v>
      </c>
      <c r="J312">
        <v>3.4</v>
      </c>
      <c r="K312">
        <v>8.7200000000000006</v>
      </c>
      <c r="L312" s="24">
        <v>7.31E-40</v>
      </c>
      <c r="M312">
        <v>5</v>
      </c>
      <c r="N312">
        <v>1</v>
      </c>
    </row>
    <row r="313" spans="1:14" x14ac:dyDescent="0.2">
      <c r="A313" t="s">
        <v>586</v>
      </c>
      <c r="B313">
        <v>4.3899999999999997</v>
      </c>
      <c r="C313">
        <v>5.4690000000000003</v>
      </c>
      <c r="D313" s="24">
        <v>4.4499999999999997E-46</v>
      </c>
      <c r="E313">
        <v>3</v>
      </c>
      <c r="F313">
        <v>3</v>
      </c>
      <c r="I313" t="s">
        <v>684</v>
      </c>
      <c r="J313">
        <v>3.62</v>
      </c>
      <c r="K313">
        <v>7.0069999999999997</v>
      </c>
      <c r="L313" s="24">
        <v>7.5600000000000002E-40</v>
      </c>
      <c r="M313">
        <v>8</v>
      </c>
      <c r="N313">
        <v>9</v>
      </c>
    </row>
    <row r="314" spans="1:14" x14ac:dyDescent="0.2">
      <c r="A314" t="s">
        <v>587</v>
      </c>
      <c r="B314">
        <v>5.18</v>
      </c>
      <c r="C314">
        <v>6.9960000000000004</v>
      </c>
      <c r="D314" s="24">
        <v>4.8000000000000003E-46</v>
      </c>
      <c r="E314">
        <v>47</v>
      </c>
      <c r="F314">
        <v>59</v>
      </c>
      <c r="I314" t="s">
        <v>723</v>
      </c>
      <c r="J314">
        <v>4.08</v>
      </c>
      <c r="K314">
        <v>8.0660000000000007</v>
      </c>
      <c r="L314" s="24">
        <v>8.0199999999999993E-40</v>
      </c>
      <c r="M314">
        <v>0</v>
      </c>
      <c r="N314">
        <v>0</v>
      </c>
    </row>
    <row r="315" spans="1:14" x14ac:dyDescent="0.2">
      <c r="A315" t="s">
        <v>588</v>
      </c>
      <c r="B315">
        <v>2.62</v>
      </c>
      <c r="C315">
        <v>6.6319999999999997</v>
      </c>
      <c r="D315" s="24">
        <v>4.9400000000000003E-46</v>
      </c>
      <c r="E315">
        <v>1</v>
      </c>
      <c r="F315">
        <v>0</v>
      </c>
      <c r="I315" t="s">
        <v>1068</v>
      </c>
      <c r="J315">
        <v>3.19</v>
      </c>
      <c r="K315">
        <v>6.0279999999999996</v>
      </c>
      <c r="L315" s="24">
        <v>1.5999999999999999E-39</v>
      </c>
      <c r="M315">
        <v>0</v>
      </c>
      <c r="N315">
        <v>0</v>
      </c>
    </row>
    <row r="316" spans="1:14" x14ac:dyDescent="0.2">
      <c r="A316" t="s">
        <v>589</v>
      </c>
      <c r="B316">
        <v>5.77</v>
      </c>
      <c r="C316">
        <v>3.47</v>
      </c>
      <c r="D316" s="24">
        <v>6.8700000000000003E-46</v>
      </c>
      <c r="E316">
        <v>8</v>
      </c>
      <c r="F316">
        <v>6</v>
      </c>
      <c r="I316" t="s">
        <v>1069</v>
      </c>
      <c r="J316">
        <v>2.5499999999999998</v>
      </c>
      <c r="K316">
        <v>5.8849999999999998</v>
      </c>
      <c r="L316" s="24">
        <v>2.3599999999999999E-39</v>
      </c>
      <c r="M316">
        <v>7</v>
      </c>
      <c r="N316">
        <v>9</v>
      </c>
    </row>
    <row r="317" spans="1:14" x14ac:dyDescent="0.2">
      <c r="A317" t="s">
        <v>590</v>
      </c>
      <c r="B317">
        <v>2.34</v>
      </c>
      <c r="C317">
        <v>7.5330000000000004</v>
      </c>
      <c r="D317" s="24">
        <v>6.8999999999999998E-46</v>
      </c>
      <c r="E317">
        <v>7</v>
      </c>
      <c r="F317">
        <v>11</v>
      </c>
      <c r="I317" t="s">
        <v>1070</v>
      </c>
      <c r="J317">
        <v>8.76</v>
      </c>
      <c r="K317">
        <v>4.2649999999999997</v>
      </c>
      <c r="L317" s="24">
        <v>2.3699999999999999E-39</v>
      </c>
      <c r="M317">
        <v>1</v>
      </c>
      <c r="N317">
        <v>2</v>
      </c>
    </row>
    <row r="318" spans="1:14" x14ac:dyDescent="0.2">
      <c r="A318" t="s">
        <v>591</v>
      </c>
      <c r="B318">
        <v>4.66</v>
      </c>
      <c r="C318">
        <v>6.8869999999999996</v>
      </c>
      <c r="D318" s="24">
        <v>8.2600000000000002E-46</v>
      </c>
      <c r="E318">
        <v>6</v>
      </c>
      <c r="F318">
        <v>26</v>
      </c>
      <c r="I318" t="s">
        <v>1071</v>
      </c>
      <c r="J318">
        <v>2.64</v>
      </c>
      <c r="K318">
        <v>6.5730000000000004</v>
      </c>
      <c r="L318" s="24">
        <v>2.3699999999999999E-39</v>
      </c>
      <c r="M318">
        <v>0</v>
      </c>
      <c r="N318">
        <v>0</v>
      </c>
    </row>
    <row r="319" spans="1:14" x14ac:dyDescent="0.2">
      <c r="A319" t="s">
        <v>592</v>
      </c>
      <c r="B319">
        <v>2.69</v>
      </c>
      <c r="C319">
        <v>7.0449999999999999</v>
      </c>
      <c r="D319" s="24">
        <v>9.52E-46</v>
      </c>
      <c r="E319">
        <v>2</v>
      </c>
      <c r="F319">
        <v>1</v>
      </c>
      <c r="I319" t="s">
        <v>1072</v>
      </c>
      <c r="J319">
        <v>2.94</v>
      </c>
      <c r="K319">
        <v>7.5170000000000003</v>
      </c>
      <c r="L319" s="24">
        <v>2.4400000000000001E-39</v>
      </c>
      <c r="M319">
        <v>1</v>
      </c>
      <c r="N319">
        <v>1</v>
      </c>
    </row>
    <row r="320" spans="1:14" x14ac:dyDescent="0.2">
      <c r="A320" t="s">
        <v>593</v>
      </c>
      <c r="B320">
        <v>2.0499999999999998</v>
      </c>
      <c r="C320">
        <v>7.383</v>
      </c>
      <c r="D320" s="24">
        <v>1.15E-45</v>
      </c>
      <c r="E320">
        <v>0</v>
      </c>
      <c r="F320">
        <v>0</v>
      </c>
      <c r="I320" t="s">
        <v>1073</v>
      </c>
      <c r="J320">
        <v>2.99</v>
      </c>
      <c r="K320">
        <v>8.7899999999999991</v>
      </c>
      <c r="L320" s="24">
        <v>2.7000000000000001E-39</v>
      </c>
      <c r="M320">
        <v>1</v>
      </c>
      <c r="N320">
        <v>6</v>
      </c>
    </row>
    <row r="321" spans="1:14" x14ac:dyDescent="0.2">
      <c r="A321" t="s">
        <v>594</v>
      </c>
      <c r="B321">
        <v>9.8699999999999992</v>
      </c>
      <c r="C321">
        <v>2.7109999999999999</v>
      </c>
      <c r="D321" s="24">
        <v>1.2700000000000001E-45</v>
      </c>
      <c r="E321">
        <v>1</v>
      </c>
      <c r="F321">
        <v>2</v>
      </c>
      <c r="I321" t="s">
        <v>1074</v>
      </c>
      <c r="J321">
        <v>4.04</v>
      </c>
      <c r="K321">
        <v>7.5449999999999999</v>
      </c>
      <c r="L321" s="24">
        <v>2.9499999999999999E-39</v>
      </c>
      <c r="M321">
        <v>1</v>
      </c>
      <c r="N321">
        <v>2</v>
      </c>
    </row>
    <row r="322" spans="1:14" x14ac:dyDescent="0.2">
      <c r="A322" t="s">
        <v>595</v>
      </c>
      <c r="B322">
        <v>6.74</v>
      </c>
      <c r="C322">
        <v>3.6749999999999998</v>
      </c>
      <c r="D322" s="24">
        <v>1.6799999999999999E-45</v>
      </c>
      <c r="E322">
        <v>2</v>
      </c>
      <c r="F322">
        <v>4</v>
      </c>
      <c r="I322" t="s">
        <v>1075</v>
      </c>
      <c r="J322">
        <v>3.44</v>
      </c>
      <c r="K322">
        <v>6.0880000000000001</v>
      </c>
      <c r="L322" s="24">
        <v>3.68E-39</v>
      </c>
      <c r="M322">
        <v>0</v>
      </c>
      <c r="N322">
        <v>0</v>
      </c>
    </row>
    <row r="323" spans="1:14" x14ac:dyDescent="0.2">
      <c r="A323" t="s">
        <v>596</v>
      </c>
      <c r="B323">
        <v>3.4</v>
      </c>
      <c r="C323">
        <v>4.5659999999999998</v>
      </c>
      <c r="D323" s="24">
        <v>2.0899999999999999E-45</v>
      </c>
      <c r="E323">
        <v>1</v>
      </c>
      <c r="F323">
        <v>0</v>
      </c>
      <c r="I323" t="s">
        <v>1076</v>
      </c>
      <c r="J323">
        <v>4.8499999999999996</v>
      </c>
      <c r="K323">
        <v>3.5110000000000001</v>
      </c>
      <c r="L323" s="24">
        <v>3.6900000000000001E-39</v>
      </c>
      <c r="M323">
        <v>0</v>
      </c>
      <c r="N323">
        <v>0</v>
      </c>
    </row>
    <row r="324" spans="1:14" x14ac:dyDescent="0.2">
      <c r="A324" t="s">
        <v>597</v>
      </c>
      <c r="B324">
        <v>3.25</v>
      </c>
      <c r="C324">
        <v>5.1559999999999997</v>
      </c>
      <c r="D324" s="24">
        <v>2.9300000000000003E-45</v>
      </c>
      <c r="E324">
        <v>4</v>
      </c>
      <c r="F324">
        <v>10</v>
      </c>
      <c r="I324" t="s">
        <v>1077</v>
      </c>
      <c r="J324">
        <v>2.6</v>
      </c>
      <c r="K324">
        <v>6.306</v>
      </c>
      <c r="L324" s="24">
        <v>3.9700000000000002E-39</v>
      </c>
      <c r="M324">
        <v>3</v>
      </c>
      <c r="N324">
        <v>6</v>
      </c>
    </row>
    <row r="325" spans="1:14" x14ac:dyDescent="0.2">
      <c r="A325" t="s">
        <v>598</v>
      </c>
      <c r="B325">
        <v>4.0199999999999996</v>
      </c>
      <c r="C325">
        <v>7.0650000000000004</v>
      </c>
      <c r="D325" s="24">
        <v>3.9999999999999999E-45</v>
      </c>
      <c r="E325">
        <v>0</v>
      </c>
      <c r="F325">
        <v>5</v>
      </c>
      <c r="I325" t="s">
        <v>1078</v>
      </c>
      <c r="J325">
        <v>3.96</v>
      </c>
      <c r="K325">
        <v>5.2640000000000002</v>
      </c>
      <c r="L325" s="24">
        <v>4.3200000000000001E-39</v>
      </c>
      <c r="M325">
        <v>1</v>
      </c>
      <c r="N325">
        <v>0</v>
      </c>
    </row>
    <row r="326" spans="1:14" x14ac:dyDescent="0.2">
      <c r="A326" t="s">
        <v>599</v>
      </c>
      <c r="B326">
        <v>6.41</v>
      </c>
      <c r="C326">
        <v>6.58</v>
      </c>
      <c r="D326" s="24">
        <v>4.1600000000000003E-45</v>
      </c>
      <c r="E326">
        <v>20</v>
      </c>
      <c r="F326">
        <v>34</v>
      </c>
      <c r="I326" t="s">
        <v>1079</v>
      </c>
      <c r="J326">
        <v>2.83</v>
      </c>
      <c r="K326">
        <v>6.7430000000000003</v>
      </c>
      <c r="L326" s="24">
        <v>5.2300000000000002E-39</v>
      </c>
      <c r="M326">
        <v>0</v>
      </c>
      <c r="N326">
        <v>5</v>
      </c>
    </row>
    <row r="327" spans="1:14" x14ac:dyDescent="0.2">
      <c r="A327" t="s">
        <v>600</v>
      </c>
      <c r="B327">
        <v>8.15</v>
      </c>
      <c r="C327">
        <v>3.8540000000000001</v>
      </c>
      <c r="D327" s="24">
        <v>5.5000000000000003E-45</v>
      </c>
      <c r="E327">
        <v>2</v>
      </c>
      <c r="F327">
        <v>2</v>
      </c>
      <c r="I327" t="s">
        <v>1080</v>
      </c>
      <c r="J327">
        <v>3.66</v>
      </c>
      <c r="K327">
        <v>4.8239999999999998</v>
      </c>
      <c r="L327" s="24">
        <v>6.1E-39</v>
      </c>
      <c r="M327">
        <v>15</v>
      </c>
      <c r="N327">
        <v>7</v>
      </c>
    </row>
    <row r="328" spans="1:14" x14ac:dyDescent="0.2">
      <c r="A328" t="s">
        <v>601</v>
      </c>
      <c r="B328">
        <v>2.69</v>
      </c>
      <c r="C328">
        <v>6.7229999999999999</v>
      </c>
      <c r="D328" s="24">
        <v>6.1800000000000001E-45</v>
      </c>
      <c r="E328">
        <v>2</v>
      </c>
      <c r="F328">
        <v>2</v>
      </c>
      <c r="I328" t="s">
        <v>1081</v>
      </c>
      <c r="J328">
        <v>4</v>
      </c>
      <c r="K328">
        <v>11.384</v>
      </c>
      <c r="L328" s="24">
        <v>6.5900000000000003E-39</v>
      </c>
      <c r="M328">
        <v>0</v>
      </c>
      <c r="N328">
        <v>0</v>
      </c>
    </row>
    <row r="329" spans="1:14" x14ac:dyDescent="0.2">
      <c r="A329" t="s">
        <v>602</v>
      </c>
      <c r="B329">
        <v>3.33</v>
      </c>
      <c r="C329">
        <v>6.6310000000000002</v>
      </c>
      <c r="D329" s="24">
        <v>9.7600000000000006E-45</v>
      </c>
      <c r="E329">
        <v>2</v>
      </c>
      <c r="F329">
        <v>8</v>
      </c>
      <c r="I329" t="s">
        <v>1082</v>
      </c>
      <c r="J329">
        <v>3.27</v>
      </c>
      <c r="K329">
        <v>6.6879999999999997</v>
      </c>
      <c r="L329" s="24">
        <v>8.4699999999999996E-39</v>
      </c>
      <c r="M329">
        <v>3</v>
      </c>
      <c r="N329">
        <v>4</v>
      </c>
    </row>
    <row r="330" spans="1:14" x14ac:dyDescent="0.2">
      <c r="A330" t="s">
        <v>603</v>
      </c>
      <c r="B330">
        <v>6.92</v>
      </c>
      <c r="C330">
        <v>5.9930000000000003</v>
      </c>
      <c r="D330" s="24">
        <v>1.1200000000000001E-44</v>
      </c>
      <c r="E330">
        <v>2</v>
      </c>
      <c r="F330">
        <v>10</v>
      </c>
      <c r="I330" t="s">
        <v>1083</v>
      </c>
      <c r="J330">
        <v>2.69</v>
      </c>
      <c r="K330">
        <v>6.202</v>
      </c>
      <c r="L330" s="24">
        <v>1.31E-38</v>
      </c>
      <c r="M330">
        <v>0</v>
      </c>
      <c r="N330">
        <v>0</v>
      </c>
    </row>
    <row r="331" spans="1:14" x14ac:dyDescent="0.2">
      <c r="A331" t="s">
        <v>604</v>
      </c>
      <c r="B331">
        <v>4.59</v>
      </c>
      <c r="C331">
        <v>3.6429999999999998</v>
      </c>
      <c r="D331" s="24">
        <v>1.24E-44</v>
      </c>
      <c r="E331">
        <v>2</v>
      </c>
      <c r="F331">
        <v>1</v>
      </c>
      <c r="I331" t="s">
        <v>1084</v>
      </c>
      <c r="J331">
        <v>4.32</v>
      </c>
      <c r="K331">
        <v>4.524</v>
      </c>
      <c r="L331" s="24">
        <v>1.4599999999999999E-38</v>
      </c>
      <c r="M331">
        <v>6</v>
      </c>
      <c r="N331">
        <v>6</v>
      </c>
    </row>
    <row r="332" spans="1:14" x14ac:dyDescent="0.2">
      <c r="A332" t="s">
        <v>605</v>
      </c>
      <c r="B332">
        <v>3.33</v>
      </c>
      <c r="C332">
        <v>6.0750000000000002</v>
      </c>
      <c r="D332" s="24">
        <v>1.48E-44</v>
      </c>
      <c r="E332">
        <v>12</v>
      </c>
      <c r="F332">
        <v>25</v>
      </c>
      <c r="I332" t="s">
        <v>1085</v>
      </c>
      <c r="J332">
        <v>2.9</v>
      </c>
      <c r="K332">
        <v>8.8859999999999992</v>
      </c>
      <c r="L332" s="24">
        <v>1.6799999999999999E-38</v>
      </c>
      <c r="M332">
        <v>2</v>
      </c>
      <c r="N332">
        <v>0</v>
      </c>
    </row>
    <row r="333" spans="1:14" x14ac:dyDescent="0.2">
      <c r="A333" t="s">
        <v>606</v>
      </c>
      <c r="B333">
        <v>5.63</v>
      </c>
      <c r="C333">
        <v>4.2050000000000001</v>
      </c>
      <c r="D333" s="24">
        <v>1.8600000000000001E-44</v>
      </c>
      <c r="E333">
        <v>12</v>
      </c>
      <c r="F333">
        <v>7</v>
      </c>
      <c r="I333" t="s">
        <v>1086</v>
      </c>
      <c r="J333">
        <v>2.88</v>
      </c>
      <c r="K333">
        <v>6.173</v>
      </c>
      <c r="L333" s="24">
        <v>1.72E-38</v>
      </c>
      <c r="M333">
        <v>1</v>
      </c>
      <c r="N333">
        <v>2</v>
      </c>
    </row>
    <row r="334" spans="1:14" x14ac:dyDescent="0.2">
      <c r="A334" t="s">
        <v>607</v>
      </c>
      <c r="B334">
        <v>3.68</v>
      </c>
      <c r="C334">
        <v>6.02</v>
      </c>
      <c r="D334" s="24">
        <v>2.2799999999999999E-44</v>
      </c>
      <c r="E334">
        <v>0</v>
      </c>
      <c r="F334">
        <v>2</v>
      </c>
      <c r="I334" t="s">
        <v>1087</v>
      </c>
      <c r="J334">
        <v>3.32</v>
      </c>
      <c r="K334">
        <v>8.7840000000000007</v>
      </c>
      <c r="L334" s="24">
        <v>1.7799999999999999E-38</v>
      </c>
      <c r="M334">
        <v>2</v>
      </c>
      <c r="N334">
        <v>6</v>
      </c>
    </row>
    <row r="335" spans="1:14" x14ac:dyDescent="0.2">
      <c r="A335" t="s">
        <v>608</v>
      </c>
      <c r="B335">
        <v>2.68</v>
      </c>
      <c r="C335">
        <v>5.6760000000000002</v>
      </c>
      <c r="D335" s="24">
        <v>2.9000000000000001E-44</v>
      </c>
      <c r="E335">
        <v>0</v>
      </c>
      <c r="F335">
        <v>0</v>
      </c>
      <c r="I335" t="s">
        <v>1088</v>
      </c>
      <c r="J335">
        <v>3.12</v>
      </c>
      <c r="K335">
        <v>5.6669999999999998</v>
      </c>
      <c r="L335" s="24">
        <v>2.0100000000000001E-38</v>
      </c>
      <c r="M335">
        <v>0</v>
      </c>
      <c r="N335">
        <v>6</v>
      </c>
    </row>
    <row r="336" spans="1:14" x14ac:dyDescent="0.2">
      <c r="A336" t="s">
        <v>609</v>
      </c>
      <c r="B336">
        <v>3.42</v>
      </c>
      <c r="C336">
        <v>4.7549999999999999</v>
      </c>
      <c r="D336" s="24">
        <v>3.3200000000000002E-44</v>
      </c>
      <c r="E336">
        <v>2</v>
      </c>
      <c r="F336">
        <v>0</v>
      </c>
      <c r="I336" t="s">
        <v>1089</v>
      </c>
      <c r="J336">
        <v>3.34</v>
      </c>
      <c r="K336">
        <v>6.6</v>
      </c>
      <c r="L336" s="24">
        <v>2.1799999999999999E-38</v>
      </c>
      <c r="M336">
        <v>0</v>
      </c>
      <c r="N336">
        <v>0</v>
      </c>
    </row>
    <row r="337" spans="1:14" x14ac:dyDescent="0.2">
      <c r="A337" t="s">
        <v>610</v>
      </c>
      <c r="B337">
        <v>3.82</v>
      </c>
      <c r="C337">
        <v>4.6310000000000002</v>
      </c>
      <c r="D337" s="24">
        <v>3.6799999999999999E-44</v>
      </c>
      <c r="E337">
        <v>1</v>
      </c>
      <c r="F337">
        <v>1</v>
      </c>
      <c r="I337" t="s">
        <v>1090</v>
      </c>
      <c r="J337">
        <v>3.82</v>
      </c>
      <c r="K337">
        <v>4.6529999999999996</v>
      </c>
      <c r="L337" s="24">
        <v>3.0999999999999998E-38</v>
      </c>
      <c r="M337">
        <v>0</v>
      </c>
      <c r="N337">
        <v>0</v>
      </c>
    </row>
    <row r="338" spans="1:14" x14ac:dyDescent="0.2">
      <c r="A338" t="s">
        <v>611</v>
      </c>
      <c r="B338">
        <v>4.03</v>
      </c>
      <c r="C338">
        <v>9.3059999999999992</v>
      </c>
      <c r="D338" s="24">
        <v>3.9800000000000002E-44</v>
      </c>
      <c r="E338">
        <v>4</v>
      </c>
      <c r="F338">
        <v>12</v>
      </c>
      <c r="I338" t="s">
        <v>1091</v>
      </c>
      <c r="J338">
        <v>3.22</v>
      </c>
      <c r="K338">
        <v>5.931</v>
      </c>
      <c r="L338" s="24">
        <v>4.0400000000000001E-38</v>
      </c>
      <c r="M338">
        <v>0</v>
      </c>
      <c r="N338">
        <v>0</v>
      </c>
    </row>
    <row r="339" spans="1:14" x14ac:dyDescent="0.2">
      <c r="A339" t="s">
        <v>612</v>
      </c>
      <c r="B339">
        <v>8.7100000000000009</v>
      </c>
      <c r="C339">
        <v>3.323</v>
      </c>
      <c r="D339" s="24">
        <v>4.1900000000000002E-44</v>
      </c>
      <c r="E339">
        <v>1</v>
      </c>
      <c r="F339">
        <v>1</v>
      </c>
      <c r="I339" t="s">
        <v>1092</v>
      </c>
      <c r="J339">
        <v>1.96</v>
      </c>
      <c r="K339">
        <v>6.5410000000000004</v>
      </c>
      <c r="L339" s="24">
        <v>4.47E-38</v>
      </c>
      <c r="M339">
        <v>2</v>
      </c>
      <c r="N339">
        <v>0</v>
      </c>
    </row>
    <row r="340" spans="1:14" x14ac:dyDescent="0.2">
      <c r="A340" t="s">
        <v>613</v>
      </c>
      <c r="B340">
        <v>3.54</v>
      </c>
      <c r="C340">
        <v>5.7069999999999999</v>
      </c>
      <c r="D340" s="24">
        <v>4.2200000000000001E-44</v>
      </c>
      <c r="E340">
        <v>2</v>
      </c>
      <c r="F340">
        <v>2</v>
      </c>
      <c r="I340" t="s">
        <v>1093</v>
      </c>
      <c r="J340">
        <v>5.95</v>
      </c>
      <c r="K340">
        <v>3.46</v>
      </c>
      <c r="L340" s="24">
        <v>4.5800000000000001E-38</v>
      </c>
      <c r="M340">
        <v>0</v>
      </c>
      <c r="N340">
        <v>1</v>
      </c>
    </row>
    <row r="341" spans="1:14" x14ac:dyDescent="0.2">
      <c r="A341" t="s">
        <v>614</v>
      </c>
      <c r="B341">
        <v>7.05</v>
      </c>
      <c r="C341">
        <v>2.371</v>
      </c>
      <c r="D341" s="24">
        <v>4.4899999999999995E-44</v>
      </c>
      <c r="E341">
        <v>0</v>
      </c>
      <c r="F341">
        <v>0</v>
      </c>
      <c r="I341" t="s">
        <v>1094</v>
      </c>
      <c r="J341">
        <v>3.63</v>
      </c>
      <c r="K341">
        <v>6.79</v>
      </c>
      <c r="L341" s="24">
        <v>4.88E-38</v>
      </c>
      <c r="M341">
        <v>0</v>
      </c>
      <c r="N341">
        <v>0</v>
      </c>
    </row>
    <row r="342" spans="1:14" x14ac:dyDescent="0.2">
      <c r="A342" t="s">
        <v>615</v>
      </c>
      <c r="B342">
        <v>3.7</v>
      </c>
      <c r="C342">
        <v>7.5410000000000004</v>
      </c>
      <c r="D342" s="24">
        <v>5.4899999999999996E-44</v>
      </c>
      <c r="E342">
        <v>15</v>
      </c>
      <c r="F342">
        <v>22</v>
      </c>
      <c r="I342" t="s">
        <v>1095</v>
      </c>
      <c r="J342">
        <v>3.47</v>
      </c>
      <c r="K342">
        <v>6.4729999999999999</v>
      </c>
      <c r="L342" s="24">
        <v>5.6E-38</v>
      </c>
      <c r="M342">
        <v>1</v>
      </c>
      <c r="N342">
        <v>5</v>
      </c>
    </row>
    <row r="343" spans="1:14" x14ac:dyDescent="0.2">
      <c r="A343" t="s">
        <v>616</v>
      </c>
      <c r="B343">
        <v>4.01</v>
      </c>
      <c r="C343">
        <v>5.3390000000000004</v>
      </c>
      <c r="D343" s="24">
        <v>5.8799999999999997E-44</v>
      </c>
      <c r="E343">
        <v>5</v>
      </c>
      <c r="F343">
        <v>23</v>
      </c>
      <c r="I343" t="s">
        <v>1096</v>
      </c>
      <c r="J343">
        <v>3.11</v>
      </c>
      <c r="K343">
        <v>8.5670000000000002</v>
      </c>
      <c r="L343" s="24">
        <v>6.1900000000000005E-38</v>
      </c>
      <c r="M343">
        <v>0</v>
      </c>
      <c r="N343">
        <v>0</v>
      </c>
    </row>
    <row r="344" spans="1:14" x14ac:dyDescent="0.2">
      <c r="A344" t="s">
        <v>617</v>
      </c>
      <c r="B344">
        <v>4.87</v>
      </c>
      <c r="C344">
        <v>6.234</v>
      </c>
      <c r="D344" s="24">
        <v>6.4100000000000002E-44</v>
      </c>
      <c r="E344">
        <v>10</v>
      </c>
      <c r="F344">
        <v>22</v>
      </c>
      <c r="I344" t="s">
        <v>1097</v>
      </c>
      <c r="J344">
        <v>4.05</v>
      </c>
      <c r="K344">
        <v>5.5570000000000004</v>
      </c>
      <c r="L344" s="24">
        <v>1.0100000000000001E-37</v>
      </c>
      <c r="M344">
        <v>0</v>
      </c>
      <c r="N344">
        <v>0</v>
      </c>
    </row>
    <row r="345" spans="1:14" x14ac:dyDescent="0.2">
      <c r="A345" t="s">
        <v>618</v>
      </c>
      <c r="B345">
        <v>2.65</v>
      </c>
      <c r="C345">
        <v>4.9489999999999998</v>
      </c>
      <c r="D345" s="24">
        <v>6.95E-44</v>
      </c>
      <c r="E345">
        <v>0</v>
      </c>
      <c r="F345">
        <v>0</v>
      </c>
      <c r="I345" t="s">
        <v>1098</v>
      </c>
      <c r="J345">
        <v>3.86</v>
      </c>
      <c r="K345">
        <v>4.1020000000000003</v>
      </c>
      <c r="L345" s="24">
        <v>1.11E-37</v>
      </c>
      <c r="M345">
        <v>3</v>
      </c>
      <c r="N345">
        <v>11</v>
      </c>
    </row>
    <row r="346" spans="1:14" x14ac:dyDescent="0.2">
      <c r="A346" t="s">
        <v>619</v>
      </c>
      <c r="B346">
        <v>3.76</v>
      </c>
      <c r="C346">
        <v>9.0860000000000003</v>
      </c>
      <c r="D346" s="24">
        <v>8.6300000000000002E-44</v>
      </c>
      <c r="E346">
        <v>3</v>
      </c>
      <c r="F346">
        <v>2</v>
      </c>
      <c r="I346" t="s">
        <v>1099</v>
      </c>
      <c r="J346">
        <v>2.65</v>
      </c>
      <c r="K346">
        <v>7.625</v>
      </c>
      <c r="L346" s="24">
        <v>1.2E-37</v>
      </c>
      <c r="M346">
        <v>3</v>
      </c>
      <c r="N346">
        <v>6</v>
      </c>
    </row>
    <row r="347" spans="1:14" x14ac:dyDescent="0.2">
      <c r="A347" t="s">
        <v>620</v>
      </c>
      <c r="B347">
        <v>4</v>
      </c>
      <c r="C347">
        <v>4.6950000000000003</v>
      </c>
      <c r="D347" s="24">
        <v>1.2900000000000001E-43</v>
      </c>
      <c r="E347">
        <v>12</v>
      </c>
      <c r="F347">
        <v>17</v>
      </c>
      <c r="I347" t="s">
        <v>1100</v>
      </c>
      <c r="J347">
        <v>3.71</v>
      </c>
      <c r="K347">
        <v>4.4240000000000004</v>
      </c>
      <c r="L347" s="24">
        <v>1.2199999999999999E-37</v>
      </c>
      <c r="M347">
        <v>0</v>
      </c>
      <c r="N347">
        <v>1</v>
      </c>
    </row>
    <row r="348" spans="1:14" x14ac:dyDescent="0.2">
      <c r="A348" t="s">
        <v>621</v>
      </c>
      <c r="B348">
        <v>3.73</v>
      </c>
      <c r="C348">
        <v>3.6989999999999998</v>
      </c>
      <c r="D348" s="24">
        <v>1.6300000000000001E-43</v>
      </c>
      <c r="E348">
        <v>0</v>
      </c>
      <c r="F348">
        <v>0</v>
      </c>
      <c r="I348" t="s">
        <v>1101</v>
      </c>
      <c r="J348">
        <v>2.5499999999999998</v>
      </c>
      <c r="K348">
        <v>7.5419999999999998</v>
      </c>
      <c r="L348" s="24">
        <v>1.3300000000000001E-37</v>
      </c>
      <c r="M348">
        <v>0</v>
      </c>
      <c r="N348">
        <v>0</v>
      </c>
    </row>
    <row r="349" spans="1:14" x14ac:dyDescent="0.2">
      <c r="A349" s="25">
        <v>44806</v>
      </c>
      <c r="B349">
        <v>3.33</v>
      </c>
      <c r="C349">
        <v>6.8719999999999999</v>
      </c>
      <c r="D349" s="24">
        <v>1.73E-43</v>
      </c>
      <c r="E349">
        <v>0</v>
      </c>
      <c r="F349">
        <v>0</v>
      </c>
      <c r="I349" t="s">
        <v>1102</v>
      </c>
      <c r="J349">
        <v>4.5599999999999996</v>
      </c>
      <c r="K349">
        <v>5.4240000000000004</v>
      </c>
      <c r="L349" s="24">
        <v>1.7000000000000001E-37</v>
      </c>
      <c r="M349">
        <v>2</v>
      </c>
      <c r="N349">
        <v>16</v>
      </c>
    </row>
    <row r="350" spans="1:14" x14ac:dyDescent="0.2">
      <c r="A350" t="s">
        <v>622</v>
      </c>
      <c r="B350">
        <v>4.01</v>
      </c>
      <c r="C350">
        <v>5.109</v>
      </c>
      <c r="D350" s="24">
        <v>1.77E-43</v>
      </c>
      <c r="E350">
        <v>1</v>
      </c>
      <c r="F350">
        <v>1</v>
      </c>
      <c r="I350" t="s">
        <v>1103</v>
      </c>
      <c r="J350">
        <v>3.35</v>
      </c>
      <c r="K350">
        <v>8.1649999999999991</v>
      </c>
      <c r="L350" s="24">
        <v>1.82E-37</v>
      </c>
      <c r="M350">
        <v>2</v>
      </c>
      <c r="N350">
        <v>4</v>
      </c>
    </row>
    <row r="351" spans="1:14" x14ac:dyDescent="0.2">
      <c r="A351" t="s">
        <v>623</v>
      </c>
      <c r="B351">
        <v>4.71</v>
      </c>
      <c r="C351">
        <v>6.0640000000000001</v>
      </c>
      <c r="D351" s="24">
        <v>2.0000000000000002E-43</v>
      </c>
      <c r="E351">
        <v>0</v>
      </c>
      <c r="F351">
        <v>0</v>
      </c>
      <c r="I351" t="s">
        <v>1104</v>
      </c>
      <c r="J351">
        <v>3.87</v>
      </c>
      <c r="K351">
        <v>4.5720000000000001</v>
      </c>
      <c r="L351" s="24">
        <v>1.95E-37</v>
      </c>
      <c r="M351">
        <v>3</v>
      </c>
      <c r="N351">
        <v>5</v>
      </c>
    </row>
    <row r="352" spans="1:14" x14ac:dyDescent="0.2">
      <c r="A352" t="s">
        <v>624</v>
      </c>
      <c r="B352">
        <v>5.78</v>
      </c>
      <c r="C352">
        <v>3.8130000000000002</v>
      </c>
      <c r="D352" s="24">
        <v>2.2200000000000002E-43</v>
      </c>
      <c r="E352">
        <v>0</v>
      </c>
      <c r="F352">
        <v>2</v>
      </c>
      <c r="I352" t="s">
        <v>1105</v>
      </c>
      <c r="J352">
        <v>3.44</v>
      </c>
      <c r="K352">
        <v>5.2009999999999996</v>
      </c>
      <c r="L352" s="24">
        <v>2.6800000000000002E-37</v>
      </c>
      <c r="M352">
        <v>0</v>
      </c>
      <c r="N352">
        <v>1</v>
      </c>
    </row>
    <row r="353" spans="1:14" x14ac:dyDescent="0.2">
      <c r="A353" t="s">
        <v>625</v>
      </c>
      <c r="B353">
        <v>4.5199999999999996</v>
      </c>
      <c r="C353">
        <v>4.6269999999999998</v>
      </c>
      <c r="D353" s="24">
        <v>3.5900000000000002E-43</v>
      </c>
      <c r="E353">
        <v>6</v>
      </c>
      <c r="F353">
        <v>11</v>
      </c>
      <c r="I353" t="s">
        <v>1106</v>
      </c>
      <c r="J353">
        <v>3.16</v>
      </c>
      <c r="K353">
        <v>4.97</v>
      </c>
      <c r="L353" s="24">
        <v>2.7000000000000002E-37</v>
      </c>
      <c r="M353">
        <v>1</v>
      </c>
      <c r="N353">
        <v>3</v>
      </c>
    </row>
    <row r="354" spans="1:14" x14ac:dyDescent="0.2">
      <c r="A354" t="s">
        <v>626</v>
      </c>
      <c r="B354">
        <v>4.1100000000000003</v>
      </c>
      <c r="C354">
        <v>5.8159999999999998</v>
      </c>
      <c r="D354" s="24">
        <v>3.7399999999999998E-43</v>
      </c>
      <c r="E354">
        <v>1</v>
      </c>
      <c r="F354">
        <v>10</v>
      </c>
      <c r="I354" t="s">
        <v>1107</v>
      </c>
      <c r="J354">
        <v>3.75</v>
      </c>
      <c r="K354">
        <v>4.2889999999999997</v>
      </c>
      <c r="L354" s="24">
        <v>2.8699999999999999E-37</v>
      </c>
      <c r="M354">
        <v>0</v>
      </c>
      <c r="N354">
        <v>0</v>
      </c>
    </row>
    <row r="355" spans="1:14" x14ac:dyDescent="0.2">
      <c r="A355" t="s">
        <v>627</v>
      </c>
      <c r="B355">
        <v>2.78</v>
      </c>
      <c r="C355">
        <v>4.91</v>
      </c>
      <c r="D355" s="24">
        <v>5.2299999999999999E-43</v>
      </c>
      <c r="E355">
        <v>0</v>
      </c>
      <c r="F355">
        <v>0</v>
      </c>
      <c r="I355" t="s">
        <v>1108</v>
      </c>
      <c r="J355">
        <v>3.07</v>
      </c>
      <c r="K355">
        <v>5.758</v>
      </c>
      <c r="L355" s="24">
        <v>3.04E-37</v>
      </c>
      <c r="M355">
        <v>12</v>
      </c>
      <c r="N355">
        <v>10</v>
      </c>
    </row>
    <row r="356" spans="1:14" x14ac:dyDescent="0.2">
      <c r="A356" t="s">
        <v>628</v>
      </c>
      <c r="B356">
        <v>5.22</v>
      </c>
      <c r="C356">
        <v>5.3490000000000002</v>
      </c>
      <c r="D356" s="24">
        <v>6.7599999999999997E-43</v>
      </c>
      <c r="E356">
        <v>0</v>
      </c>
      <c r="F356">
        <v>1</v>
      </c>
      <c r="I356" t="s">
        <v>1109</v>
      </c>
      <c r="J356">
        <v>5.32</v>
      </c>
      <c r="K356">
        <v>6.0270000000000001</v>
      </c>
      <c r="L356" s="24">
        <v>3.2799999999999998E-37</v>
      </c>
      <c r="M356">
        <v>10</v>
      </c>
      <c r="N356">
        <v>11</v>
      </c>
    </row>
    <row r="357" spans="1:14" x14ac:dyDescent="0.2">
      <c r="A357" t="s">
        <v>629</v>
      </c>
      <c r="B357">
        <v>4.24</v>
      </c>
      <c r="C357">
        <v>7.5419999999999998</v>
      </c>
      <c r="D357" s="24">
        <v>7.6800000000000003E-43</v>
      </c>
      <c r="E357">
        <v>22</v>
      </c>
      <c r="F357">
        <v>33</v>
      </c>
      <c r="I357" t="s">
        <v>1110</v>
      </c>
      <c r="J357">
        <v>4.1399999999999997</v>
      </c>
      <c r="K357">
        <v>3.53</v>
      </c>
      <c r="L357" s="24">
        <v>3.3800000000000002E-37</v>
      </c>
      <c r="M357">
        <v>0</v>
      </c>
      <c r="N357">
        <v>1</v>
      </c>
    </row>
    <row r="358" spans="1:14" x14ac:dyDescent="0.2">
      <c r="A358" t="s">
        <v>630</v>
      </c>
      <c r="B358">
        <v>7.91</v>
      </c>
      <c r="C358">
        <v>6.3220000000000001</v>
      </c>
      <c r="D358" s="24">
        <v>9.9100000000000006E-43</v>
      </c>
      <c r="E358">
        <v>2</v>
      </c>
      <c r="F358">
        <v>9</v>
      </c>
      <c r="I358" t="s">
        <v>1111</v>
      </c>
      <c r="J358">
        <v>3.19</v>
      </c>
      <c r="K358">
        <v>5.0119999999999996</v>
      </c>
      <c r="L358" s="24">
        <v>3.7500000000000002E-37</v>
      </c>
      <c r="M358">
        <v>0</v>
      </c>
      <c r="N358">
        <v>0</v>
      </c>
    </row>
    <row r="359" spans="1:14" x14ac:dyDescent="0.2">
      <c r="A359" t="s">
        <v>631</v>
      </c>
      <c r="B359">
        <v>6.12</v>
      </c>
      <c r="C359">
        <v>2.653</v>
      </c>
      <c r="D359" s="24">
        <v>1.0600000000000001E-42</v>
      </c>
      <c r="E359">
        <v>8</v>
      </c>
      <c r="F359">
        <v>14</v>
      </c>
      <c r="I359" t="s">
        <v>1112</v>
      </c>
      <c r="J359">
        <v>2.2200000000000002</v>
      </c>
      <c r="K359">
        <v>6.3220000000000001</v>
      </c>
      <c r="L359" s="24">
        <v>4.9000000000000002E-37</v>
      </c>
      <c r="M359">
        <v>0</v>
      </c>
      <c r="N359">
        <v>4</v>
      </c>
    </row>
    <row r="360" spans="1:14" x14ac:dyDescent="0.2">
      <c r="A360" t="s">
        <v>632</v>
      </c>
      <c r="B360">
        <v>3.14</v>
      </c>
      <c r="C360">
        <v>7.3680000000000003</v>
      </c>
      <c r="D360" s="24">
        <v>1.3200000000000001E-42</v>
      </c>
      <c r="E360">
        <v>3</v>
      </c>
      <c r="F360">
        <v>2</v>
      </c>
      <c r="I360" t="s">
        <v>1113</v>
      </c>
      <c r="J360">
        <v>4.87</v>
      </c>
      <c r="K360">
        <v>3.8769999999999998</v>
      </c>
      <c r="L360" s="24">
        <v>7.2000000000000001E-37</v>
      </c>
      <c r="M360">
        <v>0</v>
      </c>
      <c r="N360">
        <v>6</v>
      </c>
    </row>
    <row r="361" spans="1:14" x14ac:dyDescent="0.2">
      <c r="A361" t="s">
        <v>633</v>
      </c>
      <c r="B361">
        <v>3.3</v>
      </c>
      <c r="C361">
        <v>6.0519999999999996</v>
      </c>
      <c r="D361" s="24">
        <v>1.5300000000000001E-42</v>
      </c>
      <c r="E361">
        <v>4</v>
      </c>
      <c r="F361">
        <v>0</v>
      </c>
      <c r="I361" t="s">
        <v>1114</v>
      </c>
      <c r="J361">
        <v>3.73</v>
      </c>
      <c r="K361">
        <v>5.1319999999999997</v>
      </c>
      <c r="L361" s="24">
        <v>8.7100000000000008E-37</v>
      </c>
      <c r="M361">
        <v>0</v>
      </c>
      <c r="N361">
        <v>1</v>
      </c>
    </row>
    <row r="362" spans="1:14" x14ac:dyDescent="0.2">
      <c r="A362" t="s">
        <v>634</v>
      </c>
      <c r="B362">
        <v>3.99</v>
      </c>
      <c r="C362">
        <v>7.9630000000000001</v>
      </c>
      <c r="D362" s="24">
        <v>1.7899999999999999E-42</v>
      </c>
      <c r="E362">
        <v>1</v>
      </c>
      <c r="F362">
        <v>4</v>
      </c>
      <c r="I362" t="s">
        <v>1115</v>
      </c>
      <c r="J362">
        <v>2.78</v>
      </c>
      <c r="K362">
        <v>6.1020000000000003</v>
      </c>
      <c r="L362" s="24">
        <v>1.15E-36</v>
      </c>
      <c r="M362">
        <v>1</v>
      </c>
      <c r="N362">
        <v>3</v>
      </c>
    </row>
    <row r="363" spans="1:14" x14ac:dyDescent="0.2">
      <c r="A363" t="s">
        <v>635</v>
      </c>
      <c r="B363">
        <v>3.44</v>
      </c>
      <c r="C363">
        <v>6.516</v>
      </c>
      <c r="D363" s="24">
        <v>2.1200000000000001E-42</v>
      </c>
      <c r="E363">
        <v>0</v>
      </c>
      <c r="F363">
        <v>0</v>
      </c>
      <c r="I363" t="s">
        <v>1116</v>
      </c>
      <c r="J363">
        <v>2.35</v>
      </c>
      <c r="K363">
        <v>5.9939999999999998</v>
      </c>
      <c r="L363" s="24">
        <v>1.21E-36</v>
      </c>
      <c r="M363">
        <v>3</v>
      </c>
      <c r="N363">
        <v>7</v>
      </c>
    </row>
    <row r="364" spans="1:14" x14ac:dyDescent="0.2">
      <c r="A364" t="s">
        <v>636</v>
      </c>
      <c r="B364">
        <v>3.73</v>
      </c>
      <c r="C364">
        <v>4.5990000000000002</v>
      </c>
      <c r="D364" s="24">
        <v>2.2399999999999999E-42</v>
      </c>
      <c r="E364">
        <v>0</v>
      </c>
      <c r="F364">
        <v>0</v>
      </c>
      <c r="I364" t="s">
        <v>1117</v>
      </c>
      <c r="J364">
        <v>3.31</v>
      </c>
      <c r="K364">
        <v>4.63</v>
      </c>
      <c r="L364" s="24">
        <v>1.29E-36</v>
      </c>
      <c r="M364">
        <v>1</v>
      </c>
      <c r="N364">
        <v>2</v>
      </c>
    </row>
    <row r="365" spans="1:14" x14ac:dyDescent="0.2">
      <c r="A365" t="s">
        <v>637</v>
      </c>
      <c r="B365">
        <v>5.14</v>
      </c>
      <c r="C365">
        <v>3.4889999999999999</v>
      </c>
      <c r="D365" s="24">
        <v>3.52E-42</v>
      </c>
      <c r="E365">
        <v>0</v>
      </c>
      <c r="F365">
        <v>2</v>
      </c>
      <c r="I365" t="s">
        <v>1118</v>
      </c>
      <c r="J365">
        <v>2.1</v>
      </c>
      <c r="K365">
        <v>7.3440000000000003</v>
      </c>
      <c r="L365" s="24">
        <v>1.9099999999999999E-36</v>
      </c>
      <c r="M365">
        <v>0</v>
      </c>
      <c r="N365">
        <v>0</v>
      </c>
    </row>
    <row r="366" spans="1:14" x14ac:dyDescent="0.2">
      <c r="A366" t="s">
        <v>638</v>
      </c>
      <c r="B366">
        <v>9.6</v>
      </c>
      <c r="C366">
        <v>3.4</v>
      </c>
      <c r="D366" s="24">
        <v>4.0899999999999999E-42</v>
      </c>
      <c r="E366">
        <v>0</v>
      </c>
      <c r="F366">
        <v>4</v>
      </c>
      <c r="I366" t="s">
        <v>1119</v>
      </c>
      <c r="J366">
        <v>2</v>
      </c>
      <c r="K366">
        <v>6.4009999999999998</v>
      </c>
      <c r="L366" s="24">
        <v>2.5699999999999999E-36</v>
      </c>
      <c r="M366">
        <v>0</v>
      </c>
      <c r="N366">
        <v>0</v>
      </c>
    </row>
    <row r="367" spans="1:14" x14ac:dyDescent="0.2">
      <c r="A367" t="s">
        <v>639</v>
      </c>
      <c r="B367">
        <v>3.19</v>
      </c>
      <c r="C367">
        <v>7.1550000000000002</v>
      </c>
      <c r="D367" s="24">
        <v>5.2800000000000002E-42</v>
      </c>
      <c r="E367">
        <v>1</v>
      </c>
      <c r="F367">
        <v>2</v>
      </c>
      <c r="I367" t="s">
        <v>1120</v>
      </c>
      <c r="J367">
        <v>3.26</v>
      </c>
      <c r="K367">
        <v>6.2119999999999997</v>
      </c>
      <c r="L367" s="24">
        <v>2.7399999999999999E-36</v>
      </c>
      <c r="M367">
        <v>0</v>
      </c>
      <c r="N367">
        <v>0</v>
      </c>
    </row>
    <row r="368" spans="1:14" x14ac:dyDescent="0.2">
      <c r="A368" t="s">
        <v>640</v>
      </c>
      <c r="B368">
        <v>2.4900000000000002</v>
      </c>
      <c r="C368">
        <v>5.8840000000000003</v>
      </c>
      <c r="D368" s="24">
        <v>5.57E-42</v>
      </c>
      <c r="E368">
        <v>2</v>
      </c>
      <c r="F368">
        <v>5</v>
      </c>
      <c r="I368" t="s">
        <v>1121</v>
      </c>
      <c r="J368">
        <v>7.02</v>
      </c>
      <c r="K368">
        <v>3.6190000000000002</v>
      </c>
      <c r="L368" s="24">
        <v>2.76E-36</v>
      </c>
      <c r="M368">
        <v>0</v>
      </c>
      <c r="N368">
        <v>0</v>
      </c>
    </row>
    <row r="369" spans="1:14" x14ac:dyDescent="0.2">
      <c r="A369" t="s">
        <v>641</v>
      </c>
      <c r="B369">
        <v>3.31</v>
      </c>
      <c r="C369">
        <v>5.694</v>
      </c>
      <c r="D369" s="24">
        <v>1.39E-41</v>
      </c>
      <c r="E369">
        <v>0</v>
      </c>
      <c r="F369">
        <v>0</v>
      </c>
      <c r="I369" t="s">
        <v>1122</v>
      </c>
      <c r="J369">
        <v>2.89</v>
      </c>
      <c r="K369">
        <v>5.9189999999999996</v>
      </c>
      <c r="L369" s="24">
        <v>2.9199999999999999E-36</v>
      </c>
      <c r="M369">
        <v>1</v>
      </c>
      <c r="N369">
        <v>0</v>
      </c>
    </row>
    <row r="370" spans="1:14" x14ac:dyDescent="0.2">
      <c r="A370" t="s">
        <v>642</v>
      </c>
      <c r="B370">
        <v>3.9</v>
      </c>
      <c r="C370">
        <v>8.1370000000000005</v>
      </c>
      <c r="D370" s="24">
        <v>1.4899999999999999E-41</v>
      </c>
      <c r="E370">
        <v>0</v>
      </c>
      <c r="F370">
        <v>1</v>
      </c>
      <c r="I370" t="s">
        <v>1123</v>
      </c>
      <c r="J370">
        <v>3.75</v>
      </c>
      <c r="K370">
        <v>4.01</v>
      </c>
      <c r="L370" s="24">
        <v>3.1499999999999997E-36</v>
      </c>
      <c r="M370">
        <v>0</v>
      </c>
      <c r="N370">
        <v>0</v>
      </c>
    </row>
    <row r="371" spans="1:14" x14ac:dyDescent="0.2">
      <c r="A371" t="s">
        <v>643</v>
      </c>
      <c r="B371">
        <v>4.08</v>
      </c>
      <c r="C371">
        <v>6.9429999999999996</v>
      </c>
      <c r="D371" s="24">
        <v>1.4899999999999999E-41</v>
      </c>
      <c r="E371">
        <v>39</v>
      </c>
      <c r="F371">
        <v>88</v>
      </c>
      <c r="I371" t="s">
        <v>1124</v>
      </c>
      <c r="J371">
        <v>2.62</v>
      </c>
      <c r="K371">
        <v>6.2779999999999996</v>
      </c>
      <c r="L371" s="24">
        <v>3.7999999999999997E-36</v>
      </c>
      <c r="M371">
        <v>0</v>
      </c>
      <c r="N371">
        <v>0</v>
      </c>
    </row>
    <row r="372" spans="1:14" x14ac:dyDescent="0.2">
      <c r="A372" t="s">
        <v>644</v>
      </c>
      <c r="B372">
        <v>5.69</v>
      </c>
      <c r="C372">
        <v>4.4850000000000003</v>
      </c>
      <c r="D372" s="24">
        <v>1.6100000000000001E-41</v>
      </c>
      <c r="E372">
        <v>1</v>
      </c>
      <c r="F372">
        <v>12</v>
      </c>
      <c r="I372" t="s">
        <v>1125</v>
      </c>
      <c r="J372">
        <v>2.86</v>
      </c>
      <c r="K372">
        <v>7.4989999999999997</v>
      </c>
      <c r="L372" s="24">
        <v>5.8000000000000003E-36</v>
      </c>
      <c r="M372">
        <v>2</v>
      </c>
      <c r="N372">
        <v>3</v>
      </c>
    </row>
    <row r="373" spans="1:14" x14ac:dyDescent="0.2">
      <c r="A373" t="s">
        <v>645</v>
      </c>
      <c r="B373">
        <v>3.93</v>
      </c>
      <c r="C373">
        <v>7.0590000000000002</v>
      </c>
      <c r="D373" s="24">
        <v>1.6900000000000001E-41</v>
      </c>
      <c r="E373">
        <v>2</v>
      </c>
      <c r="F373">
        <v>5</v>
      </c>
      <c r="I373" t="s">
        <v>1126</v>
      </c>
      <c r="J373">
        <v>2.99</v>
      </c>
      <c r="K373">
        <v>4.9610000000000003</v>
      </c>
      <c r="L373" s="24">
        <v>5.83E-36</v>
      </c>
      <c r="M373">
        <v>0</v>
      </c>
      <c r="N373">
        <v>1</v>
      </c>
    </row>
    <row r="374" spans="1:14" x14ac:dyDescent="0.2">
      <c r="A374" t="s">
        <v>646</v>
      </c>
      <c r="B374">
        <v>2.11</v>
      </c>
      <c r="C374">
        <v>5.8330000000000002</v>
      </c>
      <c r="D374" s="24">
        <v>1.7399999999999999E-41</v>
      </c>
      <c r="E374">
        <v>0</v>
      </c>
      <c r="F374">
        <v>0</v>
      </c>
      <c r="I374" t="s">
        <v>1127</v>
      </c>
      <c r="J374">
        <v>2.42</v>
      </c>
      <c r="K374">
        <v>5.9269999999999996</v>
      </c>
      <c r="L374" s="24">
        <v>6.3500000000000006E-36</v>
      </c>
      <c r="M374">
        <v>1</v>
      </c>
      <c r="N374">
        <v>0</v>
      </c>
    </row>
    <row r="375" spans="1:14" x14ac:dyDescent="0.2">
      <c r="A375" t="s">
        <v>647</v>
      </c>
      <c r="B375">
        <v>4.12</v>
      </c>
      <c r="C375">
        <v>7.8239999999999998</v>
      </c>
      <c r="D375" s="24">
        <v>1.84E-41</v>
      </c>
      <c r="E375">
        <v>0</v>
      </c>
      <c r="F375">
        <v>0</v>
      </c>
      <c r="I375" t="s">
        <v>1128</v>
      </c>
      <c r="J375">
        <v>4.29</v>
      </c>
      <c r="K375">
        <v>3.7789999999999999</v>
      </c>
      <c r="L375" s="24">
        <v>6.9099999999999999E-36</v>
      </c>
      <c r="M375">
        <v>0</v>
      </c>
      <c r="N375">
        <v>2</v>
      </c>
    </row>
    <row r="376" spans="1:14" x14ac:dyDescent="0.2">
      <c r="A376" t="s">
        <v>648</v>
      </c>
      <c r="B376">
        <v>5.18</v>
      </c>
      <c r="C376">
        <v>6.4260000000000002</v>
      </c>
      <c r="D376" s="24">
        <v>2.0599999999999999E-41</v>
      </c>
      <c r="E376">
        <v>45</v>
      </c>
      <c r="F376">
        <v>56</v>
      </c>
      <c r="I376" t="s">
        <v>1129</v>
      </c>
      <c r="J376">
        <v>3.87</v>
      </c>
      <c r="K376">
        <v>5.4619999999999997</v>
      </c>
      <c r="L376" s="24">
        <v>7.6500000000000006E-36</v>
      </c>
      <c r="M376">
        <v>0</v>
      </c>
      <c r="N376">
        <v>0</v>
      </c>
    </row>
    <row r="377" spans="1:14" x14ac:dyDescent="0.2">
      <c r="A377" t="s">
        <v>649</v>
      </c>
      <c r="B377">
        <v>3.69</v>
      </c>
      <c r="C377">
        <v>5.7779999999999996</v>
      </c>
      <c r="D377" s="24">
        <v>2.1499999999999999E-41</v>
      </c>
      <c r="E377">
        <v>5</v>
      </c>
      <c r="F377">
        <v>21</v>
      </c>
      <c r="I377" t="s">
        <v>1130</v>
      </c>
      <c r="J377">
        <v>3.1</v>
      </c>
      <c r="K377">
        <v>5.5960000000000001</v>
      </c>
      <c r="L377" s="24">
        <v>8.3099999999999996E-36</v>
      </c>
      <c r="M377">
        <v>1</v>
      </c>
      <c r="N377">
        <v>3</v>
      </c>
    </row>
    <row r="378" spans="1:14" x14ac:dyDescent="0.2">
      <c r="A378" t="s">
        <v>650</v>
      </c>
      <c r="B378">
        <v>7.37</v>
      </c>
      <c r="C378">
        <v>2.9169999999999998</v>
      </c>
      <c r="D378" s="24">
        <v>2.2E-41</v>
      </c>
      <c r="E378">
        <v>6</v>
      </c>
      <c r="F378">
        <v>6</v>
      </c>
      <c r="I378" t="s">
        <v>1131</v>
      </c>
      <c r="J378">
        <v>3.52</v>
      </c>
      <c r="K378">
        <v>4.4820000000000002</v>
      </c>
      <c r="L378" s="24">
        <v>9.6499999999999998E-36</v>
      </c>
      <c r="M378">
        <v>0</v>
      </c>
      <c r="N378">
        <v>0</v>
      </c>
    </row>
    <row r="379" spans="1:14" x14ac:dyDescent="0.2">
      <c r="A379" t="s">
        <v>651</v>
      </c>
      <c r="B379">
        <v>2.94</v>
      </c>
      <c r="C379">
        <v>5.3259999999999996</v>
      </c>
      <c r="D379" s="24">
        <v>2.5100000000000001E-41</v>
      </c>
      <c r="E379">
        <v>1</v>
      </c>
      <c r="F379">
        <v>1</v>
      </c>
      <c r="I379" t="s">
        <v>1132</v>
      </c>
      <c r="J379">
        <v>3.32</v>
      </c>
      <c r="K379">
        <v>6.3479999999999999</v>
      </c>
      <c r="L379" s="24">
        <v>1.03E-35</v>
      </c>
      <c r="M379">
        <v>6</v>
      </c>
      <c r="N379">
        <v>0</v>
      </c>
    </row>
    <row r="380" spans="1:14" x14ac:dyDescent="0.2">
      <c r="A380" t="s">
        <v>652</v>
      </c>
      <c r="B380">
        <v>3.45</v>
      </c>
      <c r="C380">
        <v>7.7839999999999998</v>
      </c>
      <c r="D380" s="24">
        <v>3.2300000000000001E-41</v>
      </c>
      <c r="E380">
        <v>23</v>
      </c>
      <c r="F380">
        <v>18</v>
      </c>
      <c r="I380" t="s">
        <v>1133</v>
      </c>
      <c r="J380">
        <v>3.9</v>
      </c>
      <c r="K380">
        <v>6.2590000000000003</v>
      </c>
      <c r="L380" s="24">
        <v>1.2000000000000001E-35</v>
      </c>
      <c r="M380">
        <v>6</v>
      </c>
      <c r="N380">
        <v>6</v>
      </c>
    </row>
    <row r="381" spans="1:14" x14ac:dyDescent="0.2">
      <c r="A381" t="s">
        <v>653</v>
      </c>
      <c r="B381">
        <v>5.91</v>
      </c>
      <c r="C381">
        <v>4.5990000000000002</v>
      </c>
      <c r="D381" s="24">
        <v>4.0700000000000002E-41</v>
      </c>
      <c r="E381">
        <v>0</v>
      </c>
      <c r="F381">
        <v>0</v>
      </c>
      <c r="I381" t="s">
        <v>1134</v>
      </c>
      <c r="J381">
        <v>3.31</v>
      </c>
      <c r="K381">
        <v>6.5709999999999997</v>
      </c>
      <c r="L381" s="24">
        <v>1.23E-35</v>
      </c>
      <c r="M381">
        <v>1</v>
      </c>
      <c r="N381">
        <v>2</v>
      </c>
    </row>
    <row r="382" spans="1:14" x14ac:dyDescent="0.2">
      <c r="A382" t="s">
        <v>654</v>
      </c>
      <c r="B382">
        <v>10.5</v>
      </c>
      <c r="C382">
        <v>2.9319999999999999</v>
      </c>
      <c r="D382" s="24">
        <v>4.2100000000000001E-41</v>
      </c>
      <c r="E382">
        <v>0</v>
      </c>
      <c r="F382">
        <v>0</v>
      </c>
      <c r="I382" t="s">
        <v>1135</v>
      </c>
      <c r="J382">
        <v>2.13</v>
      </c>
      <c r="K382">
        <v>6.5439999999999996</v>
      </c>
      <c r="L382" s="24">
        <v>1.2900000000000001E-35</v>
      </c>
      <c r="M382">
        <v>0</v>
      </c>
      <c r="N382">
        <v>2</v>
      </c>
    </row>
    <row r="383" spans="1:14" x14ac:dyDescent="0.2">
      <c r="A383" t="s">
        <v>655</v>
      </c>
      <c r="B383">
        <v>6.76</v>
      </c>
      <c r="C383">
        <v>5.2409999999999997</v>
      </c>
      <c r="D383" s="24">
        <v>6.5300000000000003E-41</v>
      </c>
      <c r="E383">
        <v>0</v>
      </c>
      <c r="F383">
        <v>0</v>
      </c>
      <c r="I383" t="s">
        <v>1136</v>
      </c>
      <c r="J383">
        <v>3.92</v>
      </c>
      <c r="K383">
        <v>8.33</v>
      </c>
      <c r="L383" s="24">
        <v>1.4E-35</v>
      </c>
      <c r="M383">
        <v>0</v>
      </c>
      <c r="N383">
        <v>0</v>
      </c>
    </row>
    <row r="384" spans="1:14" x14ac:dyDescent="0.2">
      <c r="A384" t="s">
        <v>656</v>
      </c>
      <c r="B384">
        <v>4.5999999999999996</v>
      </c>
      <c r="C384">
        <v>8.3800000000000008</v>
      </c>
      <c r="D384" s="24">
        <v>8.0799999999999995E-41</v>
      </c>
      <c r="E384">
        <v>14</v>
      </c>
      <c r="F384">
        <v>52</v>
      </c>
      <c r="I384" t="s">
        <v>1137</v>
      </c>
      <c r="J384">
        <v>3.59</v>
      </c>
      <c r="K384">
        <v>4.5960000000000001</v>
      </c>
      <c r="L384" s="24">
        <v>1.4500000000000001E-35</v>
      </c>
      <c r="M384">
        <v>6</v>
      </c>
      <c r="N384">
        <v>1</v>
      </c>
    </row>
    <row r="385" spans="1:14" x14ac:dyDescent="0.2">
      <c r="A385" t="s">
        <v>657</v>
      </c>
      <c r="B385">
        <v>3.34</v>
      </c>
      <c r="C385">
        <v>5.7670000000000003</v>
      </c>
      <c r="D385" s="24">
        <v>8.1799999999999996E-41</v>
      </c>
      <c r="E385">
        <v>0</v>
      </c>
      <c r="F385">
        <v>8</v>
      </c>
      <c r="I385" t="s">
        <v>1138</v>
      </c>
      <c r="J385">
        <v>2.76</v>
      </c>
      <c r="K385">
        <v>5.1050000000000004</v>
      </c>
      <c r="L385" s="24">
        <v>2.2400000000000001E-35</v>
      </c>
      <c r="M385">
        <v>0</v>
      </c>
      <c r="N385">
        <v>0</v>
      </c>
    </row>
    <row r="386" spans="1:14" x14ac:dyDescent="0.2">
      <c r="A386" t="s">
        <v>658</v>
      </c>
      <c r="B386">
        <v>3.81</v>
      </c>
      <c r="C386">
        <v>5.016</v>
      </c>
      <c r="D386" s="24">
        <v>9.9999999999999993E-41</v>
      </c>
      <c r="E386">
        <v>4</v>
      </c>
      <c r="F386">
        <v>20</v>
      </c>
      <c r="I386" t="s">
        <v>1139</v>
      </c>
      <c r="J386">
        <v>2.2999999999999998</v>
      </c>
      <c r="K386">
        <v>8.3979999999999997</v>
      </c>
      <c r="L386" s="24">
        <v>2.5800000000000001E-35</v>
      </c>
      <c r="M386">
        <v>9</v>
      </c>
      <c r="N386">
        <v>10</v>
      </c>
    </row>
    <row r="387" spans="1:14" x14ac:dyDescent="0.2">
      <c r="A387" t="s">
        <v>659</v>
      </c>
      <c r="B387">
        <v>3.35</v>
      </c>
      <c r="C387">
        <v>4.875</v>
      </c>
      <c r="D387" s="24">
        <v>1.01E-40</v>
      </c>
      <c r="E387">
        <v>4</v>
      </c>
      <c r="F387">
        <v>3</v>
      </c>
      <c r="I387" t="s">
        <v>1140</v>
      </c>
      <c r="J387">
        <v>3.3</v>
      </c>
      <c r="K387">
        <v>4.774</v>
      </c>
      <c r="L387" s="24">
        <v>2.6500000000000002E-35</v>
      </c>
      <c r="M387">
        <v>0</v>
      </c>
      <c r="N387">
        <v>0</v>
      </c>
    </row>
    <row r="388" spans="1:14" x14ac:dyDescent="0.2">
      <c r="A388" t="s">
        <v>660</v>
      </c>
      <c r="B388">
        <v>2.65</v>
      </c>
      <c r="C388">
        <v>4.8739999999999997</v>
      </c>
      <c r="D388" s="24">
        <v>1.1200000000000001E-40</v>
      </c>
      <c r="E388">
        <v>2</v>
      </c>
      <c r="F388">
        <v>5</v>
      </c>
      <c r="I388" t="s">
        <v>1141</v>
      </c>
      <c r="J388">
        <v>3.9</v>
      </c>
      <c r="K388">
        <v>6.0890000000000004</v>
      </c>
      <c r="L388" s="24">
        <v>3.05E-35</v>
      </c>
      <c r="M388">
        <v>1</v>
      </c>
      <c r="N388">
        <v>3</v>
      </c>
    </row>
    <row r="389" spans="1:14" x14ac:dyDescent="0.2">
      <c r="A389" t="s">
        <v>661</v>
      </c>
      <c r="B389">
        <v>10.199999999999999</v>
      </c>
      <c r="C389">
        <v>2.8220000000000001</v>
      </c>
      <c r="D389" s="24">
        <v>1.6600000000000001E-40</v>
      </c>
      <c r="E389">
        <v>1</v>
      </c>
      <c r="F389">
        <v>1</v>
      </c>
      <c r="I389" t="s">
        <v>1142</v>
      </c>
      <c r="J389">
        <v>2.15</v>
      </c>
      <c r="K389">
        <v>9.4009999999999998</v>
      </c>
      <c r="L389" s="24">
        <v>3.2199999999999998E-35</v>
      </c>
      <c r="M389">
        <v>0</v>
      </c>
      <c r="N389">
        <v>0</v>
      </c>
    </row>
    <row r="390" spans="1:14" x14ac:dyDescent="0.2">
      <c r="A390" t="s">
        <v>662</v>
      </c>
      <c r="B390">
        <v>4.46</v>
      </c>
      <c r="C390">
        <v>5.6959999999999997</v>
      </c>
      <c r="D390" s="24">
        <v>1.7500000000000001E-40</v>
      </c>
      <c r="E390">
        <v>3</v>
      </c>
      <c r="F390">
        <v>30</v>
      </c>
      <c r="I390" t="s">
        <v>1143</v>
      </c>
      <c r="J390">
        <v>3.27</v>
      </c>
      <c r="K390">
        <v>6.5570000000000004</v>
      </c>
      <c r="L390" s="24">
        <v>3.5300000000000001E-35</v>
      </c>
      <c r="M390">
        <v>39</v>
      </c>
      <c r="N390">
        <v>56</v>
      </c>
    </row>
    <row r="391" spans="1:14" x14ac:dyDescent="0.2">
      <c r="A391" t="s">
        <v>663</v>
      </c>
      <c r="B391">
        <v>4.59</v>
      </c>
      <c r="C391">
        <v>7.1959999999999997</v>
      </c>
      <c r="D391" s="24">
        <v>1.85E-40</v>
      </c>
      <c r="E391">
        <v>2</v>
      </c>
      <c r="F391">
        <v>10</v>
      </c>
      <c r="I391" t="s">
        <v>1144</v>
      </c>
      <c r="J391">
        <v>1.91</v>
      </c>
      <c r="K391">
        <v>7.3490000000000002</v>
      </c>
      <c r="L391" s="24">
        <v>5.4599999999999998E-35</v>
      </c>
      <c r="M391">
        <v>2</v>
      </c>
      <c r="N391">
        <v>6</v>
      </c>
    </row>
    <row r="392" spans="1:14" x14ac:dyDescent="0.2">
      <c r="A392" t="s">
        <v>664</v>
      </c>
      <c r="B392">
        <v>4.34</v>
      </c>
      <c r="C392">
        <v>4.0750000000000002</v>
      </c>
      <c r="D392" s="24">
        <v>1.9300000000000001E-40</v>
      </c>
      <c r="E392">
        <v>0</v>
      </c>
      <c r="F392">
        <v>0</v>
      </c>
      <c r="I392" t="s">
        <v>1145</v>
      </c>
      <c r="J392">
        <v>5.56</v>
      </c>
      <c r="K392">
        <v>3.0659999999999998</v>
      </c>
      <c r="L392" s="24">
        <v>6.19E-35</v>
      </c>
      <c r="M392">
        <v>0</v>
      </c>
      <c r="N392">
        <v>1</v>
      </c>
    </row>
    <row r="393" spans="1:14" x14ac:dyDescent="0.2">
      <c r="A393" t="s">
        <v>665</v>
      </c>
      <c r="B393">
        <v>5.91</v>
      </c>
      <c r="C393">
        <v>6.43</v>
      </c>
      <c r="D393" s="24">
        <v>1.94E-40</v>
      </c>
      <c r="E393">
        <v>4</v>
      </c>
      <c r="F393">
        <v>21</v>
      </c>
      <c r="I393" t="s">
        <v>1146</v>
      </c>
      <c r="J393">
        <v>2.81</v>
      </c>
      <c r="K393">
        <v>5.2450000000000001</v>
      </c>
      <c r="L393" s="24">
        <v>7.3599999999999999E-35</v>
      </c>
      <c r="M393">
        <v>14</v>
      </c>
      <c r="N393">
        <v>12</v>
      </c>
    </row>
    <row r="394" spans="1:14" x14ac:dyDescent="0.2">
      <c r="A394" t="s">
        <v>666</v>
      </c>
      <c r="B394">
        <v>3.14</v>
      </c>
      <c r="C394">
        <v>8.3539999999999992</v>
      </c>
      <c r="D394" s="24">
        <v>2.2800000000000002E-40</v>
      </c>
      <c r="E394">
        <v>18</v>
      </c>
      <c r="F394">
        <v>67</v>
      </c>
      <c r="I394" t="s">
        <v>1147</v>
      </c>
      <c r="J394">
        <v>4.32</v>
      </c>
      <c r="K394">
        <v>3.79</v>
      </c>
      <c r="L394" s="24">
        <v>8.8600000000000001E-35</v>
      </c>
      <c r="M394">
        <v>6</v>
      </c>
      <c r="N394">
        <v>2</v>
      </c>
    </row>
    <row r="395" spans="1:14" x14ac:dyDescent="0.2">
      <c r="A395" t="s">
        <v>667</v>
      </c>
      <c r="B395">
        <v>8.8800000000000008</v>
      </c>
      <c r="C395">
        <v>4.9909999999999997</v>
      </c>
      <c r="D395" s="24">
        <v>2.4700000000000001E-40</v>
      </c>
      <c r="E395">
        <v>0</v>
      </c>
      <c r="F395">
        <v>0</v>
      </c>
      <c r="I395" t="s">
        <v>1148</v>
      </c>
      <c r="J395">
        <v>2.8</v>
      </c>
      <c r="K395">
        <v>5.7910000000000004</v>
      </c>
      <c r="L395" s="24">
        <v>1.12E-34</v>
      </c>
      <c r="M395">
        <v>3</v>
      </c>
      <c r="N395">
        <v>2</v>
      </c>
    </row>
    <row r="396" spans="1:14" x14ac:dyDescent="0.2">
      <c r="A396" t="s">
        <v>668</v>
      </c>
      <c r="B396">
        <v>4.9000000000000004</v>
      </c>
      <c r="C396">
        <v>3.6659999999999999</v>
      </c>
      <c r="D396" s="24">
        <v>2.5600000000000001E-40</v>
      </c>
      <c r="E396">
        <v>2</v>
      </c>
      <c r="F396">
        <v>5</v>
      </c>
      <c r="I396" t="s">
        <v>1149</v>
      </c>
      <c r="J396">
        <v>2.83</v>
      </c>
      <c r="K396">
        <v>9.1910000000000007</v>
      </c>
      <c r="L396" s="24">
        <v>1.3600000000000001E-34</v>
      </c>
      <c r="M396">
        <v>1</v>
      </c>
      <c r="N396">
        <v>1</v>
      </c>
    </row>
    <row r="397" spans="1:14" x14ac:dyDescent="0.2">
      <c r="A397" t="s">
        <v>669</v>
      </c>
      <c r="B397">
        <v>5.35</v>
      </c>
      <c r="C397">
        <v>3.7629999999999999</v>
      </c>
      <c r="D397" s="24">
        <v>2.75E-40</v>
      </c>
      <c r="E397">
        <v>1</v>
      </c>
      <c r="F397">
        <v>3</v>
      </c>
      <c r="I397" t="s">
        <v>1150</v>
      </c>
      <c r="J397">
        <v>3.37</v>
      </c>
      <c r="K397">
        <v>5.8090000000000002</v>
      </c>
      <c r="L397" s="24">
        <v>1.4300000000000001E-34</v>
      </c>
      <c r="M397">
        <v>1</v>
      </c>
      <c r="N397">
        <v>3</v>
      </c>
    </row>
    <row r="398" spans="1:14" x14ac:dyDescent="0.2">
      <c r="A398" t="s">
        <v>670</v>
      </c>
      <c r="B398">
        <v>5.57</v>
      </c>
      <c r="C398">
        <v>2.5790000000000002</v>
      </c>
      <c r="D398" s="24">
        <v>2.7599999999999999E-40</v>
      </c>
      <c r="E398">
        <v>0</v>
      </c>
      <c r="F398">
        <v>0</v>
      </c>
      <c r="I398" t="s">
        <v>1151</v>
      </c>
      <c r="J398">
        <v>2.41</v>
      </c>
      <c r="K398">
        <v>5.657</v>
      </c>
      <c r="L398" s="24">
        <v>1.69E-34</v>
      </c>
      <c r="M398">
        <v>0</v>
      </c>
      <c r="N398">
        <v>0</v>
      </c>
    </row>
    <row r="399" spans="1:14" x14ac:dyDescent="0.2">
      <c r="A399" t="s">
        <v>671</v>
      </c>
      <c r="B399">
        <v>5.42</v>
      </c>
      <c r="C399">
        <v>7.5430000000000001</v>
      </c>
      <c r="D399" s="24">
        <v>3.38E-40</v>
      </c>
      <c r="E399">
        <v>12</v>
      </c>
      <c r="F399">
        <v>46</v>
      </c>
      <c r="I399" t="s">
        <v>1152</v>
      </c>
      <c r="J399">
        <v>5.2</v>
      </c>
      <c r="K399">
        <v>3.13</v>
      </c>
      <c r="L399" s="24">
        <v>1.9000000000000001E-34</v>
      </c>
      <c r="M399">
        <v>0</v>
      </c>
      <c r="N399">
        <v>0</v>
      </c>
    </row>
    <row r="400" spans="1:14" x14ac:dyDescent="0.2">
      <c r="A400" t="s">
        <v>672</v>
      </c>
      <c r="B400">
        <v>4.84</v>
      </c>
      <c r="C400">
        <v>9.4610000000000003</v>
      </c>
      <c r="D400" s="24">
        <v>4.0999999999999996E-40</v>
      </c>
      <c r="E400">
        <v>1</v>
      </c>
      <c r="F400">
        <v>2</v>
      </c>
      <c r="I400" t="s">
        <v>384</v>
      </c>
      <c r="J400">
        <v>2.0499999999999998</v>
      </c>
      <c r="K400">
        <v>7.6929999999999996</v>
      </c>
      <c r="L400" s="24">
        <v>2.17E-34</v>
      </c>
      <c r="M400">
        <v>11</v>
      </c>
      <c r="N400">
        <v>10</v>
      </c>
    </row>
    <row r="401" spans="1:14" x14ac:dyDescent="0.2">
      <c r="A401" t="s">
        <v>673</v>
      </c>
      <c r="B401">
        <v>4.87</v>
      </c>
      <c r="C401">
        <v>3.3860000000000001</v>
      </c>
      <c r="D401" s="24">
        <v>4.2000000000000004E-40</v>
      </c>
      <c r="E401">
        <v>0</v>
      </c>
      <c r="F401">
        <v>0</v>
      </c>
      <c r="I401" t="s">
        <v>1153</v>
      </c>
      <c r="J401">
        <v>2.89</v>
      </c>
      <c r="K401">
        <v>5.2240000000000002</v>
      </c>
      <c r="L401" s="24">
        <v>2.53E-34</v>
      </c>
      <c r="M401">
        <v>1</v>
      </c>
      <c r="N401">
        <v>0</v>
      </c>
    </row>
    <row r="402" spans="1:14" x14ac:dyDescent="0.2">
      <c r="A402" t="s">
        <v>674</v>
      </c>
      <c r="B402">
        <v>3.25</v>
      </c>
      <c r="C402">
        <v>5.532</v>
      </c>
      <c r="D402" s="24">
        <v>4.4100000000000001E-40</v>
      </c>
      <c r="E402">
        <v>0</v>
      </c>
      <c r="F402">
        <v>0</v>
      </c>
      <c r="I402" t="s">
        <v>1154</v>
      </c>
      <c r="J402">
        <v>4.16</v>
      </c>
      <c r="K402">
        <v>4.4329999999999998</v>
      </c>
      <c r="L402" s="24">
        <v>2.62E-34</v>
      </c>
      <c r="M402">
        <v>6</v>
      </c>
      <c r="N402">
        <v>10</v>
      </c>
    </row>
    <row r="403" spans="1:14" x14ac:dyDescent="0.2">
      <c r="A403" t="s">
        <v>675</v>
      </c>
      <c r="B403">
        <v>6.58</v>
      </c>
      <c r="C403">
        <v>4.8490000000000002</v>
      </c>
      <c r="D403" s="24">
        <v>4.51E-40</v>
      </c>
      <c r="E403">
        <v>0</v>
      </c>
      <c r="F403">
        <v>0</v>
      </c>
      <c r="I403" t="s">
        <v>1155</v>
      </c>
      <c r="J403">
        <v>3.44</v>
      </c>
      <c r="K403">
        <v>4.9930000000000003</v>
      </c>
      <c r="L403" s="24">
        <v>2.6899999999999999E-34</v>
      </c>
      <c r="M403">
        <v>0</v>
      </c>
      <c r="N403">
        <v>5</v>
      </c>
    </row>
    <row r="404" spans="1:14" x14ac:dyDescent="0.2">
      <c r="A404" t="s">
        <v>676</v>
      </c>
      <c r="B404">
        <v>5.15</v>
      </c>
      <c r="C404">
        <v>2.9750000000000001</v>
      </c>
      <c r="D404" s="24">
        <v>4.9099999999999996E-40</v>
      </c>
      <c r="E404">
        <v>2</v>
      </c>
      <c r="F404">
        <v>4</v>
      </c>
      <c r="I404" t="s">
        <v>1156</v>
      </c>
      <c r="J404">
        <v>4.16</v>
      </c>
      <c r="K404">
        <v>5.101</v>
      </c>
      <c r="L404" s="24">
        <v>3.2099999999999998E-34</v>
      </c>
      <c r="M404">
        <v>9</v>
      </c>
      <c r="N404">
        <v>5</v>
      </c>
    </row>
    <row r="405" spans="1:14" x14ac:dyDescent="0.2">
      <c r="A405" t="s">
        <v>677</v>
      </c>
      <c r="B405">
        <v>3.51</v>
      </c>
      <c r="C405">
        <v>5.4359999999999999</v>
      </c>
      <c r="D405" s="24">
        <v>5.0799999999999997E-40</v>
      </c>
      <c r="E405">
        <v>2</v>
      </c>
      <c r="F405">
        <v>4</v>
      </c>
      <c r="I405" t="s">
        <v>1157</v>
      </c>
      <c r="J405">
        <v>3.37</v>
      </c>
      <c r="K405">
        <v>4.7089999999999996</v>
      </c>
      <c r="L405" s="24">
        <v>3.2999999999999998E-34</v>
      </c>
      <c r="M405">
        <v>0</v>
      </c>
      <c r="N405">
        <v>0</v>
      </c>
    </row>
    <row r="406" spans="1:14" x14ac:dyDescent="0.2">
      <c r="A406" t="s">
        <v>678</v>
      </c>
      <c r="B406">
        <v>2.67</v>
      </c>
      <c r="C406">
        <v>5.1980000000000004</v>
      </c>
      <c r="D406" s="24">
        <v>5.59E-40</v>
      </c>
      <c r="E406">
        <v>0</v>
      </c>
      <c r="F406">
        <v>0</v>
      </c>
      <c r="I406" t="s">
        <v>1158</v>
      </c>
      <c r="J406">
        <v>2.9</v>
      </c>
      <c r="K406">
        <v>4.7709999999999999</v>
      </c>
      <c r="L406" s="24">
        <v>3.3300000000000001E-34</v>
      </c>
      <c r="M406">
        <v>0</v>
      </c>
      <c r="N406">
        <v>0</v>
      </c>
    </row>
    <row r="407" spans="1:14" x14ac:dyDescent="0.2">
      <c r="A407" t="s">
        <v>679</v>
      </c>
      <c r="B407">
        <v>6.79</v>
      </c>
      <c r="C407">
        <v>6.8410000000000002</v>
      </c>
      <c r="D407" s="24">
        <v>6.94E-40</v>
      </c>
      <c r="E407">
        <v>25</v>
      </c>
      <c r="F407">
        <v>45</v>
      </c>
      <c r="I407" t="s">
        <v>1159</v>
      </c>
      <c r="J407">
        <v>2.95</v>
      </c>
      <c r="K407">
        <v>5.375</v>
      </c>
      <c r="L407" s="24">
        <v>3.6799999999999998E-34</v>
      </c>
      <c r="M407">
        <v>0</v>
      </c>
      <c r="N407">
        <v>0</v>
      </c>
    </row>
    <row r="408" spans="1:14" x14ac:dyDescent="0.2">
      <c r="A408" t="s">
        <v>680</v>
      </c>
      <c r="B408">
        <v>3.56</v>
      </c>
      <c r="C408">
        <v>4.7039999999999997</v>
      </c>
      <c r="D408" s="24">
        <v>7.3399999999999997E-40</v>
      </c>
      <c r="E408">
        <v>6</v>
      </c>
      <c r="F408">
        <v>1</v>
      </c>
      <c r="I408" t="s">
        <v>1160</v>
      </c>
      <c r="J408">
        <v>3.27</v>
      </c>
      <c r="K408">
        <v>6.1769999999999996</v>
      </c>
      <c r="L408" s="24">
        <v>4.4399999999999999E-34</v>
      </c>
      <c r="M408">
        <v>0</v>
      </c>
      <c r="N408">
        <v>0</v>
      </c>
    </row>
    <row r="409" spans="1:14" x14ac:dyDescent="0.2">
      <c r="A409" t="s">
        <v>681</v>
      </c>
      <c r="B409">
        <v>3</v>
      </c>
      <c r="C409">
        <v>4.9349999999999996</v>
      </c>
      <c r="D409" s="24">
        <v>8.4099999999999998E-40</v>
      </c>
      <c r="E409">
        <v>1</v>
      </c>
      <c r="F409">
        <v>0</v>
      </c>
      <c r="I409" t="s">
        <v>1161</v>
      </c>
      <c r="J409">
        <v>2.5</v>
      </c>
      <c r="K409">
        <v>5.7690000000000001</v>
      </c>
      <c r="L409" s="24">
        <v>4.5100000000000002E-34</v>
      </c>
      <c r="M409">
        <v>0</v>
      </c>
      <c r="N409">
        <v>0</v>
      </c>
    </row>
    <row r="410" spans="1:14" x14ac:dyDescent="0.2">
      <c r="A410" t="s">
        <v>682</v>
      </c>
      <c r="B410">
        <v>9.8699999999999992</v>
      </c>
      <c r="C410">
        <v>2.8039999999999998</v>
      </c>
      <c r="D410" s="24">
        <v>8.8900000000000004E-40</v>
      </c>
      <c r="E410">
        <v>3</v>
      </c>
      <c r="F410">
        <v>0</v>
      </c>
      <c r="I410" t="s">
        <v>1162</v>
      </c>
      <c r="J410">
        <v>2.9</v>
      </c>
      <c r="K410">
        <v>5.0990000000000002</v>
      </c>
      <c r="L410" s="24">
        <v>4.7400000000000001E-34</v>
      </c>
      <c r="M410">
        <v>0</v>
      </c>
      <c r="N410">
        <v>0</v>
      </c>
    </row>
    <row r="411" spans="1:14" x14ac:dyDescent="0.2">
      <c r="A411" t="s">
        <v>683</v>
      </c>
      <c r="B411">
        <v>2.58</v>
      </c>
      <c r="C411">
        <v>6.4290000000000003</v>
      </c>
      <c r="D411" s="24">
        <v>1.0200000000000001E-39</v>
      </c>
      <c r="E411">
        <v>7</v>
      </c>
      <c r="F411">
        <v>34</v>
      </c>
      <c r="I411" t="s">
        <v>1163</v>
      </c>
      <c r="J411">
        <v>2.35</v>
      </c>
      <c r="K411">
        <v>8.1170000000000009</v>
      </c>
      <c r="L411" s="24">
        <v>5.7399999999999998E-34</v>
      </c>
      <c r="M411">
        <v>5</v>
      </c>
      <c r="N411">
        <v>8</v>
      </c>
    </row>
    <row r="412" spans="1:14" x14ac:dyDescent="0.2">
      <c r="A412" t="s">
        <v>684</v>
      </c>
      <c r="B412">
        <v>4.9000000000000004</v>
      </c>
      <c r="C412">
        <v>7.0069999999999997</v>
      </c>
      <c r="D412" s="24">
        <v>1.4499999999999999E-39</v>
      </c>
      <c r="E412">
        <v>3</v>
      </c>
      <c r="F412">
        <v>17</v>
      </c>
      <c r="I412" t="s">
        <v>1164</v>
      </c>
      <c r="J412">
        <v>2.19</v>
      </c>
      <c r="K412">
        <v>7.1959999999999997</v>
      </c>
      <c r="L412" s="24">
        <v>6.2600000000000002E-34</v>
      </c>
      <c r="M412">
        <v>0</v>
      </c>
      <c r="N412">
        <v>1</v>
      </c>
    </row>
    <row r="413" spans="1:14" x14ac:dyDescent="0.2">
      <c r="A413" t="s">
        <v>685</v>
      </c>
      <c r="B413">
        <v>3.94</v>
      </c>
      <c r="C413">
        <v>4.3319999999999999</v>
      </c>
      <c r="D413" s="24">
        <v>1.7200000000000001E-39</v>
      </c>
      <c r="E413">
        <v>3</v>
      </c>
      <c r="F413">
        <v>2</v>
      </c>
      <c r="I413" t="s">
        <v>1165</v>
      </c>
      <c r="J413">
        <v>3.03</v>
      </c>
      <c r="K413">
        <v>8.6120000000000001</v>
      </c>
      <c r="L413" s="24">
        <v>6.8599999999999998E-34</v>
      </c>
      <c r="M413">
        <v>0</v>
      </c>
      <c r="N413">
        <v>0</v>
      </c>
    </row>
    <row r="414" spans="1:14" x14ac:dyDescent="0.2">
      <c r="A414" t="s">
        <v>686</v>
      </c>
      <c r="B414">
        <v>2.06</v>
      </c>
      <c r="C414">
        <v>7.0339999999999998</v>
      </c>
      <c r="D414" s="24">
        <v>1.9199999999999999E-39</v>
      </c>
      <c r="E414">
        <v>0</v>
      </c>
      <c r="F414">
        <v>1</v>
      </c>
      <c r="I414" t="s">
        <v>1166</v>
      </c>
      <c r="J414">
        <v>3.46</v>
      </c>
      <c r="K414">
        <v>4.7919999999999998</v>
      </c>
      <c r="L414" s="24">
        <v>9.2800000000000006E-34</v>
      </c>
      <c r="M414">
        <v>11</v>
      </c>
      <c r="N414">
        <v>7</v>
      </c>
    </row>
    <row r="415" spans="1:14" x14ac:dyDescent="0.2">
      <c r="A415" t="s">
        <v>687</v>
      </c>
      <c r="B415">
        <v>9.9600000000000009</v>
      </c>
      <c r="C415">
        <v>3.218</v>
      </c>
      <c r="D415" s="24">
        <v>1.9900000000000001E-39</v>
      </c>
      <c r="E415">
        <v>0</v>
      </c>
      <c r="F415">
        <v>1</v>
      </c>
      <c r="I415" t="s">
        <v>1167</v>
      </c>
      <c r="J415">
        <v>2.09</v>
      </c>
      <c r="K415">
        <v>5.8970000000000002</v>
      </c>
      <c r="L415" s="24">
        <v>9.8200000000000006E-34</v>
      </c>
      <c r="M415">
        <v>0</v>
      </c>
      <c r="N415">
        <v>0</v>
      </c>
    </row>
    <row r="416" spans="1:14" x14ac:dyDescent="0.2">
      <c r="A416" t="s">
        <v>688</v>
      </c>
      <c r="B416">
        <v>3.48</v>
      </c>
      <c r="C416">
        <v>8.7629999999999999</v>
      </c>
      <c r="D416" s="24">
        <v>2.33E-39</v>
      </c>
      <c r="E416">
        <v>0</v>
      </c>
      <c r="F416">
        <v>0</v>
      </c>
      <c r="I416" t="s">
        <v>1168</v>
      </c>
      <c r="J416">
        <v>1.87</v>
      </c>
      <c r="K416">
        <v>7.2130000000000001</v>
      </c>
      <c r="L416" s="24">
        <v>1.12E-33</v>
      </c>
      <c r="M416">
        <v>0</v>
      </c>
      <c r="N416">
        <v>1</v>
      </c>
    </row>
    <row r="417" spans="1:14" x14ac:dyDescent="0.2">
      <c r="A417" t="s">
        <v>689</v>
      </c>
      <c r="B417">
        <v>6.57</v>
      </c>
      <c r="C417">
        <v>5.1710000000000003</v>
      </c>
      <c r="D417" s="24">
        <v>3.5E-39</v>
      </c>
      <c r="E417">
        <v>2</v>
      </c>
      <c r="F417">
        <v>6</v>
      </c>
      <c r="I417" t="s">
        <v>1169</v>
      </c>
      <c r="J417">
        <v>4.1399999999999997</v>
      </c>
      <c r="K417">
        <v>4.7039999999999997</v>
      </c>
      <c r="L417" s="24">
        <v>1.2500000000000001E-33</v>
      </c>
      <c r="M417">
        <v>20</v>
      </c>
      <c r="N417">
        <v>37</v>
      </c>
    </row>
    <row r="418" spans="1:14" x14ac:dyDescent="0.2">
      <c r="A418" t="s">
        <v>690</v>
      </c>
      <c r="B418">
        <v>5.09</v>
      </c>
      <c r="C418">
        <v>6.2750000000000004</v>
      </c>
      <c r="D418" s="24">
        <v>3.5499999999999997E-39</v>
      </c>
      <c r="E418">
        <v>14</v>
      </c>
      <c r="F418">
        <v>35</v>
      </c>
      <c r="I418" t="s">
        <v>1170</v>
      </c>
      <c r="J418">
        <v>2.37</v>
      </c>
      <c r="K418">
        <v>6.0629999999999997</v>
      </c>
      <c r="L418" s="24">
        <v>1.27E-33</v>
      </c>
      <c r="M418">
        <v>0</v>
      </c>
      <c r="N418">
        <v>1</v>
      </c>
    </row>
    <row r="419" spans="1:14" x14ac:dyDescent="0.2">
      <c r="A419" t="s">
        <v>691</v>
      </c>
      <c r="B419">
        <v>2.81</v>
      </c>
      <c r="C419">
        <v>5.2809999999999997</v>
      </c>
      <c r="D419" s="24">
        <v>4.9999999999999998E-39</v>
      </c>
      <c r="E419">
        <v>0</v>
      </c>
      <c r="F419">
        <v>1</v>
      </c>
      <c r="I419" t="s">
        <v>1171</v>
      </c>
      <c r="J419">
        <v>2.27</v>
      </c>
      <c r="K419">
        <v>7.6959999999999997</v>
      </c>
      <c r="L419" s="24">
        <v>1.3300000000000001E-33</v>
      </c>
      <c r="M419">
        <v>5</v>
      </c>
      <c r="N419">
        <v>16</v>
      </c>
    </row>
    <row r="420" spans="1:14" x14ac:dyDescent="0.2">
      <c r="A420" t="s">
        <v>692</v>
      </c>
      <c r="B420">
        <v>3.16</v>
      </c>
      <c r="C420">
        <v>9.4329999999999998</v>
      </c>
      <c r="D420" s="24">
        <v>5.2200000000000001E-39</v>
      </c>
      <c r="E420">
        <v>1</v>
      </c>
      <c r="F420">
        <v>0</v>
      </c>
      <c r="I420" t="s">
        <v>36</v>
      </c>
      <c r="J420">
        <v>4.47</v>
      </c>
      <c r="K420">
        <v>4.1269999999999998</v>
      </c>
      <c r="L420" s="24">
        <v>1.4099999999999999E-33</v>
      </c>
      <c r="M420">
        <v>1</v>
      </c>
      <c r="N420">
        <v>4</v>
      </c>
    </row>
    <row r="421" spans="1:14" x14ac:dyDescent="0.2">
      <c r="A421" t="s">
        <v>693</v>
      </c>
      <c r="B421">
        <v>4.95</v>
      </c>
      <c r="C421">
        <v>5.0010000000000003</v>
      </c>
      <c r="D421" s="24">
        <v>5.9299999999999994E-39</v>
      </c>
      <c r="E421">
        <v>0</v>
      </c>
      <c r="F421">
        <v>0</v>
      </c>
      <c r="I421" t="s">
        <v>1172</v>
      </c>
      <c r="J421">
        <v>4.1500000000000004</v>
      </c>
      <c r="K421">
        <v>3.3039999999999998</v>
      </c>
      <c r="L421" s="24">
        <v>1.7699999999999999E-33</v>
      </c>
      <c r="M421">
        <v>1</v>
      </c>
      <c r="N421">
        <v>4</v>
      </c>
    </row>
    <row r="422" spans="1:14" x14ac:dyDescent="0.2">
      <c r="A422" t="s">
        <v>694</v>
      </c>
      <c r="B422">
        <v>3.73</v>
      </c>
      <c r="C422">
        <v>4.1849999999999996</v>
      </c>
      <c r="D422" s="24">
        <v>6.4699999999999994E-39</v>
      </c>
      <c r="E422">
        <v>14</v>
      </c>
      <c r="F422">
        <v>23</v>
      </c>
      <c r="I422" t="s">
        <v>1173</v>
      </c>
      <c r="J422">
        <v>5.28</v>
      </c>
      <c r="K422">
        <v>3.8410000000000002</v>
      </c>
      <c r="L422" s="24">
        <v>1.89E-33</v>
      </c>
      <c r="M422">
        <v>1</v>
      </c>
      <c r="N422">
        <v>0</v>
      </c>
    </row>
    <row r="423" spans="1:14" x14ac:dyDescent="0.2">
      <c r="A423" t="s">
        <v>3</v>
      </c>
      <c r="B423">
        <v>2.4500000000000002</v>
      </c>
      <c r="C423">
        <v>7.83</v>
      </c>
      <c r="D423" s="24">
        <v>8.1099999999999996E-39</v>
      </c>
      <c r="E423">
        <v>2</v>
      </c>
      <c r="F423">
        <v>10</v>
      </c>
      <c r="I423" t="s">
        <v>1174</v>
      </c>
      <c r="J423">
        <v>3.74</v>
      </c>
      <c r="K423">
        <v>5.1449999999999996</v>
      </c>
      <c r="L423" s="24">
        <v>2.08E-33</v>
      </c>
      <c r="M423">
        <v>4</v>
      </c>
      <c r="N423">
        <v>3</v>
      </c>
    </row>
    <row r="424" spans="1:14" x14ac:dyDescent="0.2">
      <c r="A424" t="s">
        <v>695</v>
      </c>
      <c r="B424">
        <v>5.57</v>
      </c>
      <c r="C424">
        <v>3.7269999999999999</v>
      </c>
      <c r="D424" s="24">
        <v>8.8800000000000006E-39</v>
      </c>
      <c r="E424">
        <v>0</v>
      </c>
      <c r="F424">
        <v>2</v>
      </c>
      <c r="I424" t="s">
        <v>1175</v>
      </c>
      <c r="J424">
        <v>1.89</v>
      </c>
      <c r="K424">
        <v>8.1159999999999997</v>
      </c>
      <c r="L424" s="24">
        <v>2.6800000000000001E-33</v>
      </c>
      <c r="M424">
        <v>1</v>
      </c>
      <c r="N424">
        <v>1</v>
      </c>
    </row>
    <row r="425" spans="1:14" x14ac:dyDescent="0.2">
      <c r="A425" t="s">
        <v>696</v>
      </c>
      <c r="B425">
        <v>2.3199999999999998</v>
      </c>
      <c r="C425">
        <v>5.2770000000000001</v>
      </c>
      <c r="D425" s="24">
        <v>1.17E-38</v>
      </c>
      <c r="E425">
        <v>2</v>
      </c>
      <c r="F425">
        <v>3</v>
      </c>
      <c r="I425" t="s">
        <v>1176</v>
      </c>
      <c r="J425">
        <v>4.0999999999999996</v>
      </c>
      <c r="K425">
        <v>3.9039999999999999</v>
      </c>
      <c r="L425" s="24">
        <v>2.8500000000000001E-33</v>
      </c>
      <c r="M425">
        <v>1</v>
      </c>
      <c r="N425">
        <v>6</v>
      </c>
    </row>
    <row r="426" spans="1:14" x14ac:dyDescent="0.2">
      <c r="A426" t="s">
        <v>697</v>
      </c>
      <c r="B426">
        <v>4.41</v>
      </c>
      <c r="C426">
        <v>4.5460000000000003</v>
      </c>
      <c r="D426" s="24">
        <v>1.22E-38</v>
      </c>
      <c r="E426">
        <v>7</v>
      </c>
      <c r="F426">
        <v>7</v>
      </c>
      <c r="I426" t="s">
        <v>503</v>
      </c>
      <c r="J426">
        <v>3.34</v>
      </c>
      <c r="K426">
        <v>8.4629999999999992</v>
      </c>
      <c r="L426" s="24">
        <v>3.3900000000000001E-33</v>
      </c>
      <c r="M426">
        <v>36</v>
      </c>
      <c r="N426">
        <v>29</v>
      </c>
    </row>
    <row r="427" spans="1:14" x14ac:dyDescent="0.2">
      <c r="A427" t="s">
        <v>698</v>
      </c>
      <c r="B427">
        <v>4.33</v>
      </c>
      <c r="C427">
        <v>6.5720000000000001</v>
      </c>
      <c r="D427" s="24">
        <v>1.31E-38</v>
      </c>
      <c r="E427">
        <v>3</v>
      </c>
      <c r="F427">
        <v>9</v>
      </c>
      <c r="I427" t="s">
        <v>1177</v>
      </c>
      <c r="J427">
        <v>4.29</v>
      </c>
      <c r="K427">
        <v>3.625</v>
      </c>
      <c r="L427" s="24">
        <v>3.42E-33</v>
      </c>
      <c r="M427">
        <v>0</v>
      </c>
      <c r="N427">
        <v>0</v>
      </c>
    </row>
    <row r="428" spans="1:14" x14ac:dyDescent="0.2">
      <c r="A428" t="s">
        <v>699</v>
      </c>
      <c r="B428">
        <v>3.96</v>
      </c>
      <c r="C428">
        <v>6.4589999999999996</v>
      </c>
      <c r="D428" s="24">
        <v>2.0899999999999999E-38</v>
      </c>
      <c r="E428">
        <v>11</v>
      </c>
      <c r="F428">
        <v>39</v>
      </c>
      <c r="I428" t="s">
        <v>1178</v>
      </c>
      <c r="J428">
        <v>4.0199999999999996</v>
      </c>
      <c r="K428">
        <v>4.78</v>
      </c>
      <c r="L428" s="24">
        <v>3.42E-33</v>
      </c>
      <c r="M428">
        <v>1</v>
      </c>
      <c r="N428">
        <v>0</v>
      </c>
    </row>
    <row r="429" spans="1:14" x14ac:dyDescent="0.2">
      <c r="A429" t="s">
        <v>700</v>
      </c>
      <c r="B429">
        <v>2.25</v>
      </c>
      <c r="C429">
        <v>4.7729999999999997</v>
      </c>
      <c r="D429" s="24">
        <v>2.2000000000000001E-38</v>
      </c>
      <c r="E429">
        <v>3</v>
      </c>
      <c r="F429">
        <v>6</v>
      </c>
      <c r="I429" t="s">
        <v>1179</v>
      </c>
      <c r="J429">
        <v>4.18</v>
      </c>
      <c r="K429">
        <v>6.08</v>
      </c>
      <c r="L429" s="24">
        <v>4.1799999999999999E-33</v>
      </c>
      <c r="M429">
        <v>0</v>
      </c>
      <c r="N429">
        <v>0</v>
      </c>
    </row>
    <row r="430" spans="1:14" x14ac:dyDescent="0.2">
      <c r="A430" t="s">
        <v>701</v>
      </c>
      <c r="B430">
        <v>2</v>
      </c>
      <c r="C430">
        <v>7.7030000000000003</v>
      </c>
      <c r="D430" s="24">
        <v>3.3000000000000002E-38</v>
      </c>
      <c r="E430">
        <v>3</v>
      </c>
      <c r="F430">
        <v>4</v>
      </c>
      <c r="I430" t="s">
        <v>1180</v>
      </c>
      <c r="J430">
        <v>3.76</v>
      </c>
      <c r="K430">
        <v>3.68</v>
      </c>
      <c r="L430" s="24">
        <v>4.3000000000000003E-33</v>
      </c>
      <c r="M430">
        <v>0</v>
      </c>
      <c r="N430">
        <v>0</v>
      </c>
    </row>
    <row r="431" spans="1:14" x14ac:dyDescent="0.2">
      <c r="A431" t="s">
        <v>702</v>
      </c>
      <c r="B431">
        <v>3.42</v>
      </c>
      <c r="C431">
        <v>5.6580000000000004</v>
      </c>
      <c r="D431" s="24">
        <v>3.5000000000000001E-38</v>
      </c>
      <c r="E431">
        <v>9</v>
      </c>
      <c r="F431">
        <v>12</v>
      </c>
      <c r="I431" t="s">
        <v>1181</v>
      </c>
      <c r="J431">
        <v>2.0499999999999998</v>
      </c>
      <c r="K431">
        <v>6.27</v>
      </c>
      <c r="L431" s="24">
        <v>4.4799999999999999E-33</v>
      </c>
      <c r="M431">
        <v>4</v>
      </c>
      <c r="N431">
        <v>8</v>
      </c>
    </row>
    <row r="432" spans="1:14" x14ac:dyDescent="0.2">
      <c r="A432" t="s">
        <v>703</v>
      </c>
      <c r="B432">
        <v>2.56</v>
      </c>
      <c r="C432">
        <v>8.2070000000000007</v>
      </c>
      <c r="D432" s="24">
        <v>4.3799999999999997E-38</v>
      </c>
      <c r="E432">
        <v>2</v>
      </c>
      <c r="F432">
        <v>0</v>
      </c>
      <c r="I432" t="s">
        <v>1182</v>
      </c>
      <c r="J432">
        <v>3.42</v>
      </c>
      <c r="K432">
        <v>4.3710000000000004</v>
      </c>
      <c r="L432" s="24">
        <v>4.6800000000000002E-33</v>
      </c>
      <c r="M432">
        <v>2</v>
      </c>
      <c r="N432">
        <v>0</v>
      </c>
    </row>
    <row r="433" spans="1:14" x14ac:dyDescent="0.2">
      <c r="A433" t="s">
        <v>704</v>
      </c>
      <c r="B433">
        <v>7.33</v>
      </c>
      <c r="C433">
        <v>4.319</v>
      </c>
      <c r="D433" s="24">
        <v>4.8099999999999996E-38</v>
      </c>
      <c r="E433">
        <v>20</v>
      </c>
      <c r="F433">
        <v>27</v>
      </c>
      <c r="I433" t="s">
        <v>1183</v>
      </c>
      <c r="J433">
        <v>3.5</v>
      </c>
      <c r="K433">
        <v>5.3079999999999998</v>
      </c>
      <c r="L433" s="24">
        <v>4.8499999999999999E-33</v>
      </c>
      <c r="M433">
        <v>13</v>
      </c>
      <c r="N433">
        <v>11</v>
      </c>
    </row>
    <row r="434" spans="1:14" x14ac:dyDescent="0.2">
      <c r="A434" t="s">
        <v>705</v>
      </c>
      <c r="B434">
        <v>4.7300000000000004</v>
      </c>
      <c r="C434">
        <v>6.6840000000000002</v>
      </c>
      <c r="D434" s="24">
        <v>5.14E-38</v>
      </c>
      <c r="E434">
        <v>0</v>
      </c>
      <c r="F434">
        <v>1</v>
      </c>
      <c r="I434" t="s">
        <v>1184</v>
      </c>
      <c r="J434">
        <v>2.12</v>
      </c>
      <c r="K434">
        <v>8.0570000000000004</v>
      </c>
      <c r="L434" s="24">
        <v>4.8799999999999998E-33</v>
      </c>
      <c r="M434">
        <v>0</v>
      </c>
      <c r="N434">
        <v>0</v>
      </c>
    </row>
    <row r="435" spans="1:14" x14ac:dyDescent="0.2">
      <c r="A435" t="s">
        <v>706</v>
      </c>
      <c r="B435">
        <v>5.57</v>
      </c>
      <c r="C435">
        <v>4.9139999999999997</v>
      </c>
      <c r="D435" s="24">
        <v>6.0499999999999997E-38</v>
      </c>
      <c r="E435">
        <v>5</v>
      </c>
      <c r="F435">
        <v>8</v>
      </c>
      <c r="I435" t="s">
        <v>1185</v>
      </c>
      <c r="J435">
        <v>3.17</v>
      </c>
      <c r="K435">
        <v>6.66</v>
      </c>
      <c r="L435" s="24">
        <v>5.7500000000000002E-33</v>
      </c>
      <c r="M435">
        <v>0</v>
      </c>
      <c r="N435">
        <v>0</v>
      </c>
    </row>
    <row r="436" spans="1:14" x14ac:dyDescent="0.2">
      <c r="A436" t="s">
        <v>707</v>
      </c>
      <c r="B436">
        <v>1.92</v>
      </c>
      <c r="C436">
        <v>7.0119999999999996</v>
      </c>
      <c r="D436" s="24">
        <v>7.4299999999999996E-38</v>
      </c>
      <c r="E436">
        <v>0</v>
      </c>
      <c r="F436">
        <v>0</v>
      </c>
      <c r="I436" t="s">
        <v>737</v>
      </c>
      <c r="J436">
        <v>2.74</v>
      </c>
      <c r="K436">
        <v>6.33</v>
      </c>
      <c r="L436" s="24">
        <v>7.0199999999999997E-33</v>
      </c>
      <c r="M436">
        <v>1</v>
      </c>
      <c r="N436">
        <v>2</v>
      </c>
    </row>
    <row r="437" spans="1:14" x14ac:dyDescent="0.2">
      <c r="A437" t="s">
        <v>708</v>
      </c>
      <c r="B437">
        <v>3.74</v>
      </c>
      <c r="C437">
        <v>7.0810000000000004</v>
      </c>
      <c r="D437" s="24">
        <v>7.4700000000000004E-38</v>
      </c>
      <c r="E437">
        <v>0</v>
      </c>
      <c r="F437">
        <v>0</v>
      </c>
      <c r="I437" t="s">
        <v>1186</v>
      </c>
      <c r="J437">
        <v>2.82</v>
      </c>
      <c r="K437">
        <v>9.39</v>
      </c>
      <c r="L437" s="24">
        <v>7.5999999999999999E-33</v>
      </c>
      <c r="M437">
        <v>6</v>
      </c>
      <c r="N437">
        <v>4</v>
      </c>
    </row>
    <row r="438" spans="1:14" x14ac:dyDescent="0.2">
      <c r="A438" t="s">
        <v>709</v>
      </c>
      <c r="B438">
        <v>4</v>
      </c>
      <c r="C438">
        <v>3.4590000000000001</v>
      </c>
      <c r="D438" s="24">
        <v>7.5999999999999999E-38</v>
      </c>
      <c r="E438">
        <v>2</v>
      </c>
      <c r="F438">
        <v>5</v>
      </c>
      <c r="I438" t="s">
        <v>1187</v>
      </c>
      <c r="J438">
        <v>2.11</v>
      </c>
      <c r="K438">
        <v>7.2560000000000002</v>
      </c>
      <c r="L438" s="24">
        <v>9.6E-33</v>
      </c>
      <c r="M438">
        <v>0</v>
      </c>
      <c r="N438">
        <v>1</v>
      </c>
    </row>
    <row r="439" spans="1:14" x14ac:dyDescent="0.2">
      <c r="A439" t="s">
        <v>710</v>
      </c>
      <c r="B439">
        <v>7.3</v>
      </c>
      <c r="C439">
        <v>2.7</v>
      </c>
      <c r="D439" s="24">
        <v>8.7000000000000003E-38</v>
      </c>
      <c r="E439">
        <v>0</v>
      </c>
      <c r="F439">
        <v>1</v>
      </c>
      <c r="I439" t="s">
        <v>1188</v>
      </c>
      <c r="J439">
        <v>3.21</v>
      </c>
      <c r="K439">
        <v>7.4859999999999998</v>
      </c>
      <c r="L439" s="24">
        <v>9.9699999999999999E-33</v>
      </c>
      <c r="M439">
        <v>1</v>
      </c>
      <c r="N439">
        <v>3</v>
      </c>
    </row>
    <row r="440" spans="1:14" x14ac:dyDescent="0.2">
      <c r="A440" t="s">
        <v>711</v>
      </c>
      <c r="B440">
        <v>2.57</v>
      </c>
      <c r="C440">
        <v>6.28</v>
      </c>
      <c r="D440" s="24">
        <v>1.15E-37</v>
      </c>
      <c r="E440">
        <v>3</v>
      </c>
      <c r="F440">
        <v>6</v>
      </c>
      <c r="I440" t="s">
        <v>1189</v>
      </c>
      <c r="J440">
        <v>5.49</v>
      </c>
      <c r="K440">
        <v>4.1440000000000001</v>
      </c>
      <c r="L440" s="24">
        <v>1.01E-32</v>
      </c>
      <c r="M440">
        <v>0</v>
      </c>
      <c r="N440">
        <v>1</v>
      </c>
    </row>
    <row r="441" spans="1:14" x14ac:dyDescent="0.2">
      <c r="A441" t="s">
        <v>712</v>
      </c>
      <c r="B441">
        <v>4.7699999999999996</v>
      </c>
      <c r="C441">
        <v>6.4580000000000002</v>
      </c>
      <c r="D441" s="24">
        <v>1.18E-37</v>
      </c>
      <c r="E441">
        <v>19</v>
      </c>
      <c r="F441">
        <v>51</v>
      </c>
      <c r="I441" t="s">
        <v>1190</v>
      </c>
      <c r="J441">
        <v>2.63</v>
      </c>
      <c r="K441">
        <v>4.9939999999999998</v>
      </c>
      <c r="L441" s="24">
        <v>1.09E-32</v>
      </c>
      <c r="M441">
        <v>0</v>
      </c>
      <c r="N441">
        <v>0</v>
      </c>
    </row>
    <row r="442" spans="1:14" x14ac:dyDescent="0.2">
      <c r="A442" t="s">
        <v>713</v>
      </c>
      <c r="B442">
        <v>2.97</v>
      </c>
      <c r="C442">
        <v>4.5819999999999999</v>
      </c>
      <c r="D442" s="24">
        <v>1.2599999999999999E-37</v>
      </c>
      <c r="E442">
        <v>7</v>
      </c>
      <c r="F442">
        <v>15</v>
      </c>
      <c r="I442" t="s">
        <v>1191</v>
      </c>
      <c r="J442">
        <v>6.3</v>
      </c>
      <c r="K442">
        <v>2.8969999999999998</v>
      </c>
      <c r="L442" s="24">
        <v>1.2000000000000001E-32</v>
      </c>
      <c r="M442">
        <v>0</v>
      </c>
      <c r="N442">
        <v>0</v>
      </c>
    </row>
    <row r="443" spans="1:14" x14ac:dyDescent="0.2">
      <c r="A443" t="s">
        <v>714</v>
      </c>
      <c r="B443">
        <v>3.45</v>
      </c>
      <c r="C443">
        <v>5.8079999999999998</v>
      </c>
      <c r="D443" s="24">
        <v>1.3300000000000001E-37</v>
      </c>
      <c r="E443">
        <v>3</v>
      </c>
      <c r="F443">
        <v>21</v>
      </c>
      <c r="I443" t="s">
        <v>1192</v>
      </c>
      <c r="J443">
        <v>2.4300000000000002</v>
      </c>
      <c r="K443">
        <v>5.8570000000000002</v>
      </c>
      <c r="L443" s="24">
        <v>1.21E-32</v>
      </c>
      <c r="M443">
        <v>1</v>
      </c>
      <c r="N443">
        <v>1</v>
      </c>
    </row>
    <row r="444" spans="1:14" x14ac:dyDescent="0.2">
      <c r="A444" t="s">
        <v>715</v>
      </c>
      <c r="B444">
        <v>3.64</v>
      </c>
      <c r="C444">
        <v>8.18</v>
      </c>
      <c r="D444" s="24">
        <v>1.3500000000000001E-37</v>
      </c>
      <c r="E444">
        <v>6</v>
      </c>
      <c r="F444">
        <v>21</v>
      </c>
      <c r="I444" t="s">
        <v>573</v>
      </c>
      <c r="J444">
        <v>3.15</v>
      </c>
      <c r="K444">
        <v>6.3410000000000002</v>
      </c>
      <c r="L444" s="24">
        <v>1.31E-32</v>
      </c>
      <c r="M444">
        <v>21</v>
      </c>
      <c r="N444">
        <v>41</v>
      </c>
    </row>
    <row r="445" spans="1:14" x14ac:dyDescent="0.2">
      <c r="A445" t="s">
        <v>716</v>
      </c>
      <c r="B445">
        <v>2.27</v>
      </c>
      <c r="C445">
        <v>6.1660000000000004</v>
      </c>
      <c r="D445" s="24">
        <v>1.3700000000000001E-37</v>
      </c>
      <c r="E445">
        <v>2</v>
      </c>
      <c r="F445">
        <v>10</v>
      </c>
      <c r="I445" t="s">
        <v>1193</v>
      </c>
      <c r="J445">
        <v>1.95</v>
      </c>
      <c r="K445">
        <v>6.476</v>
      </c>
      <c r="L445" s="24">
        <v>1.6299999999999999E-32</v>
      </c>
      <c r="M445">
        <v>1</v>
      </c>
      <c r="N445">
        <v>4</v>
      </c>
    </row>
    <row r="446" spans="1:14" x14ac:dyDescent="0.2">
      <c r="A446" t="s">
        <v>717</v>
      </c>
      <c r="B446">
        <v>3.85</v>
      </c>
      <c r="C446">
        <v>5.1319999999999997</v>
      </c>
      <c r="D446" s="24">
        <v>2.4500000000000001E-37</v>
      </c>
      <c r="E446">
        <v>0</v>
      </c>
      <c r="F446">
        <v>0</v>
      </c>
      <c r="I446" t="s">
        <v>1194</v>
      </c>
      <c r="J446">
        <v>2.99</v>
      </c>
      <c r="K446">
        <v>4.2119999999999997</v>
      </c>
      <c r="L446" s="24">
        <v>1.69E-32</v>
      </c>
      <c r="M446">
        <v>1</v>
      </c>
      <c r="N446">
        <v>1</v>
      </c>
    </row>
    <row r="447" spans="1:14" x14ac:dyDescent="0.2">
      <c r="A447" t="s">
        <v>718</v>
      </c>
      <c r="B447">
        <v>2.82</v>
      </c>
      <c r="C447">
        <v>6.3810000000000002</v>
      </c>
      <c r="D447" s="24">
        <v>2.5599999999999998E-37</v>
      </c>
      <c r="E447">
        <v>0</v>
      </c>
      <c r="F447">
        <v>0</v>
      </c>
      <c r="I447" t="s">
        <v>1195</v>
      </c>
      <c r="J447">
        <v>4</v>
      </c>
      <c r="K447">
        <v>7.8179999999999996</v>
      </c>
      <c r="L447" s="24">
        <v>1.9300000000000001E-32</v>
      </c>
      <c r="M447">
        <v>11</v>
      </c>
      <c r="N447">
        <v>14</v>
      </c>
    </row>
    <row r="448" spans="1:14" x14ac:dyDescent="0.2">
      <c r="A448" t="s">
        <v>719</v>
      </c>
      <c r="B448">
        <v>4.3</v>
      </c>
      <c r="C448">
        <v>6.3730000000000002</v>
      </c>
      <c r="D448" s="24">
        <v>2.7000000000000002E-37</v>
      </c>
      <c r="E448">
        <v>0</v>
      </c>
      <c r="F448">
        <v>0</v>
      </c>
      <c r="I448" t="s">
        <v>1196</v>
      </c>
      <c r="J448">
        <v>7.29</v>
      </c>
      <c r="K448">
        <v>2.9119999999999999</v>
      </c>
      <c r="L448" s="24">
        <v>2.4200000000000001E-32</v>
      </c>
      <c r="M448">
        <v>5</v>
      </c>
      <c r="N448">
        <v>5</v>
      </c>
    </row>
    <row r="449" spans="1:14" x14ac:dyDescent="0.2">
      <c r="A449" t="s">
        <v>720</v>
      </c>
      <c r="B449">
        <v>2.95</v>
      </c>
      <c r="C449">
        <v>5.6719999999999997</v>
      </c>
      <c r="D449" s="24">
        <v>2.9699999999999998E-37</v>
      </c>
      <c r="E449">
        <v>0</v>
      </c>
      <c r="F449">
        <v>0</v>
      </c>
      <c r="I449" t="s">
        <v>1197</v>
      </c>
      <c r="J449">
        <v>2.2599999999999998</v>
      </c>
      <c r="K449">
        <v>7.7750000000000004</v>
      </c>
      <c r="L449" s="24">
        <v>2.5100000000000001E-32</v>
      </c>
      <c r="M449">
        <v>5</v>
      </c>
      <c r="N449">
        <v>12</v>
      </c>
    </row>
    <row r="450" spans="1:14" x14ac:dyDescent="0.2">
      <c r="A450" t="s">
        <v>721</v>
      </c>
      <c r="B450">
        <v>3.1</v>
      </c>
      <c r="C450">
        <v>8.3040000000000003</v>
      </c>
      <c r="D450" s="24">
        <v>3.3199999999999998E-37</v>
      </c>
      <c r="E450">
        <v>6</v>
      </c>
      <c r="F450">
        <v>16</v>
      </c>
      <c r="I450" t="s">
        <v>1198</v>
      </c>
      <c r="J450">
        <v>2.25</v>
      </c>
      <c r="K450">
        <v>6.2060000000000004</v>
      </c>
      <c r="L450" s="24">
        <v>2.5100000000000001E-32</v>
      </c>
      <c r="M450">
        <v>0</v>
      </c>
      <c r="N450">
        <v>1</v>
      </c>
    </row>
    <row r="451" spans="1:14" x14ac:dyDescent="0.2">
      <c r="A451" t="s">
        <v>722</v>
      </c>
      <c r="B451">
        <v>5.58</v>
      </c>
      <c r="C451">
        <v>2.4169999999999998</v>
      </c>
      <c r="D451" s="24">
        <v>3.4899999999999999E-37</v>
      </c>
      <c r="E451">
        <v>0</v>
      </c>
      <c r="F451">
        <v>0</v>
      </c>
      <c r="I451" t="s">
        <v>1199</v>
      </c>
      <c r="J451">
        <v>2.1</v>
      </c>
      <c r="K451">
        <v>6.7359999999999998</v>
      </c>
      <c r="L451" s="24">
        <v>2.72E-32</v>
      </c>
      <c r="M451">
        <v>0</v>
      </c>
      <c r="N451">
        <v>1</v>
      </c>
    </row>
    <row r="452" spans="1:14" x14ac:dyDescent="0.2">
      <c r="A452" t="s">
        <v>723</v>
      </c>
      <c r="B452">
        <v>4.21</v>
      </c>
      <c r="C452">
        <v>8.0660000000000007</v>
      </c>
      <c r="D452" s="24">
        <v>3.64E-37</v>
      </c>
      <c r="E452">
        <v>0</v>
      </c>
      <c r="F452">
        <v>0</v>
      </c>
      <c r="I452" t="s">
        <v>1200</v>
      </c>
      <c r="J452">
        <v>2.2000000000000002</v>
      </c>
      <c r="K452">
        <v>6.0019999999999998</v>
      </c>
      <c r="L452" s="24">
        <v>2.7999999999999999E-32</v>
      </c>
      <c r="M452">
        <v>10</v>
      </c>
      <c r="N452">
        <v>18</v>
      </c>
    </row>
    <row r="453" spans="1:14" x14ac:dyDescent="0.2">
      <c r="A453" t="s">
        <v>724</v>
      </c>
      <c r="B453">
        <v>2.34</v>
      </c>
      <c r="C453">
        <v>7.6210000000000004</v>
      </c>
      <c r="D453" s="24">
        <v>3.66E-37</v>
      </c>
      <c r="E453">
        <v>2</v>
      </c>
      <c r="F453">
        <v>10</v>
      </c>
      <c r="I453" t="s">
        <v>1201</v>
      </c>
      <c r="J453">
        <v>2.33</v>
      </c>
      <c r="K453">
        <v>9.4290000000000003</v>
      </c>
      <c r="L453" s="24">
        <v>2.9200000000000002E-32</v>
      </c>
      <c r="M453">
        <v>0</v>
      </c>
      <c r="N453">
        <v>2</v>
      </c>
    </row>
    <row r="454" spans="1:14" x14ac:dyDescent="0.2">
      <c r="A454" t="s">
        <v>725</v>
      </c>
      <c r="B454">
        <v>3.76</v>
      </c>
      <c r="C454">
        <v>6.5289999999999999</v>
      </c>
      <c r="D454" s="24">
        <v>3.66E-37</v>
      </c>
      <c r="E454">
        <v>2</v>
      </c>
      <c r="F454">
        <v>4</v>
      </c>
      <c r="I454" t="s">
        <v>1202</v>
      </c>
      <c r="J454">
        <v>3.94</v>
      </c>
      <c r="K454">
        <v>4.1959999999999997</v>
      </c>
      <c r="L454" s="24">
        <v>3.04E-32</v>
      </c>
      <c r="M454">
        <v>3</v>
      </c>
      <c r="N454">
        <v>10</v>
      </c>
    </row>
    <row r="455" spans="1:14" x14ac:dyDescent="0.2">
      <c r="A455" t="s">
        <v>726</v>
      </c>
      <c r="B455">
        <v>2.0499999999999998</v>
      </c>
      <c r="C455">
        <v>5.8650000000000002</v>
      </c>
      <c r="D455" s="24">
        <v>4.5700000000000002E-37</v>
      </c>
      <c r="E455">
        <v>0</v>
      </c>
      <c r="F455">
        <v>2</v>
      </c>
      <c r="I455" t="s">
        <v>1203</v>
      </c>
      <c r="J455">
        <v>3.4</v>
      </c>
      <c r="K455">
        <v>7.2039999999999997</v>
      </c>
      <c r="L455" s="24">
        <v>3.21E-32</v>
      </c>
      <c r="M455">
        <v>1</v>
      </c>
      <c r="N455">
        <v>1</v>
      </c>
    </row>
    <row r="456" spans="1:14" x14ac:dyDescent="0.2">
      <c r="A456" t="s">
        <v>727</v>
      </c>
      <c r="B456">
        <v>3.46</v>
      </c>
      <c r="C456">
        <v>5.3620000000000001</v>
      </c>
      <c r="D456" s="24">
        <v>5.7099999999999999E-37</v>
      </c>
      <c r="E456">
        <v>1</v>
      </c>
      <c r="F456">
        <v>2</v>
      </c>
      <c r="I456" t="s">
        <v>1204</v>
      </c>
      <c r="J456">
        <v>4.6100000000000003</v>
      </c>
      <c r="K456">
        <v>3.6749999999999998</v>
      </c>
      <c r="L456" s="24">
        <v>3.8300000000000002E-32</v>
      </c>
      <c r="M456">
        <v>0</v>
      </c>
      <c r="N456">
        <v>0</v>
      </c>
    </row>
    <row r="457" spans="1:14" x14ac:dyDescent="0.2">
      <c r="A457" t="s">
        <v>728</v>
      </c>
      <c r="B457">
        <v>2.5</v>
      </c>
      <c r="C457">
        <v>6.875</v>
      </c>
      <c r="D457" s="24">
        <v>6.04E-37</v>
      </c>
      <c r="E457">
        <v>5</v>
      </c>
      <c r="F457">
        <v>1</v>
      </c>
      <c r="I457" t="s">
        <v>1205</v>
      </c>
      <c r="J457">
        <v>3.75</v>
      </c>
      <c r="K457">
        <v>8.7040000000000006</v>
      </c>
      <c r="L457" s="24">
        <v>3.8700000000000001E-32</v>
      </c>
      <c r="M457">
        <v>3</v>
      </c>
      <c r="N457">
        <v>6</v>
      </c>
    </row>
    <row r="458" spans="1:14" x14ac:dyDescent="0.2">
      <c r="A458" t="s">
        <v>729</v>
      </c>
      <c r="B458">
        <v>3.94</v>
      </c>
      <c r="C458">
        <v>7.7460000000000004</v>
      </c>
      <c r="D458" s="24">
        <v>6.3599999999999998E-37</v>
      </c>
      <c r="E458">
        <v>25</v>
      </c>
      <c r="F458">
        <v>15</v>
      </c>
      <c r="I458" t="s">
        <v>1206</v>
      </c>
      <c r="J458">
        <v>2.4700000000000002</v>
      </c>
      <c r="K458">
        <v>8.266</v>
      </c>
      <c r="L458" s="24">
        <v>5.7299999999999999E-32</v>
      </c>
      <c r="M458">
        <v>1</v>
      </c>
      <c r="N458">
        <v>4</v>
      </c>
    </row>
    <row r="459" spans="1:14" x14ac:dyDescent="0.2">
      <c r="A459" t="s">
        <v>730</v>
      </c>
      <c r="B459">
        <v>6.15</v>
      </c>
      <c r="C459">
        <v>3.0779999999999998</v>
      </c>
      <c r="D459" s="24">
        <v>7.0499999999999996E-37</v>
      </c>
      <c r="E459">
        <v>2</v>
      </c>
      <c r="F459">
        <v>0</v>
      </c>
      <c r="I459" t="s">
        <v>1207</v>
      </c>
      <c r="J459">
        <v>2.4900000000000002</v>
      </c>
      <c r="K459">
        <v>6.5220000000000002</v>
      </c>
      <c r="L459" s="24">
        <v>8.4200000000000004E-32</v>
      </c>
      <c r="M459">
        <v>0</v>
      </c>
      <c r="N459">
        <v>0</v>
      </c>
    </row>
    <row r="460" spans="1:14" x14ac:dyDescent="0.2">
      <c r="A460" t="s">
        <v>731</v>
      </c>
      <c r="B460">
        <v>2.84</v>
      </c>
      <c r="C460">
        <v>7.7990000000000004</v>
      </c>
      <c r="D460" s="24">
        <v>8.51E-37</v>
      </c>
      <c r="E460">
        <v>3</v>
      </c>
      <c r="F460">
        <v>1</v>
      </c>
      <c r="I460" t="s">
        <v>1208</v>
      </c>
      <c r="J460">
        <v>5.96</v>
      </c>
      <c r="K460">
        <v>3.0920000000000001</v>
      </c>
      <c r="L460" s="24">
        <v>8.5100000000000001E-32</v>
      </c>
      <c r="M460">
        <v>3</v>
      </c>
      <c r="N460">
        <v>3</v>
      </c>
    </row>
    <row r="461" spans="1:14" x14ac:dyDescent="0.2">
      <c r="A461" t="s">
        <v>732</v>
      </c>
      <c r="B461">
        <v>2.5099999999999998</v>
      </c>
      <c r="C461">
        <v>5.617</v>
      </c>
      <c r="D461" s="24">
        <v>9.5900000000000003E-37</v>
      </c>
      <c r="E461">
        <v>2</v>
      </c>
      <c r="F461">
        <v>2</v>
      </c>
      <c r="I461" t="s">
        <v>1209</v>
      </c>
      <c r="J461">
        <v>4.79</v>
      </c>
      <c r="K461">
        <v>3.7389999999999999</v>
      </c>
      <c r="L461" s="24">
        <v>8.9100000000000004E-32</v>
      </c>
      <c r="M461">
        <v>1</v>
      </c>
      <c r="N461">
        <v>3</v>
      </c>
    </row>
    <row r="462" spans="1:14" x14ac:dyDescent="0.2">
      <c r="A462" t="s">
        <v>733</v>
      </c>
      <c r="B462">
        <v>2.81</v>
      </c>
      <c r="C462">
        <v>6.2549999999999999</v>
      </c>
      <c r="D462" s="24">
        <v>9.9999999999999994E-37</v>
      </c>
      <c r="E462">
        <v>35</v>
      </c>
      <c r="F462">
        <v>32</v>
      </c>
      <c r="I462" t="s">
        <v>1210</v>
      </c>
      <c r="J462">
        <v>2.15</v>
      </c>
      <c r="K462">
        <v>6.1820000000000004</v>
      </c>
      <c r="L462" s="24">
        <v>1.02E-31</v>
      </c>
      <c r="M462">
        <v>0</v>
      </c>
      <c r="N462">
        <v>5</v>
      </c>
    </row>
    <row r="463" spans="1:14" x14ac:dyDescent="0.2">
      <c r="A463" t="s">
        <v>734</v>
      </c>
      <c r="B463">
        <v>4.38</v>
      </c>
      <c r="C463">
        <v>6.4390000000000001</v>
      </c>
      <c r="D463" s="24">
        <v>1.05E-36</v>
      </c>
      <c r="E463">
        <v>7</v>
      </c>
      <c r="F463">
        <v>17</v>
      </c>
      <c r="I463" t="s">
        <v>1211</v>
      </c>
      <c r="J463">
        <v>2.31</v>
      </c>
      <c r="K463">
        <v>7.62</v>
      </c>
      <c r="L463" s="24">
        <v>1.1099999999999999E-31</v>
      </c>
      <c r="M463">
        <v>9</v>
      </c>
      <c r="N463">
        <v>10</v>
      </c>
    </row>
    <row r="464" spans="1:14" x14ac:dyDescent="0.2">
      <c r="A464" t="s">
        <v>735</v>
      </c>
      <c r="B464">
        <v>7.2</v>
      </c>
      <c r="C464">
        <v>1.9490000000000001</v>
      </c>
      <c r="D464" s="24">
        <v>1.0800000000000001E-36</v>
      </c>
      <c r="E464">
        <v>0</v>
      </c>
      <c r="F464">
        <v>4</v>
      </c>
      <c r="I464" t="s">
        <v>1212</v>
      </c>
      <c r="J464">
        <v>2.75</v>
      </c>
      <c r="K464">
        <v>7.0359999999999996</v>
      </c>
      <c r="L464" s="24">
        <v>1.1099999999999999E-31</v>
      </c>
      <c r="M464">
        <v>0</v>
      </c>
      <c r="N464">
        <v>0</v>
      </c>
    </row>
    <row r="465" spans="1:14" x14ac:dyDescent="0.2">
      <c r="A465" t="s">
        <v>736</v>
      </c>
      <c r="B465">
        <v>4.91</v>
      </c>
      <c r="C465">
        <v>2.6850000000000001</v>
      </c>
      <c r="D465" s="24">
        <v>1.2299999999999999E-36</v>
      </c>
      <c r="E465">
        <v>4</v>
      </c>
      <c r="F465">
        <v>2</v>
      </c>
      <c r="I465" t="s">
        <v>1213</v>
      </c>
      <c r="J465">
        <v>2.78</v>
      </c>
      <c r="K465">
        <v>5.0209999999999999</v>
      </c>
      <c r="L465" s="24">
        <v>1.12E-31</v>
      </c>
      <c r="M465">
        <v>0</v>
      </c>
      <c r="N465">
        <v>2</v>
      </c>
    </row>
    <row r="466" spans="1:14" x14ac:dyDescent="0.2">
      <c r="A466" t="s">
        <v>737</v>
      </c>
      <c r="B466">
        <v>3.8</v>
      </c>
      <c r="C466">
        <v>6.33</v>
      </c>
      <c r="D466" s="24">
        <v>1.25E-36</v>
      </c>
      <c r="E466">
        <v>1</v>
      </c>
      <c r="F466">
        <v>1</v>
      </c>
      <c r="I466" t="s">
        <v>1214</v>
      </c>
      <c r="J466">
        <v>2.37</v>
      </c>
      <c r="K466">
        <v>8.24</v>
      </c>
      <c r="L466" s="24">
        <v>1.2E-31</v>
      </c>
      <c r="M466">
        <v>6</v>
      </c>
      <c r="N466">
        <v>12</v>
      </c>
    </row>
    <row r="467" spans="1:14" x14ac:dyDescent="0.2">
      <c r="A467" t="s">
        <v>738</v>
      </c>
      <c r="B467">
        <v>2.16</v>
      </c>
      <c r="C467">
        <v>7.8090000000000002</v>
      </c>
      <c r="D467" s="24">
        <v>1.3699999999999999E-36</v>
      </c>
      <c r="E467">
        <v>1</v>
      </c>
      <c r="F467">
        <v>0</v>
      </c>
      <c r="I467" t="s">
        <v>1215</v>
      </c>
      <c r="J467">
        <v>2.16</v>
      </c>
      <c r="K467">
        <v>6.4139999999999997</v>
      </c>
      <c r="L467" s="24">
        <v>1.3E-31</v>
      </c>
      <c r="M467">
        <v>4</v>
      </c>
      <c r="N467">
        <v>17</v>
      </c>
    </row>
    <row r="468" spans="1:14" x14ac:dyDescent="0.2">
      <c r="A468" t="s">
        <v>739</v>
      </c>
      <c r="B468">
        <v>4.2699999999999996</v>
      </c>
      <c r="C468">
        <v>4.0620000000000003</v>
      </c>
      <c r="D468" s="24">
        <v>1.58E-36</v>
      </c>
      <c r="E468">
        <v>0</v>
      </c>
      <c r="F468">
        <v>0</v>
      </c>
      <c r="I468" t="s">
        <v>1216</v>
      </c>
      <c r="J468">
        <v>2.57</v>
      </c>
      <c r="K468">
        <v>6.7469999999999999</v>
      </c>
      <c r="L468" s="24">
        <v>1.3200000000000001E-31</v>
      </c>
      <c r="M468">
        <v>0</v>
      </c>
      <c r="N468">
        <v>1</v>
      </c>
    </row>
    <row r="469" spans="1:14" x14ac:dyDescent="0.2">
      <c r="A469" t="s">
        <v>740</v>
      </c>
      <c r="B469">
        <v>3.26</v>
      </c>
      <c r="C469">
        <v>5.2220000000000004</v>
      </c>
      <c r="D469" s="24">
        <v>2.13E-36</v>
      </c>
      <c r="E469">
        <v>1</v>
      </c>
      <c r="F469">
        <v>0</v>
      </c>
      <c r="I469" t="s">
        <v>1217</v>
      </c>
      <c r="J469">
        <v>4.07</v>
      </c>
      <c r="K469">
        <v>4.2640000000000002</v>
      </c>
      <c r="L469" s="24">
        <v>1.4900000000000001E-31</v>
      </c>
      <c r="M469">
        <v>0</v>
      </c>
      <c r="N469">
        <v>4</v>
      </c>
    </row>
    <row r="470" spans="1:14" x14ac:dyDescent="0.2">
      <c r="A470" t="s">
        <v>741</v>
      </c>
      <c r="B470">
        <v>9.82</v>
      </c>
      <c r="C470">
        <v>3.125</v>
      </c>
      <c r="D470" s="24">
        <v>2.2799999999999999E-36</v>
      </c>
      <c r="E470">
        <v>6</v>
      </c>
      <c r="F470">
        <v>7</v>
      </c>
      <c r="I470" t="s">
        <v>1218</v>
      </c>
      <c r="J470">
        <v>2.1800000000000002</v>
      </c>
      <c r="K470">
        <v>7.6310000000000002</v>
      </c>
      <c r="L470" s="24">
        <v>1.5600000000000001E-31</v>
      </c>
      <c r="M470">
        <v>1</v>
      </c>
      <c r="N470">
        <v>5</v>
      </c>
    </row>
    <row r="471" spans="1:14" x14ac:dyDescent="0.2">
      <c r="A471" t="s">
        <v>742</v>
      </c>
      <c r="B471">
        <v>2.61</v>
      </c>
      <c r="C471">
        <v>4.3789999999999996</v>
      </c>
      <c r="D471" s="24">
        <v>6.2300000000000001E-36</v>
      </c>
      <c r="E471">
        <v>0</v>
      </c>
      <c r="F471">
        <v>0</v>
      </c>
      <c r="I471" t="s">
        <v>1219</v>
      </c>
      <c r="J471">
        <v>2.21</v>
      </c>
      <c r="K471">
        <v>7.633</v>
      </c>
      <c r="L471" s="24">
        <v>1.5600000000000001E-31</v>
      </c>
      <c r="M471">
        <v>0</v>
      </c>
      <c r="N471">
        <v>4</v>
      </c>
    </row>
    <row r="472" spans="1:14" x14ac:dyDescent="0.2">
      <c r="A472" t="s">
        <v>743</v>
      </c>
      <c r="B472">
        <v>8.92</v>
      </c>
      <c r="C472">
        <v>3.9380000000000002</v>
      </c>
      <c r="D472" s="24">
        <v>6.5599999999999997E-36</v>
      </c>
      <c r="E472">
        <v>2</v>
      </c>
      <c r="F472">
        <v>2</v>
      </c>
      <c r="I472" t="s">
        <v>1220</v>
      </c>
      <c r="J472">
        <v>3.6</v>
      </c>
      <c r="K472">
        <v>8.6980000000000004</v>
      </c>
      <c r="L472" s="24">
        <v>1.9E-31</v>
      </c>
      <c r="M472">
        <v>19</v>
      </c>
      <c r="N472">
        <v>42</v>
      </c>
    </row>
    <row r="473" spans="1:14" x14ac:dyDescent="0.2">
      <c r="A473" t="s">
        <v>744</v>
      </c>
      <c r="B473">
        <v>4.67</v>
      </c>
      <c r="C473">
        <v>4.516</v>
      </c>
      <c r="D473" s="24">
        <v>6.9599999999999998E-36</v>
      </c>
      <c r="E473">
        <v>0</v>
      </c>
      <c r="F473">
        <v>3</v>
      </c>
      <c r="I473" t="s">
        <v>1221</v>
      </c>
      <c r="J473">
        <v>2.58</v>
      </c>
      <c r="K473">
        <v>8.359</v>
      </c>
      <c r="L473" s="24">
        <v>2.1100000000000002E-31</v>
      </c>
      <c r="M473">
        <v>4</v>
      </c>
      <c r="N473">
        <v>0</v>
      </c>
    </row>
    <row r="474" spans="1:14" x14ac:dyDescent="0.2">
      <c r="A474" t="s">
        <v>745</v>
      </c>
      <c r="B474">
        <v>3.29</v>
      </c>
      <c r="C474">
        <v>9.9770000000000003</v>
      </c>
      <c r="D474" s="24">
        <v>7.4400000000000002E-36</v>
      </c>
      <c r="E474">
        <v>2</v>
      </c>
      <c r="F474">
        <v>4</v>
      </c>
      <c r="I474" t="s">
        <v>1222</v>
      </c>
      <c r="J474">
        <v>2.84</v>
      </c>
      <c r="K474">
        <v>4.3470000000000004</v>
      </c>
      <c r="L474" s="24">
        <v>2.2099999999999999E-31</v>
      </c>
      <c r="M474">
        <v>0</v>
      </c>
      <c r="N474">
        <v>0</v>
      </c>
    </row>
    <row r="475" spans="1:14" x14ac:dyDescent="0.2">
      <c r="A475" t="s">
        <v>746</v>
      </c>
      <c r="B475">
        <v>2.2200000000000002</v>
      </c>
      <c r="C475">
        <v>8.2490000000000006</v>
      </c>
      <c r="D475" s="24">
        <v>9.7099999999999994E-36</v>
      </c>
      <c r="E475">
        <v>1</v>
      </c>
      <c r="F475">
        <v>4</v>
      </c>
      <c r="I475" t="s">
        <v>1223</v>
      </c>
      <c r="J475">
        <v>2.17</v>
      </c>
      <c r="K475">
        <v>6.5510000000000002</v>
      </c>
      <c r="L475" s="24">
        <v>2.3799999999999999E-31</v>
      </c>
      <c r="M475">
        <v>1</v>
      </c>
      <c r="N475">
        <v>3</v>
      </c>
    </row>
    <row r="476" spans="1:14" x14ac:dyDescent="0.2">
      <c r="A476" t="s">
        <v>747</v>
      </c>
      <c r="B476">
        <v>5.86</v>
      </c>
      <c r="C476">
        <v>7.1550000000000002</v>
      </c>
      <c r="D476" s="24">
        <v>1.04E-35</v>
      </c>
      <c r="E476">
        <v>14</v>
      </c>
      <c r="F476">
        <v>14</v>
      </c>
      <c r="I476" t="s">
        <v>1224</v>
      </c>
      <c r="J476">
        <v>2.38</v>
      </c>
      <c r="K476">
        <v>5.43</v>
      </c>
      <c r="L476" s="24">
        <v>2.43E-31</v>
      </c>
      <c r="M476">
        <v>0</v>
      </c>
      <c r="N476">
        <v>0</v>
      </c>
    </row>
    <row r="477" spans="1:14" x14ac:dyDescent="0.2">
      <c r="A477" t="s">
        <v>748</v>
      </c>
      <c r="B477">
        <v>2.69</v>
      </c>
      <c r="C477">
        <v>5.0190000000000001</v>
      </c>
      <c r="D477" s="24">
        <v>1.09E-35</v>
      </c>
      <c r="E477">
        <v>1</v>
      </c>
      <c r="F477">
        <v>0</v>
      </c>
      <c r="I477" t="s">
        <v>1225</v>
      </c>
      <c r="J477">
        <v>1.93</v>
      </c>
      <c r="K477">
        <v>8.6140000000000008</v>
      </c>
      <c r="L477" s="24">
        <v>2.4500000000000001E-31</v>
      </c>
      <c r="M477">
        <v>9</v>
      </c>
      <c r="N477">
        <v>2</v>
      </c>
    </row>
    <row r="478" spans="1:14" x14ac:dyDescent="0.2">
      <c r="A478" t="s">
        <v>749</v>
      </c>
      <c r="B478">
        <v>4.8</v>
      </c>
      <c r="C478">
        <v>2.2959999999999998</v>
      </c>
      <c r="D478" s="24">
        <v>1.3E-35</v>
      </c>
      <c r="E478">
        <v>16</v>
      </c>
      <c r="F478">
        <v>13</v>
      </c>
      <c r="I478" t="s">
        <v>1226</v>
      </c>
      <c r="J478">
        <v>2.2599999999999998</v>
      </c>
      <c r="K478">
        <v>6.1639999999999997</v>
      </c>
      <c r="L478" s="24">
        <v>2.6099999999999998E-31</v>
      </c>
      <c r="M478">
        <v>1</v>
      </c>
      <c r="N478">
        <v>2</v>
      </c>
    </row>
    <row r="479" spans="1:14" x14ac:dyDescent="0.2">
      <c r="A479" t="s">
        <v>750</v>
      </c>
      <c r="B479">
        <v>3.23</v>
      </c>
      <c r="C479">
        <v>3.7919999999999998</v>
      </c>
      <c r="D479" s="24">
        <v>1.3700000000000001E-35</v>
      </c>
      <c r="E479">
        <v>1</v>
      </c>
      <c r="F479">
        <v>1</v>
      </c>
      <c r="I479" t="s">
        <v>1227</v>
      </c>
      <c r="J479">
        <v>2.36</v>
      </c>
      <c r="K479">
        <v>7.2220000000000004</v>
      </c>
      <c r="L479" s="24">
        <v>3.1E-31</v>
      </c>
      <c r="M479">
        <v>1</v>
      </c>
      <c r="N479">
        <v>2</v>
      </c>
    </row>
    <row r="480" spans="1:14" x14ac:dyDescent="0.2">
      <c r="A480" t="s">
        <v>751</v>
      </c>
      <c r="B480">
        <v>1.91</v>
      </c>
      <c r="C480">
        <v>6.6520000000000001</v>
      </c>
      <c r="D480" s="24">
        <v>1.4600000000000001E-35</v>
      </c>
      <c r="E480">
        <v>14</v>
      </c>
      <c r="F480">
        <v>13</v>
      </c>
      <c r="I480" t="s">
        <v>1228</v>
      </c>
      <c r="J480">
        <v>2.37</v>
      </c>
      <c r="K480">
        <v>5.1760000000000002</v>
      </c>
      <c r="L480" s="24">
        <v>3.1E-31</v>
      </c>
      <c r="M480">
        <v>0</v>
      </c>
      <c r="N480">
        <v>2</v>
      </c>
    </row>
    <row r="481" spans="1:14" x14ac:dyDescent="0.2">
      <c r="A481" t="s">
        <v>752</v>
      </c>
      <c r="B481">
        <v>4.99</v>
      </c>
      <c r="C481">
        <v>5.3230000000000004</v>
      </c>
      <c r="D481" s="24">
        <v>1.4999999999999999E-35</v>
      </c>
      <c r="E481">
        <v>19</v>
      </c>
      <c r="F481">
        <v>50</v>
      </c>
      <c r="I481" t="s">
        <v>549</v>
      </c>
      <c r="J481">
        <v>2.48</v>
      </c>
      <c r="K481">
        <v>5.7110000000000003</v>
      </c>
      <c r="L481" s="24">
        <v>3.1399999999999998E-31</v>
      </c>
      <c r="M481">
        <v>3</v>
      </c>
      <c r="N481">
        <v>7</v>
      </c>
    </row>
    <row r="482" spans="1:14" x14ac:dyDescent="0.2">
      <c r="A482" t="s">
        <v>753</v>
      </c>
      <c r="B482">
        <v>3.63</v>
      </c>
      <c r="C482">
        <v>8.1630000000000003</v>
      </c>
      <c r="D482" s="24">
        <v>1.67E-35</v>
      </c>
      <c r="E482">
        <v>0</v>
      </c>
      <c r="F482">
        <v>0</v>
      </c>
      <c r="I482" t="s">
        <v>1229</v>
      </c>
      <c r="J482">
        <v>2.2799999999999998</v>
      </c>
      <c r="K482">
        <v>5.9450000000000003</v>
      </c>
      <c r="L482" s="24">
        <v>3.2799999999999998E-31</v>
      </c>
      <c r="M482">
        <v>0</v>
      </c>
      <c r="N482">
        <v>0</v>
      </c>
    </row>
    <row r="483" spans="1:14" x14ac:dyDescent="0.2">
      <c r="A483" t="s">
        <v>754</v>
      </c>
      <c r="B483">
        <v>4.5</v>
      </c>
      <c r="C483">
        <v>10.972</v>
      </c>
      <c r="D483" s="24">
        <v>1.83E-35</v>
      </c>
      <c r="E483">
        <v>2</v>
      </c>
      <c r="F483">
        <v>14</v>
      </c>
      <c r="I483" t="s">
        <v>1230</v>
      </c>
      <c r="J483">
        <v>2.02</v>
      </c>
      <c r="K483">
        <v>6.5</v>
      </c>
      <c r="L483" s="24">
        <v>3.4500000000000002E-31</v>
      </c>
      <c r="M483">
        <v>1</v>
      </c>
      <c r="N483">
        <v>1</v>
      </c>
    </row>
    <row r="484" spans="1:14" x14ac:dyDescent="0.2">
      <c r="A484" t="s">
        <v>755</v>
      </c>
      <c r="B484">
        <v>2.54</v>
      </c>
      <c r="C484">
        <v>5.6619999999999999</v>
      </c>
      <c r="D484" s="24">
        <v>1.8900000000000001E-35</v>
      </c>
      <c r="E484">
        <v>1</v>
      </c>
      <c r="F484">
        <v>1</v>
      </c>
      <c r="I484" t="s">
        <v>1231</v>
      </c>
      <c r="J484">
        <v>2.4</v>
      </c>
      <c r="K484">
        <v>9.9730000000000008</v>
      </c>
      <c r="L484" s="24">
        <v>3.4699999999999999E-31</v>
      </c>
      <c r="M484">
        <v>0</v>
      </c>
      <c r="N484">
        <v>0</v>
      </c>
    </row>
    <row r="485" spans="1:14" x14ac:dyDescent="0.2">
      <c r="A485" t="s">
        <v>756</v>
      </c>
      <c r="B485">
        <v>3.46</v>
      </c>
      <c r="C485">
        <v>7.7119999999999997</v>
      </c>
      <c r="D485" s="24">
        <v>2.1E-35</v>
      </c>
      <c r="E485">
        <v>8</v>
      </c>
      <c r="F485">
        <v>36</v>
      </c>
      <c r="I485" t="s">
        <v>1232</v>
      </c>
      <c r="J485">
        <v>4.16</v>
      </c>
      <c r="K485">
        <v>7.2130000000000001</v>
      </c>
      <c r="L485" s="24">
        <v>3.49E-31</v>
      </c>
      <c r="M485">
        <v>9</v>
      </c>
      <c r="N485">
        <v>7</v>
      </c>
    </row>
    <row r="486" spans="1:14" x14ac:dyDescent="0.2">
      <c r="A486" t="s">
        <v>757</v>
      </c>
      <c r="B486">
        <v>2.57</v>
      </c>
      <c r="C486">
        <v>6.3540000000000001</v>
      </c>
      <c r="D486" s="24">
        <v>2.1500000000000001E-35</v>
      </c>
      <c r="E486">
        <v>0</v>
      </c>
      <c r="F486">
        <v>3</v>
      </c>
      <c r="I486" t="s">
        <v>1233</v>
      </c>
      <c r="J486">
        <v>2.96</v>
      </c>
      <c r="K486">
        <v>7.6669999999999998</v>
      </c>
      <c r="L486" s="24">
        <v>3.7499999999999999E-31</v>
      </c>
      <c r="M486">
        <v>2</v>
      </c>
      <c r="N486">
        <v>3</v>
      </c>
    </row>
    <row r="487" spans="1:14" x14ac:dyDescent="0.2">
      <c r="A487" t="s">
        <v>758</v>
      </c>
      <c r="B487">
        <v>2.9</v>
      </c>
      <c r="C487">
        <v>9.048</v>
      </c>
      <c r="D487" s="24">
        <v>2.4200000000000001E-35</v>
      </c>
      <c r="E487">
        <v>1</v>
      </c>
      <c r="F487">
        <v>8</v>
      </c>
      <c r="I487" t="s">
        <v>1234</v>
      </c>
      <c r="J487">
        <v>4.01</v>
      </c>
      <c r="K487">
        <v>3.9860000000000002</v>
      </c>
      <c r="L487" s="24">
        <v>3.8899999999999999E-31</v>
      </c>
      <c r="M487">
        <v>0</v>
      </c>
      <c r="N487">
        <v>0</v>
      </c>
    </row>
    <row r="488" spans="1:14" x14ac:dyDescent="0.2">
      <c r="A488" t="s">
        <v>759</v>
      </c>
      <c r="B488">
        <v>3.26</v>
      </c>
      <c r="C488">
        <v>5.5759999999999996</v>
      </c>
      <c r="D488" s="24">
        <v>2.98E-35</v>
      </c>
      <c r="E488">
        <v>6</v>
      </c>
      <c r="F488">
        <v>5</v>
      </c>
      <c r="I488" t="s">
        <v>1235</v>
      </c>
      <c r="J488">
        <v>2.78</v>
      </c>
      <c r="K488">
        <v>4.7619999999999996</v>
      </c>
      <c r="L488" s="24">
        <v>4.33E-31</v>
      </c>
      <c r="M488">
        <v>1</v>
      </c>
      <c r="N488">
        <v>4</v>
      </c>
    </row>
    <row r="489" spans="1:14" x14ac:dyDescent="0.2">
      <c r="A489" t="s">
        <v>760</v>
      </c>
      <c r="B489">
        <v>2.27</v>
      </c>
      <c r="C489">
        <v>5.0659999999999998</v>
      </c>
      <c r="D489" s="24">
        <v>3.2199999999999998E-35</v>
      </c>
      <c r="E489">
        <v>2</v>
      </c>
      <c r="F489">
        <v>4</v>
      </c>
      <c r="I489" t="s">
        <v>1236</v>
      </c>
      <c r="J489">
        <v>3.75</v>
      </c>
      <c r="K489">
        <v>5.6580000000000004</v>
      </c>
      <c r="L489" s="24">
        <v>5.0500000000000001E-31</v>
      </c>
      <c r="M489">
        <v>0</v>
      </c>
      <c r="N489">
        <v>0</v>
      </c>
    </row>
    <row r="490" spans="1:14" x14ac:dyDescent="0.2">
      <c r="A490" t="s">
        <v>761</v>
      </c>
      <c r="B490">
        <v>3.4</v>
      </c>
      <c r="C490">
        <v>4.93</v>
      </c>
      <c r="D490" s="24">
        <v>3.75E-35</v>
      </c>
      <c r="E490">
        <v>0</v>
      </c>
      <c r="F490">
        <v>0</v>
      </c>
      <c r="I490" t="s">
        <v>1237</v>
      </c>
      <c r="J490">
        <v>3.26</v>
      </c>
      <c r="K490">
        <v>4.8929999999999998</v>
      </c>
      <c r="L490" s="24">
        <v>5.3100000000000004E-31</v>
      </c>
      <c r="M490">
        <v>1</v>
      </c>
      <c r="N490">
        <v>3</v>
      </c>
    </row>
    <row r="491" spans="1:14" x14ac:dyDescent="0.2">
      <c r="A491" t="s">
        <v>762</v>
      </c>
      <c r="B491">
        <v>5.4</v>
      </c>
      <c r="C491">
        <v>5.4660000000000002</v>
      </c>
      <c r="D491" s="24">
        <v>3.82E-35</v>
      </c>
      <c r="E491">
        <v>13</v>
      </c>
      <c r="F491">
        <v>37</v>
      </c>
      <c r="I491" t="s">
        <v>1238</v>
      </c>
      <c r="J491">
        <v>3.46</v>
      </c>
      <c r="K491">
        <v>5.4930000000000003</v>
      </c>
      <c r="L491" s="24">
        <v>5.4900000000000002E-31</v>
      </c>
      <c r="M491">
        <v>0</v>
      </c>
      <c r="N491">
        <v>0</v>
      </c>
    </row>
    <row r="492" spans="1:14" x14ac:dyDescent="0.2">
      <c r="A492" t="s">
        <v>763</v>
      </c>
      <c r="B492">
        <v>2.93</v>
      </c>
      <c r="C492">
        <v>7.7850000000000001</v>
      </c>
      <c r="D492" s="24">
        <v>5.1399999999999997E-35</v>
      </c>
      <c r="E492">
        <v>4</v>
      </c>
      <c r="F492">
        <v>12</v>
      </c>
      <c r="I492" t="s">
        <v>1239</v>
      </c>
      <c r="J492">
        <v>2.5</v>
      </c>
      <c r="K492">
        <v>5.8819999999999997</v>
      </c>
      <c r="L492" s="24">
        <v>5.5300000000000004E-31</v>
      </c>
      <c r="M492">
        <v>1</v>
      </c>
      <c r="N492">
        <v>0</v>
      </c>
    </row>
    <row r="493" spans="1:14" x14ac:dyDescent="0.2">
      <c r="A493" t="s">
        <v>764</v>
      </c>
      <c r="B493">
        <v>2.13</v>
      </c>
      <c r="C493">
        <v>6.4130000000000003</v>
      </c>
      <c r="D493" s="24">
        <v>5.24E-35</v>
      </c>
      <c r="E493">
        <v>1</v>
      </c>
      <c r="F493">
        <v>5</v>
      </c>
      <c r="I493" t="s">
        <v>1240</v>
      </c>
      <c r="J493">
        <v>2.4500000000000002</v>
      </c>
      <c r="K493">
        <v>5.64</v>
      </c>
      <c r="L493" s="24">
        <v>5.7400000000000002E-31</v>
      </c>
      <c r="M493">
        <v>0</v>
      </c>
      <c r="N493">
        <v>0</v>
      </c>
    </row>
    <row r="494" spans="1:14" x14ac:dyDescent="0.2">
      <c r="A494" t="s">
        <v>765</v>
      </c>
      <c r="B494">
        <v>3.28</v>
      </c>
      <c r="C494">
        <v>2.972</v>
      </c>
      <c r="D494" s="24">
        <v>6.01E-35</v>
      </c>
      <c r="E494">
        <v>2</v>
      </c>
      <c r="F494">
        <v>0</v>
      </c>
      <c r="I494" t="s">
        <v>1241</v>
      </c>
      <c r="J494">
        <v>3.14</v>
      </c>
      <c r="K494">
        <v>5.6239999999999997</v>
      </c>
      <c r="L494" s="24">
        <v>6.8900000000000001E-31</v>
      </c>
      <c r="M494">
        <v>1</v>
      </c>
      <c r="N494">
        <v>0</v>
      </c>
    </row>
    <row r="495" spans="1:14" x14ac:dyDescent="0.2">
      <c r="A495" t="s">
        <v>766</v>
      </c>
      <c r="B495">
        <v>3.08</v>
      </c>
      <c r="C495">
        <v>4.5449999999999999</v>
      </c>
      <c r="D495" s="24">
        <v>6.3199999999999999E-35</v>
      </c>
      <c r="E495">
        <v>2</v>
      </c>
      <c r="F495">
        <v>10</v>
      </c>
      <c r="I495" t="s">
        <v>1242</v>
      </c>
      <c r="J495">
        <v>1.97</v>
      </c>
      <c r="K495">
        <v>7.1340000000000003</v>
      </c>
      <c r="L495" s="24">
        <v>6.9999999999999997E-31</v>
      </c>
      <c r="M495">
        <v>1</v>
      </c>
      <c r="N495">
        <v>1</v>
      </c>
    </row>
    <row r="496" spans="1:14" x14ac:dyDescent="0.2">
      <c r="A496" s="25">
        <v>44622</v>
      </c>
      <c r="B496">
        <v>3.05</v>
      </c>
      <c r="C496">
        <v>4.226</v>
      </c>
      <c r="D496" s="24">
        <v>7.5E-35</v>
      </c>
      <c r="E496">
        <v>2</v>
      </c>
      <c r="F496">
        <v>0</v>
      </c>
      <c r="I496" t="s">
        <v>1243</v>
      </c>
      <c r="J496">
        <v>7.25</v>
      </c>
      <c r="K496">
        <v>2.8639999999999999</v>
      </c>
      <c r="L496" s="24">
        <v>7.6400000000000002E-31</v>
      </c>
      <c r="M496">
        <v>0</v>
      </c>
      <c r="N496">
        <v>0</v>
      </c>
    </row>
    <row r="497" spans="1:14" x14ac:dyDescent="0.2">
      <c r="A497" t="s">
        <v>767</v>
      </c>
      <c r="B497">
        <v>1.99</v>
      </c>
      <c r="C497">
        <v>6.9329999999999998</v>
      </c>
      <c r="D497" s="24">
        <v>7.5299999999999996E-35</v>
      </c>
      <c r="E497">
        <v>0</v>
      </c>
      <c r="F497">
        <v>0</v>
      </c>
      <c r="I497" t="s">
        <v>1244</v>
      </c>
      <c r="J497">
        <v>3.07</v>
      </c>
      <c r="K497">
        <v>6.2949999999999999</v>
      </c>
      <c r="L497" s="24">
        <v>9.0099999999999993E-31</v>
      </c>
      <c r="M497">
        <v>2</v>
      </c>
      <c r="N497">
        <v>3</v>
      </c>
    </row>
    <row r="498" spans="1:14" x14ac:dyDescent="0.2">
      <c r="A498" t="s">
        <v>768</v>
      </c>
      <c r="B498">
        <v>2.36</v>
      </c>
      <c r="C498">
        <v>7.0449999999999999</v>
      </c>
      <c r="D498" s="24">
        <v>7.7800000000000002E-35</v>
      </c>
      <c r="E498">
        <v>0</v>
      </c>
      <c r="F498">
        <v>0</v>
      </c>
      <c r="I498" t="s">
        <v>1245</v>
      </c>
      <c r="J498">
        <v>3.19</v>
      </c>
      <c r="K498">
        <v>5.024</v>
      </c>
      <c r="L498" s="24">
        <v>1.0300000000000001E-30</v>
      </c>
      <c r="M498">
        <v>0</v>
      </c>
      <c r="N498">
        <v>1</v>
      </c>
    </row>
    <row r="499" spans="1:14" x14ac:dyDescent="0.2">
      <c r="A499" t="s">
        <v>769</v>
      </c>
      <c r="B499">
        <v>3.93</v>
      </c>
      <c r="C499">
        <v>8.3290000000000006</v>
      </c>
      <c r="D499" s="24">
        <v>7.8999999999999998E-35</v>
      </c>
      <c r="E499">
        <v>2</v>
      </c>
      <c r="F499">
        <v>0</v>
      </c>
      <c r="I499" t="s">
        <v>1246</v>
      </c>
      <c r="J499">
        <v>3.45</v>
      </c>
      <c r="K499">
        <v>6.1719999999999997</v>
      </c>
      <c r="L499" s="24">
        <v>1.2499999999999999E-30</v>
      </c>
      <c r="M499">
        <v>1</v>
      </c>
      <c r="N499">
        <v>1</v>
      </c>
    </row>
    <row r="500" spans="1:14" x14ac:dyDescent="0.2">
      <c r="A500" t="s">
        <v>770</v>
      </c>
      <c r="B500">
        <v>3.87</v>
      </c>
      <c r="C500">
        <v>6.4980000000000002</v>
      </c>
      <c r="D500" s="24">
        <v>8.8899999999999997E-35</v>
      </c>
      <c r="E500">
        <v>0</v>
      </c>
      <c r="F500">
        <v>1</v>
      </c>
      <c r="I500" t="s">
        <v>1247</v>
      </c>
      <c r="J500">
        <v>4.83</v>
      </c>
      <c r="K500">
        <v>3.6219999999999999</v>
      </c>
      <c r="L500" s="24">
        <v>1.36E-30</v>
      </c>
      <c r="M500">
        <v>0</v>
      </c>
      <c r="N500">
        <v>0</v>
      </c>
    </row>
    <row r="501" spans="1:14" x14ac:dyDescent="0.2">
      <c r="A501" t="s">
        <v>771</v>
      </c>
      <c r="B501">
        <v>3.7</v>
      </c>
      <c r="C501">
        <v>6.2389999999999999</v>
      </c>
      <c r="D501" s="24">
        <v>1.1600000000000001E-34</v>
      </c>
      <c r="E501">
        <v>15</v>
      </c>
      <c r="F501">
        <v>11</v>
      </c>
      <c r="I501" t="s">
        <v>1248</v>
      </c>
      <c r="J501">
        <v>9.0500000000000007</v>
      </c>
      <c r="K501">
        <v>3.2879999999999998</v>
      </c>
      <c r="L501" s="24">
        <v>1.54E-30</v>
      </c>
      <c r="M501">
        <v>2</v>
      </c>
      <c r="N501">
        <v>1</v>
      </c>
    </row>
    <row r="502" spans="1:14" x14ac:dyDescent="0.2">
      <c r="A502" t="s">
        <v>772</v>
      </c>
      <c r="B502">
        <v>2.16</v>
      </c>
      <c r="C502">
        <v>6.7149999999999999</v>
      </c>
      <c r="D502" s="24">
        <v>1.1700000000000001E-34</v>
      </c>
      <c r="E502">
        <v>19</v>
      </c>
      <c r="F502">
        <v>23</v>
      </c>
      <c r="I502" t="s">
        <v>1249</v>
      </c>
      <c r="J502">
        <v>2.04</v>
      </c>
      <c r="K502">
        <v>6.1740000000000004</v>
      </c>
      <c r="L502" s="24">
        <v>1.6600000000000001E-30</v>
      </c>
      <c r="M502">
        <v>0</v>
      </c>
      <c r="N502">
        <v>5</v>
      </c>
    </row>
    <row r="503" spans="1:14" x14ac:dyDescent="0.2">
      <c r="A503" t="s">
        <v>773</v>
      </c>
      <c r="B503">
        <v>3.55</v>
      </c>
      <c r="C503">
        <v>4.4470000000000001</v>
      </c>
      <c r="D503" s="24">
        <v>1.21E-34</v>
      </c>
      <c r="E503">
        <v>1</v>
      </c>
      <c r="F503">
        <v>5</v>
      </c>
      <c r="I503" t="s">
        <v>1250</v>
      </c>
      <c r="J503">
        <v>3.89</v>
      </c>
      <c r="K503">
        <v>4.0620000000000003</v>
      </c>
      <c r="L503" s="24">
        <v>1.7500000000000001E-30</v>
      </c>
      <c r="M503">
        <v>0</v>
      </c>
      <c r="N503">
        <v>0</v>
      </c>
    </row>
    <row r="504" spans="1:14" x14ac:dyDescent="0.2">
      <c r="A504" t="s">
        <v>774</v>
      </c>
      <c r="B504">
        <v>2.02</v>
      </c>
      <c r="C504">
        <v>5.7990000000000004</v>
      </c>
      <c r="D504" s="24">
        <v>1.59E-34</v>
      </c>
      <c r="E504">
        <v>0</v>
      </c>
      <c r="F504">
        <v>0</v>
      </c>
      <c r="I504" t="s">
        <v>1251</v>
      </c>
      <c r="J504">
        <v>1.87</v>
      </c>
      <c r="K504">
        <v>6.2679999999999998</v>
      </c>
      <c r="L504" s="24">
        <v>1.87E-30</v>
      </c>
      <c r="M504">
        <v>3</v>
      </c>
      <c r="N504">
        <v>2</v>
      </c>
    </row>
    <row r="505" spans="1:14" x14ac:dyDescent="0.2">
      <c r="A505" t="s">
        <v>775</v>
      </c>
      <c r="B505">
        <v>4.93</v>
      </c>
      <c r="C505">
        <v>3.645</v>
      </c>
      <c r="D505" s="24">
        <v>1.61E-34</v>
      </c>
      <c r="E505">
        <v>0</v>
      </c>
      <c r="F505">
        <v>0</v>
      </c>
      <c r="I505" t="s">
        <v>1252</v>
      </c>
      <c r="J505">
        <v>2.12</v>
      </c>
      <c r="K505">
        <v>6.1269999999999998</v>
      </c>
      <c r="L505" s="24">
        <v>2.89E-30</v>
      </c>
      <c r="M505">
        <v>2</v>
      </c>
      <c r="N505">
        <v>3</v>
      </c>
    </row>
  </sheetData>
  <mergeCells count="6">
    <mergeCell ref="A3:F3"/>
    <mergeCell ref="I3:N3"/>
    <mergeCell ref="E4:F4"/>
    <mergeCell ref="B4:D4"/>
    <mergeCell ref="J4:L4"/>
    <mergeCell ref="M4:N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9"/>
  <sheetViews>
    <sheetView workbookViewId="0">
      <selection activeCell="A15" sqref="A15:A16"/>
    </sheetView>
  </sheetViews>
  <sheetFormatPr baseColWidth="10" defaultRowHeight="16" x14ac:dyDescent="0.2"/>
  <cols>
    <col min="4" max="4" width="12.1640625" customWidth="1"/>
    <col min="9" max="9" width="12.5" customWidth="1"/>
    <col min="14" max="14" width="14" customWidth="1"/>
    <col min="19" max="19" width="13.6640625" customWidth="1"/>
    <col min="24" max="24" width="11.5" customWidth="1"/>
  </cols>
  <sheetData>
    <row r="1" spans="1:8" x14ac:dyDescent="0.2">
      <c r="A1" t="s">
        <v>20</v>
      </c>
    </row>
    <row r="3" spans="1:8" x14ac:dyDescent="0.2"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</row>
    <row r="4" spans="1:8" x14ac:dyDescent="0.2">
      <c r="A4" t="s">
        <v>8</v>
      </c>
      <c r="B4">
        <v>74.138914</v>
      </c>
      <c r="C4">
        <v>96.204066999999995</v>
      </c>
      <c r="D4">
        <v>337.15553899999998</v>
      </c>
      <c r="E4">
        <v>1330.9700339999999</v>
      </c>
      <c r="F4">
        <v>136.80394899999999</v>
      </c>
      <c r="G4">
        <v>9.7086670000000002</v>
      </c>
      <c r="H4">
        <v>5.2956370000000001</v>
      </c>
    </row>
    <row r="5" spans="1:8" x14ac:dyDescent="0.2">
      <c r="A5" t="s">
        <v>9</v>
      </c>
      <c r="B5">
        <v>31.083821</v>
      </c>
      <c r="C5">
        <v>25.644152999999999</v>
      </c>
      <c r="D5">
        <v>340.36784299999999</v>
      </c>
      <c r="E5">
        <v>654.314438</v>
      </c>
      <c r="F5">
        <v>50.511209999999998</v>
      </c>
      <c r="G5">
        <v>13.987719999999999</v>
      </c>
      <c r="H5">
        <v>8.5480509999999992</v>
      </c>
    </row>
    <row r="6" spans="1:8" x14ac:dyDescent="0.2">
      <c r="A6" t="s">
        <v>10</v>
      </c>
      <c r="B6">
        <v>128.85050799999999</v>
      </c>
      <c r="C6">
        <v>93.631370000000004</v>
      </c>
      <c r="D6">
        <v>204.44280699999999</v>
      </c>
      <c r="E6">
        <v>1705.1217300000001</v>
      </c>
      <c r="F6">
        <v>124.555492</v>
      </c>
      <c r="G6">
        <v>4.2950169999999996</v>
      </c>
      <c r="H6">
        <v>6.8720270000000001</v>
      </c>
    </row>
    <row r="7" spans="1:8" x14ac:dyDescent="0.2">
      <c r="A7" t="s">
        <v>11</v>
      </c>
      <c r="B7">
        <v>959.26887999999997</v>
      </c>
      <c r="C7">
        <v>1326.0773899999999</v>
      </c>
      <c r="D7">
        <v>1393.67354</v>
      </c>
      <c r="E7">
        <v>965.23324000000002</v>
      </c>
      <c r="F7">
        <v>9.9406099999999995</v>
      </c>
      <c r="G7">
        <v>179.92504</v>
      </c>
      <c r="H7">
        <v>47.714930000000003</v>
      </c>
    </row>
    <row r="8" spans="1:8" x14ac:dyDescent="0.2">
      <c r="A8" t="s">
        <v>12</v>
      </c>
      <c r="B8">
        <v>747.82821999999999</v>
      </c>
      <c r="C8">
        <v>1377.2378699999999</v>
      </c>
      <c r="D8">
        <v>1927.53595</v>
      </c>
      <c r="E8">
        <v>1049.3477800000001</v>
      </c>
      <c r="F8">
        <v>8.4584700000000002</v>
      </c>
      <c r="G8">
        <v>236.83715000000001</v>
      </c>
      <c r="H8">
        <v>21.394950000000001</v>
      </c>
    </row>
    <row r="9" spans="1:8" x14ac:dyDescent="0.2">
      <c r="A9" t="s">
        <v>13</v>
      </c>
      <c r="B9">
        <v>821.06659000000002</v>
      </c>
      <c r="C9">
        <v>1213.80054</v>
      </c>
      <c r="D9">
        <v>1556.00731</v>
      </c>
      <c r="E9">
        <v>579.91416000000004</v>
      </c>
      <c r="F9">
        <v>14.92848</v>
      </c>
      <c r="G9">
        <v>365.17367000000002</v>
      </c>
      <c r="H9">
        <v>590.24927000000002</v>
      </c>
    </row>
    <row r="10" spans="1:8" x14ac:dyDescent="0.2">
      <c r="A10" t="s">
        <v>14</v>
      </c>
      <c r="B10">
        <v>725.08903299999997</v>
      </c>
      <c r="C10">
        <v>1010.10144</v>
      </c>
      <c r="D10">
        <v>1449.086065</v>
      </c>
      <c r="E10">
        <v>484.84869099999997</v>
      </c>
      <c r="F10">
        <v>8.7360120000000006</v>
      </c>
      <c r="G10">
        <v>364.72852</v>
      </c>
      <c r="H10">
        <v>671.58095700000001</v>
      </c>
    </row>
    <row r="11" spans="1:8" x14ac:dyDescent="0.2">
      <c r="A11" t="s">
        <v>15</v>
      </c>
      <c r="B11">
        <v>844.99072999999999</v>
      </c>
      <c r="C11">
        <v>1149.2879800000001</v>
      </c>
      <c r="D11">
        <v>1389.4564800000001</v>
      </c>
      <c r="E11">
        <v>525.60434999999995</v>
      </c>
      <c r="F11">
        <v>27.66339</v>
      </c>
      <c r="G11">
        <v>394.83197999999999</v>
      </c>
      <c r="H11">
        <v>705.41636000000005</v>
      </c>
    </row>
    <row r="12" spans="1:8" x14ac:dyDescent="0.2">
      <c r="A12" t="s">
        <v>16</v>
      </c>
      <c r="B12">
        <v>485.91239999999999</v>
      </c>
      <c r="C12">
        <v>763.18439999999998</v>
      </c>
      <c r="D12">
        <v>1125.5597</v>
      </c>
      <c r="E12">
        <v>181.18770000000001</v>
      </c>
      <c r="F12">
        <v>12.3537</v>
      </c>
      <c r="G12">
        <v>156.4803</v>
      </c>
      <c r="H12">
        <v>700.04319999999996</v>
      </c>
    </row>
    <row r="13" spans="1:8" x14ac:dyDescent="0.2">
      <c r="A13" t="s">
        <v>17</v>
      </c>
      <c r="B13">
        <v>635.14054999999996</v>
      </c>
      <c r="C13">
        <v>933.71090000000004</v>
      </c>
      <c r="D13">
        <v>1278.4239399999999</v>
      </c>
      <c r="E13">
        <v>194.07071999999999</v>
      </c>
      <c r="F13">
        <v>20.35707</v>
      </c>
      <c r="G13">
        <v>198.14214000000001</v>
      </c>
      <c r="H13">
        <v>793.92569000000003</v>
      </c>
    </row>
    <row r="14" spans="1:8" x14ac:dyDescent="0.2">
      <c r="A14" t="s">
        <v>17</v>
      </c>
      <c r="B14">
        <v>520.75878</v>
      </c>
      <c r="C14">
        <v>742.98490000000004</v>
      </c>
      <c r="D14">
        <v>1219.5662</v>
      </c>
      <c r="E14">
        <v>196.79059000000001</v>
      </c>
      <c r="F14">
        <v>16.064540000000001</v>
      </c>
      <c r="G14">
        <v>204.82285999999999</v>
      </c>
      <c r="H14">
        <v>622.50085999999999</v>
      </c>
    </row>
    <row r="15" spans="1:8" x14ac:dyDescent="0.2">
      <c r="A15" t="s">
        <v>18</v>
      </c>
      <c r="B15">
        <v>519.72901000000002</v>
      </c>
      <c r="C15">
        <v>766.33511999999996</v>
      </c>
      <c r="D15">
        <v>962.55934000000002</v>
      </c>
      <c r="E15">
        <v>155.1232</v>
      </c>
      <c r="F15">
        <v>34.471820000000001</v>
      </c>
      <c r="G15">
        <v>172.35910999999999</v>
      </c>
      <c r="H15">
        <v>819.36869999999999</v>
      </c>
    </row>
    <row r="16" spans="1:8" x14ac:dyDescent="0.2">
      <c r="A16" t="s">
        <v>19</v>
      </c>
      <c r="B16">
        <v>567.23446999999999</v>
      </c>
      <c r="C16">
        <v>749.69398999999999</v>
      </c>
      <c r="D16">
        <v>1045.3857499999999</v>
      </c>
      <c r="E16">
        <v>198.02225000000001</v>
      </c>
      <c r="F16">
        <v>36.491909999999997</v>
      </c>
      <c r="G16">
        <v>172.79990000000001</v>
      </c>
      <c r="H16">
        <v>877.41566</v>
      </c>
    </row>
    <row r="18" spans="1:24" x14ac:dyDescent="0.2">
      <c r="A18" t="s">
        <v>21</v>
      </c>
    </row>
    <row r="20" spans="1:24" x14ac:dyDescent="0.2">
      <c r="B20" s="1" t="s">
        <v>27</v>
      </c>
      <c r="C20" s="1" t="s">
        <v>25</v>
      </c>
      <c r="D20" s="1" t="s">
        <v>26</v>
      </c>
      <c r="G20" s="1" t="s">
        <v>27</v>
      </c>
      <c r="H20" s="1" t="s">
        <v>28</v>
      </c>
      <c r="I20" s="1" t="s">
        <v>29</v>
      </c>
      <c r="L20" s="1" t="s">
        <v>27</v>
      </c>
      <c r="M20" s="1" t="s">
        <v>32</v>
      </c>
      <c r="N20" s="1" t="s">
        <v>33</v>
      </c>
      <c r="Q20" s="1" t="s">
        <v>27</v>
      </c>
      <c r="R20" s="1" t="s">
        <v>34</v>
      </c>
      <c r="S20" s="1" t="s">
        <v>35</v>
      </c>
      <c r="V20" s="1" t="s">
        <v>27</v>
      </c>
      <c r="W20" s="1" t="s">
        <v>30</v>
      </c>
      <c r="X20" s="1" t="s">
        <v>31</v>
      </c>
    </row>
    <row r="21" spans="1:24" x14ac:dyDescent="0.2">
      <c r="A21" s="28" t="s">
        <v>22</v>
      </c>
      <c r="B21">
        <v>170</v>
      </c>
      <c r="C21">
        <v>169</v>
      </c>
      <c r="D21">
        <v>99.411764705882348</v>
      </c>
      <c r="F21" s="29" t="s">
        <v>22</v>
      </c>
      <c r="G21">
        <v>140</v>
      </c>
      <c r="H21">
        <v>47</v>
      </c>
      <c r="I21">
        <v>33.571428571428569</v>
      </c>
      <c r="K21" s="28" t="s">
        <v>22</v>
      </c>
      <c r="L21">
        <v>91</v>
      </c>
      <c r="M21">
        <v>0</v>
      </c>
      <c r="N21">
        <v>0</v>
      </c>
      <c r="P21" s="28" t="s">
        <v>22</v>
      </c>
      <c r="Q21">
        <v>91</v>
      </c>
      <c r="R21">
        <v>0</v>
      </c>
      <c r="S21">
        <v>0</v>
      </c>
      <c r="U21" s="28" t="s">
        <v>22</v>
      </c>
      <c r="V21">
        <v>170</v>
      </c>
      <c r="W21">
        <v>0</v>
      </c>
      <c r="X21">
        <v>0</v>
      </c>
    </row>
    <row r="22" spans="1:24" x14ac:dyDescent="0.2">
      <c r="A22" s="28"/>
      <c r="B22">
        <v>150</v>
      </c>
      <c r="C22">
        <v>149</v>
      </c>
      <c r="D22">
        <v>99.333333333333329</v>
      </c>
      <c r="F22" s="29"/>
      <c r="G22">
        <v>133</v>
      </c>
      <c r="H22">
        <v>42</v>
      </c>
      <c r="I22">
        <v>31.578947368421051</v>
      </c>
      <c r="K22" s="28"/>
      <c r="L22">
        <v>128</v>
      </c>
      <c r="M22">
        <v>0</v>
      </c>
      <c r="N22">
        <v>0</v>
      </c>
      <c r="P22" s="28"/>
      <c r="Q22">
        <v>128</v>
      </c>
      <c r="R22">
        <v>0</v>
      </c>
      <c r="S22">
        <v>0</v>
      </c>
      <c r="U22" s="28"/>
      <c r="V22">
        <v>150</v>
      </c>
      <c r="W22">
        <v>0</v>
      </c>
      <c r="X22">
        <v>0</v>
      </c>
    </row>
    <row r="23" spans="1:24" x14ac:dyDescent="0.2">
      <c r="A23" s="28"/>
      <c r="B23">
        <v>143</v>
      </c>
      <c r="C23">
        <v>141</v>
      </c>
      <c r="D23">
        <v>98.6013986013986</v>
      </c>
      <c r="F23" s="29"/>
      <c r="G23">
        <v>134</v>
      </c>
      <c r="H23">
        <v>37</v>
      </c>
      <c r="I23">
        <v>27.611940298507463</v>
      </c>
      <c r="K23" s="28"/>
      <c r="L23">
        <v>122</v>
      </c>
      <c r="M23">
        <v>0</v>
      </c>
      <c r="N23">
        <v>0</v>
      </c>
      <c r="P23" s="28"/>
      <c r="Q23">
        <v>122</v>
      </c>
      <c r="R23">
        <v>5</v>
      </c>
      <c r="S23">
        <v>4.0983606557377046</v>
      </c>
      <c r="U23" s="28"/>
      <c r="V23">
        <v>143</v>
      </c>
      <c r="W23">
        <v>0</v>
      </c>
      <c r="X23">
        <v>0</v>
      </c>
    </row>
    <row r="24" spans="1:24" x14ac:dyDescent="0.2">
      <c r="A24" s="28"/>
      <c r="B24">
        <v>119</v>
      </c>
      <c r="C24">
        <v>117</v>
      </c>
      <c r="D24">
        <v>98.319327731092429</v>
      </c>
      <c r="F24" s="29"/>
      <c r="G24">
        <v>121</v>
      </c>
      <c r="H24">
        <v>45</v>
      </c>
      <c r="I24">
        <v>37.190082644628099</v>
      </c>
      <c r="K24" s="28"/>
      <c r="L24">
        <v>104</v>
      </c>
      <c r="M24">
        <v>0</v>
      </c>
      <c r="N24">
        <v>0</v>
      </c>
      <c r="P24" s="28"/>
      <c r="Q24">
        <v>104</v>
      </c>
      <c r="R24">
        <v>0</v>
      </c>
      <c r="S24">
        <v>0</v>
      </c>
      <c r="U24" s="28"/>
      <c r="V24">
        <v>119</v>
      </c>
      <c r="W24">
        <v>0</v>
      </c>
      <c r="X24">
        <v>0</v>
      </c>
    </row>
    <row r="25" spans="1:24" x14ac:dyDescent="0.2">
      <c r="A25" s="28"/>
      <c r="B25">
        <v>109</v>
      </c>
      <c r="C25">
        <v>108</v>
      </c>
      <c r="D25">
        <v>99.082568807339456</v>
      </c>
      <c r="F25" s="29"/>
      <c r="G25">
        <v>119</v>
      </c>
      <c r="H25">
        <v>42</v>
      </c>
      <c r="I25">
        <v>35.294117647058826</v>
      </c>
      <c r="K25" s="28"/>
      <c r="L25">
        <v>114</v>
      </c>
      <c r="M25">
        <v>0</v>
      </c>
      <c r="N25">
        <v>0</v>
      </c>
      <c r="P25" s="28"/>
      <c r="Q25">
        <v>114</v>
      </c>
      <c r="R25">
        <v>6</v>
      </c>
      <c r="S25">
        <v>5.2631578947368416</v>
      </c>
      <c r="U25" s="28"/>
      <c r="V25">
        <v>109</v>
      </c>
      <c r="W25">
        <v>0</v>
      </c>
      <c r="X25">
        <v>0</v>
      </c>
    </row>
    <row r="26" spans="1:24" x14ac:dyDescent="0.2">
      <c r="A26" s="28"/>
      <c r="B26">
        <v>114</v>
      </c>
      <c r="C26">
        <v>113</v>
      </c>
      <c r="D26">
        <v>99.122807017543863</v>
      </c>
      <c r="F26" s="29"/>
      <c r="G26">
        <v>128</v>
      </c>
      <c r="H26">
        <v>33</v>
      </c>
      <c r="I26">
        <v>25.78125</v>
      </c>
      <c r="K26" s="28"/>
      <c r="L26">
        <v>99</v>
      </c>
      <c r="M26">
        <v>0</v>
      </c>
      <c r="N26">
        <v>0</v>
      </c>
      <c r="P26" s="28"/>
      <c r="Q26">
        <v>99</v>
      </c>
      <c r="R26">
        <v>6</v>
      </c>
      <c r="S26">
        <v>6.0606060606060606</v>
      </c>
      <c r="U26" s="28"/>
      <c r="V26">
        <v>114</v>
      </c>
      <c r="W26">
        <v>0</v>
      </c>
      <c r="X26">
        <v>0</v>
      </c>
    </row>
    <row r="27" spans="1:24" x14ac:dyDescent="0.2">
      <c r="A27" s="28"/>
      <c r="B27">
        <v>116</v>
      </c>
      <c r="C27">
        <v>113</v>
      </c>
      <c r="D27">
        <v>97.41379310344827</v>
      </c>
      <c r="F27" s="29"/>
      <c r="G27">
        <v>116</v>
      </c>
      <c r="H27">
        <v>24</v>
      </c>
      <c r="I27">
        <v>20.689655172413794</v>
      </c>
      <c r="K27" s="28"/>
      <c r="L27">
        <v>109</v>
      </c>
      <c r="M27">
        <v>0</v>
      </c>
      <c r="N27">
        <v>0</v>
      </c>
      <c r="P27" s="28"/>
      <c r="Q27">
        <v>109</v>
      </c>
      <c r="R27">
        <v>6</v>
      </c>
      <c r="S27">
        <v>5.5045871559633035</v>
      </c>
      <c r="U27" s="28"/>
      <c r="V27">
        <v>116</v>
      </c>
      <c r="W27">
        <v>0</v>
      </c>
      <c r="X27">
        <v>0</v>
      </c>
    </row>
    <row r="28" spans="1:24" x14ac:dyDescent="0.2">
      <c r="A28" s="28"/>
      <c r="B28">
        <v>86</v>
      </c>
      <c r="C28">
        <v>85</v>
      </c>
      <c r="D28">
        <v>98.837209302325576</v>
      </c>
      <c r="F28" s="29"/>
      <c r="G28">
        <v>97</v>
      </c>
      <c r="H28">
        <v>19</v>
      </c>
      <c r="I28">
        <v>19.587628865979383</v>
      </c>
      <c r="K28" s="28"/>
      <c r="L28">
        <v>88</v>
      </c>
      <c r="M28">
        <v>0</v>
      </c>
      <c r="N28">
        <v>0</v>
      </c>
      <c r="P28" s="28"/>
      <c r="Q28">
        <v>88</v>
      </c>
      <c r="R28">
        <v>4</v>
      </c>
      <c r="S28">
        <v>4.5454545454545459</v>
      </c>
      <c r="U28" s="28"/>
      <c r="V28">
        <v>86</v>
      </c>
      <c r="W28">
        <v>0</v>
      </c>
      <c r="X28">
        <v>0</v>
      </c>
    </row>
    <row r="29" spans="1:24" x14ac:dyDescent="0.2">
      <c r="A29" s="28"/>
      <c r="B29">
        <v>152</v>
      </c>
      <c r="C29">
        <v>151</v>
      </c>
      <c r="D29">
        <v>99.342105263157904</v>
      </c>
      <c r="F29" s="29"/>
      <c r="G29">
        <v>111</v>
      </c>
      <c r="H29">
        <v>31</v>
      </c>
      <c r="I29">
        <v>27.927927927927925</v>
      </c>
      <c r="K29" s="28"/>
      <c r="L29">
        <v>54</v>
      </c>
      <c r="M29">
        <v>0</v>
      </c>
      <c r="N29">
        <v>0</v>
      </c>
      <c r="P29" s="28"/>
      <c r="Q29">
        <v>54</v>
      </c>
      <c r="R29">
        <v>3</v>
      </c>
      <c r="S29">
        <v>5.5555555555555554</v>
      </c>
      <c r="U29" s="28"/>
      <c r="V29">
        <v>152</v>
      </c>
      <c r="W29">
        <v>0</v>
      </c>
      <c r="X29">
        <v>0</v>
      </c>
    </row>
    <row r="30" spans="1:24" x14ac:dyDescent="0.2">
      <c r="A30" s="28"/>
      <c r="B30">
        <v>152</v>
      </c>
      <c r="C30">
        <v>152</v>
      </c>
      <c r="D30">
        <v>100</v>
      </c>
      <c r="F30" s="29"/>
      <c r="G30">
        <v>67</v>
      </c>
      <c r="H30">
        <v>26</v>
      </c>
      <c r="I30">
        <v>38.805970149253731</v>
      </c>
      <c r="K30" s="28"/>
      <c r="L30">
        <v>103</v>
      </c>
      <c r="M30">
        <v>0</v>
      </c>
      <c r="N30">
        <v>0</v>
      </c>
      <c r="P30" s="28"/>
      <c r="Q30">
        <v>103</v>
      </c>
      <c r="R30">
        <v>1</v>
      </c>
      <c r="S30">
        <v>0.97087378640776689</v>
      </c>
      <c r="U30" s="28"/>
      <c r="V30">
        <v>152</v>
      </c>
      <c r="W30">
        <v>0</v>
      </c>
      <c r="X30">
        <v>0</v>
      </c>
    </row>
    <row r="31" spans="1:24" x14ac:dyDescent="0.2">
      <c r="A31" s="28"/>
      <c r="B31">
        <v>86</v>
      </c>
      <c r="C31">
        <v>84</v>
      </c>
      <c r="D31">
        <v>97.674418604651152</v>
      </c>
      <c r="F31" s="29"/>
      <c r="G31">
        <v>89</v>
      </c>
      <c r="H31">
        <v>24</v>
      </c>
      <c r="I31">
        <v>26.966292134831459</v>
      </c>
      <c r="K31" s="28"/>
      <c r="L31">
        <v>63</v>
      </c>
      <c r="M31">
        <v>0</v>
      </c>
      <c r="N31">
        <v>0</v>
      </c>
      <c r="P31" s="28"/>
      <c r="Q31">
        <v>63</v>
      </c>
      <c r="R31">
        <v>0</v>
      </c>
      <c r="S31">
        <v>0</v>
      </c>
      <c r="U31" s="28"/>
      <c r="V31">
        <v>86</v>
      </c>
      <c r="W31">
        <v>0</v>
      </c>
      <c r="X31">
        <v>0</v>
      </c>
    </row>
    <row r="32" spans="1:24" x14ac:dyDescent="0.2">
      <c r="A32" s="28"/>
      <c r="B32">
        <v>115</v>
      </c>
      <c r="C32">
        <v>115</v>
      </c>
      <c r="D32">
        <v>100</v>
      </c>
      <c r="F32" s="29"/>
      <c r="G32">
        <v>87</v>
      </c>
      <c r="H32">
        <v>27</v>
      </c>
      <c r="I32">
        <v>31.03448275862069</v>
      </c>
      <c r="K32" s="28"/>
      <c r="L32">
        <v>78</v>
      </c>
      <c r="M32">
        <v>0</v>
      </c>
      <c r="N32">
        <v>0</v>
      </c>
      <c r="P32" s="28"/>
      <c r="Q32">
        <v>78</v>
      </c>
      <c r="R32">
        <v>1</v>
      </c>
      <c r="S32">
        <v>1.2820512820512819</v>
      </c>
      <c r="U32" s="28"/>
      <c r="V32">
        <v>115</v>
      </c>
      <c r="W32">
        <v>0</v>
      </c>
      <c r="X32">
        <v>0</v>
      </c>
    </row>
    <row r="33" spans="1:24" x14ac:dyDescent="0.2">
      <c r="A33" s="28" t="s">
        <v>23</v>
      </c>
      <c r="B33">
        <v>35</v>
      </c>
      <c r="C33">
        <v>32</v>
      </c>
      <c r="D33">
        <v>91.428571428571431</v>
      </c>
      <c r="F33" s="28" t="s">
        <v>23</v>
      </c>
      <c r="G33">
        <v>36</v>
      </c>
      <c r="H33">
        <v>34</v>
      </c>
      <c r="I33">
        <v>94.444444444444443</v>
      </c>
      <c r="K33" s="28" t="s">
        <v>23</v>
      </c>
      <c r="L33">
        <v>42</v>
      </c>
      <c r="M33">
        <v>33</v>
      </c>
      <c r="N33">
        <v>78.571428571428569</v>
      </c>
      <c r="P33" s="28" t="s">
        <v>23</v>
      </c>
      <c r="Q33">
        <v>60</v>
      </c>
      <c r="R33">
        <v>15</v>
      </c>
      <c r="S33">
        <v>25</v>
      </c>
      <c r="U33" s="28" t="s">
        <v>23</v>
      </c>
      <c r="V33">
        <v>42</v>
      </c>
      <c r="W33">
        <v>0</v>
      </c>
      <c r="X33">
        <v>0</v>
      </c>
    </row>
    <row r="34" spans="1:24" x14ac:dyDescent="0.2">
      <c r="A34" s="28"/>
      <c r="B34">
        <v>34</v>
      </c>
      <c r="C34">
        <v>31</v>
      </c>
      <c r="D34">
        <v>91.17647058823529</v>
      </c>
      <c r="F34" s="28"/>
      <c r="G34">
        <v>39</v>
      </c>
      <c r="H34">
        <v>37</v>
      </c>
      <c r="I34">
        <v>94.871794871794862</v>
      </c>
      <c r="K34" s="28"/>
      <c r="L34">
        <v>43</v>
      </c>
      <c r="M34">
        <v>31</v>
      </c>
      <c r="N34">
        <v>72.093023255813947</v>
      </c>
      <c r="P34" s="28"/>
      <c r="Q34">
        <v>130</v>
      </c>
      <c r="R34">
        <v>10</v>
      </c>
      <c r="S34">
        <v>7.6923076923076925</v>
      </c>
      <c r="U34" s="28"/>
      <c r="V34">
        <v>43</v>
      </c>
      <c r="W34">
        <v>0</v>
      </c>
      <c r="X34">
        <v>0</v>
      </c>
    </row>
    <row r="35" spans="1:24" x14ac:dyDescent="0.2">
      <c r="A35" s="28"/>
      <c r="B35">
        <v>86</v>
      </c>
      <c r="C35">
        <v>81</v>
      </c>
      <c r="D35">
        <v>94.186046511627907</v>
      </c>
      <c r="F35" s="28"/>
      <c r="G35">
        <v>90</v>
      </c>
      <c r="H35">
        <v>86</v>
      </c>
      <c r="I35">
        <v>95.555555555555557</v>
      </c>
      <c r="K35" s="28"/>
      <c r="L35">
        <v>49</v>
      </c>
      <c r="M35">
        <v>35</v>
      </c>
      <c r="N35">
        <v>71.428571428571431</v>
      </c>
      <c r="P35" s="28"/>
      <c r="Q35">
        <v>35</v>
      </c>
      <c r="R35">
        <v>5</v>
      </c>
      <c r="S35">
        <v>14.285714285714285</v>
      </c>
      <c r="U35" s="28"/>
      <c r="V35">
        <v>49</v>
      </c>
      <c r="W35">
        <v>0</v>
      </c>
      <c r="X35">
        <v>0</v>
      </c>
    </row>
    <row r="36" spans="1:24" x14ac:dyDescent="0.2">
      <c r="A36" s="28"/>
      <c r="B36">
        <v>54</v>
      </c>
      <c r="C36">
        <v>51</v>
      </c>
      <c r="D36">
        <v>94.444444444444443</v>
      </c>
      <c r="F36" s="28"/>
      <c r="G36">
        <v>23</v>
      </c>
      <c r="H36">
        <v>21</v>
      </c>
      <c r="I36">
        <v>91.304347826086953</v>
      </c>
      <c r="K36" s="28"/>
      <c r="L36">
        <v>85</v>
      </c>
      <c r="M36">
        <v>68</v>
      </c>
      <c r="N36">
        <v>80</v>
      </c>
      <c r="P36" s="28"/>
      <c r="Q36">
        <v>23</v>
      </c>
      <c r="R36">
        <v>2</v>
      </c>
      <c r="S36">
        <v>8.695652173913043</v>
      </c>
      <c r="U36" s="28"/>
      <c r="V36">
        <v>85</v>
      </c>
      <c r="W36">
        <v>0</v>
      </c>
      <c r="X36">
        <v>0</v>
      </c>
    </row>
    <row r="37" spans="1:24" x14ac:dyDescent="0.2">
      <c r="A37" s="28"/>
      <c r="B37">
        <v>72</v>
      </c>
      <c r="C37">
        <v>67</v>
      </c>
      <c r="D37">
        <v>93.055555555555557</v>
      </c>
      <c r="F37" s="28"/>
      <c r="G37">
        <v>31</v>
      </c>
      <c r="H37">
        <v>27</v>
      </c>
      <c r="I37">
        <v>87.096774193548384</v>
      </c>
      <c r="K37" s="28"/>
      <c r="L37">
        <v>81</v>
      </c>
      <c r="M37">
        <v>69</v>
      </c>
      <c r="N37">
        <v>85.18518518518519</v>
      </c>
      <c r="P37" s="28"/>
      <c r="Q37">
        <v>90</v>
      </c>
      <c r="R37">
        <v>18</v>
      </c>
      <c r="S37">
        <v>20</v>
      </c>
      <c r="U37" s="28"/>
      <c r="V37">
        <v>81</v>
      </c>
      <c r="W37">
        <v>0</v>
      </c>
      <c r="X37">
        <v>0</v>
      </c>
    </row>
    <row r="38" spans="1:24" x14ac:dyDescent="0.2">
      <c r="A38" s="28"/>
      <c r="B38">
        <v>112</v>
      </c>
      <c r="C38">
        <v>105</v>
      </c>
      <c r="D38">
        <v>93.75</v>
      </c>
      <c r="F38" s="28"/>
      <c r="G38">
        <v>63</v>
      </c>
      <c r="H38">
        <v>58</v>
      </c>
      <c r="I38">
        <v>92.063492063492063</v>
      </c>
      <c r="K38" s="28"/>
      <c r="L38">
        <v>64</v>
      </c>
      <c r="M38">
        <v>52</v>
      </c>
      <c r="N38">
        <v>81.25</v>
      </c>
      <c r="P38" s="28"/>
      <c r="Q38">
        <v>87</v>
      </c>
      <c r="R38">
        <v>19</v>
      </c>
      <c r="S38">
        <v>21.839080459770116</v>
      </c>
      <c r="U38" s="28"/>
      <c r="V38">
        <v>64</v>
      </c>
      <c r="W38">
        <v>0</v>
      </c>
      <c r="X38">
        <v>0</v>
      </c>
    </row>
    <row r="39" spans="1:24" x14ac:dyDescent="0.2">
      <c r="A39" s="28"/>
      <c r="B39">
        <v>39</v>
      </c>
      <c r="C39">
        <v>37</v>
      </c>
      <c r="D39">
        <v>94.871794871794862</v>
      </c>
      <c r="F39" s="28"/>
      <c r="G39">
        <v>26</v>
      </c>
      <c r="H39">
        <v>23</v>
      </c>
      <c r="I39">
        <v>88.461538461538453</v>
      </c>
      <c r="K39" s="28"/>
      <c r="L39">
        <v>72</v>
      </c>
      <c r="M39">
        <v>63</v>
      </c>
      <c r="N39">
        <v>87.5</v>
      </c>
      <c r="P39" s="28"/>
      <c r="Q39">
        <v>24</v>
      </c>
      <c r="R39">
        <v>7</v>
      </c>
      <c r="S39">
        <v>29.166666666666668</v>
      </c>
      <c r="U39" s="28"/>
      <c r="V39">
        <v>72</v>
      </c>
      <c r="W39">
        <v>0</v>
      </c>
      <c r="X39">
        <v>0</v>
      </c>
    </row>
    <row r="40" spans="1:24" x14ac:dyDescent="0.2">
      <c r="A40" s="28"/>
      <c r="B40">
        <v>51</v>
      </c>
      <c r="C40">
        <v>49</v>
      </c>
      <c r="D40">
        <v>96.078431372549019</v>
      </c>
      <c r="F40" s="28"/>
      <c r="G40">
        <v>40</v>
      </c>
      <c r="H40">
        <v>35</v>
      </c>
      <c r="I40">
        <v>87.5</v>
      </c>
      <c r="K40" s="28"/>
      <c r="L40">
        <v>86</v>
      </c>
      <c r="M40">
        <v>76</v>
      </c>
      <c r="N40">
        <v>88.372093023255815</v>
      </c>
      <c r="P40" s="28"/>
      <c r="Q40">
        <v>30</v>
      </c>
      <c r="R40">
        <v>7</v>
      </c>
      <c r="S40">
        <v>23.333333333333332</v>
      </c>
      <c r="U40" s="28"/>
      <c r="V40">
        <v>86</v>
      </c>
      <c r="W40">
        <v>0</v>
      </c>
      <c r="X40">
        <v>0</v>
      </c>
    </row>
    <row r="41" spans="1:24" x14ac:dyDescent="0.2">
      <c r="A41" s="28"/>
      <c r="B41">
        <v>32</v>
      </c>
      <c r="C41">
        <v>32</v>
      </c>
      <c r="D41">
        <v>100</v>
      </c>
      <c r="F41" s="28"/>
      <c r="G41">
        <v>32</v>
      </c>
      <c r="H41">
        <v>29</v>
      </c>
      <c r="I41">
        <v>90.625</v>
      </c>
      <c r="K41" s="28"/>
      <c r="L41">
        <v>81</v>
      </c>
      <c r="M41">
        <v>71</v>
      </c>
      <c r="N41">
        <v>87.654320987654316</v>
      </c>
      <c r="P41" s="28"/>
      <c r="Q41">
        <v>37</v>
      </c>
      <c r="R41">
        <v>6</v>
      </c>
      <c r="S41">
        <v>16.216216216216218</v>
      </c>
      <c r="U41" s="28"/>
      <c r="V41">
        <v>81</v>
      </c>
      <c r="W41">
        <v>0</v>
      </c>
      <c r="X41">
        <v>0</v>
      </c>
    </row>
    <row r="42" spans="1:24" x14ac:dyDescent="0.2">
      <c r="A42" s="28"/>
      <c r="B42">
        <v>26</v>
      </c>
      <c r="C42">
        <v>22</v>
      </c>
      <c r="D42">
        <v>84.615384615384613</v>
      </c>
      <c r="F42" s="28" t="s">
        <v>24</v>
      </c>
      <c r="G42">
        <v>26</v>
      </c>
      <c r="H42">
        <v>24</v>
      </c>
      <c r="I42">
        <v>92.307692307692307</v>
      </c>
      <c r="K42" s="28"/>
      <c r="L42">
        <v>83</v>
      </c>
      <c r="M42">
        <v>70</v>
      </c>
      <c r="N42">
        <v>84.337349397590373</v>
      </c>
      <c r="P42" s="28"/>
      <c r="Q42">
        <v>44</v>
      </c>
      <c r="R42">
        <v>10</v>
      </c>
      <c r="S42">
        <v>22.727272727272727</v>
      </c>
      <c r="U42" s="28"/>
      <c r="V42">
        <v>83</v>
      </c>
      <c r="W42">
        <v>0</v>
      </c>
      <c r="X42">
        <v>0</v>
      </c>
    </row>
    <row r="43" spans="1:24" x14ac:dyDescent="0.2">
      <c r="A43" s="28" t="s">
        <v>24</v>
      </c>
      <c r="B43">
        <v>13</v>
      </c>
      <c r="C43">
        <v>13</v>
      </c>
      <c r="D43">
        <v>100</v>
      </c>
      <c r="F43" s="28"/>
      <c r="G43">
        <v>24</v>
      </c>
      <c r="H43">
        <v>24</v>
      </c>
      <c r="I43">
        <v>100</v>
      </c>
      <c r="K43" s="28"/>
      <c r="L43">
        <v>49</v>
      </c>
      <c r="M43">
        <v>42</v>
      </c>
      <c r="N43">
        <v>85.714285714285708</v>
      </c>
      <c r="P43" s="28"/>
      <c r="Q43">
        <v>54</v>
      </c>
      <c r="R43">
        <v>7</v>
      </c>
      <c r="S43">
        <v>12.962962962962962</v>
      </c>
      <c r="U43" s="28"/>
      <c r="V43">
        <v>49</v>
      </c>
      <c r="W43">
        <v>0</v>
      </c>
      <c r="X43">
        <v>0</v>
      </c>
    </row>
    <row r="44" spans="1:24" x14ac:dyDescent="0.2">
      <c r="A44" s="28"/>
      <c r="B44">
        <v>13</v>
      </c>
      <c r="C44">
        <v>12</v>
      </c>
      <c r="D44">
        <v>92.307692307692307</v>
      </c>
      <c r="F44" s="28"/>
      <c r="G44">
        <v>17</v>
      </c>
      <c r="H44">
        <v>17</v>
      </c>
      <c r="I44">
        <v>100</v>
      </c>
      <c r="K44" s="28"/>
      <c r="L44">
        <v>44</v>
      </c>
      <c r="M44">
        <v>38</v>
      </c>
      <c r="N44">
        <v>86.36363636363636</v>
      </c>
      <c r="P44" s="28"/>
      <c r="Q44">
        <v>29</v>
      </c>
      <c r="R44">
        <v>10</v>
      </c>
      <c r="S44">
        <v>34.482758620689658</v>
      </c>
      <c r="U44" s="28"/>
      <c r="V44">
        <v>44</v>
      </c>
      <c r="W44">
        <v>0</v>
      </c>
      <c r="X44">
        <v>0</v>
      </c>
    </row>
    <row r="45" spans="1:24" x14ac:dyDescent="0.2">
      <c r="A45" s="28"/>
      <c r="B45">
        <v>15</v>
      </c>
      <c r="C45">
        <v>14</v>
      </c>
      <c r="D45">
        <v>93.333333333333329</v>
      </c>
      <c r="F45" s="28"/>
      <c r="G45">
        <v>15</v>
      </c>
      <c r="H45">
        <v>14</v>
      </c>
      <c r="I45">
        <v>93.333333333333329</v>
      </c>
      <c r="K45" s="28" t="s">
        <v>24</v>
      </c>
      <c r="L45">
        <v>26</v>
      </c>
      <c r="M45">
        <v>26</v>
      </c>
      <c r="N45">
        <v>100</v>
      </c>
      <c r="P45" s="28" t="s">
        <v>24</v>
      </c>
      <c r="Q45">
        <v>17</v>
      </c>
      <c r="R45">
        <v>11</v>
      </c>
      <c r="S45">
        <v>64.705882352941174</v>
      </c>
      <c r="U45" s="28" t="s">
        <v>24</v>
      </c>
      <c r="V45">
        <v>21</v>
      </c>
      <c r="W45">
        <v>17</v>
      </c>
      <c r="X45">
        <v>80.952380952380949</v>
      </c>
    </row>
    <row r="46" spans="1:24" x14ac:dyDescent="0.2">
      <c r="A46" s="28"/>
      <c r="B46">
        <v>25</v>
      </c>
      <c r="C46">
        <v>23</v>
      </c>
      <c r="D46">
        <v>92</v>
      </c>
      <c r="F46" s="28"/>
      <c r="G46">
        <v>23</v>
      </c>
      <c r="H46">
        <v>22</v>
      </c>
      <c r="I46">
        <v>95.652173913043484</v>
      </c>
      <c r="K46" s="28"/>
      <c r="L46">
        <v>30</v>
      </c>
      <c r="M46">
        <v>30</v>
      </c>
      <c r="N46">
        <v>100</v>
      </c>
      <c r="P46" s="28"/>
      <c r="Q46">
        <v>30</v>
      </c>
      <c r="R46">
        <v>23</v>
      </c>
      <c r="S46">
        <v>76.666666666666671</v>
      </c>
      <c r="U46" s="28"/>
      <c r="V46">
        <v>26</v>
      </c>
      <c r="W46">
        <v>25</v>
      </c>
      <c r="X46">
        <v>96.15384615384616</v>
      </c>
    </row>
    <row r="47" spans="1:24" x14ac:dyDescent="0.2">
      <c r="A47" s="28"/>
      <c r="B47">
        <v>15</v>
      </c>
      <c r="C47">
        <v>15</v>
      </c>
      <c r="D47">
        <v>100</v>
      </c>
      <c r="F47" s="28"/>
      <c r="G47">
        <v>20</v>
      </c>
      <c r="H47">
        <v>20</v>
      </c>
      <c r="I47">
        <v>100</v>
      </c>
      <c r="K47" s="28"/>
      <c r="L47">
        <v>24</v>
      </c>
      <c r="M47">
        <v>24</v>
      </c>
      <c r="N47">
        <v>100</v>
      </c>
      <c r="P47" s="28"/>
      <c r="Q47">
        <v>24</v>
      </c>
      <c r="R47">
        <v>17</v>
      </c>
      <c r="S47">
        <v>70.833333333333343</v>
      </c>
      <c r="U47" s="28"/>
      <c r="V47">
        <v>34</v>
      </c>
      <c r="W47">
        <v>29</v>
      </c>
      <c r="X47">
        <v>85.294117647058826</v>
      </c>
    </row>
    <row r="48" spans="1:24" x14ac:dyDescent="0.2">
      <c r="A48" s="28"/>
      <c r="B48">
        <v>10</v>
      </c>
      <c r="C48">
        <v>10</v>
      </c>
      <c r="D48">
        <v>100</v>
      </c>
      <c r="F48" s="28"/>
      <c r="G48">
        <v>16</v>
      </c>
      <c r="H48">
        <v>16</v>
      </c>
      <c r="I48">
        <v>100</v>
      </c>
      <c r="K48" s="28"/>
      <c r="L48">
        <v>29</v>
      </c>
      <c r="M48">
        <v>29</v>
      </c>
      <c r="N48">
        <v>100</v>
      </c>
      <c r="P48" s="28"/>
      <c r="Q48">
        <v>11</v>
      </c>
      <c r="R48">
        <v>8</v>
      </c>
      <c r="S48">
        <v>72.727272727272734</v>
      </c>
      <c r="U48" s="28"/>
      <c r="V48">
        <v>26</v>
      </c>
      <c r="W48">
        <v>26</v>
      </c>
      <c r="X48">
        <v>100</v>
      </c>
    </row>
    <row r="49" spans="1:24" x14ac:dyDescent="0.2">
      <c r="A49" s="28"/>
      <c r="B49">
        <v>33</v>
      </c>
      <c r="C49">
        <v>33</v>
      </c>
      <c r="D49">
        <v>100</v>
      </c>
      <c r="F49" s="28"/>
      <c r="G49">
        <v>16</v>
      </c>
      <c r="H49">
        <v>16</v>
      </c>
      <c r="I49">
        <v>100</v>
      </c>
      <c r="K49" s="28"/>
      <c r="L49">
        <v>32</v>
      </c>
      <c r="M49">
        <v>31</v>
      </c>
      <c r="N49">
        <v>96.875</v>
      </c>
      <c r="P49" s="28"/>
      <c r="Q49">
        <v>11</v>
      </c>
      <c r="R49">
        <v>10</v>
      </c>
      <c r="S49">
        <v>90.909090909090907</v>
      </c>
      <c r="U49" s="28"/>
      <c r="V49">
        <v>29</v>
      </c>
      <c r="W49">
        <v>28</v>
      </c>
      <c r="X49">
        <v>96.551724137931032</v>
      </c>
    </row>
    <row r="50" spans="1:24" x14ac:dyDescent="0.2">
      <c r="K50" s="28"/>
      <c r="L50">
        <v>27</v>
      </c>
      <c r="M50">
        <v>27</v>
      </c>
      <c r="N50">
        <v>100</v>
      </c>
      <c r="P50" s="28"/>
      <c r="Q50">
        <v>14</v>
      </c>
      <c r="R50">
        <v>12</v>
      </c>
      <c r="S50">
        <v>85.714285714285708</v>
      </c>
      <c r="U50" s="28"/>
      <c r="V50">
        <v>28</v>
      </c>
      <c r="W50">
        <v>28</v>
      </c>
      <c r="X50">
        <v>100</v>
      </c>
    </row>
    <row r="51" spans="1:24" x14ac:dyDescent="0.2">
      <c r="K51" s="28"/>
      <c r="L51">
        <v>29</v>
      </c>
      <c r="M51">
        <v>29</v>
      </c>
      <c r="N51">
        <v>100</v>
      </c>
      <c r="P51" s="28"/>
      <c r="Q51">
        <v>10</v>
      </c>
      <c r="R51">
        <v>8</v>
      </c>
      <c r="S51">
        <v>80</v>
      </c>
      <c r="U51" s="28"/>
      <c r="V51">
        <v>28</v>
      </c>
      <c r="W51">
        <v>28</v>
      </c>
      <c r="X51">
        <v>100</v>
      </c>
    </row>
    <row r="52" spans="1:24" x14ac:dyDescent="0.2">
      <c r="K52" s="28"/>
      <c r="L52">
        <v>23</v>
      </c>
      <c r="M52">
        <v>23</v>
      </c>
      <c r="N52">
        <v>100</v>
      </c>
      <c r="P52" s="28"/>
      <c r="Q52">
        <v>17</v>
      </c>
      <c r="R52">
        <v>15</v>
      </c>
      <c r="S52">
        <v>88.235294117647058</v>
      </c>
      <c r="U52" s="28"/>
      <c r="V52">
        <v>21</v>
      </c>
      <c r="W52">
        <v>21</v>
      </c>
      <c r="X52">
        <v>100</v>
      </c>
    </row>
    <row r="53" spans="1:24" x14ac:dyDescent="0.2">
      <c r="K53" s="28"/>
      <c r="L53">
        <v>29</v>
      </c>
      <c r="M53">
        <v>29</v>
      </c>
      <c r="N53">
        <v>100</v>
      </c>
      <c r="P53" s="28"/>
      <c r="Q53">
        <v>13</v>
      </c>
      <c r="R53">
        <v>12</v>
      </c>
      <c r="S53">
        <v>92.307692307692307</v>
      </c>
      <c r="U53" s="28"/>
      <c r="V53">
        <v>26</v>
      </c>
      <c r="W53">
        <v>22</v>
      </c>
      <c r="X53">
        <v>84.615384615384613</v>
      </c>
    </row>
    <row r="54" spans="1:24" x14ac:dyDescent="0.2">
      <c r="K54" s="28"/>
      <c r="L54">
        <v>28</v>
      </c>
      <c r="M54">
        <v>28</v>
      </c>
      <c r="N54">
        <v>100</v>
      </c>
      <c r="P54" s="28"/>
      <c r="Q54">
        <v>16</v>
      </c>
      <c r="R54">
        <v>13</v>
      </c>
      <c r="S54">
        <v>81.25</v>
      </c>
      <c r="U54" s="28"/>
      <c r="V54">
        <v>37</v>
      </c>
      <c r="W54">
        <v>34</v>
      </c>
      <c r="X54">
        <v>91.891891891891902</v>
      </c>
    </row>
    <row r="55" spans="1:24" x14ac:dyDescent="0.2">
      <c r="K55" s="28"/>
      <c r="L55">
        <v>21</v>
      </c>
      <c r="M55">
        <v>21</v>
      </c>
      <c r="N55">
        <v>100</v>
      </c>
      <c r="P55" s="28"/>
      <c r="Q55">
        <v>20</v>
      </c>
      <c r="R55">
        <v>17</v>
      </c>
      <c r="S55">
        <v>85</v>
      </c>
      <c r="U55" s="28"/>
      <c r="V55">
        <v>38</v>
      </c>
      <c r="W55">
        <v>32</v>
      </c>
      <c r="X55">
        <v>84.210526315789465</v>
      </c>
    </row>
    <row r="56" spans="1:24" x14ac:dyDescent="0.2">
      <c r="K56" s="28"/>
      <c r="L56">
        <v>26</v>
      </c>
      <c r="M56">
        <v>26</v>
      </c>
      <c r="N56">
        <v>100</v>
      </c>
      <c r="P56" s="28"/>
      <c r="Q56">
        <v>30</v>
      </c>
      <c r="R56">
        <v>23</v>
      </c>
      <c r="S56">
        <v>76.666666666666671</v>
      </c>
      <c r="U56" s="28"/>
      <c r="V56">
        <v>44</v>
      </c>
      <c r="W56">
        <v>39</v>
      </c>
      <c r="X56">
        <v>88.63636363636364</v>
      </c>
    </row>
    <row r="57" spans="1:24" x14ac:dyDescent="0.2">
      <c r="K57" s="28"/>
      <c r="L57">
        <v>37</v>
      </c>
      <c r="M57">
        <v>37</v>
      </c>
      <c r="N57">
        <v>100</v>
      </c>
      <c r="P57" s="28"/>
      <c r="Q57">
        <v>29</v>
      </c>
      <c r="R57">
        <v>22</v>
      </c>
      <c r="S57">
        <v>75.862068965517238</v>
      </c>
    </row>
    <row r="58" spans="1:24" x14ac:dyDescent="0.2">
      <c r="K58" s="28"/>
      <c r="L58">
        <v>38</v>
      </c>
      <c r="M58">
        <v>38</v>
      </c>
      <c r="N58">
        <v>100</v>
      </c>
      <c r="P58" s="28"/>
      <c r="Q58">
        <v>16</v>
      </c>
      <c r="R58">
        <v>10</v>
      </c>
      <c r="S58">
        <v>62.5</v>
      </c>
    </row>
    <row r="59" spans="1:24" x14ac:dyDescent="0.2">
      <c r="K59" s="28"/>
      <c r="L59">
        <v>44</v>
      </c>
      <c r="M59">
        <v>44</v>
      </c>
      <c r="N59">
        <v>100</v>
      </c>
      <c r="P59" s="28"/>
      <c r="Q59">
        <v>14</v>
      </c>
      <c r="R59">
        <v>11</v>
      </c>
      <c r="S59">
        <v>78.571428571428569</v>
      </c>
    </row>
  </sheetData>
  <mergeCells count="15">
    <mergeCell ref="K21:K32"/>
    <mergeCell ref="K33:K44"/>
    <mergeCell ref="K45:K59"/>
    <mergeCell ref="A21:A32"/>
    <mergeCell ref="A33:A42"/>
    <mergeCell ref="A43:A49"/>
    <mergeCell ref="F21:F32"/>
    <mergeCell ref="F33:F41"/>
    <mergeCell ref="F42:F49"/>
    <mergeCell ref="P21:P32"/>
    <mergeCell ref="P33:P44"/>
    <mergeCell ref="P45:P59"/>
    <mergeCell ref="U21:U32"/>
    <mergeCell ref="U33:U44"/>
    <mergeCell ref="U45:U5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0"/>
  <sheetViews>
    <sheetView tabSelected="1" zoomScale="75" zoomScaleNormal="88" zoomScalePageLayoutView="88" workbookViewId="0">
      <selection activeCell="F13" sqref="F13"/>
    </sheetView>
  </sheetViews>
  <sheetFormatPr baseColWidth="10" defaultRowHeight="16" x14ac:dyDescent="0.2"/>
  <sheetData>
    <row r="1" spans="1:25" x14ac:dyDescent="0.2">
      <c r="A1" t="s">
        <v>2271</v>
      </c>
    </row>
    <row r="2" spans="1:25" x14ac:dyDescent="0.2">
      <c r="A2" s="26" t="s">
        <v>50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spans="1:25" x14ac:dyDescent="0.2">
      <c r="G3" s="1"/>
      <c r="H3" s="1"/>
      <c r="I3" s="1"/>
    </row>
    <row r="4" spans="1:25" x14ac:dyDescent="0.2">
      <c r="A4" s="33" t="s">
        <v>57</v>
      </c>
      <c r="B4" s="33"/>
      <c r="C4" s="33"/>
      <c r="D4" s="33"/>
      <c r="E4" s="33"/>
      <c r="G4" s="33" t="s">
        <v>58</v>
      </c>
      <c r="H4" s="33"/>
      <c r="I4" s="33"/>
      <c r="J4" s="33"/>
      <c r="K4" s="33"/>
      <c r="M4" s="33" t="s">
        <v>59</v>
      </c>
      <c r="N4" s="33"/>
      <c r="O4" s="33"/>
      <c r="P4" s="33"/>
      <c r="Q4" s="33"/>
      <c r="S4" s="33" t="s">
        <v>60</v>
      </c>
      <c r="T4" s="33"/>
      <c r="U4" s="33"/>
      <c r="V4" s="33"/>
      <c r="W4" s="33"/>
      <c r="X4" s="16"/>
      <c r="Y4" s="16"/>
    </row>
    <row r="5" spans="1:25" x14ac:dyDescent="0.2">
      <c r="C5" s="11"/>
      <c r="D5" s="12" t="s">
        <v>44</v>
      </c>
      <c r="E5" s="13"/>
      <c r="I5" s="11"/>
      <c r="J5" s="12" t="s">
        <v>44</v>
      </c>
      <c r="K5" s="13"/>
      <c r="O5" s="11"/>
      <c r="P5" s="12" t="s">
        <v>44</v>
      </c>
      <c r="Q5" s="13"/>
      <c r="T5" s="2"/>
      <c r="U5" s="34" t="s">
        <v>44</v>
      </c>
      <c r="V5" s="35"/>
      <c r="W5" s="36"/>
    </row>
    <row r="6" spans="1:25" x14ac:dyDescent="0.2">
      <c r="A6" s="3" t="s">
        <v>45</v>
      </c>
      <c r="B6" s="3" t="s">
        <v>46</v>
      </c>
      <c r="C6" s="3" t="s">
        <v>39</v>
      </c>
      <c r="D6" s="3" t="s">
        <v>40</v>
      </c>
      <c r="E6" s="3" t="s">
        <v>41</v>
      </c>
      <c r="G6" s="3" t="s">
        <v>45</v>
      </c>
      <c r="H6" s="3" t="s">
        <v>46</v>
      </c>
      <c r="I6" s="3" t="s">
        <v>39</v>
      </c>
      <c r="J6" s="3" t="s">
        <v>40</v>
      </c>
      <c r="K6" s="3" t="s">
        <v>41</v>
      </c>
      <c r="M6" s="3" t="s">
        <v>45</v>
      </c>
      <c r="N6" s="3" t="s">
        <v>46</v>
      </c>
      <c r="O6" s="3" t="s">
        <v>39</v>
      </c>
      <c r="P6" s="3" t="s">
        <v>40</v>
      </c>
      <c r="Q6" s="3" t="s">
        <v>41</v>
      </c>
      <c r="S6" s="3" t="s">
        <v>37</v>
      </c>
      <c r="T6" s="3" t="s">
        <v>49</v>
      </c>
      <c r="U6" s="3" t="s">
        <v>39</v>
      </c>
      <c r="V6" s="3" t="s">
        <v>40</v>
      </c>
      <c r="W6" s="4" t="s">
        <v>41</v>
      </c>
      <c r="X6" s="17"/>
      <c r="Y6" s="17"/>
    </row>
    <row r="7" spans="1:25" x14ac:dyDescent="0.2">
      <c r="A7" s="5">
        <v>1</v>
      </c>
      <c r="B7" s="5">
        <v>9</v>
      </c>
      <c r="C7" s="6">
        <v>7</v>
      </c>
      <c r="D7" s="6">
        <v>1</v>
      </c>
      <c r="E7" s="6">
        <v>1</v>
      </c>
      <c r="G7" s="5">
        <v>1</v>
      </c>
      <c r="H7" s="5">
        <v>9</v>
      </c>
      <c r="I7" s="6">
        <v>4</v>
      </c>
      <c r="J7" s="6">
        <v>2</v>
      </c>
      <c r="K7" s="6">
        <v>3</v>
      </c>
      <c r="M7" s="5">
        <v>1</v>
      </c>
      <c r="N7" s="5">
        <v>8</v>
      </c>
      <c r="O7" s="6">
        <v>0</v>
      </c>
      <c r="P7" s="6">
        <v>0</v>
      </c>
      <c r="Q7" s="6">
        <v>8</v>
      </c>
      <c r="S7" s="5">
        <v>1</v>
      </c>
      <c r="T7" s="5">
        <v>8</v>
      </c>
      <c r="U7" s="6">
        <v>1</v>
      </c>
      <c r="V7" s="6">
        <v>1</v>
      </c>
      <c r="W7" s="7">
        <v>6</v>
      </c>
      <c r="X7" s="18"/>
      <c r="Y7" s="18"/>
    </row>
    <row r="8" spans="1:25" x14ac:dyDescent="0.2">
      <c r="A8" s="5">
        <v>2</v>
      </c>
      <c r="B8" s="5">
        <v>9</v>
      </c>
      <c r="C8" s="6">
        <v>4</v>
      </c>
      <c r="D8" s="6">
        <v>2</v>
      </c>
      <c r="E8" s="6">
        <v>3</v>
      </c>
      <c r="G8" s="5">
        <v>2</v>
      </c>
      <c r="H8" s="5">
        <v>7</v>
      </c>
      <c r="I8" s="6">
        <v>3</v>
      </c>
      <c r="J8" s="6">
        <v>0</v>
      </c>
      <c r="K8" s="6">
        <v>4</v>
      </c>
      <c r="M8" s="5">
        <v>2</v>
      </c>
      <c r="N8" s="5">
        <v>11</v>
      </c>
      <c r="O8" s="6">
        <v>2</v>
      </c>
      <c r="P8" s="6">
        <v>2</v>
      </c>
      <c r="Q8" s="6">
        <v>7</v>
      </c>
      <c r="S8" s="5">
        <v>2</v>
      </c>
      <c r="T8" s="5">
        <v>6</v>
      </c>
      <c r="U8" s="6">
        <v>0</v>
      </c>
      <c r="V8" s="6">
        <v>0</v>
      </c>
      <c r="W8" s="7">
        <v>6</v>
      </c>
      <c r="X8" s="18"/>
      <c r="Y8" s="18"/>
    </row>
    <row r="9" spans="1:25" x14ac:dyDescent="0.2">
      <c r="A9" s="5">
        <v>3</v>
      </c>
      <c r="B9" s="5">
        <v>7</v>
      </c>
      <c r="C9" s="6">
        <v>7</v>
      </c>
      <c r="D9" s="6">
        <v>0</v>
      </c>
      <c r="E9" s="6">
        <v>0</v>
      </c>
      <c r="G9" s="5">
        <v>3</v>
      </c>
      <c r="H9" s="5">
        <v>4</v>
      </c>
      <c r="I9" s="6">
        <v>3</v>
      </c>
      <c r="J9" s="6">
        <v>0</v>
      </c>
      <c r="K9" s="6">
        <v>1</v>
      </c>
      <c r="M9" s="5">
        <v>3</v>
      </c>
      <c r="N9" s="5">
        <v>14</v>
      </c>
      <c r="O9" s="6">
        <v>5</v>
      </c>
      <c r="P9" s="6">
        <v>2</v>
      </c>
      <c r="Q9" s="6">
        <v>7</v>
      </c>
      <c r="S9" s="5">
        <v>3</v>
      </c>
      <c r="T9" s="5">
        <v>6</v>
      </c>
      <c r="U9" s="6">
        <v>0</v>
      </c>
      <c r="V9" s="6">
        <v>0</v>
      </c>
      <c r="W9" s="7">
        <v>6</v>
      </c>
      <c r="X9" s="18"/>
      <c r="Y9" s="18"/>
    </row>
    <row r="10" spans="1:25" x14ac:dyDescent="0.2">
      <c r="A10" s="5">
        <v>4</v>
      </c>
      <c r="B10" s="5">
        <v>7</v>
      </c>
      <c r="C10" s="6">
        <v>6</v>
      </c>
      <c r="D10" s="6">
        <v>1</v>
      </c>
      <c r="E10" s="6">
        <v>0</v>
      </c>
      <c r="G10" s="5">
        <v>4</v>
      </c>
      <c r="H10" s="5">
        <v>8</v>
      </c>
      <c r="I10" s="6">
        <v>3</v>
      </c>
      <c r="J10" s="6">
        <v>1</v>
      </c>
      <c r="K10" s="6">
        <v>4</v>
      </c>
      <c r="M10" s="5">
        <v>4</v>
      </c>
      <c r="N10" s="5">
        <v>12</v>
      </c>
      <c r="O10" s="6">
        <v>1</v>
      </c>
      <c r="P10" s="6">
        <v>1</v>
      </c>
      <c r="Q10" s="6">
        <v>10</v>
      </c>
      <c r="S10" s="5">
        <v>4</v>
      </c>
      <c r="T10" s="5">
        <v>6</v>
      </c>
      <c r="U10" s="6">
        <v>0</v>
      </c>
      <c r="V10" s="6">
        <v>0</v>
      </c>
      <c r="W10" s="7">
        <v>6</v>
      </c>
      <c r="X10" s="18"/>
      <c r="Y10" s="18"/>
    </row>
    <row r="11" spans="1:25" x14ac:dyDescent="0.2">
      <c r="A11" s="5">
        <v>5</v>
      </c>
      <c r="B11" s="5">
        <v>8</v>
      </c>
      <c r="C11" s="6">
        <v>7</v>
      </c>
      <c r="D11" s="6">
        <v>0</v>
      </c>
      <c r="E11" s="6">
        <v>1</v>
      </c>
      <c r="G11" s="5">
        <v>5</v>
      </c>
      <c r="H11" s="5">
        <v>13</v>
      </c>
      <c r="I11" s="6">
        <v>5</v>
      </c>
      <c r="J11" s="6">
        <v>2</v>
      </c>
      <c r="K11" s="6">
        <v>6</v>
      </c>
      <c r="M11" s="5">
        <v>5</v>
      </c>
      <c r="N11" s="5">
        <v>13</v>
      </c>
      <c r="O11" s="6">
        <v>1</v>
      </c>
      <c r="P11" s="6">
        <v>3</v>
      </c>
      <c r="Q11" s="6">
        <v>9</v>
      </c>
      <c r="S11" s="5">
        <v>5</v>
      </c>
      <c r="T11" s="5">
        <v>9</v>
      </c>
      <c r="U11" s="6">
        <v>2</v>
      </c>
      <c r="V11" s="6">
        <v>0</v>
      </c>
      <c r="W11" s="7">
        <v>7</v>
      </c>
      <c r="X11" s="18"/>
      <c r="Y11" s="18"/>
    </row>
    <row r="12" spans="1:25" x14ac:dyDescent="0.2">
      <c r="A12" s="5">
        <v>6</v>
      </c>
      <c r="B12" s="5">
        <v>13</v>
      </c>
      <c r="C12" s="6">
        <v>9</v>
      </c>
      <c r="D12" s="6">
        <v>4</v>
      </c>
      <c r="E12" s="6">
        <v>0</v>
      </c>
      <c r="G12" s="5">
        <v>6</v>
      </c>
      <c r="H12" s="5">
        <v>8</v>
      </c>
      <c r="I12" s="6">
        <v>6</v>
      </c>
      <c r="J12" s="6">
        <v>0</v>
      </c>
      <c r="K12" s="6">
        <v>2</v>
      </c>
      <c r="M12" s="5">
        <v>6</v>
      </c>
      <c r="N12" s="5">
        <v>12</v>
      </c>
      <c r="O12" s="6">
        <v>5</v>
      </c>
      <c r="P12" s="6">
        <v>0</v>
      </c>
      <c r="Q12" s="6">
        <v>7</v>
      </c>
      <c r="S12" s="5">
        <v>6</v>
      </c>
      <c r="T12" s="5">
        <v>6</v>
      </c>
      <c r="U12" s="6">
        <v>1</v>
      </c>
      <c r="V12" s="6">
        <v>0</v>
      </c>
      <c r="W12" s="7">
        <v>8</v>
      </c>
      <c r="X12" s="18"/>
      <c r="Y12" s="18"/>
    </row>
    <row r="13" spans="1:25" x14ac:dyDescent="0.2">
      <c r="A13" s="5">
        <v>7</v>
      </c>
      <c r="B13" s="5">
        <v>10</v>
      </c>
      <c r="C13" s="6">
        <v>10</v>
      </c>
      <c r="D13" s="6">
        <v>0</v>
      </c>
      <c r="E13" s="6">
        <v>0</v>
      </c>
      <c r="G13" s="5">
        <v>7</v>
      </c>
      <c r="H13" s="5">
        <v>8</v>
      </c>
      <c r="I13" s="6">
        <v>3</v>
      </c>
      <c r="J13" s="6">
        <v>2</v>
      </c>
      <c r="K13" s="6">
        <v>3</v>
      </c>
      <c r="M13" s="5">
        <v>7</v>
      </c>
      <c r="N13" s="5">
        <v>12</v>
      </c>
      <c r="O13" s="6">
        <v>2</v>
      </c>
      <c r="P13" s="6">
        <v>1</v>
      </c>
      <c r="Q13" s="6">
        <v>9</v>
      </c>
      <c r="S13" s="5">
        <v>7</v>
      </c>
      <c r="T13" s="5">
        <v>8</v>
      </c>
      <c r="U13" s="6">
        <v>0</v>
      </c>
      <c r="V13" s="6">
        <v>1</v>
      </c>
      <c r="W13" s="7">
        <v>7</v>
      </c>
      <c r="X13" s="18"/>
      <c r="Y13" s="18"/>
    </row>
    <row r="14" spans="1:25" x14ac:dyDescent="0.2">
      <c r="A14" s="5">
        <v>8</v>
      </c>
      <c r="B14" s="5">
        <v>3</v>
      </c>
      <c r="C14" s="6">
        <v>3</v>
      </c>
      <c r="D14" s="6">
        <v>0</v>
      </c>
      <c r="E14" s="6">
        <v>0</v>
      </c>
      <c r="G14" s="5">
        <v>8</v>
      </c>
      <c r="H14" s="5">
        <v>11</v>
      </c>
      <c r="I14" s="6">
        <v>2</v>
      </c>
      <c r="J14" s="6">
        <v>3</v>
      </c>
      <c r="K14" s="6">
        <v>6</v>
      </c>
      <c r="M14" s="5">
        <v>8</v>
      </c>
      <c r="N14" s="5">
        <v>10</v>
      </c>
      <c r="O14" s="6">
        <v>0</v>
      </c>
      <c r="P14" s="6">
        <v>0</v>
      </c>
      <c r="Q14" s="6">
        <v>10</v>
      </c>
      <c r="S14" s="5">
        <v>8</v>
      </c>
      <c r="T14" s="5">
        <v>6</v>
      </c>
      <c r="U14" s="6">
        <v>0</v>
      </c>
      <c r="V14" s="6">
        <v>0</v>
      </c>
      <c r="W14" s="7">
        <v>6</v>
      </c>
      <c r="X14" s="18"/>
      <c r="Y14" s="18"/>
    </row>
    <row r="15" spans="1:25" x14ac:dyDescent="0.2">
      <c r="A15" s="5">
        <v>9</v>
      </c>
      <c r="B15" s="5">
        <v>9</v>
      </c>
      <c r="C15" s="6">
        <v>9</v>
      </c>
      <c r="D15" s="6">
        <v>0</v>
      </c>
      <c r="E15" s="6">
        <v>0</v>
      </c>
      <c r="G15" s="5">
        <v>9</v>
      </c>
      <c r="H15" s="5">
        <v>8</v>
      </c>
      <c r="I15" s="6">
        <v>1</v>
      </c>
      <c r="J15" s="6">
        <v>1</v>
      </c>
      <c r="K15" s="6">
        <v>6</v>
      </c>
      <c r="M15" s="5">
        <v>9</v>
      </c>
      <c r="N15" s="5">
        <v>6</v>
      </c>
      <c r="O15" s="6">
        <v>0</v>
      </c>
      <c r="P15" s="6">
        <v>1</v>
      </c>
      <c r="Q15" s="6">
        <v>5</v>
      </c>
      <c r="S15" s="5">
        <v>9</v>
      </c>
      <c r="T15" s="5">
        <v>5</v>
      </c>
      <c r="U15" s="6">
        <v>0</v>
      </c>
      <c r="V15" s="6">
        <v>0</v>
      </c>
      <c r="W15" s="7">
        <v>5</v>
      </c>
      <c r="X15" s="18"/>
      <c r="Y15" s="18"/>
    </row>
    <row r="16" spans="1:25" x14ac:dyDescent="0.2">
      <c r="A16" s="5">
        <v>10</v>
      </c>
      <c r="B16" s="5">
        <v>5</v>
      </c>
      <c r="C16" s="6">
        <v>5</v>
      </c>
      <c r="D16" s="6">
        <v>0</v>
      </c>
      <c r="E16" s="6">
        <v>0</v>
      </c>
      <c r="G16" s="5">
        <v>10</v>
      </c>
      <c r="H16" s="5">
        <v>10</v>
      </c>
      <c r="I16" s="6">
        <v>1</v>
      </c>
      <c r="J16" s="6">
        <v>3</v>
      </c>
      <c r="K16" s="6">
        <v>6</v>
      </c>
      <c r="M16" s="5">
        <v>10</v>
      </c>
      <c r="N16" s="5">
        <v>8</v>
      </c>
      <c r="O16" s="6">
        <v>2</v>
      </c>
      <c r="P16" s="6">
        <v>2</v>
      </c>
      <c r="Q16" s="6">
        <v>4</v>
      </c>
      <c r="S16" s="5">
        <v>10</v>
      </c>
      <c r="T16" s="5">
        <v>4</v>
      </c>
      <c r="U16" s="6">
        <v>0</v>
      </c>
      <c r="V16" s="6">
        <v>0</v>
      </c>
      <c r="W16" s="7">
        <v>4</v>
      </c>
      <c r="X16" s="18"/>
      <c r="Y16" s="18"/>
    </row>
    <row r="17" spans="1:25" x14ac:dyDescent="0.2">
      <c r="A17" s="5">
        <v>11</v>
      </c>
      <c r="B17" s="5">
        <v>10</v>
      </c>
      <c r="C17" s="6">
        <v>9</v>
      </c>
      <c r="D17" s="6">
        <v>0</v>
      </c>
      <c r="E17" s="6">
        <v>1</v>
      </c>
      <c r="G17" s="5">
        <v>11</v>
      </c>
      <c r="H17" s="5">
        <v>12</v>
      </c>
      <c r="I17" s="6">
        <v>6</v>
      </c>
      <c r="J17" s="6">
        <v>0</v>
      </c>
      <c r="K17" s="6">
        <v>6</v>
      </c>
      <c r="M17" s="5">
        <v>11</v>
      </c>
      <c r="N17" s="5">
        <v>9</v>
      </c>
      <c r="O17" s="6">
        <v>0</v>
      </c>
      <c r="P17" s="6">
        <v>0</v>
      </c>
      <c r="Q17" s="6">
        <v>9</v>
      </c>
      <c r="S17" s="5">
        <v>11</v>
      </c>
      <c r="T17" s="5">
        <v>5</v>
      </c>
      <c r="U17" s="6">
        <v>0</v>
      </c>
      <c r="V17" s="6">
        <v>2</v>
      </c>
      <c r="W17" s="7">
        <v>3</v>
      </c>
      <c r="X17" s="18"/>
      <c r="Y17" s="18"/>
    </row>
    <row r="18" spans="1:25" x14ac:dyDescent="0.2">
      <c r="A18" s="5">
        <v>12</v>
      </c>
      <c r="B18" s="5">
        <v>3</v>
      </c>
      <c r="C18" s="6">
        <v>3</v>
      </c>
      <c r="D18" s="6">
        <v>0</v>
      </c>
      <c r="E18" s="6">
        <v>0</v>
      </c>
      <c r="G18" s="5">
        <v>12</v>
      </c>
      <c r="H18" s="5">
        <v>9</v>
      </c>
      <c r="I18" s="6">
        <v>3</v>
      </c>
      <c r="J18" s="6">
        <v>3</v>
      </c>
      <c r="K18" s="6">
        <v>3</v>
      </c>
      <c r="M18" s="5">
        <v>12</v>
      </c>
      <c r="N18" s="5">
        <v>7</v>
      </c>
      <c r="O18" s="6">
        <v>3</v>
      </c>
      <c r="P18" s="6">
        <v>1</v>
      </c>
      <c r="Q18" s="6">
        <v>3</v>
      </c>
      <c r="S18" s="5">
        <v>12</v>
      </c>
      <c r="T18" s="5">
        <v>3</v>
      </c>
      <c r="U18" s="6">
        <v>0</v>
      </c>
      <c r="V18" s="6">
        <v>0</v>
      </c>
      <c r="W18" s="7">
        <v>3</v>
      </c>
      <c r="X18" s="18"/>
      <c r="Y18" s="18"/>
    </row>
    <row r="19" spans="1:25" x14ac:dyDescent="0.2">
      <c r="A19" s="5">
        <v>13</v>
      </c>
      <c r="B19" s="5">
        <v>10</v>
      </c>
      <c r="C19" s="6">
        <v>6</v>
      </c>
      <c r="D19" s="6">
        <v>1</v>
      </c>
      <c r="E19" s="6">
        <v>3</v>
      </c>
      <c r="G19" s="5">
        <v>13</v>
      </c>
      <c r="H19" s="5">
        <v>9</v>
      </c>
      <c r="I19" s="6">
        <v>6</v>
      </c>
      <c r="J19" s="6">
        <v>3</v>
      </c>
      <c r="K19" s="6">
        <v>0</v>
      </c>
      <c r="M19" s="5">
        <v>13</v>
      </c>
      <c r="N19" s="5">
        <v>6</v>
      </c>
      <c r="O19" s="6">
        <v>1</v>
      </c>
      <c r="P19" s="6">
        <v>0</v>
      </c>
      <c r="Q19" s="6">
        <v>5</v>
      </c>
      <c r="S19" s="5">
        <v>13</v>
      </c>
      <c r="T19" s="5">
        <v>7</v>
      </c>
      <c r="U19" s="6">
        <v>0</v>
      </c>
      <c r="V19" s="6">
        <v>1</v>
      </c>
      <c r="W19" s="7">
        <v>6</v>
      </c>
      <c r="X19" s="18"/>
      <c r="Y19" s="18"/>
    </row>
    <row r="20" spans="1:25" x14ac:dyDescent="0.2">
      <c r="A20" s="5">
        <v>14</v>
      </c>
      <c r="B20" s="5">
        <v>16</v>
      </c>
      <c r="C20" s="6">
        <v>13</v>
      </c>
      <c r="D20" s="6">
        <v>3</v>
      </c>
      <c r="E20" s="6">
        <v>0</v>
      </c>
      <c r="G20" s="5">
        <v>14</v>
      </c>
      <c r="H20" s="5">
        <v>7</v>
      </c>
      <c r="I20" s="6">
        <v>3</v>
      </c>
      <c r="J20" s="6">
        <v>1</v>
      </c>
      <c r="K20" s="6">
        <v>3</v>
      </c>
      <c r="M20" s="5">
        <v>14</v>
      </c>
      <c r="N20" s="5">
        <v>4</v>
      </c>
      <c r="O20" s="6">
        <v>1</v>
      </c>
      <c r="P20" s="6">
        <v>0</v>
      </c>
      <c r="Q20" s="6">
        <v>3</v>
      </c>
      <c r="S20" s="5">
        <v>14</v>
      </c>
      <c r="T20" s="5">
        <v>10</v>
      </c>
      <c r="U20" s="6">
        <v>2</v>
      </c>
      <c r="V20" s="6">
        <v>0</v>
      </c>
      <c r="W20" s="7">
        <v>8</v>
      </c>
      <c r="X20" s="18"/>
      <c r="Y20" s="18"/>
    </row>
    <row r="21" spans="1:25" x14ac:dyDescent="0.2">
      <c r="A21" s="5">
        <v>15</v>
      </c>
      <c r="B21" s="5">
        <v>5</v>
      </c>
      <c r="C21" s="6">
        <v>4</v>
      </c>
      <c r="D21" s="6">
        <v>1</v>
      </c>
      <c r="E21" s="6">
        <v>0</v>
      </c>
      <c r="G21" s="5">
        <v>15</v>
      </c>
      <c r="H21" s="5">
        <v>12</v>
      </c>
      <c r="I21" s="6">
        <v>8</v>
      </c>
      <c r="J21" s="6">
        <v>1</v>
      </c>
      <c r="K21" s="6">
        <v>3</v>
      </c>
      <c r="M21" s="5">
        <v>15</v>
      </c>
      <c r="N21" s="5">
        <v>19</v>
      </c>
      <c r="O21" s="6">
        <v>3</v>
      </c>
      <c r="P21" s="6">
        <v>2</v>
      </c>
      <c r="Q21" s="6">
        <v>14</v>
      </c>
      <c r="S21" s="5">
        <v>15</v>
      </c>
      <c r="T21" s="5">
        <v>4</v>
      </c>
      <c r="U21" s="6">
        <v>0</v>
      </c>
      <c r="V21" s="6">
        <v>0</v>
      </c>
      <c r="W21" s="7">
        <v>4</v>
      </c>
      <c r="X21" s="18"/>
      <c r="Y21" s="18"/>
    </row>
    <row r="22" spans="1:25" x14ac:dyDescent="0.2">
      <c r="A22" s="5">
        <v>16</v>
      </c>
      <c r="B22" s="5">
        <v>4</v>
      </c>
      <c r="C22" s="6">
        <v>4</v>
      </c>
      <c r="D22" s="6">
        <v>0</v>
      </c>
      <c r="E22" s="6">
        <v>0</v>
      </c>
      <c r="G22" s="5">
        <v>16</v>
      </c>
      <c r="H22" s="5">
        <v>3</v>
      </c>
      <c r="I22" s="6">
        <v>3</v>
      </c>
      <c r="J22" s="6">
        <v>0</v>
      </c>
      <c r="K22" s="6">
        <v>0</v>
      </c>
      <c r="M22" s="5">
        <v>16</v>
      </c>
      <c r="N22" s="5">
        <v>13</v>
      </c>
      <c r="O22" s="6">
        <v>1</v>
      </c>
      <c r="P22" s="6">
        <v>2</v>
      </c>
      <c r="Q22" s="6">
        <v>10</v>
      </c>
      <c r="S22" s="5">
        <v>16</v>
      </c>
      <c r="T22" s="5">
        <v>5</v>
      </c>
      <c r="U22" s="6">
        <v>0</v>
      </c>
      <c r="V22" s="6">
        <v>0</v>
      </c>
      <c r="W22" s="7">
        <v>5</v>
      </c>
      <c r="X22" s="18"/>
      <c r="Y22" s="18"/>
    </row>
    <row r="23" spans="1:25" x14ac:dyDescent="0.2">
      <c r="A23" s="5">
        <v>17</v>
      </c>
      <c r="B23" s="5">
        <v>7</v>
      </c>
      <c r="C23" s="6">
        <v>7</v>
      </c>
      <c r="D23" s="6">
        <v>0</v>
      </c>
      <c r="E23" s="6">
        <v>0</v>
      </c>
      <c r="G23" s="5">
        <v>17</v>
      </c>
      <c r="H23" s="5">
        <v>7</v>
      </c>
      <c r="I23" s="6">
        <v>3</v>
      </c>
      <c r="J23" s="6">
        <v>0</v>
      </c>
      <c r="K23" s="6">
        <v>4</v>
      </c>
      <c r="M23" s="5">
        <v>17</v>
      </c>
      <c r="N23" s="5">
        <v>8</v>
      </c>
      <c r="O23" s="6">
        <v>2</v>
      </c>
      <c r="P23" s="6">
        <v>0</v>
      </c>
      <c r="Q23" s="6">
        <v>6</v>
      </c>
      <c r="S23" s="5">
        <v>17</v>
      </c>
      <c r="T23" s="5">
        <v>10</v>
      </c>
      <c r="U23" s="6">
        <v>3</v>
      </c>
      <c r="V23" s="6">
        <v>0</v>
      </c>
      <c r="W23" s="7">
        <v>7</v>
      </c>
      <c r="X23" s="18"/>
      <c r="Y23" s="18"/>
    </row>
    <row r="24" spans="1:25" x14ac:dyDescent="0.2">
      <c r="A24" s="5">
        <v>18</v>
      </c>
      <c r="B24" s="5">
        <v>11</v>
      </c>
      <c r="C24" s="6">
        <v>7</v>
      </c>
      <c r="D24" s="6">
        <v>1</v>
      </c>
      <c r="E24" s="6">
        <v>3</v>
      </c>
      <c r="G24" s="5">
        <v>18</v>
      </c>
      <c r="H24" s="5">
        <v>5</v>
      </c>
      <c r="I24" s="6">
        <v>3</v>
      </c>
      <c r="J24" s="6">
        <v>1</v>
      </c>
      <c r="K24" s="6">
        <v>1</v>
      </c>
      <c r="M24" s="5">
        <v>18</v>
      </c>
      <c r="N24" s="5">
        <v>15</v>
      </c>
      <c r="O24" s="6">
        <v>3</v>
      </c>
      <c r="P24" s="6">
        <v>0</v>
      </c>
      <c r="Q24" s="6">
        <v>12</v>
      </c>
      <c r="S24" s="5">
        <v>18</v>
      </c>
      <c r="T24" s="5">
        <v>4</v>
      </c>
      <c r="U24" s="6">
        <v>0</v>
      </c>
      <c r="V24" s="6">
        <v>0</v>
      </c>
      <c r="W24" s="7">
        <v>4</v>
      </c>
      <c r="X24" s="18"/>
      <c r="Y24" s="18"/>
    </row>
    <row r="25" spans="1:25" x14ac:dyDescent="0.2">
      <c r="A25" s="5">
        <v>19</v>
      </c>
      <c r="B25" s="5">
        <v>4</v>
      </c>
      <c r="C25" s="6">
        <v>4</v>
      </c>
      <c r="D25" s="6">
        <v>0</v>
      </c>
      <c r="E25" s="6">
        <v>0</v>
      </c>
      <c r="G25" s="5">
        <v>19</v>
      </c>
      <c r="H25" s="5">
        <v>6</v>
      </c>
      <c r="I25" s="6">
        <v>0</v>
      </c>
      <c r="J25" s="6">
        <v>1</v>
      </c>
      <c r="K25" s="6">
        <v>5</v>
      </c>
      <c r="M25" s="5">
        <v>19</v>
      </c>
      <c r="N25" s="5">
        <v>7</v>
      </c>
      <c r="O25" s="6">
        <v>1</v>
      </c>
      <c r="P25" s="6">
        <v>2</v>
      </c>
      <c r="Q25" s="6">
        <v>4</v>
      </c>
      <c r="S25" s="5">
        <v>19</v>
      </c>
      <c r="T25" s="5">
        <v>6</v>
      </c>
      <c r="U25" s="6">
        <v>0</v>
      </c>
      <c r="V25" s="6">
        <v>0</v>
      </c>
      <c r="W25" s="7">
        <v>6</v>
      </c>
      <c r="X25" s="18"/>
      <c r="Y25" s="18"/>
    </row>
    <row r="26" spans="1:25" x14ac:dyDescent="0.2">
      <c r="A26" s="5">
        <v>20</v>
      </c>
      <c r="B26" s="5">
        <v>5</v>
      </c>
      <c r="C26" s="6">
        <v>5</v>
      </c>
      <c r="D26" s="6">
        <v>0</v>
      </c>
      <c r="E26" s="6">
        <v>0</v>
      </c>
      <c r="G26" s="5">
        <v>20</v>
      </c>
      <c r="H26" s="5">
        <v>6</v>
      </c>
      <c r="I26" s="6">
        <v>3</v>
      </c>
      <c r="J26" s="6">
        <v>0</v>
      </c>
      <c r="K26" s="6">
        <v>3</v>
      </c>
      <c r="M26" s="5">
        <v>20</v>
      </c>
      <c r="N26" s="5">
        <v>6</v>
      </c>
      <c r="O26" s="6">
        <v>2</v>
      </c>
      <c r="P26" s="6">
        <v>1</v>
      </c>
      <c r="Q26" s="6">
        <v>3</v>
      </c>
      <c r="S26" s="5">
        <v>20</v>
      </c>
      <c r="T26" s="5">
        <v>4</v>
      </c>
      <c r="U26" s="6">
        <v>0</v>
      </c>
      <c r="V26" s="6">
        <v>0</v>
      </c>
      <c r="W26" s="7">
        <v>4</v>
      </c>
      <c r="X26" s="18"/>
      <c r="Y26" s="18"/>
    </row>
    <row r="27" spans="1:25" x14ac:dyDescent="0.2">
      <c r="A27" s="5">
        <v>21</v>
      </c>
      <c r="B27" s="5">
        <v>3</v>
      </c>
      <c r="C27" s="6">
        <v>3</v>
      </c>
      <c r="D27" s="6">
        <v>0</v>
      </c>
      <c r="E27" s="6">
        <v>0</v>
      </c>
      <c r="G27" s="5">
        <v>21</v>
      </c>
      <c r="H27" s="5">
        <v>7</v>
      </c>
      <c r="I27" s="6">
        <v>2</v>
      </c>
      <c r="J27" s="6">
        <v>2</v>
      </c>
      <c r="K27" s="6">
        <v>3</v>
      </c>
      <c r="M27" s="5">
        <v>21</v>
      </c>
      <c r="N27" s="5">
        <v>3</v>
      </c>
      <c r="O27" s="6">
        <v>1</v>
      </c>
      <c r="P27" s="6">
        <v>0</v>
      </c>
      <c r="Q27" s="6">
        <v>2</v>
      </c>
      <c r="S27" s="5">
        <v>21</v>
      </c>
      <c r="T27" s="5">
        <v>3</v>
      </c>
      <c r="U27" s="6">
        <v>0</v>
      </c>
      <c r="V27" s="6">
        <v>0</v>
      </c>
      <c r="W27" s="7">
        <v>3</v>
      </c>
      <c r="X27" s="18"/>
      <c r="Y27" s="18"/>
    </row>
    <row r="28" spans="1:25" x14ac:dyDescent="0.2">
      <c r="A28" s="5">
        <v>22</v>
      </c>
      <c r="B28" s="5">
        <v>8</v>
      </c>
      <c r="C28" s="6">
        <v>7</v>
      </c>
      <c r="D28" s="6">
        <v>1</v>
      </c>
      <c r="E28" s="6">
        <v>0</v>
      </c>
      <c r="G28" s="5">
        <v>22</v>
      </c>
      <c r="H28" s="5">
        <v>4</v>
      </c>
      <c r="I28" s="6">
        <v>2</v>
      </c>
      <c r="J28" s="6">
        <v>0</v>
      </c>
      <c r="K28" s="6">
        <v>2</v>
      </c>
      <c r="M28" s="5">
        <v>22</v>
      </c>
      <c r="N28" s="5">
        <v>11</v>
      </c>
      <c r="O28" s="6">
        <v>5</v>
      </c>
      <c r="P28" s="6">
        <v>2</v>
      </c>
      <c r="Q28" s="6">
        <v>4</v>
      </c>
      <c r="S28" s="5">
        <v>22</v>
      </c>
      <c r="T28" s="5">
        <v>3</v>
      </c>
      <c r="U28" s="6">
        <v>0</v>
      </c>
      <c r="V28" s="6">
        <v>0</v>
      </c>
      <c r="W28" s="7">
        <v>3</v>
      </c>
      <c r="X28" s="18"/>
      <c r="Y28" s="18"/>
    </row>
    <row r="29" spans="1:25" x14ac:dyDescent="0.2">
      <c r="A29" s="5">
        <v>23</v>
      </c>
      <c r="B29" s="5">
        <v>12</v>
      </c>
      <c r="C29" s="6">
        <v>8</v>
      </c>
      <c r="D29" s="6">
        <v>4</v>
      </c>
      <c r="E29" s="6">
        <v>0</v>
      </c>
      <c r="G29" s="5">
        <v>23</v>
      </c>
      <c r="H29" s="5">
        <v>7</v>
      </c>
      <c r="I29" s="6">
        <v>3</v>
      </c>
      <c r="J29" s="6">
        <v>2</v>
      </c>
      <c r="K29" s="6">
        <v>2</v>
      </c>
      <c r="M29" s="5">
        <v>23</v>
      </c>
      <c r="N29" s="5">
        <v>14</v>
      </c>
      <c r="O29" s="6">
        <v>1</v>
      </c>
      <c r="P29" s="6">
        <v>3</v>
      </c>
      <c r="Q29" s="6">
        <v>10</v>
      </c>
      <c r="S29" s="5">
        <v>23</v>
      </c>
      <c r="T29" s="5">
        <v>8</v>
      </c>
      <c r="U29" s="6">
        <v>2</v>
      </c>
      <c r="V29" s="6">
        <v>0</v>
      </c>
      <c r="W29" s="7">
        <v>6</v>
      </c>
      <c r="X29" s="18"/>
      <c r="Y29" s="18"/>
    </row>
    <row r="30" spans="1:25" x14ac:dyDescent="0.2">
      <c r="A30" s="5">
        <v>24</v>
      </c>
      <c r="B30" s="5">
        <v>7</v>
      </c>
      <c r="C30" s="6">
        <v>5</v>
      </c>
      <c r="D30" s="6">
        <v>2</v>
      </c>
      <c r="E30" s="6">
        <v>0</v>
      </c>
      <c r="G30" s="5">
        <v>24</v>
      </c>
      <c r="H30" s="5">
        <v>5</v>
      </c>
      <c r="I30" s="6">
        <v>2</v>
      </c>
      <c r="J30" s="6">
        <v>0</v>
      </c>
      <c r="K30" s="6">
        <v>3</v>
      </c>
      <c r="M30" s="5">
        <v>24</v>
      </c>
      <c r="N30" s="5">
        <v>10</v>
      </c>
      <c r="O30" s="6">
        <v>2</v>
      </c>
      <c r="P30" s="6">
        <v>0</v>
      </c>
      <c r="Q30" s="6">
        <v>8</v>
      </c>
      <c r="S30" s="5">
        <v>24</v>
      </c>
      <c r="T30" s="5">
        <v>4</v>
      </c>
      <c r="U30" s="6">
        <v>0</v>
      </c>
      <c r="V30" s="6">
        <v>0</v>
      </c>
      <c r="W30" s="7">
        <v>4</v>
      </c>
      <c r="X30" s="18"/>
      <c r="Y30" s="18"/>
    </row>
    <row r="31" spans="1:25" x14ac:dyDescent="0.2">
      <c r="A31" s="8">
        <v>25</v>
      </c>
      <c r="B31" s="8">
        <v>9</v>
      </c>
      <c r="C31" s="9">
        <v>7</v>
      </c>
      <c r="D31" s="9">
        <v>2</v>
      </c>
      <c r="E31" s="9">
        <v>0</v>
      </c>
      <c r="G31" s="8">
        <v>25</v>
      </c>
      <c r="H31" s="8">
        <v>6</v>
      </c>
      <c r="I31" s="9">
        <v>2</v>
      </c>
      <c r="J31" s="9">
        <v>0</v>
      </c>
      <c r="K31" s="9">
        <v>4</v>
      </c>
      <c r="M31" s="8">
        <v>25</v>
      </c>
      <c r="N31" s="8">
        <v>5</v>
      </c>
      <c r="O31" s="9">
        <v>1</v>
      </c>
      <c r="P31" s="9">
        <v>0</v>
      </c>
      <c r="Q31" s="9">
        <v>4</v>
      </c>
      <c r="S31" s="8">
        <v>25</v>
      </c>
      <c r="T31" s="8">
        <v>6</v>
      </c>
      <c r="U31" s="9">
        <v>1</v>
      </c>
      <c r="V31" s="9">
        <v>1</v>
      </c>
      <c r="W31" s="10">
        <v>5</v>
      </c>
      <c r="X31" s="18"/>
      <c r="Y31" s="18"/>
    </row>
    <row r="32" spans="1:25" x14ac:dyDescent="0.2">
      <c r="T32" s="1"/>
      <c r="U32" s="1"/>
      <c r="V32" s="1"/>
      <c r="W32" s="1"/>
      <c r="X32" s="18"/>
      <c r="Y32" s="18"/>
    </row>
    <row r="33" spans="1:25" x14ac:dyDescent="0.2">
      <c r="A33" s="1" t="s">
        <v>27</v>
      </c>
      <c r="B33" s="1">
        <f>SUM(B7:B31)</f>
        <v>194</v>
      </c>
      <c r="C33" s="1">
        <f>SUM(C7:C31)</f>
        <v>159</v>
      </c>
      <c r="D33" s="1">
        <f>SUM(D7:D31)</f>
        <v>23</v>
      </c>
      <c r="E33" s="1">
        <f>SUM(E7:E31)</f>
        <v>12</v>
      </c>
      <c r="G33" s="1" t="s">
        <v>27</v>
      </c>
      <c r="H33" s="1">
        <f>SUM(H7:H31)</f>
        <v>191</v>
      </c>
      <c r="I33" s="1">
        <f>SUM(I7:I31)</f>
        <v>80</v>
      </c>
      <c r="J33" s="1">
        <f>SUM(J7:J31)</f>
        <v>28</v>
      </c>
      <c r="K33" s="1">
        <f>SUM(K7:K31)</f>
        <v>83</v>
      </c>
      <c r="M33" s="1" t="s">
        <v>27</v>
      </c>
      <c r="N33" s="1">
        <f>SUM(N7:N31)</f>
        <v>243</v>
      </c>
      <c r="O33" s="1">
        <f>SUM(O7:O31)</f>
        <v>45</v>
      </c>
      <c r="P33" s="1">
        <f>SUM(P7:P31)</f>
        <v>25</v>
      </c>
      <c r="Q33" s="1">
        <f>SUM(Q7:Q31)</f>
        <v>173</v>
      </c>
      <c r="S33" t="s">
        <v>27</v>
      </c>
      <c r="T33" s="1">
        <f>SUM(T7:T31)</f>
        <v>146</v>
      </c>
      <c r="U33" s="1">
        <f>SUM(U7:U31)</f>
        <v>12</v>
      </c>
      <c r="V33" s="1">
        <f>SUM(V7:V31)</f>
        <v>6</v>
      </c>
      <c r="W33" s="1">
        <f>SUM(W7:W31)</f>
        <v>132</v>
      </c>
      <c r="X33" s="1"/>
      <c r="Y33" s="1"/>
    </row>
    <row r="34" spans="1:25" x14ac:dyDescent="0.2">
      <c r="A34" s="1"/>
      <c r="B34" s="1" t="s">
        <v>42</v>
      </c>
      <c r="C34" s="1">
        <f>SUM(C33,D33)</f>
        <v>182</v>
      </c>
      <c r="D34" s="1" t="s">
        <v>47</v>
      </c>
      <c r="E34" s="1">
        <f>(C34/B33)*100</f>
        <v>93.814432989690715</v>
      </c>
      <c r="G34" s="1"/>
      <c r="H34" s="1" t="s">
        <v>42</v>
      </c>
      <c r="I34" s="1">
        <f>SUM(I33,J33)</f>
        <v>108</v>
      </c>
      <c r="J34" s="14" t="s">
        <v>48</v>
      </c>
      <c r="K34" s="1">
        <f>(I34/H33)*100</f>
        <v>56.544502617801051</v>
      </c>
      <c r="M34" s="1"/>
      <c r="N34" s="1" t="s">
        <v>42</v>
      </c>
      <c r="O34" s="1">
        <f>SUM(O33,P33)</f>
        <v>70</v>
      </c>
      <c r="P34" s="14" t="s">
        <v>48</v>
      </c>
      <c r="Q34" s="1">
        <f>(O34/N33)*100</f>
        <v>28.806584362139919</v>
      </c>
      <c r="T34" s="1" t="s">
        <v>42</v>
      </c>
      <c r="U34" s="1">
        <f>SUM(U33,V33)</f>
        <v>18</v>
      </c>
      <c r="V34" s="1" t="s">
        <v>43</v>
      </c>
      <c r="W34" s="1">
        <f>(U34/T33)*100</f>
        <v>12.328767123287671</v>
      </c>
      <c r="X34" s="1"/>
      <c r="Y34" s="1"/>
    </row>
    <row r="35" spans="1:25" x14ac:dyDescent="0.2">
      <c r="X35" s="1"/>
      <c r="Y35" s="1"/>
    </row>
    <row r="36" spans="1:25" x14ac:dyDescent="0.2">
      <c r="A36" s="33" t="s">
        <v>62</v>
      </c>
      <c r="B36" s="33"/>
      <c r="C36" s="33"/>
      <c r="D36" s="33"/>
      <c r="E36" s="33"/>
      <c r="G36" s="33" t="s">
        <v>61</v>
      </c>
      <c r="H36" s="33"/>
      <c r="I36" s="33"/>
      <c r="J36" s="33"/>
      <c r="K36" s="33"/>
      <c r="M36" s="33" t="s">
        <v>63</v>
      </c>
      <c r="N36" s="33"/>
      <c r="O36" s="33"/>
      <c r="P36" s="33"/>
      <c r="Q36" s="33"/>
      <c r="S36" s="33" t="s">
        <v>64</v>
      </c>
      <c r="T36" s="33"/>
      <c r="U36" s="33"/>
      <c r="V36" s="33"/>
      <c r="W36" s="33"/>
    </row>
    <row r="37" spans="1:25" x14ac:dyDescent="0.2">
      <c r="C37" s="11"/>
      <c r="D37" s="12" t="s">
        <v>44</v>
      </c>
      <c r="E37" s="13"/>
      <c r="I37" s="11"/>
      <c r="J37" s="12" t="s">
        <v>44</v>
      </c>
      <c r="K37" s="13"/>
      <c r="O37" s="11"/>
      <c r="P37" s="12" t="s">
        <v>44</v>
      </c>
      <c r="Q37" s="13"/>
      <c r="T37" s="2"/>
      <c r="U37" s="34" t="s">
        <v>44</v>
      </c>
      <c r="V37" s="35"/>
      <c r="W37" s="36"/>
    </row>
    <row r="38" spans="1:25" x14ac:dyDescent="0.2">
      <c r="A38" s="3" t="s">
        <v>45</v>
      </c>
      <c r="B38" s="3" t="s">
        <v>46</v>
      </c>
      <c r="C38" s="3" t="s">
        <v>39</v>
      </c>
      <c r="D38" s="3" t="s">
        <v>40</v>
      </c>
      <c r="E38" s="3" t="s">
        <v>41</v>
      </c>
      <c r="G38" s="3" t="s">
        <v>45</v>
      </c>
      <c r="H38" s="3" t="s">
        <v>46</v>
      </c>
      <c r="I38" s="3" t="s">
        <v>39</v>
      </c>
      <c r="J38" s="3" t="s">
        <v>40</v>
      </c>
      <c r="K38" s="3" t="s">
        <v>41</v>
      </c>
      <c r="M38" s="3" t="s">
        <v>45</v>
      </c>
      <c r="N38" s="3" t="s">
        <v>46</v>
      </c>
      <c r="O38" s="3" t="s">
        <v>39</v>
      </c>
      <c r="P38" s="3" t="s">
        <v>40</v>
      </c>
      <c r="Q38" s="3" t="s">
        <v>41</v>
      </c>
      <c r="S38" s="3" t="s">
        <v>37</v>
      </c>
      <c r="T38" s="3" t="s">
        <v>49</v>
      </c>
      <c r="U38" s="3" t="s">
        <v>39</v>
      </c>
      <c r="V38" s="3" t="s">
        <v>40</v>
      </c>
      <c r="W38" s="4" t="s">
        <v>41</v>
      </c>
    </row>
    <row r="39" spans="1:25" x14ac:dyDescent="0.2">
      <c r="A39" s="5">
        <v>1</v>
      </c>
      <c r="B39" s="5">
        <v>8</v>
      </c>
      <c r="C39" s="6">
        <v>3</v>
      </c>
      <c r="D39" s="6">
        <v>1</v>
      </c>
      <c r="E39" s="6">
        <v>4</v>
      </c>
      <c r="G39" s="5">
        <v>1</v>
      </c>
      <c r="H39" s="5">
        <v>6</v>
      </c>
      <c r="I39" s="6">
        <v>4</v>
      </c>
      <c r="J39" s="6">
        <v>0</v>
      </c>
      <c r="K39" s="6">
        <v>2</v>
      </c>
      <c r="M39" s="5">
        <v>1</v>
      </c>
      <c r="N39" s="5">
        <v>15</v>
      </c>
      <c r="O39" s="6">
        <v>1</v>
      </c>
      <c r="P39" s="6">
        <v>2</v>
      </c>
      <c r="Q39" s="6">
        <v>12</v>
      </c>
      <c r="S39" s="5">
        <v>1</v>
      </c>
      <c r="T39" s="5">
        <v>10</v>
      </c>
      <c r="U39" s="6">
        <v>2</v>
      </c>
      <c r="V39" s="6">
        <v>0</v>
      </c>
      <c r="W39" s="7">
        <v>8</v>
      </c>
    </row>
    <row r="40" spans="1:25" x14ac:dyDescent="0.2">
      <c r="A40" s="5">
        <v>2</v>
      </c>
      <c r="B40" s="5">
        <v>12</v>
      </c>
      <c r="C40" s="6">
        <v>2</v>
      </c>
      <c r="D40" s="6">
        <v>4</v>
      </c>
      <c r="E40" s="6">
        <v>6</v>
      </c>
      <c r="G40" s="5">
        <v>2</v>
      </c>
      <c r="H40" s="5">
        <v>10</v>
      </c>
      <c r="I40" s="6">
        <v>1</v>
      </c>
      <c r="J40" s="6">
        <v>2</v>
      </c>
      <c r="K40" s="6">
        <v>7</v>
      </c>
      <c r="M40" s="5">
        <v>2</v>
      </c>
      <c r="N40" s="5">
        <v>9</v>
      </c>
      <c r="O40" s="6">
        <v>1</v>
      </c>
      <c r="P40" s="6">
        <v>0</v>
      </c>
      <c r="Q40" s="6">
        <v>8</v>
      </c>
      <c r="S40" s="5">
        <v>2</v>
      </c>
      <c r="T40" s="5">
        <v>7</v>
      </c>
      <c r="U40" s="6">
        <v>0</v>
      </c>
      <c r="V40" s="6">
        <v>0</v>
      </c>
      <c r="W40" s="7">
        <v>7</v>
      </c>
    </row>
    <row r="41" spans="1:25" x14ac:dyDescent="0.2">
      <c r="A41" s="5">
        <v>3</v>
      </c>
      <c r="B41" s="5">
        <v>14</v>
      </c>
      <c r="C41" s="6">
        <v>7</v>
      </c>
      <c r="D41" s="6">
        <v>3</v>
      </c>
      <c r="E41" s="6">
        <v>4</v>
      </c>
      <c r="G41" s="5">
        <v>3</v>
      </c>
      <c r="H41" s="5">
        <v>11</v>
      </c>
      <c r="I41" s="6">
        <v>3</v>
      </c>
      <c r="J41" s="6">
        <v>1</v>
      </c>
      <c r="K41" s="6">
        <v>7</v>
      </c>
      <c r="M41" s="5">
        <v>3</v>
      </c>
      <c r="N41" s="5">
        <v>4</v>
      </c>
      <c r="O41" s="6">
        <v>1</v>
      </c>
      <c r="P41" s="6">
        <v>0</v>
      </c>
      <c r="Q41" s="6">
        <v>3</v>
      </c>
      <c r="S41" s="5">
        <v>3</v>
      </c>
      <c r="T41" s="5">
        <v>6</v>
      </c>
      <c r="U41" s="6">
        <v>0</v>
      </c>
      <c r="V41" s="6">
        <v>0</v>
      </c>
      <c r="W41" s="7">
        <v>6</v>
      </c>
    </row>
    <row r="42" spans="1:25" x14ac:dyDescent="0.2">
      <c r="A42" s="5">
        <v>4</v>
      </c>
      <c r="B42" s="5">
        <v>9</v>
      </c>
      <c r="C42" s="6">
        <v>5</v>
      </c>
      <c r="D42" s="6">
        <v>0</v>
      </c>
      <c r="E42" s="6">
        <v>4</v>
      </c>
      <c r="G42" s="5">
        <v>4</v>
      </c>
      <c r="H42" s="5">
        <v>12</v>
      </c>
      <c r="I42" s="6">
        <v>2</v>
      </c>
      <c r="J42" s="6">
        <v>5</v>
      </c>
      <c r="K42" s="6">
        <v>5</v>
      </c>
      <c r="M42" s="5">
        <v>4</v>
      </c>
      <c r="N42" s="5">
        <v>9</v>
      </c>
      <c r="O42" s="6">
        <v>0</v>
      </c>
      <c r="P42" s="6">
        <v>0</v>
      </c>
      <c r="Q42" s="6">
        <v>9</v>
      </c>
      <c r="S42" s="5">
        <v>4</v>
      </c>
      <c r="T42" s="5">
        <v>7</v>
      </c>
      <c r="U42" s="6">
        <v>1</v>
      </c>
      <c r="V42" s="6">
        <v>0</v>
      </c>
      <c r="W42" s="7">
        <v>6</v>
      </c>
    </row>
    <row r="43" spans="1:25" x14ac:dyDescent="0.2">
      <c r="A43" s="5">
        <v>5</v>
      </c>
      <c r="B43" s="5">
        <v>26</v>
      </c>
      <c r="C43" s="6">
        <v>11</v>
      </c>
      <c r="D43" s="6">
        <v>5</v>
      </c>
      <c r="E43" s="6">
        <v>10</v>
      </c>
      <c r="G43" s="5">
        <v>5</v>
      </c>
      <c r="H43" s="5">
        <v>9</v>
      </c>
      <c r="I43" s="6">
        <v>5</v>
      </c>
      <c r="J43" s="6">
        <v>1</v>
      </c>
      <c r="K43" s="6">
        <v>3</v>
      </c>
      <c r="M43" s="5">
        <v>5</v>
      </c>
      <c r="N43" s="5">
        <v>10</v>
      </c>
      <c r="O43" s="6">
        <v>1</v>
      </c>
      <c r="P43" s="6">
        <v>0</v>
      </c>
      <c r="Q43" s="6">
        <v>9</v>
      </c>
      <c r="S43" s="5">
        <v>5</v>
      </c>
      <c r="T43" s="5">
        <v>4</v>
      </c>
      <c r="U43" s="6">
        <v>0</v>
      </c>
      <c r="V43" s="6">
        <v>0</v>
      </c>
      <c r="W43" s="7">
        <v>4</v>
      </c>
    </row>
    <row r="44" spans="1:25" x14ac:dyDescent="0.2">
      <c r="A44" s="5">
        <v>6</v>
      </c>
      <c r="B44" s="5">
        <v>12</v>
      </c>
      <c r="C44" s="6">
        <v>3</v>
      </c>
      <c r="D44" s="6">
        <v>3</v>
      </c>
      <c r="E44" s="6">
        <v>6</v>
      </c>
      <c r="G44" s="5">
        <v>6</v>
      </c>
      <c r="H44" s="5">
        <v>9</v>
      </c>
      <c r="I44" s="6">
        <v>2</v>
      </c>
      <c r="J44" s="6">
        <v>2</v>
      </c>
      <c r="K44" s="6">
        <v>5</v>
      </c>
      <c r="M44" s="5">
        <v>6</v>
      </c>
      <c r="N44" s="5">
        <v>7</v>
      </c>
      <c r="O44" s="6">
        <v>0</v>
      </c>
      <c r="P44" s="6">
        <v>1</v>
      </c>
      <c r="Q44" s="6">
        <v>6</v>
      </c>
      <c r="S44" s="5">
        <v>6</v>
      </c>
      <c r="T44" s="5">
        <v>5</v>
      </c>
      <c r="U44" s="6">
        <v>0</v>
      </c>
      <c r="V44" s="6">
        <v>1</v>
      </c>
      <c r="W44" s="7">
        <v>4</v>
      </c>
    </row>
    <row r="45" spans="1:25" x14ac:dyDescent="0.2">
      <c r="A45" s="5">
        <v>7</v>
      </c>
      <c r="B45" s="5">
        <v>13</v>
      </c>
      <c r="C45" s="6">
        <v>4</v>
      </c>
      <c r="D45" s="6">
        <v>2</v>
      </c>
      <c r="E45" s="6">
        <v>7</v>
      </c>
      <c r="G45" s="5">
        <v>7</v>
      </c>
      <c r="H45" s="5">
        <v>12</v>
      </c>
      <c r="I45" s="6">
        <v>2</v>
      </c>
      <c r="J45" s="6">
        <v>3</v>
      </c>
      <c r="K45" s="6">
        <v>7</v>
      </c>
      <c r="M45" s="5">
        <v>7</v>
      </c>
      <c r="N45" s="5">
        <v>5</v>
      </c>
      <c r="O45" s="6">
        <v>2</v>
      </c>
      <c r="P45" s="6">
        <v>0</v>
      </c>
      <c r="Q45" s="6">
        <v>3</v>
      </c>
      <c r="S45" s="5">
        <v>7</v>
      </c>
      <c r="T45" s="5">
        <v>4</v>
      </c>
      <c r="U45" s="6">
        <v>0</v>
      </c>
      <c r="V45" s="6">
        <v>0</v>
      </c>
      <c r="W45" s="7">
        <v>4</v>
      </c>
    </row>
    <row r="46" spans="1:25" x14ac:dyDescent="0.2">
      <c r="A46" s="5">
        <v>8</v>
      </c>
      <c r="B46" s="5">
        <v>8</v>
      </c>
      <c r="C46" s="6">
        <v>2</v>
      </c>
      <c r="D46" s="6">
        <v>3</v>
      </c>
      <c r="E46" s="6">
        <v>3</v>
      </c>
      <c r="G46" s="5">
        <v>8</v>
      </c>
      <c r="H46" s="5">
        <v>11</v>
      </c>
      <c r="I46" s="6">
        <v>2</v>
      </c>
      <c r="J46" s="6">
        <v>2</v>
      </c>
      <c r="K46" s="6">
        <v>7</v>
      </c>
      <c r="M46" s="5">
        <v>8</v>
      </c>
      <c r="N46" s="5">
        <v>7</v>
      </c>
      <c r="O46" s="6">
        <v>1</v>
      </c>
      <c r="P46" s="6">
        <v>2</v>
      </c>
      <c r="Q46" s="6">
        <v>4</v>
      </c>
      <c r="S46" s="5">
        <v>8</v>
      </c>
      <c r="T46" s="5">
        <v>6</v>
      </c>
      <c r="U46" s="6">
        <v>2</v>
      </c>
      <c r="V46" s="6">
        <v>0</v>
      </c>
      <c r="W46" s="7">
        <v>4</v>
      </c>
    </row>
    <row r="47" spans="1:25" x14ac:dyDescent="0.2">
      <c r="A47" s="5">
        <v>9</v>
      </c>
      <c r="B47" s="5">
        <v>3</v>
      </c>
      <c r="C47" s="6">
        <v>1</v>
      </c>
      <c r="D47" s="6">
        <v>0</v>
      </c>
      <c r="E47" s="6">
        <v>2</v>
      </c>
      <c r="G47" s="5">
        <v>9</v>
      </c>
      <c r="H47" s="5">
        <v>3</v>
      </c>
      <c r="I47" s="6">
        <v>1</v>
      </c>
      <c r="J47" s="6">
        <v>0</v>
      </c>
      <c r="K47" s="6">
        <v>2</v>
      </c>
      <c r="M47" s="5">
        <v>9</v>
      </c>
      <c r="N47" s="5">
        <v>2</v>
      </c>
      <c r="O47" s="6">
        <v>0</v>
      </c>
      <c r="P47" s="6">
        <v>0</v>
      </c>
      <c r="Q47" s="6">
        <v>2</v>
      </c>
      <c r="S47" s="5">
        <v>9</v>
      </c>
      <c r="T47" s="5">
        <v>11</v>
      </c>
      <c r="U47" s="6">
        <v>0</v>
      </c>
      <c r="V47" s="6">
        <v>5</v>
      </c>
      <c r="W47" s="7">
        <v>6</v>
      </c>
    </row>
    <row r="48" spans="1:25" x14ac:dyDescent="0.2">
      <c r="A48" s="5">
        <v>10</v>
      </c>
      <c r="B48" s="5">
        <v>10</v>
      </c>
      <c r="C48" s="6">
        <v>5</v>
      </c>
      <c r="D48" s="6">
        <v>2</v>
      </c>
      <c r="E48" s="6">
        <v>3</v>
      </c>
      <c r="G48" s="5">
        <v>10</v>
      </c>
      <c r="H48" s="5">
        <v>6</v>
      </c>
      <c r="I48" s="6">
        <v>2</v>
      </c>
      <c r="J48" s="6">
        <v>1</v>
      </c>
      <c r="K48" s="6">
        <v>3</v>
      </c>
      <c r="M48" s="5">
        <v>10</v>
      </c>
      <c r="N48" s="5">
        <v>7</v>
      </c>
      <c r="O48" s="6">
        <v>0</v>
      </c>
      <c r="P48" s="6">
        <v>2</v>
      </c>
      <c r="Q48" s="6">
        <v>5</v>
      </c>
      <c r="S48" s="5">
        <v>10</v>
      </c>
      <c r="T48" s="5">
        <v>6</v>
      </c>
      <c r="U48" s="6">
        <v>0</v>
      </c>
      <c r="V48" s="6">
        <v>0</v>
      </c>
      <c r="W48" s="7">
        <v>6</v>
      </c>
    </row>
    <row r="49" spans="1:23" x14ac:dyDescent="0.2">
      <c r="A49" s="5">
        <v>11</v>
      </c>
      <c r="B49" s="5">
        <v>11</v>
      </c>
      <c r="C49" s="6">
        <v>4</v>
      </c>
      <c r="D49" s="6">
        <v>3</v>
      </c>
      <c r="E49" s="6">
        <v>4</v>
      </c>
      <c r="G49" s="5">
        <v>11</v>
      </c>
      <c r="H49" s="5">
        <v>10</v>
      </c>
      <c r="I49" s="6">
        <v>4</v>
      </c>
      <c r="J49" s="6">
        <v>2</v>
      </c>
      <c r="K49" s="6">
        <v>4</v>
      </c>
      <c r="M49" s="5">
        <v>11</v>
      </c>
      <c r="N49" s="5">
        <v>8</v>
      </c>
      <c r="O49" s="6">
        <v>0</v>
      </c>
      <c r="P49" s="6">
        <v>0</v>
      </c>
      <c r="Q49" s="6">
        <v>8</v>
      </c>
      <c r="S49" s="5">
        <v>11</v>
      </c>
      <c r="T49" s="5">
        <v>5</v>
      </c>
      <c r="U49" s="6">
        <v>0</v>
      </c>
      <c r="V49" s="6">
        <v>0</v>
      </c>
      <c r="W49" s="7">
        <v>5</v>
      </c>
    </row>
    <row r="50" spans="1:23" x14ac:dyDescent="0.2">
      <c r="A50" s="5">
        <v>12</v>
      </c>
      <c r="B50" s="5">
        <v>11</v>
      </c>
      <c r="C50" s="6">
        <v>4</v>
      </c>
      <c r="D50" s="6">
        <v>0</v>
      </c>
      <c r="E50" s="6">
        <v>7</v>
      </c>
      <c r="G50" s="5">
        <v>12</v>
      </c>
      <c r="H50" s="5">
        <v>7</v>
      </c>
      <c r="I50" s="6">
        <v>1</v>
      </c>
      <c r="J50" s="6">
        <v>1</v>
      </c>
      <c r="K50" s="6">
        <v>5</v>
      </c>
      <c r="M50" s="5">
        <v>12</v>
      </c>
      <c r="N50" s="5">
        <v>10</v>
      </c>
      <c r="O50" s="6">
        <v>0</v>
      </c>
      <c r="P50" s="6">
        <v>2</v>
      </c>
      <c r="Q50" s="6">
        <v>8</v>
      </c>
      <c r="S50" s="5">
        <v>12</v>
      </c>
      <c r="T50" s="5">
        <v>5</v>
      </c>
      <c r="U50" s="6">
        <v>0</v>
      </c>
      <c r="V50" s="6">
        <v>0</v>
      </c>
      <c r="W50" s="7">
        <v>5</v>
      </c>
    </row>
    <row r="51" spans="1:23" x14ac:dyDescent="0.2">
      <c r="A51" s="5">
        <v>13</v>
      </c>
      <c r="B51" s="5">
        <v>5</v>
      </c>
      <c r="C51" s="6">
        <v>3</v>
      </c>
      <c r="D51" s="6">
        <v>1</v>
      </c>
      <c r="E51" s="6">
        <v>1</v>
      </c>
      <c r="G51" s="5">
        <v>13</v>
      </c>
      <c r="H51" s="5">
        <v>7</v>
      </c>
      <c r="I51" s="6">
        <v>2</v>
      </c>
      <c r="J51" s="6">
        <v>0</v>
      </c>
      <c r="K51" s="6">
        <v>5</v>
      </c>
      <c r="M51" s="5">
        <v>13</v>
      </c>
      <c r="N51" s="5">
        <v>5</v>
      </c>
      <c r="O51" s="6">
        <v>2</v>
      </c>
      <c r="P51" s="6">
        <v>0</v>
      </c>
      <c r="Q51" s="6">
        <v>3</v>
      </c>
      <c r="S51" s="5">
        <v>13</v>
      </c>
      <c r="T51" s="5">
        <v>9</v>
      </c>
      <c r="U51" s="6">
        <v>1</v>
      </c>
      <c r="V51" s="6">
        <v>0</v>
      </c>
      <c r="W51" s="7">
        <v>8</v>
      </c>
    </row>
    <row r="52" spans="1:23" x14ac:dyDescent="0.2">
      <c r="A52" s="5">
        <v>14</v>
      </c>
      <c r="B52" s="5">
        <v>9</v>
      </c>
      <c r="C52" s="6">
        <v>7</v>
      </c>
      <c r="D52" s="6">
        <v>0</v>
      </c>
      <c r="E52" s="6">
        <v>2</v>
      </c>
      <c r="G52" s="5">
        <v>14</v>
      </c>
      <c r="H52" s="5">
        <v>2</v>
      </c>
      <c r="I52" s="6">
        <v>0</v>
      </c>
      <c r="J52" s="6">
        <v>0</v>
      </c>
      <c r="K52" s="6">
        <v>2</v>
      </c>
      <c r="M52" s="5">
        <v>14</v>
      </c>
      <c r="N52" s="5">
        <v>7</v>
      </c>
      <c r="O52" s="6">
        <v>0</v>
      </c>
      <c r="P52" s="6">
        <v>0</v>
      </c>
      <c r="Q52" s="6">
        <v>7</v>
      </c>
      <c r="S52" s="5">
        <v>14</v>
      </c>
      <c r="T52" s="5">
        <v>5</v>
      </c>
      <c r="U52" s="6">
        <v>0</v>
      </c>
      <c r="V52" s="6">
        <v>0</v>
      </c>
      <c r="W52" s="7">
        <v>5</v>
      </c>
    </row>
    <row r="53" spans="1:23" x14ac:dyDescent="0.2">
      <c r="A53" s="5">
        <v>15</v>
      </c>
      <c r="B53" s="5">
        <v>10</v>
      </c>
      <c r="C53" s="6">
        <v>5</v>
      </c>
      <c r="D53" s="6">
        <v>1</v>
      </c>
      <c r="E53" s="6">
        <v>4</v>
      </c>
      <c r="G53" s="5">
        <v>15</v>
      </c>
      <c r="H53" s="5">
        <v>6</v>
      </c>
      <c r="I53" s="6">
        <v>2</v>
      </c>
      <c r="J53" s="6">
        <v>0</v>
      </c>
      <c r="K53" s="6">
        <v>4</v>
      </c>
      <c r="M53" s="5">
        <v>15</v>
      </c>
      <c r="N53" s="5">
        <v>4</v>
      </c>
      <c r="O53" s="6">
        <v>0</v>
      </c>
      <c r="P53" s="6">
        <v>0</v>
      </c>
      <c r="Q53" s="6">
        <v>4</v>
      </c>
      <c r="S53" s="5">
        <v>15</v>
      </c>
      <c r="T53" s="5">
        <v>5</v>
      </c>
      <c r="U53" s="6">
        <v>0</v>
      </c>
      <c r="V53" s="6">
        <v>0</v>
      </c>
      <c r="W53" s="7">
        <v>5</v>
      </c>
    </row>
    <row r="54" spans="1:23" x14ac:dyDescent="0.2">
      <c r="A54" s="5">
        <v>16</v>
      </c>
      <c r="B54" s="5">
        <v>9</v>
      </c>
      <c r="C54" s="6">
        <v>4</v>
      </c>
      <c r="D54" s="6">
        <v>1</v>
      </c>
      <c r="E54" s="6">
        <v>4</v>
      </c>
      <c r="G54" s="5">
        <v>16</v>
      </c>
      <c r="H54" s="5">
        <v>4</v>
      </c>
      <c r="I54" s="6">
        <v>2</v>
      </c>
      <c r="J54" s="6">
        <v>0</v>
      </c>
      <c r="K54" s="6">
        <v>2</v>
      </c>
      <c r="M54" s="5">
        <v>16</v>
      </c>
      <c r="N54" s="5">
        <v>7</v>
      </c>
      <c r="O54" s="6">
        <v>0</v>
      </c>
      <c r="P54" s="6">
        <v>1</v>
      </c>
      <c r="Q54" s="6">
        <v>6</v>
      </c>
      <c r="S54" s="5">
        <v>16</v>
      </c>
      <c r="T54" s="5">
        <v>6</v>
      </c>
      <c r="U54" s="6">
        <v>0</v>
      </c>
      <c r="V54" s="6">
        <v>0</v>
      </c>
      <c r="W54" s="7">
        <v>6</v>
      </c>
    </row>
    <row r="55" spans="1:23" x14ac:dyDescent="0.2">
      <c r="A55" s="5">
        <v>17</v>
      </c>
      <c r="B55" s="5">
        <v>5</v>
      </c>
      <c r="C55" s="6">
        <v>1</v>
      </c>
      <c r="D55" s="6">
        <v>2</v>
      </c>
      <c r="E55" s="6">
        <v>2</v>
      </c>
      <c r="G55" s="5">
        <v>17</v>
      </c>
      <c r="H55" s="5">
        <v>8</v>
      </c>
      <c r="I55" s="6">
        <v>1</v>
      </c>
      <c r="J55" s="6">
        <v>0</v>
      </c>
      <c r="K55" s="6">
        <v>7</v>
      </c>
      <c r="M55" s="5">
        <v>17</v>
      </c>
      <c r="N55" s="5">
        <v>5</v>
      </c>
      <c r="O55" s="6">
        <v>0</v>
      </c>
      <c r="P55" s="6">
        <v>0</v>
      </c>
      <c r="Q55" s="6">
        <v>5</v>
      </c>
      <c r="R55" s="15"/>
      <c r="S55" s="5">
        <v>17</v>
      </c>
      <c r="T55" s="5">
        <v>6</v>
      </c>
      <c r="U55" s="6">
        <v>1</v>
      </c>
      <c r="V55" s="6">
        <v>0</v>
      </c>
      <c r="W55" s="7">
        <v>5</v>
      </c>
    </row>
    <row r="56" spans="1:23" x14ac:dyDescent="0.2">
      <c r="A56" s="5">
        <v>18</v>
      </c>
      <c r="B56" s="5">
        <v>3</v>
      </c>
      <c r="C56" s="6">
        <v>1</v>
      </c>
      <c r="D56" s="6">
        <v>0</v>
      </c>
      <c r="E56" s="6">
        <v>2</v>
      </c>
      <c r="G56" s="5">
        <v>18</v>
      </c>
      <c r="H56" s="5">
        <v>3</v>
      </c>
      <c r="I56" s="6">
        <v>0</v>
      </c>
      <c r="J56" s="6">
        <v>0</v>
      </c>
      <c r="K56" s="6">
        <v>3</v>
      </c>
      <c r="M56" s="5">
        <v>18</v>
      </c>
      <c r="N56" s="5">
        <v>8</v>
      </c>
      <c r="O56" s="6">
        <v>0</v>
      </c>
      <c r="P56" s="6">
        <v>0</v>
      </c>
      <c r="Q56" s="6">
        <v>8</v>
      </c>
      <c r="S56" s="5">
        <v>18</v>
      </c>
      <c r="T56" s="5">
        <v>5</v>
      </c>
      <c r="U56" s="6">
        <v>0</v>
      </c>
      <c r="V56" s="6">
        <v>0</v>
      </c>
      <c r="W56" s="7">
        <v>5</v>
      </c>
    </row>
    <row r="57" spans="1:23" x14ac:dyDescent="0.2">
      <c r="A57" s="5">
        <v>19</v>
      </c>
      <c r="B57" s="5">
        <v>12</v>
      </c>
      <c r="C57" s="6">
        <v>2</v>
      </c>
      <c r="D57" s="6">
        <v>4</v>
      </c>
      <c r="E57" s="6">
        <v>6</v>
      </c>
      <c r="G57" s="5">
        <v>19</v>
      </c>
      <c r="H57" s="5">
        <v>12</v>
      </c>
      <c r="I57" s="6">
        <v>2</v>
      </c>
      <c r="J57" s="6">
        <v>4</v>
      </c>
      <c r="K57" s="6">
        <v>6</v>
      </c>
      <c r="M57" s="5">
        <v>19</v>
      </c>
      <c r="N57" s="5">
        <v>7</v>
      </c>
      <c r="O57" s="6">
        <v>0</v>
      </c>
      <c r="P57" s="6">
        <v>1</v>
      </c>
      <c r="Q57" s="6">
        <v>6</v>
      </c>
      <c r="S57" s="5">
        <v>19</v>
      </c>
      <c r="T57" s="5">
        <v>4</v>
      </c>
      <c r="U57" s="6">
        <v>1</v>
      </c>
      <c r="V57" s="6">
        <v>0</v>
      </c>
      <c r="W57" s="7">
        <v>3</v>
      </c>
    </row>
    <row r="58" spans="1:23" x14ac:dyDescent="0.2">
      <c r="A58" s="5">
        <v>20</v>
      </c>
      <c r="B58" s="5">
        <v>10</v>
      </c>
      <c r="C58" s="6">
        <v>3</v>
      </c>
      <c r="D58" s="6">
        <v>3</v>
      </c>
      <c r="E58" s="6">
        <v>4</v>
      </c>
      <c r="G58" s="5">
        <v>20</v>
      </c>
      <c r="H58" s="5">
        <v>3</v>
      </c>
      <c r="I58" s="6">
        <v>2</v>
      </c>
      <c r="J58" s="6">
        <v>0</v>
      </c>
      <c r="K58" s="6">
        <v>1</v>
      </c>
      <c r="M58" s="5">
        <v>20</v>
      </c>
      <c r="N58" s="5">
        <v>5</v>
      </c>
      <c r="O58" s="6">
        <v>2</v>
      </c>
      <c r="P58" s="6">
        <v>0</v>
      </c>
      <c r="Q58" s="6">
        <v>3</v>
      </c>
      <c r="S58" s="5">
        <v>20</v>
      </c>
      <c r="T58" s="5">
        <v>7</v>
      </c>
      <c r="U58" s="6">
        <v>0</v>
      </c>
      <c r="V58" s="6">
        <v>0</v>
      </c>
      <c r="W58" s="7">
        <v>7</v>
      </c>
    </row>
    <row r="59" spans="1:23" x14ac:dyDescent="0.2">
      <c r="A59" s="5">
        <v>21</v>
      </c>
      <c r="B59" s="5">
        <v>11</v>
      </c>
      <c r="C59" s="6">
        <v>3</v>
      </c>
      <c r="D59" s="6">
        <v>3</v>
      </c>
      <c r="E59" s="6">
        <v>5</v>
      </c>
      <c r="G59" s="5">
        <v>21</v>
      </c>
      <c r="H59" s="5">
        <v>8</v>
      </c>
      <c r="I59" s="6">
        <v>2</v>
      </c>
      <c r="J59" s="6">
        <v>0</v>
      </c>
      <c r="K59" s="6">
        <v>6</v>
      </c>
      <c r="M59" s="5">
        <v>21</v>
      </c>
      <c r="N59" s="5">
        <v>7</v>
      </c>
      <c r="O59" s="6">
        <v>0</v>
      </c>
      <c r="P59" s="6">
        <v>0</v>
      </c>
      <c r="Q59" s="6">
        <v>7</v>
      </c>
      <c r="S59" s="5">
        <v>21</v>
      </c>
      <c r="T59" s="5">
        <v>5</v>
      </c>
      <c r="U59" s="6">
        <v>0</v>
      </c>
      <c r="V59" s="6">
        <v>0</v>
      </c>
      <c r="W59" s="7">
        <v>5</v>
      </c>
    </row>
    <row r="60" spans="1:23" x14ac:dyDescent="0.2">
      <c r="A60" s="5">
        <v>22</v>
      </c>
      <c r="B60" s="5">
        <v>10</v>
      </c>
      <c r="C60" s="6">
        <v>4</v>
      </c>
      <c r="D60" s="6">
        <v>1</v>
      </c>
      <c r="E60" s="6">
        <v>5</v>
      </c>
      <c r="G60" s="5">
        <v>22</v>
      </c>
      <c r="H60" s="5">
        <v>7</v>
      </c>
      <c r="I60" s="6">
        <v>1</v>
      </c>
      <c r="J60" s="6">
        <v>3</v>
      </c>
      <c r="K60" s="6">
        <v>3</v>
      </c>
      <c r="M60" s="5">
        <v>22</v>
      </c>
      <c r="N60" s="5">
        <v>15</v>
      </c>
      <c r="O60" s="6">
        <v>4</v>
      </c>
      <c r="P60" s="6">
        <v>1</v>
      </c>
      <c r="Q60" s="6">
        <v>10</v>
      </c>
      <c r="S60" s="5">
        <v>22</v>
      </c>
      <c r="T60" s="5">
        <v>4</v>
      </c>
      <c r="U60" s="6">
        <v>0</v>
      </c>
      <c r="V60" s="6">
        <v>0</v>
      </c>
      <c r="W60" s="7">
        <v>4</v>
      </c>
    </row>
    <row r="61" spans="1:23" x14ac:dyDescent="0.2">
      <c r="A61" s="5">
        <v>23</v>
      </c>
      <c r="B61" s="5">
        <v>7</v>
      </c>
      <c r="C61" s="6">
        <v>3</v>
      </c>
      <c r="D61" s="6">
        <v>0</v>
      </c>
      <c r="E61" s="6">
        <v>4</v>
      </c>
      <c r="G61" s="5">
        <v>23</v>
      </c>
      <c r="H61" s="5">
        <v>7</v>
      </c>
      <c r="I61" s="6">
        <v>4</v>
      </c>
      <c r="J61" s="6">
        <v>0</v>
      </c>
      <c r="K61" s="6">
        <v>3</v>
      </c>
      <c r="M61" s="5">
        <v>23</v>
      </c>
      <c r="N61" s="5">
        <v>2</v>
      </c>
      <c r="O61" s="6">
        <v>0</v>
      </c>
      <c r="P61" s="6">
        <v>0</v>
      </c>
      <c r="Q61" s="6">
        <v>2</v>
      </c>
      <c r="S61" s="5">
        <v>23</v>
      </c>
      <c r="T61" s="5">
        <v>8</v>
      </c>
      <c r="U61" s="6">
        <v>1</v>
      </c>
      <c r="V61" s="6">
        <v>0</v>
      </c>
      <c r="W61" s="7">
        <v>7</v>
      </c>
    </row>
    <row r="62" spans="1:23" x14ac:dyDescent="0.2">
      <c r="A62" s="5">
        <v>24</v>
      </c>
      <c r="B62" s="5">
        <v>8</v>
      </c>
      <c r="C62" s="6">
        <v>1</v>
      </c>
      <c r="D62" s="6">
        <v>0</v>
      </c>
      <c r="E62" s="6">
        <v>7</v>
      </c>
      <c r="G62" s="5">
        <v>24</v>
      </c>
      <c r="H62" s="5">
        <v>3</v>
      </c>
      <c r="I62" s="6">
        <v>0</v>
      </c>
      <c r="J62" s="6">
        <v>0</v>
      </c>
      <c r="K62" s="6">
        <v>3</v>
      </c>
      <c r="M62" s="5">
        <v>24</v>
      </c>
      <c r="N62" s="5">
        <v>6</v>
      </c>
      <c r="O62" s="6">
        <v>2</v>
      </c>
      <c r="P62" s="6">
        <v>0</v>
      </c>
      <c r="Q62" s="6">
        <v>4</v>
      </c>
      <c r="S62" s="5">
        <v>24</v>
      </c>
      <c r="T62" s="5">
        <v>3</v>
      </c>
      <c r="U62" s="6">
        <v>0</v>
      </c>
      <c r="V62" s="6">
        <v>0</v>
      </c>
      <c r="W62" s="7">
        <v>3</v>
      </c>
    </row>
    <row r="63" spans="1:23" x14ac:dyDescent="0.2">
      <c r="A63" s="8">
        <v>25</v>
      </c>
      <c r="B63" s="8">
        <v>12</v>
      </c>
      <c r="C63" s="9">
        <v>3</v>
      </c>
      <c r="D63" s="9">
        <v>1</v>
      </c>
      <c r="E63" s="9">
        <v>8</v>
      </c>
      <c r="G63" s="8">
        <v>25</v>
      </c>
      <c r="H63" s="8">
        <v>25</v>
      </c>
      <c r="I63" s="9">
        <v>5</v>
      </c>
      <c r="J63" s="9">
        <v>5</v>
      </c>
      <c r="K63" s="9">
        <v>5</v>
      </c>
      <c r="M63" s="8">
        <v>25</v>
      </c>
      <c r="N63" s="8">
        <v>8</v>
      </c>
      <c r="O63" s="9">
        <v>2</v>
      </c>
      <c r="P63" s="9">
        <v>2</v>
      </c>
      <c r="Q63" s="9">
        <v>4</v>
      </c>
      <c r="S63" s="8">
        <v>25</v>
      </c>
      <c r="T63" s="8">
        <v>5</v>
      </c>
      <c r="U63" s="9">
        <v>0</v>
      </c>
      <c r="V63" s="9">
        <v>0</v>
      </c>
      <c r="W63" s="10">
        <v>5</v>
      </c>
    </row>
    <row r="64" spans="1:23" x14ac:dyDescent="0.2">
      <c r="T64" s="1"/>
      <c r="U64" s="1"/>
      <c r="V64" s="1"/>
      <c r="W64" s="1"/>
    </row>
    <row r="65" spans="1:25" x14ac:dyDescent="0.2">
      <c r="A65" s="1" t="s">
        <v>27</v>
      </c>
      <c r="B65" s="1">
        <f>SUM(B39:B63)</f>
        <v>248</v>
      </c>
      <c r="C65" s="1">
        <f>SUM(C39:C63)</f>
        <v>91</v>
      </c>
      <c r="D65" s="1">
        <f>SUM(D39:D63)</f>
        <v>43</v>
      </c>
      <c r="E65" s="1">
        <f>SUM(E39:E63)</f>
        <v>114</v>
      </c>
      <c r="G65" s="1" t="s">
        <v>27</v>
      </c>
      <c r="H65" s="1">
        <f>SUM(H39:H63)</f>
        <v>201</v>
      </c>
      <c r="I65" s="1">
        <f>SUM(I39:I63)</f>
        <v>52</v>
      </c>
      <c r="J65" s="1">
        <f>SUM(J39:J63)</f>
        <v>32</v>
      </c>
      <c r="K65" s="1">
        <f>SUM(K39:K63)</f>
        <v>107</v>
      </c>
      <c r="M65" s="1" t="s">
        <v>27</v>
      </c>
      <c r="N65" s="1">
        <f>SUM(N39:N63)</f>
        <v>179</v>
      </c>
      <c r="O65" s="1">
        <f>SUM(O39:O63)</f>
        <v>19</v>
      </c>
      <c r="P65" s="1">
        <f>SUM(P39:P63)</f>
        <v>14</v>
      </c>
      <c r="Q65" s="1">
        <f>SUM(Q39:Q63)</f>
        <v>146</v>
      </c>
      <c r="S65" t="s">
        <v>27</v>
      </c>
      <c r="T65" s="1">
        <f>SUM(T39:T63)</f>
        <v>148</v>
      </c>
      <c r="U65" s="1">
        <f>SUM(U39:U63)</f>
        <v>9</v>
      </c>
      <c r="V65" s="1">
        <f>SUM(V39:V63)</f>
        <v>6</v>
      </c>
      <c r="W65" s="1">
        <f>SUM(W39:W63)</f>
        <v>133</v>
      </c>
    </row>
    <row r="66" spans="1:25" x14ac:dyDescent="0.2">
      <c r="A66" s="1"/>
      <c r="B66" s="1" t="s">
        <v>42</v>
      </c>
      <c r="C66" s="1">
        <f>SUM(C65,D65)</f>
        <v>134</v>
      </c>
      <c r="D66" s="1" t="s">
        <v>47</v>
      </c>
      <c r="E66" s="1">
        <f>(C66/B65)*100</f>
        <v>54.032258064516128</v>
      </c>
      <c r="G66" s="1"/>
      <c r="H66" s="1" t="s">
        <v>42</v>
      </c>
      <c r="I66" s="1">
        <f>SUM(I65,J65)</f>
        <v>84</v>
      </c>
      <c r="J66" s="1" t="s">
        <v>48</v>
      </c>
      <c r="K66" s="1">
        <f>(I66/H65)*100</f>
        <v>41.791044776119399</v>
      </c>
      <c r="M66" s="1"/>
      <c r="N66" s="1" t="s">
        <v>42</v>
      </c>
      <c r="O66" s="1">
        <f>SUM(O65,P65)</f>
        <v>33</v>
      </c>
      <c r="P66" s="14" t="s">
        <v>48</v>
      </c>
      <c r="Q66" s="1">
        <f>(O66/N65)*100</f>
        <v>18.435754189944134</v>
      </c>
      <c r="T66" s="1" t="s">
        <v>42</v>
      </c>
      <c r="U66" s="1">
        <f>SUM(U65,V65)</f>
        <v>15</v>
      </c>
      <c r="V66" s="1" t="s">
        <v>43</v>
      </c>
      <c r="W66" s="1">
        <f>(U66/T65)*100</f>
        <v>10.135135135135135</v>
      </c>
    </row>
    <row r="68" spans="1:25" x14ac:dyDescent="0.2">
      <c r="A68" s="26" t="s">
        <v>51</v>
      </c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</row>
    <row r="70" spans="1:25" x14ac:dyDescent="0.2">
      <c r="A70" s="33" t="s">
        <v>57</v>
      </c>
      <c r="B70" s="33"/>
      <c r="C70" s="33"/>
      <c r="D70" s="33"/>
      <c r="E70" s="33"/>
      <c r="G70" s="33" t="s">
        <v>58</v>
      </c>
      <c r="H70" s="33"/>
      <c r="I70" s="33"/>
      <c r="J70" s="33"/>
      <c r="K70" s="33"/>
      <c r="M70" s="33" t="s">
        <v>59</v>
      </c>
      <c r="N70" s="33"/>
      <c r="O70" s="33"/>
      <c r="P70" s="33"/>
      <c r="Q70" s="33"/>
      <c r="S70" s="33" t="s">
        <v>60</v>
      </c>
      <c r="T70" s="33"/>
      <c r="U70" s="33"/>
      <c r="V70" s="33"/>
      <c r="W70" s="33"/>
      <c r="X70" s="16"/>
      <c r="Y70" s="16"/>
    </row>
    <row r="71" spans="1:25" x14ac:dyDescent="0.2">
      <c r="C71" s="11"/>
      <c r="D71" s="12" t="s">
        <v>44</v>
      </c>
      <c r="E71" s="13"/>
      <c r="I71" s="11"/>
      <c r="J71" s="12" t="s">
        <v>44</v>
      </c>
      <c r="K71" s="13"/>
      <c r="O71" s="11"/>
      <c r="P71" s="12" t="s">
        <v>44</v>
      </c>
      <c r="Q71" s="13"/>
      <c r="T71" s="2"/>
      <c r="U71" s="34" t="s">
        <v>44</v>
      </c>
      <c r="V71" s="35"/>
      <c r="W71" s="36"/>
      <c r="X71" s="15"/>
      <c r="Y71" s="15"/>
    </row>
    <row r="72" spans="1:25" x14ac:dyDescent="0.2">
      <c r="A72" s="3" t="s">
        <v>45</v>
      </c>
      <c r="B72" s="3" t="s">
        <v>46</v>
      </c>
      <c r="C72" s="3" t="s">
        <v>39</v>
      </c>
      <c r="D72" s="3" t="s">
        <v>40</v>
      </c>
      <c r="E72" s="3" t="s">
        <v>41</v>
      </c>
      <c r="G72" s="3" t="s">
        <v>45</v>
      </c>
      <c r="H72" s="3" t="s">
        <v>46</v>
      </c>
      <c r="I72" s="3" t="s">
        <v>39</v>
      </c>
      <c r="J72" s="3" t="s">
        <v>40</v>
      </c>
      <c r="K72" s="3" t="s">
        <v>41</v>
      </c>
      <c r="M72" s="3" t="s">
        <v>45</v>
      </c>
      <c r="N72" s="3" t="s">
        <v>46</v>
      </c>
      <c r="O72" s="3" t="s">
        <v>39</v>
      </c>
      <c r="P72" s="3" t="s">
        <v>40</v>
      </c>
      <c r="Q72" s="3" t="s">
        <v>41</v>
      </c>
      <c r="S72" s="3" t="s">
        <v>37</v>
      </c>
      <c r="T72" s="3" t="s">
        <v>49</v>
      </c>
      <c r="U72" s="3" t="s">
        <v>39</v>
      </c>
      <c r="V72" s="3" t="s">
        <v>40</v>
      </c>
      <c r="W72" s="4" t="s">
        <v>41</v>
      </c>
      <c r="X72" s="15"/>
      <c r="Y72" s="15"/>
    </row>
    <row r="73" spans="1:25" x14ac:dyDescent="0.2">
      <c r="A73" s="5">
        <v>1</v>
      </c>
      <c r="B73" s="5">
        <v>7</v>
      </c>
      <c r="C73" s="6">
        <v>5</v>
      </c>
      <c r="D73" s="6">
        <v>1</v>
      </c>
      <c r="E73" s="6">
        <v>0</v>
      </c>
      <c r="G73" s="5">
        <v>1</v>
      </c>
      <c r="H73" s="5">
        <v>9</v>
      </c>
      <c r="I73" s="6">
        <v>5</v>
      </c>
      <c r="J73" s="6">
        <v>3</v>
      </c>
      <c r="K73" s="6">
        <v>1</v>
      </c>
      <c r="M73" s="5">
        <v>1</v>
      </c>
      <c r="N73" s="5">
        <v>10</v>
      </c>
      <c r="O73" s="6">
        <v>4</v>
      </c>
      <c r="P73" s="6">
        <v>3</v>
      </c>
      <c r="Q73" s="6">
        <v>3</v>
      </c>
      <c r="S73" s="5">
        <v>1</v>
      </c>
      <c r="T73" s="5">
        <v>6</v>
      </c>
      <c r="U73" s="6">
        <v>0</v>
      </c>
      <c r="V73" s="6">
        <v>0</v>
      </c>
      <c r="W73" s="7">
        <v>6</v>
      </c>
      <c r="X73" s="15"/>
      <c r="Y73" s="15"/>
    </row>
    <row r="74" spans="1:25" x14ac:dyDescent="0.2">
      <c r="A74" s="5">
        <v>2</v>
      </c>
      <c r="B74" s="5">
        <v>7</v>
      </c>
      <c r="C74" s="6">
        <v>7</v>
      </c>
      <c r="D74" s="6">
        <v>0</v>
      </c>
      <c r="E74" s="6">
        <v>0</v>
      </c>
      <c r="G74" s="5">
        <v>2</v>
      </c>
      <c r="H74" s="5">
        <v>9</v>
      </c>
      <c r="I74" s="6">
        <v>3</v>
      </c>
      <c r="J74" s="6">
        <v>0</v>
      </c>
      <c r="K74" s="6">
        <v>6</v>
      </c>
      <c r="M74" s="5">
        <v>2</v>
      </c>
      <c r="N74" s="5">
        <v>14</v>
      </c>
      <c r="O74" s="6">
        <v>3</v>
      </c>
      <c r="P74" s="6">
        <v>2</v>
      </c>
      <c r="Q74" s="6">
        <v>9</v>
      </c>
      <c r="S74" s="5">
        <v>2</v>
      </c>
      <c r="T74" s="5">
        <v>5</v>
      </c>
      <c r="U74" s="6">
        <v>1</v>
      </c>
      <c r="V74" s="6">
        <v>0</v>
      </c>
      <c r="W74" s="7">
        <v>4</v>
      </c>
      <c r="X74" s="15"/>
      <c r="Y74" s="15"/>
    </row>
    <row r="75" spans="1:25" x14ac:dyDescent="0.2">
      <c r="A75" s="5">
        <v>3</v>
      </c>
      <c r="B75" s="5">
        <v>5</v>
      </c>
      <c r="C75" s="6">
        <v>4</v>
      </c>
      <c r="D75" s="6">
        <v>1</v>
      </c>
      <c r="E75" s="6">
        <v>0</v>
      </c>
      <c r="G75" s="5">
        <v>3</v>
      </c>
      <c r="H75" s="5">
        <v>8</v>
      </c>
      <c r="I75" s="6">
        <v>5</v>
      </c>
      <c r="J75" s="6">
        <v>0</v>
      </c>
      <c r="K75" s="6">
        <v>3</v>
      </c>
      <c r="M75" s="5">
        <v>3</v>
      </c>
      <c r="N75" s="5">
        <v>7</v>
      </c>
      <c r="O75" s="6">
        <v>3</v>
      </c>
      <c r="P75" s="6">
        <v>2</v>
      </c>
      <c r="Q75" s="6">
        <v>2</v>
      </c>
      <c r="S75" s="5">
        <v>3</v>
      </c>
      <c r="T75" s="5">
        <v>6</v>
      </c>
      <c r="U75" s="6">
        <v>0</v>
      </c>
      <c r="V75" s="6">
        <v>0</v>
      </c>
      <c r="W75" s="7">
        <v>6</v>
      </c>
      <c r="X75" s="15"/>
      <c r="Y75" s="15"/>
    </row>
    <row r="76" spans="1:25" x14ac:dyDescent="0.2">
      <c r="A76" s="5">
        <v>4</v>
      </c>
      <c r="B76" s="5">
        <v>6</v>
      </c>
      <c r="C76" s="6">
        <v>5</v>
      </c>
      <c r="D76" s="6">
        <v>0</v>
      </c>
      <c r="E76" s="6">
        <v>1</v>
      </c>
      <c r="G76" s="5">
        <v>4</v>
      </c>
      <c r="H76" s="5">
        <v>8</v>
      </c>
      <c r="I76" s="6">
        <v>8</v>
      </c>
      <c r="J76" s="6">
        <v>0</v>
      </c>
      <c r="K76" s="6">
        <v>0</v>
      </c>
      <c r="M76" s="5">
        <v>4</v>
      </c>
      <c r="N76" s="5">
        <v>6</v>
      </c>
      <c r="O76" s="6">
        <v>1</v>
      </c>
      <c r="P76" s="6">
        <v>2</v>
      </c>
      <c r="Q76" s="6">
        <v>3</v>
      </c>
      <c r="S76" s="5">
        <v>4</v>
      </c>
      <c r="T76" s="5">
        <v>7</v>
      </c>
      <c r="U76" s="6">
        <v>0</v>
      </c>
      <c r="V76" s="6">
        <v>1</v>
      </c>
      <c r="W76" s="7">
        <v>6</v>
      </c>
      <c r="X76" s="15"/>
      <c r="Y76" s="15"/>
    </row>
    <row r="77" spans="1:25" x14ac:dyDescent="0.2">
      <c r="A77" s="5">
        <v>5</v>
      </c>
      <c r="B77" s="5">
        <v>8</v>
      </c>
      <c r="C77" s="6">
        <v>7</v>
      </c>
      <c r="D77" s="6">
        <v>0</v>
      </c>
      <c r="E77" s="6">
        <v>1</v>
      </c>
      <c r="G77" s="5">
        <v>5</v>
      </c>
      <c r="H77" s="5">
        <v>7</v>
      </c>
      <c r="I77" s="6">
        <v>5</v>
      </c>
      <c r="J77" s="6">
        <v>0</v>
      </c>
      <c r="K77" s="6">
        <v>2</v>
      </c>
      <c r="M77" s="5">
        <v>5</v>
      </c>
      <c r="N77" s="5">
        <v>7</v>
      </c>
      <c r="O77" s="6">
        <v>2</v>
      </c>
      <c r="P77" s="6">
        <v>1</v>
      </c>
      <c r="Q77" s="6">
        <v>4</v>
      </c>
      <c r="S77" s="5">
        <v>5</v>
      </c>
      <c r="T77" s="5">
        <v>6</v>
      </c>
      <c r="U77" s="6">
        <v>1</v>
      </c>
      <c r="V77" s="6">
        <v>0</v>
      </c>
      <c r="W77" s="7">
        <v>5</v>
      </c>
      <c r="X77" s="15"/>
      <c r="Y77" s="15"/>
    </row>
    <row r="78" spans="1:25" x14ac:dyDescent="0.2">
      <c r="A78" s="5">
        <v>6</v>
      </c>
      <c r="B78" s="5">
        <v>7</v>
      </c>
      <c r="C78" s="6">
        <v>6</v>
      </c>
      <c r="D78" s="6">
        <v>0</v>
      </c>
      <c r="E78" s="6">
        <v>1</v>
      </c>
      <c r="G78" s="5">
        <v>6</v>
      </c>
      <c r="H78" s="5">
        <v>12</v>
      </c>
      <c r="I78" s="6">
        <v>4</v>
      </c>
      <c r="J78" s="6">
        <v>3</v>
      </c>
      <c r="K78" s="6">
        <v>5</v>
      </c>
      <c r="M78" s="5">
        <v>6</v>
      </c>
      <c r="N78" s="5">
        <v>7</v>
      </c>
      <c r="O78" s="6">
        <v>1</v>
      </c>
      <c r="P78" s="6">
        <v>1</v>
      </c>
      <c r="Q78" s="6">
        <v>5</v>
      </c>
      <c r="S78" s="5">
        <v>6</v>
      </c>
      <c r="T78" s="5">
        <v>4</v>
      </c>
      <c r="U78" s="6">
        <v>0</v>
      </c>
      <c r="V78" s="6">
        <v>0</v>
      </c>
      <c r="W78" s="7">
        <v>4</v>
      </c>
      <c r="X78" s="15"/>
      <c r="Y78" s="15"/>
    </row>
    <row r="79" spans="1:25" x14ac:dyDescent="0.2">
      <c r="A79" s="5">
        <v>7</v>
      </c>
      <c r="B79" s="5">
        <v>14</v>
      </c>
      <c r="C79" s="6">
        <v>8</v>
      </c>
      <c r="D79" s="6">
        <v>4</v>
      </c>
      <c r="E79" s="6">
        <v>2</v>
      </c>
      <c r="G79" s="5">
        <v>7</v>
      </c>
      <c r="H79" s="5">
        <v>6</v>
      </c>
      <c r="I79" s="6">
        <v>1</v>
      </c>
      <c r="J79" s="6">
        <v>3</v>
      </c>
      <c r="K79" s="6">
        <v>2</v>
      </c>
      <c r="M79" s="5">
        <v>7</v>
      </c>
      <c r="N79" s="5">
        <v>6</v>
      </c>
      <c r="O79" s="6">
        <v>1</v>
      </c>
      <c r="P79" s="6">
        <v>0</v>
      </c>
      <c r="Q79" s="6">
        <v>5</v>
      </c>
      <c r="S79" s="5">
        <v>7</v>
      </c>
      <c r="T79" s="5">
        <v>4</v>
      </c>
      <c r="U79" s="6">
        <v>1</v>
      </c>
      <c r="V79" s="6">
        <v>1</v>
      </c>
      <c r="W79" s="7">
        <v>2</v>
      </c>
      <c r="X79" s="15"/>
      <c r="Y79" s="15"/>
    </row>
    <row r="80" spans="1:25" x14ac:dyDescent="0.2">
      <c r="A80" s="5">
        <v>8</v>
      </c>
      <c r="B80" s="5">
        <v>4</v>
      </c>
      <c r="C80" s="6">
        <v>4</v>
      </c>
      <c r="D80" s="6">
        <v>0</v>
      </c>
      <c r="E80" s="6">
        <v>0</v>
      </c>
      <c r="G80" s="5">
        <v>8</v>
      </c>
      <c r="H80" s="5">
        <v>12</v>
      </c>
      <c r="I80" s="6">
        <v>2</v>
      </c>
      <c r="J80" s="6">
        <v>4</v>
      </c>
      <c r="K80" s="6">
        <v>6</v>
      </c>
      <c r="M80" s="5">
        <v>8</v>
      </c>
      <c r="N80" s="5">
        <v>4</v>
      </c>
      <c r="O80" s="6">
        <v>3</v>
      </c>
      <c r="P80" s="6">
        <v>0</v>
      </c>
      <c r="Q80" s="6">
        <v>1</v>
      </c>
      <c r="S80" s="5">
        <v>8</v>
      </c>
      <c r="T80" s="5">
        <v>5</v>
      </c>
      <c r="U80" s="6">
        <v>0</v>
      </c>
      <c r="V80" s="6">
        <v>0</v>
      </c>
      <c r="W80" s="7">
        <v>5</v>
      </c>
      <c r="X80" s="15"/>
      <c r="Y80" s="15"/>
    </row>
    <row r="81" spans="1:25" x14ac:dyDescent="0.2">
      <c r="A81" s="5">
        <v>9</v>
      </c>
      <c r="B81" s="5">
        <v>4</v>
      </c>
      <c r="C81" s="6">
        <v>4</v>
      </c>
      <c r="D81" s="6">
        <v>0</v>
      </c>
      <c r="E81" s="6">
        <v>0</v>
      </c>
      <c r="G81" s="5">
        <v>9</v>
      </c>
      <c r="H81" s="5">
        <v>12</v>
      </c>
      <c r="I81" s="6">
        <v>5</v>
      </c>
      <c r="J81" s="6">
        <v>2</v>
      </c>
      <c r="K81" s="6">
        <v>5</v>
      </c>
      <c r="M81" s="5">
        <v>9</v>
      </c>
      <c r="N81" s="5">
        <v>8</v>
      </c>
      <c r="O81" s="6">
        <v>2</v>
      </c>
      <c r="P81" s="6">
        <v>1</v>
      </c>
      <c r="Q81" s="6">
        <v>5</v>
      </c>
      <c r="S81" s="5">
        <v>9</v>
      </c>
      <c r="T81" s="5">
        <v>5</v>
      </c>
      <c r="U81" s="6">
        <v>0</v>
      </c>
      <c r="V81" s="6">
        <v>0</v>
      </c>
      <c r="W81" s="7">
        <v>5</v>
      </c>
      <c r="X81" s="15"/>
      <c r="Y81" s="15"/>
    </row>
    <row r="82" spans="1:25" x14ac:dyDescent="0.2">
      <c r="A82" s="5">
        <v>10</v>
      </c>
      <c r="B82" s="5">
        <v>7</v>
      </c>
      <c r="C82" s="6">
        <v>7</v>
      </c>
      <c r="D82" s="6">
        <v>0</v>
      </c>
      <c r="E82" s="6">
        <v>0</v>
      </c>
      <c r="G82" s="5">
        <v>10</v>
      </c>
      <c r="H82" s="5">
        <v>5</v>
      </c>
      <c r="I82" s="6">
        <v>3</v>
      </c>
      <c r="J82" s="6">
        <v>0</v>
      </c>
      <c r="K82" s="6">
        <v>2</v>
      </c>
      <c r="M82" s="5">
        <v>10</v>
      </c>
      <c r="N82" s="5">
        <v>10</v>
      </c>
      <c r="O82" s="6">
        <v>2</v>
      </c>
      <c r="P82" s="6">
        <v>0</v>
      </c>
      <c r="Q82" s="6">
        <v>8</v>
      </c>
      <c r="S82" s="5">
        <v>10</v>
      </c>
      <c r="T82" s="5">
        <v>3</v>
      </c>
      <c r="U82" s="6">
        <v>0</v>
      </c>
      <c r="V82" s="6">
        <v>1</v>
      </c>
      <c r="W82" s="7">
        <v>2</v>
      </c>
      <c r="X82" s="15"/>
      <c r="Y82" s="15"/>
    </row>
    <row r="83" spans="1:25" x14ac:dyDescent="0.2">
      <c r="A83" s="5">
        <v>11</v>
      </c>
      <c r="B83" s="5">
        <v>7</v>
      </c>
      <c r="C83" s="6">
        <v>5</v>
      </c>
      <c r="D83" s="6">
        <v>0</v>
      </c>
      <c r="E83" s="6">
        <v>2</v>
      </c>
      <c r="G83" s="5">
        <v>11</v>
      </c>
      <c r="H83" s="5">
        <v>15</v>
      </c>
      <c r="I83" s="6">
        <v>6</v>
      </c>
      <c r="J83" s="6">
        <v>1</v>
      </c>
      <c r="K83" s="6">
        <v>8</v>
      </c>
      <c r="M83" s="5">
        <v>11</v>
      </c>
      <c r="N83" s="5">
        <v>4</v>
      </c>
      <c r="O83" s="6">
        <v>1</v>
      </c>
      <c r="P83" s="6">
        <v>1</v>
      </c>
      <c r="Q83" s="6">
        <v>2</v>
      </c>
      <c r="S83" s="5">
        <v>11</v>
      </c>
      <c r="T83" s="5">
        <v>6</v>
      </c>
      <c r="U83" s="6">
        <v>0</v>
      </c>
      <c r="V83" s="6">
        <v>0</v>
      </c>
      <c r="W83" s="7">
        <v>6</v>
      </c>
      <c r="X83" s="15"/>
      <c r="Y83" s="15"/>
    </row>
    <row r="84" spans="1:25" x14ac:dyDescent="0.2">
      <c r="A84" s="5">
        <v>12</v>
      </c>
      <c r="B84" s="5">
        <v>5</v>
      </c>
      <c r="C84" s="6">
        <v>5</v>
      </c>
      <c r="D84" s="6">
        <v>0</v>
      </c>
      <c r="E84" s="6">
        <v>0</v>
      </c>
      <c r="G84" s="5">
        <v>12</v>
      </c>
      <c r="H84" s="5">
        <v>14</v>
      </c>
      <c r="I84" s="6">
        <v>5</v>
      </c>
      <c r="J84" s="6">
        <v>2</v>
      </c>
      <c r="K84" s="6">
        <v>7</v>
      </c>
      <c r="M84" s="5">
        <v>12</v>
      </c>
      <c r="N84" s="5">
        <v>11</v>
      </c>
      <c r="O84" s="6">
        <v>3</v>
      </c>
      <c r="P84" s="6">
        <v>2</v>
      </c>
      <c r="Q84" s="6">
        <v>6</v>
      </c>
      <c r="S84" s="5">
        <v>12</v>
      </c>
      <c r="T84" s="5">
        <v>3</v>
      </c>
      <c r="U84" s="6">
        <v>0</v>
      </c>
      <c r="V84" s="6">
        <v>0</v>
      </c>
      <c r="W84" s="7">
        <v>3</v>
      </c>
    </row>
    <row r="85" spans="1:25" x14ac:dyDescent="0.2">
      <c r="A85" s="5">
        <v>13</v>
      </c>
      <c r="B85" s="5">
        <v>8</v>
      </c>
      <c r="C85" s="6">
        <v>5</v>
      </c>
      <c r="D85" s="6">
        <v>2</v>
      </c>
      <c r="E85" s="6">
        <v>1</v>
      </c>
      <c r="G85" s="5">
        <v>13</v>
      </c>
      <c r="H85" s="5">
        <v>6</v>
      </c>
      <c r="I85" s="6">
        <v>0</v>
      </c>
      <c r="J85" s="6">
        <v>0</v>
      </c>
      <c r="K85" s="6">
        <v>6</v>
      </c>
      <c r="M85" s="5">
        <v>13</v>
      </c>
      <c r="N85" s="5">
        <v>13</v>
      </c>
      <c r="O85" s="6">
        <v>4</v>
      </c>
      <c r="P85" s="6">
        <v>2</v>
      </c>
      <c r="Q85" s="6">
        <v>7</v>
      </c>
      <c r="S85" s="5">
        <v>13</v>
      </c>
      <c r="T85" s="5">
        <v>8</v>
      </c>
      <c r="U85" s="6">
        <v>0</v>
      </c>
      <c r="V85" s="6">
        <v>1</v>
      </c>
      <c r="W85" s="7">
        <v>7</v>
      </c>
    </row>
    <row r="86" spans="1:25" x14ac:dyDescent="0.2">
      <c r="A86" s="5">
        <v>14</v>
      </c>
      <c r="B86" s="5">
        <v>14</v>
      </c>
      <c r="C86" s="6">
        <v>12</v>
      </c>
      <c r="D86" s="6">
        <v>0</v>
      </c>
      <c r="E86" s="6">
        <v>2</v>
      </c>
      <c r="G86" s="5">
        <v>14</v>
      </c>
      <c r="H86" s="5">
        <v>11</v>
      </c>
      <c r="I86" s="6">
        <v>4</v>
      </c>
      <c r="J86" s="6">
        <v>3</v>
      </c>
      <c r="K86" s="6">
        <v>4</v>
      </c>
      <c r="M86" s="5">
        <v>14</v>
      </c>
      <c r="N86" s="5">
        <v>15</v>
      </c>
      <c r="O86" s="6">
        <v>4</v>
      </c>
      <c r="P86" s="6">
        <v>2</v>
      </c>
      <c r="Q86" s="6">
        <v>9</v>
      </c>
      <c r="S86" s="5">
        <v>14</v>
      </c>
      <c r="T86" s="5">
        <v>8</v>
      </c>
      <c r="U86" s="6">
        <v>0</v>
      </c>
      <c r="V86" s="6">
        <v>1</v>
      </c>
      <c r="W86" s="7">
        <v>7</v>
      </c>
    </row>
    <row r="87" spans="1:25" x14ac:dyDescent="0.2">
      <c r="A87" s="5">
        <v>15</v>
      </c>
      <c r="B87" s="5">
        <v>6</v>
      </c>
      <c r="C87" s="6">
        <v>5</v>
      </c>
      <c r="D87" s="6">
        <v>1</v>
      </c>
      <c r="E87" s="6">
        <v>0</v>
      </c>
      <c r="G87" s="5">
        <v>15</v>
      </c>
      <c r="H87" s="5">
        <v>12</v>
      </c>
      <c r="I87" s="6">
        <v>4</v>
      </c>
      <c r="J87" s="6">
        <v>2</v>
      </c>
      <c r="K87" s="6">
        <v>6</v>
      </c>
      <c r="M87" s="5">
        <v>15</v>
      </c>
      <c r="N87" s="5">
        <v>6</v>
      </c>
      <c r="O87" s="6">
        <v>4</v>
      </c>
      <c r="P87" s="6">
        <v>0</v>
      </c>
      <c r="Q87" s="6">
        <v>2</v>
      </c>
      <c r="S87" s="5">
        <v>15</v>
      </c>
      <c r="T87" s="5">
        <v>7</v>
      </c>
      <c r="U87" s="6">
        <v>0</v>
      </c>
      <c r="V87" s="6">
        <v>2</v>
      </c>
      <c r="W87" s="7">
        <v>5</v>
      </c>
    </row>
    <row r="88" spans="1:25" x14ac:dyDescent="0.2">
      <c r="A88" s="5">
        <v>16</v>
      </c>
      <c r="B88" s="5">
        <v>4</v>
      </c>
      <c r="C88" s="6">
        <v>4</v>
      </c>
      <c r="D88" s="6">
        <v>0</v>
      </c>
      <c r="E88" s="6">
        <v>0</v>
      </c>
      <c r="G88" s="5">
        <v>16</v>
      </c>
      <c r="H88" s="5">
        <v>8</v>
      </c>
      <c r="I88" s="6">
        <v>4</v>
      </c>
      <c r="J88" s="6">
        <v>0</v>
      </c>
      <c r="K88" s="6">
        <v>4</v>
      </c>
      <c r="M88" s="5">
        <v>16</v>
      </c>
      <c r="N88" s="5">
        <v>10</v>
      </c>
      <c r="O88" s="6">
        <v>5</v>
      </c>
      <c r="P88" s="6">
        <v>1</v>
      </c>
      <c r="Q88" s="6">
        <v>4</v>
      </c>
      <c r="S88" s="5">
        <v>16</v>
      </c>
      <c r="T88" s="5">
        <v>4</v>
      </c>
      <c r="U88" s="6">
        <v>0</v>
      </c>
      <c r="V88" s="6">
        <v>0</v>
      </c>
      <c r="W88" s="7">
        <v>4</v>
      </c>
    </row>
    <row r="89" spans="1:25" x14ac:dyDescent="0.2">
      <c r="A89" s="5">
        <v>17</v>
      </c>
      <c r="B89" s="5">
        <v>8</v>
      </c>
      <c r="C89" s="6">
        <v>8</v>
      </c>
      <c r="D89" s="6">
        <v>0</v>
      </c>
      <c r="E89" s="6">
        <v>0</v>
      </c>
      <c r="G89" s="5">
        <v>17</v>
      </c>
      <c r="H89" s="5">
        <v>5</v>
      </c>
      <c r="I89" s="6">
        <v>2</v>
      </c>
      <c r="J89" s="6">
        <v>1</v>
      </c>
      <c r="K89" s="6">
        <v>2</v>
      </c>
      <c r="M89" s="5">
        <v>17</v>
      </c>
      <c r="N89" s="5">
        <v>17</v>
      </c>
      <c r="O89" s="6">
        <v>6</v>
      </c>
      <c r="P89" s="6">
        <v>3</v>
      </c>
      <c r="Q89" s="6">
        <v>8</v>
      </c>
      <c r="S89" s="5">
        <v>17</v>
      </c>
      <c r="T89" s="5">
        <v>5</v>
      </c>
      <c r="U89" s="6">
        <v>0</v>
      </c>
      <c r="V89" s="6">
        <v>0</v>
      </c>
      <c r="W89" s="7">
        <v>5</v>
      </c>
    </row>
    <row r="90" spans="1:25" x14ac:dyDescent="0.2">
      <c r="A90" s="5">
        <v>18</v>
      </c>
      <c r="B90" s="5">
        <v>7</v>
      </c>
      <c r="C90" s="6">
        <v>7</v>
      </c>
      <c r="D90" s="6">
        <v>0</v>
      </c>
      <c r="E90" s="6">
        <v>0</v>
      </c>
      <c r="G90" s="5">
        <v>18</v>
      </c>
      <c r="H90" s="5">
        <v>6</v>
      </c>
      <c r="I90" s="6">
        <v>2</v>
      </c>
      <c r="J90" s="6">
        <v>3</v>
      </c>
      <c r="K90" s="6">
        <v>1</v>
      </c>
      <c r="M90" s="5">
        <v>18</v>
      </c>
      <c r="N90" s="5">
        <v>26</v>
      </c>
      <c r="O90" s="6">
        <v>6</v>
      </c>
      <c r="P90" s="6">
        <v>5</v>
      </c>
      <c r="Q90" s="6">
        <v>15</v>
      </c>
      <c r="S90" s="5">
        <v>18</v>
      </c>
      <c r="T90" s="5">
        <v>5</v>
      </c>
      <c r="U90" s="6">
        <v>0</v>
      </c>
      <c r="V90" s="6">
        <v>1</v>
      </c>
      <c r="W90" s="7">
        <v>4</v>
      </c>
    </row>
    <row r="91" spans="1:25" x14ac:dyDescent="0.2">
      <c r="A91" s="5">
        <v>19</v>
      </c>
      <c r="B91" s="5">
        <v>5</v>
      </c>
      <c r="C91" s="6">
        <v>5</v>
      </c>
      <c r="D91" s="6">
        <v>0</v>
      </c>
      <c r="E91" s="6">
        <v>0</v>
      </c>
      <c r="G91" s="5">
        <v>19</v>
      </c>
      <c r="H91" s="5">
        <v>11</v>
      </c>
      <c r="I91" s="6">
        <v>5</v>
      </c>
      <c r="J91" s="6">
        <v>1</v>
      </c>
      <c r="K91" s="6">
        <v>5</v>
      </c>
      <c r="M91" s="5">
        <v>19</v>
      </c>
      <c r="N91" s="5">
        <v>18</v>
      </c>
      <c r="O91" s="6">
        <v>6</v>
      </c>
      <c r="P91" s="6">
        <v>3</v>
      </c>
      <c r="Q91" s="6">
        <v>9</v>
      </c>
      <c r="S91" s="5">
        <v>19</v>
      </c>
      <c r="T91" s="5">
        <v>9</v>
      </c>
      <c r="U91" s="6">
        <v>0</v>
      </c>
      <c r="V91" s="6">
        <v>0</v>
      </c>
      <c r="W91" s="7">
        <v>9</v>
      </c>
    </row>
    <row r="92" spans="1:25" x14ac:dyDescent="0.2">
      <c r="A92" s="5">
        <v>20</v>
      </c>
      <c r="B92" s="5">
        <v>5</v>
      </c>
      <c r="C92" s="6">
        <v>5</v>
      </c>
      <c r="D92" s="6">
        <v>0</v>
      </c>
      <c r="E92" s="6">
        <v>0</v>
      </c>
      <c r="G92" s="5">
        <v>20</v>
      </c>
      <c r="H92" s="5">
        <v>12</v>
      </c>
      <c r="I92" s="6">
        <v>5</v>
      </c>
      <c r="J92" s="6">
        <v>1</v>
      </c>
      <c r="K92" s="6">
        <v>6</v>
      </c>
      <c r="M92" s="5">
        <v>20</v>
      </c>
      <c r="N92" s="5">
        <v>5</v>
      </c>
      <c r="O92" s="6">
        <v>0</v>
      </c>
      <c r="P92" s="6">
        <v>1</v>
      </c>
      <c r="Q92" s="6">
        <v>4</v>
      </c>
      <c r="S92" s="5">
        <v>20</v>
      </c>
      <c r="T92" s="5">
        <v>6</v>
      </c>
      <c r="U92" s="6">
        <v>1</v>
      </c>
      <c r="V92" s="6">
        <v>0</v>
      </c>
      <c r="W92" s="7">
        <v>5</v>
      </c>
    </row>
    <row r="93" spans="1:25" x14ac:dyDescent="0.2">
      <c r="A93" s="5">
        <v>21</v>
      </c>
      <c r="B93" s="5">
        <v>9</v>
      </c>
      <c r="C93" s="6">
        <v>7</v>
      </c>
      <c r="D93" s="6">
        <v>2</v>
      </c>
      <c r="E93" s="6">
        <v>0</v>
      </c>
      <c r="G93" s="5">
        <v>21</v>
      </c>
      <c r="H93" s="5">
        <v>5</v>
      </c>
      <c r="I93" s="6">
        <v>3</v>
      </c>
      <c r="J93" s="6">
        <v>0</v>
      </c>
      <c r="K93" s="6">
        <v>2</v>
      </c>
      <c r="M93" s="5">
        <v>21</v>
      </c>
      <c r="N93" s="5">
        <v>6</v>
      </c>
      <c r="O93" s="6">
        <v>2</v>
      </c>
      <c r="P93" s="6">
        <v>0</v>
      </c>
      <c r="Q93" s="6">
        <v>4</v>
      </c>
      <c r="S93" s="5">
        <v>21</v>
      </c>
      <c r="T93" s="5">
        <v>6</v>
      </c>
      <c r="U93" s="6">
        <v>0</v>
      </c>
      <c r="V93" s="6">
        <v>0</v>
      </c>
      <c r="W93" s="7">
        <v>6</v>
      </c>
    </row>
    <row r="94" spans="1:25" x14ac:dyDescent="0.2">
      <c r="A94" s="5">
        <v>22</v>
      </c>
      <c r="B94" s="5">
        <v>8</v>
      </c>
      <c r="C94" s="6">
        <v>7</v>
      </c>
      <c r="D94" s="6">
        <v>1</v>
      </c>
      <c r="E94" s="6">
        <v>0</v>
      </c>
      <c r="G94" s="5">
        <v>22</v>
      </c>
      <c r="H94" s="5">
        <v>4</v>
      </c>
      <c r="I94" s="6">
        <v>2</v>
      </c>
      <c r="J94" s="6">
        <v>1</v>
      </c>
      <c r="K94" s="6">
        <v>1</v>
      </c>
      <c r="M94" s="5">
        <v>22</v>
      </c>
      <c r="N94" s="5">
        <v>9</v>
      </c>
      <c r="O94" s="6">
        <v>3</v>
      </c>
      <c r="P94" s="6">
        <v>1</v>
      </c>
      <c r="Q94" s="6">
        <v>5</v>
      </c>
      <c r="S94" s="5">
        <v>22</v>
      </c>
      <c r="T94" s="5">
        <v>7</v>
      </c>
      <c r="U94" s="6">
        <v>1</v>
      </c>
      <c r="V94" s="6">
        <v>0</v>
      </c>
      <c r="W94" s="7">
        <v>6</v>
      </c>
    </row>
    <row r="95" spans="1:25" x14ac:dyDescent="0.2">
      <c r="A95" s="5">
        <v>23</v>
      </c>
      <c r="B95" s="5">
        <v>4</v>
      </c>
      <c r="C95" s="6">
        <v>2</v>
      </c>
      <c r="D95" s="6">
        <v>0</v>
      </c>
      <c r="E95" s="6">
        <v>2</v>
      </c>
      <c r="G95" s="5">
        <v>23</v>
      </c>
      <c r="H95" s="5">
        <v>8</v>
      </c>
      <c r="I95" s="6">
        <v>3</v>
      </c>
      <c r="J95" s="6">
        <v>1</v>
      </c>
      <c r="K95" s="6">
        <v>4</v>
      </c>
      <c r="M95" s="5">
        <v>23</v>
      </c>
      <c r="N95" s="5">
        <v>10</v>
      </c>
      <c r="O95" s="6">
        <v>4</v>
      </c>
      <c r="P95" s="6">
        <v>2</v>
      </c>
      <c r="Q95" s="6">
        <v>4</v>
      </c>
      <c r="S95" s="5">
        <v>23</v>
      </c>
      <c r="T95" s="5">
        <v>10</v>
      </c>
      <c r="U95" s="6">
        <v>0</v>
      </c>
      <c r="V95" s="6">
        <v>0</v>
      </c>
      <c r="W95" s="7">
        <v>10</v>
      </c>
    </row>
    <row r="96" spans="1:25" x14ac:dyDescent="0.2">
      <c r="A96" s="5">
        <v>24</v>
      </c>
      <c r="B96" s="5">
        <v>5</v>
      </c>
      <c r="C96" s="6">
        <v>5</v>
      </c>
      <c r="D96" s="6">
        <v>0</v>
      </c>
      <c r="E96" s="6">
        <v>0</v>
      </c>
      <c r="G96" s="5">
        <v>24</v>
      </c>
      <c r="H96" s="5">
        <v>10</v>
      </c>
      <c r="I96" s="6">
        <v>6</v>
      </c>
      <c r="J96" s="6">
        <v>1</v>
      </c>
      <c r="K96" s="6">
        <v>3</v>
      </c>
      <c r="M96" s="5">
        <v>24</v>
      </c>
      <c r="N96" s="5">
        <v>10</v>
      </c>
      <c r="O96" s="6">
        <v>2</v>
      </c>
      <c r="P96" s="6">
        <v>2</v>
      </c>
      <c r="Q96" s="6">
        <v>6</v>
      </c>
      <c r="S96" s="5">
        <v>24</v>
      </c>
      <c r="T96" s="5">
        <v>6</v>
      </c>
      <c r="U96" s="6">
        <v>1</v>
      </c>
      <c r="V96" s="6">
        <v>0</v>
      </c>
      <c r="W96" s="7">
        <v>5</v>
      </c>
    </row>
    <row r="97" spans="1:23" x14ac:dyDescent="0.2">
      <c r="A97" s="8">
        <v>25</v>
      </c>
      <c r="B97" s="8">
        <v>9</v>
      </c>
      <c r="C97" s="9">
        <v>7</v>
      </c>
      <c r="D97" s="9">
        <v>1</v>
      </c>
      <c r="E97" s="9">
        <v>1</v>
      </c>
      <c r="G97" s="8">
        <v>25</v>
      </c>
      <c r="H97" s="8">
        <v>6</v>
      </c>
      <c r="I97" s="9">
        <v>3</v>
      </c>
      <c r="J97" s="9">
        <v>2</v>
      </c>
      <c r="K97" s="9">
        <v>1</v>
      </c>
      <c r="M97" s="8">
        <v>25</v>
      </c>
      <c r="N97" s="8">
        <v>8</v>
      </c>
      <c r="O97" s="9">
        <v>1</v>
      </c>
      <c r="P97" s="9">
        <v>2</v>
      </c>
      <c r="Q97" s="9">
        <v>5</v>
      </c>
      <c r="S97" s="8">
        <v>25</v>
      </c>
      <c r="T97" s="8">
        <v>8</v>
      </c>
      <c r="U97" s="9">
        <v>0</v>
      </c>
      <c r="V97" s="9">
        <v>1</v>
      </c>
      <c r="W97" s="10">
        <v>7</v>
      </c>
    </row>
    <row r="98" spans="1:23" x14ac:dyDescent="0.2">
      <c r="T98" s="1"/>
      <c r="U98" s="1"/>
      <c r="V98" s="1"/>
      <c r="W98" s="1"/>
    </row>
    <row r="99" spans="1:23" x14ac:dyDescent="0.2">
      <c r="A99" s="1" t="s">
        <v>27</v>
      </c>
      <c r="B99" s="1">
        <f>SUM(B73:B97)</f>
        <v>173</v>
      </c>
      <c r="C99" s="1">
        <f>SUM(C73:C97)</f>
        <v>146</v>
      </c>
      <c r="D99" s="1">
        <f>SUM(D73:D97)</f>
        <v>13</v>
      </c>
      <c r="E99" s="1">
        <f>SUM(E73:E97)</f>
        <v>13</v>
      </c>
      <c r="G99" s="1" t="s">
        <v>27</v>
      </c>
      <c r="H99" s="1">
        <f>SUM(H73:H97)</f>
        <v>221</v>
      </c>
      <c r="I99" s="1">
        <f>SUM(I73:I97)</f>
        <v>95</v>
      </c>
      <c r="J99" s="1">
        <f>SUM(J73:J97)</f>
        <v>34</v>
      </c>
      <c r="K99" s="1">
        <f>SUM(K73:K97)</f>
        <v>92</v>
      </c>
      <c r="M99" s="1" t="s">
        <v>27</v>
      </c>
      <c r="N99" s="1">
        <f>SUM(N73:N97)</f>
        <v>247</v>
      </c>
      <c r="O99" s="1">
        <f>SUM(O73:O97)</f>
        <v>73</v>
      </c>
      <c r="P99" s="1">
        <f>SUM(P73:P97)</f>
        <v>39</v>
      </c>
      <c r="Q99" s="1">
        <f>SUM(Q73:Q97)</f>
        <v>135</v>
      </c>
      <c r="S99" t="s">
        <v>27</v>
      </c>
      <c r="T99" s="1">
        <f>SUM(T73:T97)</f>
        <v>149</v>
      </c>
      <c r="U99" s="1">
        <f>SUM(U73:U97)</f>
        <v>6</v>
      </c>
      <c r="V99" s="1">
        <f>SUM(V73:V97)</f>
        <v>9</v>
      </c>
      <c r="W99" s="1">
        <f>SUM(W73:W97)</f>
        <v>134</v>
      </c>
    </row>
    <row r="100" spans="1:23" x14ac:dyDescent="0.2">
      <c r="A100" s="1"/>
      <c r="B100" s="1" t="s">
        <v>42</v>
      </c>
      <c r="C100" s="1">
        <f>SUM(C99,D99)</f>
        <v>159</v>
      </c>
      <c r="D100" s="1" t="s">
        <v>47</v>
      </c>
      <c r="E100" s="1">
        <f>(C100/B99)*100</f>
        <v>91.907514450867055</v>
      </c>
      <c r="G100" s="1"/>
      <c r="H100" s="1" t="s">
        <v>42</v>
      </c>
      <c r="I100" s="1">
        <f>SUM(I99,J99)</f>
        <v>129</v>
      </c>
      <c r="J100" s="1" t="s">
        <v>47</v>
      </c>
      <c r="K100" s="1">
        <f>(I100/H99)*100</f>
        <v>58.371040723981906</v>
      </c>
      <c r="M100" s="1"/>
      <c r="N100" s="1" t="s">
        <v>42</v>
      </c>
      <c r="O100" s="1">
        <f>SUM(O99,P99)</f>
        <v>112</v>
      </c>
      <c r="P100" s="1" t="s">
        <v>47</v>
      </c>
      <c r="Q100" s="1">
        <f>(O100/N99)*100</f>
        <v>45.344129554655872</v>
      </c>
      <c r="T100" s="1" t="s">
        <v>42</v>
      </c>
      <c r="U100" s="1">
        <f>SUM(U99,V99)</f>
        <v>15</v>
      </c>
      <c r="V100" s="1" t="s">
        <v>43</v>
      </c>
      <c r="W100" s="1">
        <f>(U100/T99)*100</f>
        <v>10.067114093959731</v>
      </c>
    </row>
    <row r="103" spans="1:23" x14ac:dyDescent="0.2">
      <c r="A103" s="33" t="s">
        <v>62</v>
      </c>
      <c r="B103" s="33"/>
      <c r="C103" s="33"/>
      <c r="D103" s="33"/>
      <c r="E103" s="33"/>
      <c r="G103" s="33" t="s">
        <v>61</v>
      </c>
      <c r="H103" s="33"/>
      <c r="I103" s="33"/>
      <c r="J103" s="33"/>
      <c r="K103" s="33"/>
      <c r="M103" s="33" t="s">
        <v>63</v>
      </c>
      <c r="N103" s="33"/>
      <c r="O103" s="33"/>
      <c r="P103" s="33"/>
      <c r="Q103" s="33"/>
      <c r="S103" s="33" t="s">
        <v>64</v>
      </c>
      <c r="T103" s="33"/>
      <c r="U103" s="33"/>
      <c r="V103" s="33"/>
      <c r="W103" s="33"/>
    </row>
    <row r="104" spans="1:23" x14ac:dyDescent="0.2">
      <c r="C104" s="11"/>
      <c r="D104" s="12" t="s">
        <v>44</v>
      </c>
      <c r="E104" s="13"/>
      <c r="I104" s="11"/>
      <c r="J104" s="12" t="s">
        <v>44</v>
      </c>
      <c r="K104" s="13"/>
      <c r="O104" s="11"/>
      <c r="P104" s="12" t="s">
        <v>44</v>
      </c>
      <c r="Q104" s="13"/>
      <c r="T104" s="2"/>
      <c r="U104" s="34" t="s">
        <v>44</v>
      </c>
      <c r="V104" s="35"/>
      <c r="W104" s="36"/>
    </row>
    <row r="105" spans="1:23" x14ac:dyDescent="0.2">
      <c r="A105" s="3" t="s">
        <v>45</v>
      </c>
      <c r="B105" s="3" t="s">
        <v>46</v>
      </c>
      <c r="C105" s="3" t="s">
        <v>39</v>
      </c>
      <c r="D105" s="3" t="s">
        <v>40</v>
      </c>
      <c r="E105" s="3" t="s">
        <v>41</v>
      </c>
      <c r="G105" s="3" t="s">
        <v>45</v>
      </c>
      <c r="H105" s="3" t="s">
        <v>46</v>
      </c>
      <c r="I105" s="3" t="s">
        <v>39</v>
      </c>
      <c r="J105" s="3" t="s">
        <v>40</v>
      </c>
      <c r="K105" s="3" t="s">
        <v>41</v>
      </c>
      <c r="M105" s="3" t="s">
        <v>45</v>
      </c>
      <c r="N105" s="3" t="s">
        <v>46</v>
      </c>
      <c r="O105" s="3" t="s">
        <v>39</v>
      </c>
      <c r="P105" s="3" t="s">
        <v>40</v>
      </c>
      <c r="Q105" s="3" t="s">
        <v>41</v>
      </c>
      <c r="S105" s="3" t="s">
        <v>37</v>
      </c>
      <c r="T105" s="3" t="s">
        <v>49</v>
      </c>
      <c r="U105" s="3" t="s">
        <v>39</v>
      </c>
      <c r="V105" s="3" t="s">
        <v>40</v>
      </c>
      <c r="W105" s="4" t="s">
        <v>41</v>
      </c>
    </row>
    <row r="106" spans="1:23" x14ac:dyDescent="0.2">
      <c r="A106" s="5">
        <v>1</v>
      </c>
      <c r="B106" s="5">
        <v>12</v>
      </c>
      <c r="C106" s="6">
        <v>3</v>
      </c>
      <c r="D106" s="6">
        <v>5</v>
      </c>
      <c r="E106" s="6">
        <v>4</v>
      </c>
      <c r="G106" s="5">
        <v>1</v>
      </c>
      <c r="H106" s="5">
        <v>11</v>
      </c>
      <c r="I106" s="6">
        <v>3</v>
      </c>
      <c r="J106" s="6">
        <v>3</v>
      </c>
      <c r="K106" s="6">
        <v>5</v>
      </c>
      <c r="M106" s="5">
        <v>1</v>
      </c>
      <c r="N106" s="5">
        <v>8</v>
      </c>
      <c r="O106" s="6">
        <v>3</v>
      </c>
      <c r="P106" s="6">
        <v>0</v>
      </c>
      <c r="Q106" s="6">
        <v>5</v>
      </c>
      <c r="S106" s="5">
        <v>1</v>
      </c>
      <c r="T106" s="5">
        <v>8</v>
      </c>
      <c r="U106" s="6">
        <v>0</v>
      </c>
      <c r="V106" s="6">
        <v>1</v>
      </c>
      <c r="W106" s="7">
        <v>7</v>
      </c>
    </row>
    <row r="107" spans="1:23" x14ac:dyDescent="0.2">
      <c r="A107" s="5">
        <v>2</v>
      </c>
      <c r="B107" s="5">
        <v>8</v>
      </c>
      <c r="C107" s="6">
        <v>4</v>
      </c>
      <c r="D107" s="6">
        <v>1</v>
      </c>
      <c r="E107" s="6">
        <v>3</v>
      </c>
      <c r="G107" s="5">
        <v>2</v>
      </c>
      <c r="H107" s="5">
        <v>14</v>
      </c>
      <c r="I107" s="6">
        <v>4</v>
      </c>
      <c r="J107" s="6">
        <v>5</v>
      </c>
      <c r="K107" s="6">
        <v>5</v>
      </c>
      <c r="M107" s="5">
        <v>2</v>
      </c>
      <c r="N107" s="5">
        <v>4</v>
      </c>
      <c r="O107" s="6">
        <v>0</v>
      </c>
      <c r="P107" s="6">
        <v>1</v>
      </c>
      <c r="Q107" s="6">
        <v>3</v>
      </c>
      <c r="S107" s="5">
        <v>2</v>
      </c>
      <c r="T107" s="5">
        <v>6</v>
      </c>
      <c r="U107" s="6">
        <v>0</v>
      </c>
      <c r="V107" s="6">
        <v>0</v>
      </c>
      <c r="W107" s="7">
        <v>6</v>
      </c>
    </row>
    <row r="108" spans="1:23" x14ac:dyDescent="0.2">
      <c r="A108" s="5">
        <v>3</v>
      </c>
      <c r="B108" s="5">
        <v>12</v>
      </c>
      <c r="C108" s="6">
        <v>3</v>
      </c>
      <c r="D108" s="6">
        <v>4</v>
      </c>
      <c r="E108" s="6">
        <v>5</v>
      </c>
      <c r="G108" s="5">
        <v>3</v>
      </c>
      <c r="H108" s="5">
        <v>7</v>
      </c>
      <c r="I108" s="6">
        <v>4</v>
      </c>
      <c r="J108" s="6">
        <v>0</v>
      </c>
      <c r="K108" s="6">
        <v>3</v>
      </c>
      <c r="M108" s="5">
        <v>3</v>
      </c>
      <c r="N108" s="5">
        <v>7</v>
      </c>
      <c r="O108" s="6">
        <v>2</v>
      </c>
      <c r="P108" s="6">
        <v>3</v>
      </c>
      <c r="Q108" s="6">
        <v>2</v>
      </c>
      <c r="S108" s="5">
        <v>3</v>
      </c>
      <c r="T108" s="5">
        <v>5</v>
      </c>
      <c r="U108" s="6">
        <v>0</v>
      </c>
      <c r="V108" s="6">
        <v>0</v>
      </c>
      <c r="W108" s="7">
        <v>5</v>
      </c>
    </row>
    <row r="109" spans="1:23" x14ac:dyDescent="0.2">
      <c r="A109" s="5">
        <v>4</v>
      </c>
      <c r="B109" s="5">
        <v>13</v>
      </c>
      <c r="C109" s="6">
        <v>6</v>
      </c>
      <c r="D109" s="6">
        <v>4</v>
      </c>
      <c r="E109" s="6">
        <v>3</v>
      </c>
      <c r="G109" s="5">
        <v>4</v>
      </c>
      <c r="H109" s="5">
        <v>15</v>
      </c>
      <c r="I109" s="6">
        <v>5</v>
      </c>
      <c r="J109" s="6">
        <v>0</v>
      </c>
      <c r="K109" s="6">
        <v>10</v>
      </c>
      <c r="M109" s="5">
        <v>4</v>
      </c>
      <c r="N109" s="5">
        <v>6</v>
      </c>
      <c r="O109" s="6">
        <v>4</v>
      </c>
      <c r="P109" s="6">
        <v>0</v>
      </c>
      <c r="Q109" s="6">
        <v>2</v>
      </c>
      <c r="S109" s="5">
        <v>4</v>
      </c>
      <c r="T109" s="5">
        <v>5</v>
      </c>
      <c r="U109" s="6">
        <v>0</v>
      </c>
      <c r="V109" s="6">
        <v>1</v>
      </c>
      <c r="W109" s="7">
        <v>4</v>
      </c>
    </row>
    <row r="110" spans="1:23" x14ac:dyDescent="0.2">
      <c r="A110" s="5">
        <v>5</v>
      </c>
      <c r="B110" s="5">
        <v>8</v>
      </c>
      <c r="C110" s="6">
        <v>2</v>
      </c>
      <c r="D110" s="6">
        <v>2</v>
      </c>
      <c r="E110" s="6">
        <v>4</v>
      </c>
      <c r="G110" s="5">
        <v>5</v>
      </c>
      <c r="H110" s="5">
        <v>11</v>
      </c>
      <c r="I110" s="6">
        <v>4</v>
      </c>
      <c r="J110" s="6">
        <v>4</v>
      </c>
      <c r="K110" s="6">
        <v>3</v>
      </c>
      <c r="M110" s="5">
        <v>5</v>
      </c>
      <c r="N110" s="5">
        <v>9</v>
      </c>
      <c r="O110" s="6">
        <v>2</v>
      </c>
      <c r="P110" s="6">
        <v>2</v>
      </c>
      <c r="Q110" s="6">
        <v>5</v>
      </c>
      <c r="S110" s="5">
        <v>5</v>
      </c>
      <c r="T110" s="5">
        <v>6</v>
      </c>
      <c r="U110" s="6">
        <v>0</v>
      </c>
      <c r="V110" s="6">
        <v>0</v>
      </c>
      <c r="W110" s="7">
        <v>6</v>
      </c>
    </row>
    <row r="111" spans="1:23" x14ac:dyDescent="0.2">
      <c r="A111" s="5">
        <v>6</v>
      </c>
      <c r="B111" s="5">
        <v>4</v>
      </c>
      <c r="C111" s="6">
        <v>2</v>
      </c>
      <c r="D111" s="6">
        <v>0</v>
      </c>
      <c r="E111" s="6">
        <v>2</v>
      </c>
      <c r="G111" s="5">
        <v>6</v>
      </c>
      <c r="H111" s="5">
        <v>23</v>
      </c>
      <c r="I111" s="6">
        <v>5</v>
      </c>
      <c r="J111" s="6">
        <v>2</v>
      </c>
      <c r="K111" s="6">
        <v>16</v>
      </c>
      <c r="M111" s="5">
        <v>6</v>
      </c>
      <c r="N111" s="5">
        <v>10</v>
      </c>
      <c r="O111" s="6">
        <v>6</v>
      </c>
      <c r="P111" s="6">
        <v>1</v>
      </c>
      <c r="Q111" s="6">
        <v>3</v>
      </c>
      <c r="S111" s="5">
        <v>6</v>
      </c>
      <c r="T111" s="5">
        <v>9</v>
      </c>
      <c r="U111" s="6">
        <v>0</v>
      </c>
      <c r="V111" s="6">
        <v>0</v>
      </c>
      <c r="W111" s="7">
        <v>9</v>
      </c>
    </row>
    <row r="112" spans="1:23" x14ac:dyDescent="0.2">
      <c r="A112" s="5">
        <v>7</v>
      </c>
      <c r="B112" s="5">
        <v>6</v>
      </c>
      <c r="C112" s="6">
        <v>2</v>
      </c>
      <c r="D112" s="6">
        <v>1</v>
      </c>
      <c r="E112" s="6">
        <v>3</v>
      </c>
      <c r="G112" s="5">
        <v>7</v>
      </c>
      <c r="H112" s="5">
        <v>6</v>
      </c>
      <c r="I112" s="6">
        <v>3</v>
      </c>
      <c r="J112" s="6">
        <v>0</v>
      </c>
      <c r="K112" s="6">
        <v>3</v>
      </c>
      <c r="M112" s="5">
        <v>7</v>
      </c>
      <c r="N112" s="5">
        <v>6</v>
      </c>
      <c r="O112" s="6">
        <v>2</v>
      </c>
      <c r="P112" s="6">
        <v>0</v>
      </c>
      <c r="Q112" s="6">
        <v>4</v>
      </c>
      <c r="S112" s="5">
        <v>7</v>
      </c>
      <c r="T112" s="5">
        <v>9</v>
      </c>
      <c r="U112" s="6">
        <v>0</v>
      </c>
      <c r="V112" s="6">
        <v>0</v>
      </c>
      <c r="W112" s="7">
        <v>9</v>
      </c>
    </row>
    <row r="113" spans="1:23" x14ac:dyDescent="0.2">
      <c r="A113" s="5">
        <v>8</v>
      </c>
      <c r="B113" s="5">
        <v>1</v>
      </c>
      <c r="C113" s="6">
        <v>3</v>
      </c>
      <c r="D113" s="6">
        <v>1</v>
      </c>
      <c r="E113" s="6">
        <v>7</v>
      </c>
      <c r="G113" s="5">
        <v>8</v>
      </c>
      <c r="H113" s="5">
        <v>5</v>
      </c>
      <c r="I113" s="6">
        <v>2</v>
      </c>
      <c r="J113" s="6">
        <v>0</v>
      </c>
      <c r="K113" s="6">
        <v>3</v>
      </c>
      <c r="M113" s="5">
        <v>8</v>
      </c>
      <c r="N113" s="5">
        <v>8</v>
      </c>
      <c r="O113" s="6">
        <v>4</v>
      </c>
      <c r="P113" s="6">
        <v>1</v>
      </c>
      <c r="Q113" s="6">
        <v>3</v>
      </c>
      <c r="S113" s="5">
        <v>8</v>
      </c>
      <c r="T113" s="5">
        <v>8</v>
      </c>
      <c r="U113" s="6">
        <v>0</v>
      </c>
      <c r="V113" s="6">
        <v>1</v>
      </c>
      <c r="W113" s="7">
        <v>7</v>
      </c>
    </row>
    <row r="114" spans="1:23" x14ac:dyDescent="0.2">
      <c r="A114" s="5">
        <v>9</v>
      </c>
      <c r="B114" s="5">
        <v>8</v>
      </c>
      <c r="C114" s="6">
        <v>5</v>
      </c>
      <c r="D114" s="6">
        <v>0</v>
      </c>
      <c r="E114" s="6">
        <v>3</v>
      </c>
      <c r="G114" s="5">
        <v>9</v>
      </c>
      <c r="H114" s="5">
        <v>5</v>
      </c>
      <c r="I114" s="6">
        <v>0</v>
      </c>
      <c r="J114" s="6">
        <v>2</v>
      </c>
      <c r="K114" s="6">
        <v>3</v>
      </c>
      <c r="M114" s="5">
        <v>9</v>
      </c>
      <c r="N114" s="5">
        <v>4</v>
      </c>
      <c r="O114" s="6">
        <v>0</v>
      </c>
      <c r="P114" s="6">
        <v>1</v>
      </c>
      <c r="Q114" s="6">
        <v>3</v>
      </c>
      <c r="S114" s="5">
        <v>9</v>
      </c>
      <c r="T114" s="5">
        <v>7</v>
      </c>
      <c r="U114" s="6">
        <v>0</v>
      </c>
      <c r="V114" s="6">
        <v>0</v>
      </c>
      <c r="W114" s="7">
        <v>7</v>
      </c>
    </row>
    <row r="115" spans="1:23" x14ac:dyDescent="0.2">
      <c r="A115" s="5">
        <v>10</v>
      </c>
      <c r="B115" s="5">
        <v>4</v>
      </c>
      <c r="C115" s="6">
        <v>4</v>
      </c>
      <c r="D115" s="6">
        <v>0</v>
      </c>
      <c r="E115" s="6">
        <v>0</v>
      </c>
      <c r="G115" s="5">
        <v>10</v>
      </c>
      <c r="H115" s="5">
        <v>8</v>
      </c>
      <c r="I115" s="6">
        <v>1</v>
      </c>
      <c r="J115" s="6">
        <v>1</v>
      </c>
      <c r="K115" s="6">
        <v>5</v>
      </c>
      <c r="M115" s="5">
        <v>10</v>
      </c>
      <c r="N115" s="5">
        <v>3</v>
      </c>
      <c r="O115" s="6">
        <v>2</v>
      </c>
      <c r="P115" s="6">
        <v>0</v>
      </c>
      <c r="Q115" s="6">
        <v>1</v>
      </c>
      <c r="S115" s="5">
        <v>10</v>
      </c>
      <c r="T115" s="5">
        <v>5</v>
      </c>
      <c r="U115" s="6">
        <v>0</v>
      </c>
      <c r="V115" s="6">
        <v>0</v>
      </c>
      <c r="W115" s="7">
        <v>5</v>
      </c>
    </row>
    <row r="116" spans="1:23" x14ac:dyDescent="0.2">
      <c r="A116" s="5">
        <v>11</v>
      </c>
      <c r="B116" s="5">
        <v>6</v>
      </c>
      <c r="C116" s="6">
        <v>0</v>
      </c>
      <c r="D116" s="6">
        <v>2</v>
      </c>
      <c r="E116" s="6">
        <v>4</v>
      </c>
      <c r="G116" s="5">
        <v>11</v>
      </c>
      <c r="H116" s="5">
        <v>12</v>
      </c>
      <c r="I116" s="6">
        <v>5</v>
      </c>
      <c r="J116" s="6">
        <v>0</v>
      </c>
      <c r="K116" s="6">
        <v>7</v>
      </c>
      <c r="M116" s="5">
        <v>11</v>
      </c>
      <c r="N116" s="5">
        <v>5</v>
      </c>
      <c r="O116" s="6">
        <v>2</v>
      </c>
      <c r="P116" s="6">
        <v>1</v>
      </c>
      <c r="Q116" s="6">
        <v>2</v>
      </c>
      <c r="S116" s="5">
        <v>11</v>
      </c>
      <c r="T116" s="5">
        <v>9</v>
      </c>
      <c r="U116" s="6">
        <v>0</v>
      </c>
      <c r="V116" s="6">
        <v>0</v>
      </c>
      <c r="W116" s="7">
        <v>9</v>
      </c>
    </row>
    <row r="117" spans="1:23" x14ac:dyDescent="0.2">
      <c r="A117" s="5">
        <v>12</v>
      </c>
      <c r="B117" s="5">
        <v>4</v>
      </c>
      <c r="C117" s="6">
        <v>4</v>
      </c>
      <c r="D117" s="6">
        <v>0</v>
      </c>
      <c r="E117" s="6">
        <v>0</v>
      </c>
      <c r="G117" s="5">
        <v>12</v>
      </c>
      <c r="H117" s="5">
        <v>17</v>
      </c>
      <c r="I117" s="6">
        <v>5</v>
      </c>
      <c r="J117" s="6">
        <v>1</v>
      </c>
      <c r="K117" s="6">
        <v>11</v>
      </c>
      <c r="M117" s="5">
        <v>12</v>
      </c>
      <c r="N117" s="5">
        <v>12</v>
      </c>
      <c r="O117" s="6">
        <v>5</v>
      </c>
      <c r="P117" s="6">
        <v>0</v>
      </c>
      <c r="Q117" s="6">
        <v>7</v>
      </c>
      <c r="S117" s="5">
        <v>12</v>
      </c>
      <c r="T117" s="5">
        <v>7</v>
      </c>
      <c r="U117" s="6">
        <v>1</v>
      </c>
      <c r="V117" s="6">
        <v>0</v>
      </c>
      <c r="W117" s="7">
        <v>6</v>
      </c>
    </row>
    <row r="118" spans="1:23" x14ac:dyDescent="0.2">
      <c r="A118" s="5">
        <v>13</v>
      </c>
      <c r="B118" s="5">
        <v>6</v>
      </c>
      <c r="C118" s="6">
        <v>4</v>
      </c>
      <c r="D118" s="6">
        <v>1</v>
      </c>
      <c r="E118" s="6">
        <v>1</v>
      </c>
      <c r="G118" s="5">
        <v>13</v>
      </c>
      <c r="H118" s="5">
        <v>12</v>
      </c>
      <c r="I118" s="6">
        <v>5</v>
      </c>
      <c r="J118" s="6">
        <v>3</v>
      </c>
      <c r="K118" s="6">
        <v>4</v>
      </c>
      <c r="M118" s="5">
        <v>13</v>
      </c>
      <c r="N118" s="5">
        <v>17</v>
      </c>
      <c r="O118" s="6">
        <v>6</v>
      </c>
      <c r="P118" s="6">
        <v>5</v>
      </c>
      <c r="Q118" s="6">
        <v>6</v>
      </c>
      <c r="S118" s="5">
        <v>13</v>
      </c>
      <c r="T118" s="5">
        <v>8</v>
      </c>
      <c r="U118" s="6">
        <v>0</v>
      </c>
      <c r="V118" s="6">
        <v>0</v>
      </c>
      <c r="W118" s="7">
        <v>8</v>
      </c>
    </row>
    <row r="119" spans="1:23" x14ac:dyDescent="0.2">
      <c r="A119" s="5">
        <v>14</v>
      </c>
      <c r="B119" s="5">
        <v>8</v>
      </c>
      <c r="C119" s="6">
        <v>1</v>
      </c>
      <c r="D119" s="6">
        <v>0</v>
      </c>
      <c r="E119" s="6">
        <v>7</v>
      </c>
      <c r="G119" s="5">
        <v>14</v>
      </c>
      <c r="H119" s="5">
        <v>26</v>
      </c>
      <c r="I119" s="6">
        <v>12</v>
      </c>
      <c r="J119" s="6">
        <v>3</v>
      </c>
      <c r="K119" s="6">
        <v>11</v>
      </c>
      <c r="M119" s="5">
        <v>14</v>
      </c>
      <c r="N119" s="5">
        <v>14</v>
      </c>
      <c r="O119" s="6">
        <v>3</v>
      </c>
      <c r="P119" s="6">
        <v>2</v>
      </c>
      <c r="Q119" s="6">
        <v>9</v>
      </c>
      <c r="S119" s="5">
        <v>14</v>
      </c>
      <c r="T119" s="5">
        <v>7</v>
      </c>
      <c r="U119" s="6">
        <v>0</v>
      </c>
      <c r="V119" s="6">
        <v>1</v>
      </c>
      <c r="W119" s="7">
        <v>6</v>
      </c>
    </row>
    <row r="120" spans="1:23" x14ac:dyDescent="0.2">
      <c r="A120" s="5">
        <v>15</v>
      </c>
      <c r="B120" s="5">
        <v>11</v>
      </c>
      <c r="C120" s="6">
        <v>4</v>
      </c>
      <c r="D120" s="6">
        <v>3</v>
      </c>
      <c r="E120" s="6">
        <v>4</v>
      </c>
      <c r="G120" s="5">
        <v>15</v>
      </c>
      <c r="H120" s="5">
        <v>18</v>
      </c>
      <c r="I120" s="6">
        <v>8</v>
      </c>
      <c r="J120" s="6">
        <v>3</v>
      </c>
      <c r="K120" s="6">
        <v>7</v>
      </c>
      <c r="M120" s="5">
        <v>15</v>
      </c>
      <c r="N120" s="5">
        <v>7</v>
      </c>
      <c r="O120" s="6">
        <v>2</v>
      </c>
      <c r="P120" s="6">
        <v>0</v>
      </c>
      <c r="Q120" s="6">
        <v>5</v>
      </c>
      <c r="S120" s="5">
        <v>15</v>
      </c>
      <c r="T120" s="5">
        <v>7</v>
      </c>
      <c r="U120" s="6">
        <v>0</v>
      </c>
      <c r="V120" s="6">
        <v>0</v>
      </c>
      <c r="W120" s="7">
        <v>7</v>
      </c>
    </row>
    <row r="121" spans="1:23" x14ac:dyDescent="0.2">
      <c r="A121" s="5">
        <v>16</v>
      </c>
      <c r="B121" s="5">
        <v>12</v>
      </c>
      <c r="C121" s="6">
        <v>3</v>
      </c>
      <c r="D121" s="6">
        <v>2</v>
      </c>
      <c r="E121" s="6">
        <v>7</v>
      </c>
      <c r="G121" s="5">
        <v>16</v>
      </c>
      <c r="H121" s="5">
        <v>3</v>
      </c>
      <c r="I121" s="6">
        <v>0</v>
      </c>
      <c r="J121" s="6">
        <v>1</v>
      </c>
      <c r="K121" s="6">
        <v>2</v>
      </c>
      <c r="M121" s="5">
        <v>16</v>
      </c>
      <c r="N121" s="5">
        <v>7</v>
      </c>
      <c r="O121" s="6">
        <v>0</v>
      </c>
      <c r="P121" s="6">
        <v>1</v>
      </c>
      <c r="Q121" s="6">
        <v>6</v>
      </c>
      <c r="S121" s="5">
        <v>16</v>
      </c>
      <c r="T121" s="5">
        <v>4</v>
      </c>
      <c r="U121" s="6">
        <v>0</v>
      </c>
      <c r="V121" s="6">
        <v>0</v>
      </c>
      <c r="W121" s="7">
        <v>4</v>
      </c>
    </row>
    <row r="122" spans="1:23" x14ac:dyDescent="0.2">
      <c r="A122" s="5">
        <v>17</v>
      </c>
      <c r="B122" s="5">
        <v>9</v>
      </c>
      <c r="C122" s="6">
        <v>1</v>
      </c>
      <c r="D122" s="6">
        <v>0</v>
      </c>
      <c r="E122" s="6">
        <v>8</v>
      </c>
      <c r="G122" s="5">
        <v>17</v>
      </c>
      <c r="H122" s="5">
        <v>10</v>
      </c>
      <c r="I122" s="6">
        <v>4</v>
      </c>
      <c r="J122" s="6">
        <v>3</v>
      </c>
      <c r="K122" s="6">
        <v>3</v>
      </c>
      <c r="M122" s="5">
        <v>17</v>
      </c>
      <c r="N122" s="5">
        <v>9</v>
      </c>
      <c r="O122" s="6">
        <v>2</v>
      </c>
      <c r="P122" s="6">
        <v>1</v>
      </c>
      <c r="Q122" s="6">
        <v>6</v>
      </c>
      <c r="S122" s="5">
        <v>17</v>
      </c>
      <c r="T122" s="5">
        <v>7</v>
      </c>
      <c r="U122" s="6">
        <v>0</v>
      </c>
      <c r="V122" s="6">
        <v>1</v>
      </c>
      <c r="W122" s="7">
        <v>6</v>
      </c>
    </row>
    <row r="123" spans="1:23" x14ac:dyDescent="0.2">
      <c r="A123" s="5">
        <v>18</v>
      </c>
      <c r="B123" s="5">
        <v>4</v>
      </c>
      <c r="C123" s="6">
        <v>1</v>
      </c>
      <c r="D123" s="6">
        <v>1</v>
      </c>
      <c r="E123" s="6">
        <v>2</v>
      </c>
      <c r="G123" s="5">
        <v>18</v>
      </c>
      <c r="H123" s="5">
        <v>9</v>
      </c>
      <c r="I123" s="6">
        <v>1</v>
      </c>
      <c r="J123" s="6">
        <v>2</v>
      </c>
      <c r="K123" s="6">
        <v>6</v>
      </c>
      <c r="M123" s="5">
        <v>18</v>
      </c>
      <c r="N123" s="5">
        <v>9</v>
      </c>
      <c r="O123" s="6">
        <v>4</v>
      </c>
      <c r="P123" s="6">
        <v>3</v>
      </c>
      <c r="Q123" s="6">
        <v>2</v>
      </c>
      <c r="S123" s="5">
        <v>18</v>
      </c>
      <c r="T123" s="5">
        <v>11</v>
      </c>
      <c r="U123" s="6">
        <v>0</v>
      </c>
      <c r="V123" s="6">
        <v>0</v>
      </c>
      <c r="W123" s="7">
        <v>4</v>
      </c>
    </row>
    <row r="124" spans="1:23" x14ac:dyDescent="0.2">
      <c r="A124" s="5">
        <v>19</v>
      </c>
      <c r="B124" s="5">
        <v>8</v>
      </c>
      <c r="C124" s="6">
        <v>3</v>
      </c>
      <c r="D124" s="6">
        <v>1</v>
      </c>
      <c r="E124" s="6">
        <v>4</v>
      </c>
      <c r="G124" s="5">
        <v>19</v>
      </c>
      <c r="H124" s="5">
        <v>22</v>
      </c>
      <c r="I124" s="6">
        <v>3</v>
      </c>
      <c r="J124" s="6">
        <v>6</v>
      </c>
      <c r="K124" s="6">
        <v>13</v>
      </c>
      <c r="M124" s="5">
        <v>19</v>
      </c>
      <c r="N124" s="5">
        <v>10</v>
      </c>
      <c r="O124" s="6">
        <v>5</v>
      </c>
      <c r="P124" s="6">
        <v>0</v>
      </c>
      <c r="Q124" s="6">
        <v>5</v>
      </c>
      <c r="S124" s="5">
        <v>19</v>
      </c>
      <c r="T124" s="5">
        <v>7</v>
      </c>
      <c r="U124" s="6">
        <v>0</v>
      </c>
      <c r="V124" s="6">
        <v>0</v>
      </c>
      <c r="W124" s="7">
        <v>7</v>
      </c>
    </row>
    <row r="125" spans="1:23" x14ac:dyDescent="0.2">
      <c r="A125" s="5">
        <v>20</v>
      </c>
      <c r="B125" s="5">
        <v>5</v>
      </c>
      <c r="C125" s="6">
        <v>2</v>
      </c>
      <c r="D125" s="6">
        <v>0</v>
      </c>
      <c r="E125" s="6">
        <v>3</v>
      </c>
      <c r="G125" s="5">
        <v>20</v>
      </c>
      <c r="H125" s="5">
        <v>9</v>
      </c>
      <c r="I125" s="6">
        <v>4</v>
      </c>
      <c r="J125" s="6">
        <v>0</v>
      </c>
      <c r="K125" s="6">
        <v>5</v>
      </c>
      <c r="M125" s="5">
        <v>20</v>
      </c>
      <c r="N125" s="5">
        <v>7</v>
      </c>
      <c r="O125" s="6">
        <v>2</v>
      </c>
      <c r="P125" s="6">
        <v>1</v>
      </c>
      <c r="Q125" s="6">
        <v>4</v>
      </c>
      <c r="S125" s="5">
        <v>20</v>
      </c>
      <c r="T125" s="5">
        <v>6</v>
      </c>
      <c r="U125" s="6">
        <v>0</v>
      </c>
      <c r="V125" s="6">
        <v>0</v>
      </c>
      <c r="W125" s="7">
        <v>6</v>
      </c>
    </row>
    <row r="126" spans="1:23" x14ac:dyDescent="0.2">
      <c r="A126" s="5">
        <v>21</v>
      </c>
      <c r="B126" s="5">
        <v>16</v>
      </c>
      <c r="C126" s="6">
        <v>7</v>
      </c>
      <c r="D126" s="6">
        <v>2</v>
      </c>
      <c r="E126" s="6">
        <v>7</v>
      </c>
      <c r="G126" s="5">
        <v>21</v>
      </c>
      <c r="H126" s="5">
        <v>10</v>
      </c>
      <c r="I126" s="6">
        <v>3</v>
      </c>
      <c r="J126" s="6">
        <v>2</v>
      </c>
      <c r="K126" s="6">
        <v>5</v>
      </c>
      <c r="M126" s="5">
        <v>21</v>
      </c>
      <c r="N126" s="5">
        <v>12</v>
      </c>
      <c r="O126" s="6">
        <v>5</v>
      </c>
      <c r="P126" s="6">
        <v>0</v>
      </c>
      <c r="Q126" s="6">
        <v>7</v>
      </c>
      <c r="S126" s="5">
        <v>21</v>
      </c>
      <c r="T126" s="5">
        <v>6</v>
      </c>
      <c r="U126" s="6">
        <v>0</v>
      </c>
      <c r="V126" s="6">
        <v>0</v>
      </c>
      <c r="W126" s="7">
        <v>6</v>
      </c>
    </row>
    <row r="127" spans="1:23" x14ac:dyDescent="0.2">
      <c r="A127" s="5">
        <v>22</v>
      </c>
      <c r="B127" s="5">
        <v>4</v>
      </c>
      <c r="C127" s="6">
        <v>2</v>
      </c>
      <c r="D127" s="6">
        <v>0</v>
      </c>
      <c r="E127" s="6">
        <v>2</v>
      </c>
      <c r="G127" s="5">
        <v>22</v>
      </c>
      <c r="H127" s="5">
        <v>12</v>
      </c>
      <c r="I127" s="6">
        <v>3</v>
      </c>
      <c r="J127" s="6">
        <v>1</v>
      </c>
      <c r="K127" s="6">
        <v>8</v>
      </c>
      <c r="M127" s="5">
        <v>22</v>
      </c>
      <c r="N127" s="5">
        <v>15</v>
      </c>
      <c r="O127" s="6">
        <v>2</v>
      </c>
      <c r="P127" s="6">
        <v>4</v>
      </c>
      <c r="Q127" s="6">
        <v>9</v>
      </c>
      <c r="S127" s="5">
        <v>22</v>
      </c>
      <c r="T127" s="5">
        <v>10</v>
      </c>
      <c r="U127" s="6">
        <v>0</v>
      </c>
      <c r="V127" s="6">
        <v>0</v>
      </c>
      <c r="W127" s="7">
        <v>10</v>
      </c>
    </row>
    <row r="128" spans="1:23" x14ac:dyDescent="0.2">
      <c r="A128" s="5">
        <v>23</v>
      </c>
      <c r="B128" s="5">
        <v>11</v>
      </c>
      <c r="C128" s="6">
        <v>4</v>
      </c>
      <c r="D128" s="6">
        <v>1</v>
      </c>
      <c r="E128" s="6">
        <v>6</v>
      </c>
      <c r="G128" s="5">
        <v>23</v>
      </c>
      <c r="H128" s="5">
        <v>12</v>
      </c>
      <c r="I128" s="6">
        <v>4</v>
      </c>
      <c r="J128" s="6">
        <v>2</v>
      </c>
      <c r="K128" s="6">
        <v>6</v>
      </c>
      <c r="M128" s="5">
        <v>23</v>
      </c>
      <c r="N128" s="5">
        <v>9</v>
      </c>
      <c r="O128" s="6">
        <v>4</v>
      </c>
      <c r="P128" s="6">
        <v>0</v>
      </c>
      <c r="Q128" s="6">
        <v>5</v>
      </c>
      <c r="S128" s="5">
        <v>23</v>
      </c>
      <c r="T128" s="5">
        <v>7</v>
      </c>
      <c r="U128" s="6">
        <v>1</v>
      </c>
      <c r="V128" s="6">
        <v>0</v>
      </c>
      <c r="W128" s="7">
        <v>6</v>
      </c>
    </row>
    <row r="129" spans="1:31" x14ac:dyDescent="0.2">
      <c r="A129" s="5">
        <v>24</v>
      </c>
      <c r="B129" s="5">
        <v>5</v>
      </c>
      <c r="C129" s="6">
        <v>0</v>
      </c>
      <c r="D129" s="6">
        <v>1</v>
      </c>
      <c r="E129" s="6">
        <v>4</v>
      </c>
      <c r="G129" s="5">
        <v>24</v>
      </c>
      <c r="H129" s="5">
        <v>11</v>
      </c>
      <c r="I129" s="6">
        <v>4</v>
      </c>
      <c r="J129" s="6">
        <v>1</v>
      </c>
      <c r="K129" s="6">
        <v>6</v>
      </c>
      <c r="M129" s="5">
        <v>24</v>
      </c>
      <c r="N129" s="5">
        <v>8</v>
      </c>
      <c r="O129" s="6">
        <v>1</v>
      </c>
      <c r="P129" s="6">
        <v>1</v>
      </c>
      <c r="Q129" s="6">
        <v>6</v>
      </c>
      <c r="S129" s="5">
        <v>24</v>
      </c>
      <c r="T129" s="5">
        <v>8</v>
      </c>
      <c r="U129" s="6">
        <v>0</v>
      </c>
      <c r="V129" s="6">
        <v>0</v>
      </c>
      <c r="W129" s="7">
        <v>8</v>
      </c>
    </row>
    <row r="130" spans="1:31" x14ac:dyDescent="0.2">
      <c r="A130" s="8">
        <v>25</v>
      </c>
      <c r="B130" s="8">
        <v>4</v>
      </c>
      <c r="C130" s="9">
        <v>1</v>
      </c>
      <c r="D130" s="9">
        <v>0</v>
      </c>
      <c r="E130" s="9">
        <v>3</v>
      </c>
      <c r="G130" s="8">
        <v>25</v>
      </c>
      <c r="H130" s="8">
        <v>8</v>
      </c>
      <c r="I130" s="9">
        <v>0</v>
      </c>
      <c r="J130" s="9">
        <v>3</v>
      </c>
      <c r="K130" s="9">
        <v>5</v>
      </c>
      <c r="M130" s="8">
        <v>25</v>
      </c>
      <c r="N130" s="8">
        <v>11</v>
      </c>
      <c r="O130" s="9">
        <v>1</v>
      </c>
      <c r="P130" s="9">
        <v>3</v>
      </c>
      <c r="Q130" s="9">
        <v>7</v>
      </c>
      <c r="S130" s="8">
        <v>25</v>
      </c>
      <c r="T130" s="8">
        <v>8</v>
      </c>
      <c r="U130" s="9">
        <v>0</v>
      </c>
      <c r="V130" s="9">
        <v>0</v>
      </c>
      <c r="W130" s="10">
        <v>8</v>
      </c>
      <c r="Y130" s="19"/>
      <c r="Z130" s="19"/>
      <c r="AA130" s="19"/>
      <c r="AB130" s="19"/>
      <c r="AC130" s="19"/>
      <c r="AD130" s="19"/>
      <c r="AE130" s="19"/>
    </row>
    <row r="131" spans="1:31" x14ac:dyDescent="0.2">
      <c r="T131" s="1"/>
      <c r="U131" s="1"/>
      <c r="V131" s="1"/>
      <c r="W131" s="1"/>
      <c r="Y131" s="19"/>
      <c r="Z131" s="19"/>
      <c r="AA131" s="19"/>
      <c r="AB131" s="19"/>
      <c r="AC131" s="19"/>
      <c r="AD131" s="19"/>
      <c r="AE131" s="19"/>
    </row>
    <row r="132" spans="1:31" x14ac:dyDescent="0.2">
      <c r="A132" s="1" t="s">
        <v>27</v>
      </c>
      <c r="B132" s="1">
        <f>SUM(B106:B130)</f>
        <v>189</v>
      </c>
      <c r="C132" s="1">
        <f>SUM(C106:C130)</f>
        <v>71</v>
      </c>
      <c r="D132" s="1">
        <f>SUM(D106:D130)</f>
        <v>32</v>
      </c>
      <c r="E132" s="1">
        <f>SUM(E106:E130)</f>
        <v>96</v>
      </c>
      <c r="G132" s="1" t="s">
        <v>27</v>
      </c>
      <c r="H132" s="1">
        <f>SUM(H106:H130)</f>
        <v>296</v>
      </c>
      <c r="I132" s="1">
        <f>SUM(I106:I130)</f>
        <v>92</v>
      </c>
      <c r="J132" s="1">
        <f>SUM(J106:J130)</f>
        <v>48</v>
      </c>
      <c r="K132" s="1">
        <f>SUM(K106:K130)</f>
        <v>155</v>
      </c>
      <c r="M132" s="1" t="s">
        <v>27</v>
      </c>
      <c r="N132" s="1">
        <f>SUM(N106:N130)</f>
        <v>217</v>
      </c>
      <c r="O132" s="1">
        <f>SUM(O106:O130)</f>
        <v>69</v>
      </c>
      <c r="P132" s="1">
        <f>SUM(P106:P130)</f>
        <v>31</v>
      </c>
      <c r="Q132" s="1">
        <f>SUM(Q106:Q130)</f>
        <v>117</v>
      </c>
      <c r="S132" t="s">
        <v>27</v>
      </c>
      <c r="T132" s="1">
        <f>SUM(T106:T130)</f>
        <v>180</v>
      </c>
      <c r="U132" s="1">
        <f>SUM(U106:U130)</f>
        <v>2</v>
      </c>
      <c r="V132" s="1">
        <f>SUM(V106:V130)</f>
        <v>5</v>
      </c>
      <c r="W132" s="1">
        <f>SUM(W106:W130)</f>
        <v>166</v>
      </c>
      <c r="Y132" s="19"/>
      <c r="Z132" s="19"/>
      <c r="AA132" s="19"/>
      <c r="AB132" s="19"/>
      <c r="AC132" s="19"/>
      <c r="AD132" s="19"/>
      <c r="AE132" s="19"/>
    </row>
    <row r="133" spans="1:31" x14ac:dyDescent="0.2">
      <c r="A133" s="1"/>
      <c r="B133" s="1" t="s">
        <v>42</v>
      </c>
      <c r="C133" s="1">
        <f>SUM(C132,D132)</f>
        <v>103</v>
      </c>
      <c r="D133" s="1" t="s">
        <v>47</v>
      </c>
      <c r="E133" s="1">
        <f>(C133/B132)*100</f>
        <v>54.4973544973545</v>
      </c>
      <c r="G133" s="1"/>
      <c r="H133" s="1" t="s">
        <v>42</v>
      </c>
      <c r="I133" s="1">
        <f>SUM(I132,J132)</f>
        <v>140</v>
      </c>
      <c r="J133" s="1" t="s">
        <v>47</v>
      </c>
      <c r="K133" s="1">
        <f>(I133/H132)*100</f>
        <v>47.297297297297298</v>
      </c>
      <c r="M133" s="1"/>
      <c r="N133" s="1" t="s">
        <v>42</v>
      </c>
      <c r="O133" s="1">
        <f>SUM(O132,P132)</f>
        <v>100</v>
      </c>
      <c r="P133" s="1" t="s">
        <v>47</v>
      </c>
      <c r="Q133" s="1">
        <f>(O133/N132)*100</f>
        <v>46.082949308755758</v>
      </c>
      <c r="T133" s="1" t="s">
        <v>42</v>
      </c>
      <c r="U133" s="1">
        <f>SUM(U132,V132)</f>
        <v>7</v>
      </c>
      <c r="V133" s="1" t="s">
        <v>43</v>
      </c>
      <c r="W133" s="1">
        <f>(U133/T132)*100</f>
        <v>3.8888888888888888</v>
      </c>
      <c r="Y133" s="19"/>
      <c r="Z133" s="19"/>
      <c r="AA133" s="19"/>
      <c r="AB133" s="19"/>
      <c r="AC133" s="19"/>
      <c r="AD133" s="19"/>
      <c r="AE133" s="19"/>
    </row>
    <row r="134" spans="1:31" x14ac:dyDescent="0.2">
      <c r="A134" s="1"/>
      <c r="B134" s="1"/>
      <c r="C134" s="1"/>
      <c r="D134" s="1"/>
      <c r="E134" s="1"/>
      <c r="G134" s="1"/>
      <c r="H134" s="1"/>
      <c r="I134" s="1"/>
      <c r="J134" s="1"/>
      <c r="K134" s="1"/>
      <c r="M134" s="1"/>
      <c r="N134" s="1"/>
      <c r="O134" s="1"/>
      <c r="P134" s="1"/>
      <c r="Q134" s="1"/>
      <c r="T134" s="1"/>
      <c r="U134" s="1"/>
      <c r="V134" s="1"/>
      <c r="W134" s="1"/>
      <c r="Y134" s="19"/>
      <c r="Z134" s="19"/>
      <c r="AA134" s="19"/>
      <c r="AB134" s="19"/>
      <c r="AC134" s="19"/>
      <c r="AD134" s="19"/>
      <c r="AE134" s="19"/>
    </row>
    <row r="135" spans="1:31" x14ac:dyDescent="0.2">
      <c r="A135" s="26" t="s">
        <v>52</v>
      </c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Y135" s="19"/>
      <c r="Z135" s="19"/>
      <c r="AA135" s="19"/>
      <c r="AB135" s="19"/>
      <c r="AC135" s="19"/>
      <c r="AD135" s="19"/>
      <c r="AE135" s="19"/>
    </row>
    <row r="136" spans="1:31" x14ac:dyDescent="0.2">
      <c r="Y136" s="19"/>
      <c r="Z136" s="19"/>
      <c r="AA136" s="19"/>
      <c r="AB136" s="19"/>
      <c r="AC136" s="19"/>
      <c r="AD136" s="19"/>
      <c r="AE136" s="19"/>
    </row>
    <row r="137" spans="1:31" x14ac:dyDescent="0.2">
      <c r="A137" s="33" t="s">
        <v>57</v>
      </c>
      <c r="B137" s="33"/>
      <c r="C137" s="33"/>
      <c r="D137" s="33"/>
      <c r="E137" s="33"/>
      <c r="G137" s="33" t="s">
        <v>58</v>
      </c>
      <c r="H137" s="33"/>
      <c r="I137" s="33"/>
      <c r="J137" s="33"/>
      <c r="K137" s="33"/>
      <c r="M137" s="33" t="s">
        <v>59</v>
      </c>
      <c r="N137" s="33"/>
      <c r="O137" s="33"/>
      <c r="P137" s="33"/>
      <c r="Q137" s="33"/>
      <c r="S137" s="33" t="s">
        <v>60</v>
      </c>
      <c r="T137" s="33"/>
      <c r="U137" s="33"/>
      <c r="V137" s="33"/>
      <c r="W137" s="33"/>
      <c r="X137" s="16"/>
      <c r="Y137" s="16"/>
    </row>
    <row r="138" spans="1:31" x14ac:dyDescent="0.2">
      <c r="C138" s="11"/>
      <c r="D138" s="12" t="s">
        <v>44</v>
      </c>
      <c r="E138" s="13"/>
      <c r="I138" s="11"/>
      <c r="J138" s="12" t="s">
        <v>44</v>
      </c>
      <c r="K138" s="13"/>
      <c r="O138" s="11"/>
      <c r="P138" s="12" t="s">
        <v>44</v>
      </c>
      <c r="Q138" s="13"/>
      <c r="T138" s="2"/>
      <c r="U138" s="34" t="s">
        <v>44</v>
      </c>
      <c r="V138" s="35"/>
      <c r="W138" s="36"/>
      <c r="X138" s="15"/>
      <c r="Y138" s="19"/>
      <c r="Z138" s="19"/>
      <c r="AA138" s="19"/>
      <c r="AB138" s="37"/>
      <c r="AC138" s="37"/>
      <c r="AD138" s="37"/>
      <c r="AE138" s="19"/>
    </row>
    <row r="139" spans="1:31" x14ac:dyDescent="0.2">
      <c r="A139" s="3" t="s">
        <v>45</v>
      </c>
      <c r="B139" s="3" t="s">
        <v>46</v>
      </c>
      <c r="C139" s="3" t="s">
        <v>39</v>
      </c>
      <c r="D139" s="3" t="s">
        <v>40</v>
      </c>
      <c r="E139" s="3" t="s">
        <v>41</v>
      </c>
      <c r="G139" s="3" t="s">
        <v>45</v>
      </c>
      <c r="H139" s="3" t="s">
        <v>46</v>
      </c>
      <c r="I139" s="3" t="s">
        <v>39</v>
      </c>
      <c r="J139" s="3" t="s">
        <v>40</v>
      </c>
      <c r="K139" s="3" t="s">
        <v>41</v>
      </c>
      <c r="M139" s="3" t="s">
        <v>45</v>
      </c>
      <c r="N139" s="3" t="s">
        <v>46</v>
      </c>
      <c r="O139" s="3" t="s">
        <v>39</v>
      </c>
      <c r="P139" s="3" t="s">
        <v>40</v>
      </c>
      <c r="Q139" s="3" t="s">
        <v>41</v>
      </c>
      <c r="S139" s="3" t="s">
        <v>37</v>
      </c>
      <c r="T139" s="3" t="s">
        <v>49</v>
      </c>
      <c r="U139" s="3" t="s">
        <v>39</v>
      </c>
      <c r="V139" s="3" t="s">
        <v>40</v>
      </c>
      <c r="W139" s="4" t="s">
        <v>41</v>
      </c>
      <c r="X139" s="15"/>
      <c r="Y139" s="19"/>
      <c r="Z139" s="18"/>
      <c r="AA139" s="18"/>
      <c r="AB139" s="18"/>
      <c r="AC139" s="18"/>
      <c r="AD139" s="18"/>
      <c r="AE139" s="19"/>
    </row>
    <row r="140" spans="1:31" x14ac:dyDescent="0.2">
      <c r="A140" s="5">
        <v>1</v>
      </c>
      <c r="B140" s="5">
        <v>8</v>
      </c>
      <c r="C140" s="6">
        <v>7</v>
      </c>
      <c r="D140" s="6">
        <v>1</v>
      </c>
      <c r="E140" s="6">
        <v>0</v>
      </c>
      <c r="G140" s="5">
        <v>1</v>
      </c>
      <c r="H140" s="5">
        <v>8</v>
      </c>
      <c r="I140" s="6">
        <v>5</v>
      </c>
      <c r="J140" s="6">
        <v>2</v>
      </c>
      <c r="K140" s="6">
        <v>1</v>
      </c>
      <c r="M140" s="5">
        <v>1</v>
      </c>
      <c r="N140" s="5">
        <v>13</v>
      </c>
      <c r="O140" s="6">
        <v>4</v>
      </c>
      <c r="P140" s="6">
        <v>1</v>
      </c>
      <c r="Q140" s="6">
        <v>8</v>
      </c>
      <c r="R140" s="1"/>
      <c r="S140" s="5">
        <v>1</v>
      </c>
      <c r="T140" s="5">
        <v>6</v>
      </c>
      <c r="U140" s="6">
        <v>0</v>
      </c>
      <c r="V140" s="6">
        <v>1</v>
      </c>
      <c r="W140" s="7">
        <v>5</v>
      </c>
      <c r="X140" s="15"/>
      <c r="Y140" s="19"/>
      <c r="Z140" s="18"/>
      <c r="AA140" s="18"/>
      <c r="AB140" s="18"/>
      <c r="AC140" s="18"/>
      <c r="AD140" s="18"/>
      <c r="AE140" s="19"/>
    </row>
    <row r="141" spans="1:31" x14ac:dyDescent="0.2">
      <c r="A141" s="5">
        <v>2</v>
      </c>
      <c r="B141" s="5">
        <v>10</v>
      </c>
      <c r="C141" s="6">
        <v>10</v>
      </c>
      <c r="D141" s="6">
        <v>0</v>
      </c>
      <c r="E141" s="6">
        <v>0</v>
      </c>
      <c r="G141" s="5">
        <v>2</v>
      </c>
      <c r="H141" s="5">
        <v>6</v>
      </c>
      <c r="I141" s="6">
        <v>4</v>
      </c>
      <c r="J141" s="6">
        <v>1</v>
      </c>
      <c r="K141" s="6">
        <v>1</v>
      </c>
      <c r="M141" s="5">
        <v>2</v>
      </c>
      <c r="N141" s="5">
        <v>5</v>
      </c>
      <c r="O141" s="6">
        <v>0</v>
      </c>
      <c r="P141" s="6">
        <v>1</v>
      </c>
      <c r="Q141" s="6">
        <v>4</v>
      </c>
      <c r="R141" s="1"/>
      <c r="S141" s="5">
        <v>2</v>
      </c>
      <c r="T141" s="5">
        <v>5</v>
      </c>
      <c r="U141" s="6">
        <v>0</v>
      </c>
      <c r="V141" s="6">
        <v>1</v>
      </c>
      <c r="W141" s="7">
        <v>4</v>
      </c>
      <c r="X141" s="15"/>
      <c r="Y141" s="19"/>
      <c r="Z141" s="18"/>
      <c r="AA141" s="18"/>
      <c r="AB141" s="18"/>
      <c r="AC141" s="18"/>
      <c r="AD141" s="18"/>
      <c r="AE141" s="19"/>
    </row>
    <row r="142" spans="1:31" x14ac:dyDescent="0.2">
      <c r="A142" s="5">
        <v>3</v>
      </c>
      <c r="B142" s="5">
        <v>11</v>
      </c>
      <c r="C142" s="6">
        <v>11</v>
      </c>
      <c r="D142" s="6">
        <v>0</v>
      </c>
      <c r="E142" s="6">
        <v>0</v>
      </c>
      <c r="G142" s="5">
        <v>3</v>
      </c>
      <c r="H142" s="5">
        <v>6</v>
      </c>
      <c r="I142" s="6">
        <v>4</v>
      </c>
      <c r="J142" s="6">
        <v>1</v>
      </c>
      <c r="K142" s="6">
        <v>1</v>
      </c>
      <c r="M142" s="5">
        <v>3</v>
      </c>
      <c r="N142" s="5">
        <v>2</v>
      </c>
      <c r="O142" s="6">
        <v>0</v>
      </c>
      <c r="P142" s="6">
        <v>0</v>
      </c>
      <c r="Q142" s="6">
        <v>2</v>
      </c>
      <c r="R142" s="1"/>
      <c r="S142" s="5">
        <v>3</v>
      </c>
      <c r="T142" s="5">
        <v>5</v>
      </c>
      <c r="U142" s="6">
        <v>0</v>
      </c>
      <c r="V142" s="6">
        <v>1</v>
      </c>
      <c r="W142" s="7">
        <v>4</v>
      </c>
      <c r="X142" s="15"/>
      <c r="Y142" s="19"/>
      <c r="Z142" s="18"/>
      <c r="AA142" s="18"/>
      <c r="AB142" s="18"/>
      <c r="AC142" s="18"/>
      <c r="AD142" s="18"/>
      <c r="AE142" s="19"/>
    </row>
    <row r="143" spans="1:31" x14ac:dyDescent="0.2">
      <c r="A143" s="5">
        <v>4</v>
      </c>
      <c r="B143" s="5">
        <v>5</v>
      </c>
      <c r="C143" s="6">
        <v>5</v>
      </c>
      <c r="D143" s="6">
        <v>0</v>
      </c>
      <c r="E143" s="6">
        <v>0</v>
      </c>
      <c r="G143" s="5">
        <v>4</v>
      </c>
      <c r="H143" s="5">
        <v>13</v>
      </c>
      <c r="I143" s="6">
        <v>8</v>
      </c>
      <c r="J143" s="6">
        <v>3</v>
      </c>
      <c r="K143" s="6">
        <v>2</v>
      </c>
      <c r="M143" s="5">
        <v>4</v>
      </c>
      <c r="N143" s="5">
        <v>4</v>
      </c>
      <c r="O143" s="6">
        <v>4</v>
      </c>
      <c r="P143" s="6">
        <v>0</v>
      </c>
      <c r="Q143" s="6">
        <v>0</v>
      </c>
      <c r="R143" s="1"/>
      <c r="S143" s="5">
        <v>4</v>
      </c>
      <c r="T143" s="5">
        <v>7</v>
      </c>
      <c r="U143" s="6">
        <v>0</v>
      </c>
      <c r="V143" s="6">
        <v>0</v>
      </c>
      <c r="W143" s="7">
        <v>7</v>
      </c>
      <c r="X143" s="15"/>
      <c r="Y143" s="19"/>
      <c r="Z143" s="18"/>
      <c r="AA143" s="18"/>
      <c r="AB143" s="18"/>
      <c r="AC143" s="18"/>
      <c r="AD143" s="18"/>
      <c r="AE143" s="19"/>
    </row>
    <row r="144" spans="1:31" x14ac:dyDescent="0.2">
      <c r="A144" s="5">
        <v>5</v>
      </c>
      <c r="B144" s="5">
        <v>15</v>
      </c>
      <c r="C144" s="6">
        <v>9</v>
      </c>
      <c r="D144" s="6">
        <v>4</v>
      </c>
      <c r="E144" s="6">
        <v>2</v>
      </c>
      <c r="G144" s="5">
        <v>5</v>
      </c>
      <c r="H144" s="5">
        <v>5</v>
      </c>
      <c r="I144" s="6">
        <v>4</v>
      </c>
      <c r="J144" s="6">
        <v>0</v>
      </c>
      <c r="K144" s="6">
        <v>1</v>
      </c>
      <c r="M144" s="5">
        <v>5</v>
      </c>
      <c r="N144" s="5">
        <v>4</v>
      </c>
      <c r="O144" s="6">
        <v>1</v>
      </c>
      <c r="P144" s="6">
        <v>0</v>
      </c>
      <c r="Q144" s="6">
        <v>3</v>
      </c>
      <c r="R144" s="1"/>
      <c r="S144" s="5">
        <v>5</v>
      </c>
      <c r="T144" s="5">
        <v>8</v>
      </c>
      <c r="U144" s="6">
        <v>0</v>
      </c>
      <c r="V144" s="6">
        <v>0</v>
      </c>
      <c r="W144" s="7">
        <v>8</v>
      </c>
      <c r="X144" s="15"/>
      <c r="Y144" s="19"/>
      <c r="Z144" s="18"/>
      <c r="AA144" s="18"/>
      <c r="AB144" s="18"/>
      <c r="AC144" s="18"/>
      <c r="AD144" s="18"/>
      <c r="AE144" s="19"/>
    </row>
    <row r="145" spans="1:31" x14ac:dyDescent="0.2">
      <c r="A145" s="5">
        <v>6</v>
      </c>
      <c r="B145" s="5">
        <v>25</v>
      </c>
      <c r="C145" s="6">
        <v>23</v>
      </c>
      <c r="D145" s="6">
        <v>2</v>
      </c>
      <c r="E145" s="6">
        <v>0</v>
      </c>
      <c r="G145" s="5">
        <v>6</v>
      </c>
      <c r="H145" s="5">
        <v>8</v>
      </c>
      <c r="I145" s="6">
        <v>6</v>
      </c>
      <c r="J145" s="6">
        <v>1</v>
      </c>
      <c r="K145" s="6">
        <v>1</v>
      </c>
      <c r="M145" s="5">
        <v>6</v>
      </c>
      <c r="N145" s="5">
        <v>3</v>
      </c>
      <c r="O145" s="6">
        <v>1</v>
      </c>
      <c r="P145" s="6">
        <v>0</v>
      </c>
      <c r="Q145" s="6">
        <v>2</v>
      </c>
      <c r="S145" s="5">
        <v>6</v>
      </c>
      <c r="T145" s="5">
        <v>8</v>
      </c>
      <c r="U145" s="6">
        <v>0</v>
      </c>
      <c r="V145" s="6">
        <v>2</v>
      </c>
      <c r="W145" s="7">
        <v>6</v>
      </c>
      <c r="X145" s="15"/>
      <c r="Y145" s="19"/>
      <c r="Z145" s="18"/>
      <c r="AA145" s="18"/>
      <c r="AB145" s="18"/>
      <c r="AC145" s="18"/>
      <c r="AD145" s="18"/>
      <c r="AE145" s="19"/>
    </row>
    <row r="146" spans="1:31" x14ac:dyDescent="0.2">
      <c r="A146" s="5">
        <v>7</v>
      </c>
      <c r="B146" s="5">
        <v>15</v>
      </c>
      <c r="C146" s="6">
        <v>9</v>
      </c>
      <c r="D146" s="6">
        <v>4</v>
      </c>
      <c r="E146" s="6">
        <v>2</v>
      </c>
      <c r="G146" s="5">
        <v>7</v>
      </c>
      <c r="H146" s="5">
        <v>7</v>
      </c>
      <c r="I146" s="6">
        <v>5</v>
      </c>
      <c r="J146" s="6">
        <v>0</v>
      </c>
      <c r="K146" s="6">
        <v>2</v>
      </c>
      <c r="M146" s="5">
        <v>7</v>
      </c>
      <c r="N146" s="5">
        <v>10</v>
      </c>
      <c r="O146" s="6">
        <v>2</v>
      </c>
      <c r="P146" s="6">
        <v>3</v>
      </c>
      <c r="Q146" s="6">
        <v>5</v>
      </c>
      <c r="S146" s="5">
        <v>7</v>
      </c>
      <c r="T146" s="5">
        <v>6</v>
      </c>
      <c r="U146" s="6">
        <v>0</v>
      </c>
      <c r="V146" s="6">
        <v>0</v>
      </c>
      <c r="W146" s="7">
        <v>6</v>
      </c>
      <c r="X146" s="15"/>
      <c r="Y146" s="19"/>
      <c r="Z146" s="18"/>
      <c r="AA146" s="18"/>
      <c r="AB146" s="18"/>
      <c r="AC146" s="18"/>
      <c r="AD146" s="18"/>
      <c r="AE146" s="19"/>
    </row>
    <row r="147" spans="1:31" x14ac:dyDescent="0.2">
      <c r="A147" s="5">
        <v>8</v>
      </c>
      <c r="B147" s="5">
        <v>5</v>
      </c>
      <c r="C147" s="6">
        <v>4</v>
      </c>
      <c r="D147" s="6">
        <v>0</v>
      </c>
      <c r="E147" s="6">
        <v>1</v>
      </c>
      <c r="G147" s="5">
        <v>8</v>
      </c>
      <c r="H147" s="5">
        <v>6</v>
      </c>
      <c r="I147" s="6">
        <v>5</v>
      </c>
      <c r="J147" s="6">
        <v>1</v>
      </c>
      <c r="K147" s="6">
        <v>0</v>
      </c>
      <c r="M147" s="5">
        <v>8</v>
      </c>
      <c r="N147" s="5">
        <v>3</v>
      </c>
      <c r="O147" s="6">
        <v>1</v>
      </c>
      <c r="P147" s="6">
        <v>0</v>
      </c>
      <c r="Q147" s="6">
        <v>2</v>
      </c>
      <c r="S147" s="5">
        <v>8</v>
      </c>
      <c r="T147" s="5">
        <v>7</v>
      </c>
      <c r="U147" s="6">
        <v>1</v>
      </c>
      <c r="V147" s="6">
        <v>1</v>
      </c>
      <c r="W147" s="7">
        <v>5</v>
      </c>
      <c r="X147" s="15"/>
      <c r="Y147" s="19"/>
      <c r="Z147" s="18"/>
      <c r="AA147" s="18"/>
      <c r="AB147" s="18"/>
      <c r="AC147" s="18"/>
      <c r="AD147" s="18"/>
      <c r="AE147" s="19"/>
    </row>
    <row r="148" spans="1:31" x14ac:dyDescent="0.2">
      <c r="A148" s="5">
        <v>9</v>
      </c>
      <c r="B148" s="5">
        <v>11</v>
      </c>
      <c r="C148" s="6">
        <v>11</v>
      </c>
      <c r="D148" s="6">
        <v>0</v>
      </c>
      <c r="E148" s="6">
        <v>0</v>
      </c>
      <c r="G148" s="5">
        <v>9</v>
      </c>
      <c r="H148" s="5">
        <v>7</v>
      </c>
      <c r="I148" s="6">
        <v>2</v>
      </c>
      <c r="J148" s="6">
        <v>1</v>
      </c>
      <c r="K148" s="6">
        <v>4</v>
      </c>
      <c r="M148" s="5">
        <v>9</v>
      </c>
      <c r="N148" s="5">
        <v>5</v>
      </c>
      <c r="O148" s="6">
        <v>1</v>
      </c>
      <c r="P148" s="6">
        <v>0</v>
      </c>
      <c r="Q148" s="6">
        <v>4</v>
      </c>
      <c r="S148" s="5">
        <v>9</v>
      </c>
      <c r="T148" s="5">
        <v>8</v>
      </c>
      <c r="U148" s="6">
        <v>0</v>
      </c>
      <c r="V148" s="6">
        <v>0</v>
      </c>
      <c r="W148" s="7">
        <v>8</v>
      </c>
      <c r="X148" s="15"/>
      <c r="Y148" s="19"/>
      <c r="Z148" s="18"/>
      <c r="AA148" s="18"/>
      <c r="AB148" s="18"/>
      <c r="AC148" s="18"/>
      <c r="AD148" s="18"/>
      <c r="AE148" s="19"/>
    </row>
    <row r="149" spans="1:31" x14ac:dyDescent="0.2">
      <c r="A149" s="5">
        <v>10</v>
      </c>
      <c r="B149" s="5">
        <v>11</v>
      </c>
      <c r="C149" s="6">
        <v>4</v>
      </c>
      <c r="D149" s="6">
        <v>4</v>
      </c>
      <c r="E149" s="6">
        <v>3</v>
      </c>
      <c r="G149" s="5">
        <v>10</v>
      </c>
      <c r="H149" s="5">
        <v>9</v>
      </c>
      <c r="I149" s="6">
        <v>6</v>
      </c>
      <c r="J149" s="6">
        <v>2</v>
      </c>
      <c r="K149" s="6">
        <v>1</v>
      </c>
      <c r="M149" s="5">
        <v>10</v>
      </c>
      <c r="N149" s="5">
        <v>8</v>
      </c>
      <c r="O149" s="6">
        <v>0</v>
      </c>
      <c r="P149" s="6">
        <v>2</v>
      </c>
      <c r="Q149" s="6">
        <v>6</v>
      </c>
      <c r="S149" s="5">
        <v>10</v>
      </c>
      <c r="T149" s="5">
        <v>7</v>
      </c>
      <c r="U149" s="6">
        <v>0</v>
      </c>
      <c r="V149" s="6">
        <v>0</v>
      </c>
      <c r="W149" s="7">
        <v>7</v>
      </c>
      <c r="X149" s="15"/>
      <c r="Y149" s="19"/>
      <c r="Z149" s="18"/>
      <c r="AA149" s="18"/>
      <c r="AB149" s="18"/>
      <c r="AC149" s="18"/>
      <c r="AD149" s="18"/>
      <c r="AE149" s="19"/>
    </row>
    <row r="150" spans="1:31" x14ac:dyDescent="0.2">
      <c r="A150" s="5">
        <v>11</v>
      </c>
      <c r="B150" s="5">
        <v>14</v>
      </c>
      <c r="C150" s="6">
        <v>13</v>
      </c>
      <c r="D150" s="6">
        <v>0</v>
      </c>
      <c r="E150" s="6">
        <v>1</v>
      </c>
      <c r="G150" s="5">
        <v>11</v>
      </c>
      <c r="H150" s="5">
        <v>6</v>
      </c>
      <c r="I150" s="6">
        <v>4</v>
      </c>
      <c r="J150" s="6">
        <v>0</v>
      </c>
      <c r="K150" s="6">
        <v>2</v>
      </c>
      <c r="M150" s="5">
        <v>11</v>
      </c>
      <c r="N150" s="5">
        <v>8</v>
      </c>
      <c r="O150" s="6">
        <v>5</v>
      </c>
      <c r="P150" s="6">
        <v>0</v>
      </c>
      <c r="Q150" s="6">
        <v>3</v>
      </c>
      <c r="S150" s="5">
        <v>11</v>
      </c>
      <c r="T150" s="5">
        <v>8</v>
      </c>
      <c r="U150" s="6">
        <v>1</v>
      </c>
      <c r="V150" s="6">
        <v>0</v>
      </c>
      <c r="W150" s="7">
        <v>7</v>
      </c>
      <c r="X150" s="15"/>
      <c r="Y150" s="19"/>
      <c r="Z150" s="18"/>
      <c r="AA150" s="18"/>
      <c r="AB150" s="18"/>
      <c r="AC150" s="18"/>
      <c r="AD150" s="18"/>
      <c r="AE150" s="19"/>
    </row>
    <row r="151" spans="1:31" x14ac:dyDescent="0.2">
      <c r="A151" s="5">
        <v>12</v>
      </c>
      <c r="B151" s="5">
        <v>9</v>
      </c>
      <c r="C151" s="6">
        <v>7</v>
      </c>
      <c r="D151" s="6">
        <v>0</v>
      </c>
      <c r="E151" s="6">
        <v>2</v>
      </c>
      <c r="G151" s="5">
        <v>12</v>
      </c>
      <c r="H151" s="5">
        <v>7</v>
      </c>
      <c r="I151" s="6">
        <v>7</v>
      </c>
      <c r="J151" s="6">
        <v>0</v>
      </c>
      <c r="K151" s="6">
        <v>0</v>
      </c>
      <c r="M151" s="5">
        <v>12</v>
      </c>
      <c r="N151" s="5">
        <v>9</v>
      </c>
      <c r="O151" s="6">
        <v>2</v>
      </c>
      <c r="P151" s="6">
        <v>2</v>
      </c>
      <c r="Q151" s="6">
        <v>5</v>
      </c>
      <c r="S151" s="5">
        <v>12</v>
      </c>
      <c r="T151" s="5">
        <v>5</v>
      </c>
      <c r="U151" s="6">
        <v>0</v>
      </c>
      <c r="V151" s="6">
        <v>0</v>
      </c>
      <c r="W151" s="7">
        <v>5</v>
      </c>
      <c r="Y151" s="19"/>
      <c r="Z151" s="18"/>
      <c r="AA151" s="18"/>
      <c r="AB151" s="18"/>
      <c r="AC151" s="18"/>
      <c r="AD151" s="18"/>
      <c r="AE151" s="19"/>
    </row>
    <row r="152" spans="1:31" x14ac:dyDescent="0.2">
      <c r="A152" s="5">
        <v>13</v>
      </c>
      <c r="B152" s="5">
        <v>13</v>
      </c>
      <c r="C152" s="6">
        <v>10</v>
      </c>
      <c r="D152" s="6">
        <v>2</v>
      </c>
      <c r="E152" s="6">
        <v>1</v>
      </c>
      <c r="G152" s="5">
        <v>13</v>
      </c>
      <c r="H152" s="5">
        <v>6</v>
      </c>
      <c r="I152" s="6">
        <v>5</v>
      </c>
      <c r="J152" s="6">
        <v>0</v>
      </c>
      <c r="K152" s="6">
        <v>1</v>
      </c>
      <c r="M152" s="5">
        <v>13</v>
      </c>
      <c r="N152" s="5">
        <v>4</v>
      </c>
      <c r="O152" s="6">
        <v>1</v>
      </c>
      <c r="P152" s="6">
        <v>0</v>
      </c>
      <c r="Q152" s="6">
        <v>4</v>
      </c>
      <c r="S152" s="5">
        <v>13</v>
      </c>
      <c r="T152" s="5">
        <v>12</v>
      </c>
      <c r="U152" s="6">
        <v>0</v>
      </c>
      <c r="V152" s="6">
        <v>3</v>
      </c>
      <c r="W152" s="7">
        <v>8</v>
      </c>
      <c r="Y152" s="19"/>
      <c r="Z152" s="18"/>
      <c r="AA152" s="18"/>
      <c r="AB152" s="18"/>
      <c r="AC152" s="18"/>
      <c r="AD152" s="18"/>
      <c r="AE152" s="19"/>
    </row>
    <row r="153" spans="1:31" x14ac:dyDescent="0.2">
      <c r="A153" s="5">
        <v>14</v>
      </c>
      <c r="B153" s="5">
        <v>6</v>
      </c>
      <c r="C153" s="6">
        <v>5</v>
      </c>
      <c r="D153" s="6">
        <v>1</v>
      </c>
      <c r="E153" s="6">
        <v>0</v>
      </c>
      <c r="G153" s="5">
        <v>14</v>
      </c>
      <c r="H153" s="5">
        <v>8</v>
      </c>
      <c r="I153" s="6">
        <v>5</v>
      </c>
      <c r="J153" s="6">
        <v>0</v>
      </c>
      <c r="K153" s="6">
        <v>3</v>
      </c>
      <c r="M153" s="5">
        <v>14</v>
      </c>
      <c r="N153" s="5">
        <v>11</v>
      </c>
      <c r="O153" s="6">
        <v>7</v>
      </c>
      <c r="P153" s="6">
        <v>3</v>
      </c>
      <c r="Q153" s="6">
        <v>1</v>
      </c>
      <c r="S153" s="5">
        <v>14</v>
      </c>
      <c r="T153" s="5">
        <v>7</v>
      </c>
      <c r="U153" s="6">
        <v>0</v>
      </c>
      <c r="V153" s="6">
        <v>0</v>
      </c>
      <c r="W153" s="7">
        <v>7</v>
      </c>
      <c r="Y153" s="19"/>
      <c r="Z153" s="18"/>
      <c r="AA153" s="18"/>
      <c r="AB153" s="18"/>
      <c r="AC153" s="18"/>
      <c r="AD153" s="18"/>
      <c r="AE153" s="19"/>
    </row>
    <row r="154" spans="1:31" x14ac:dyDescent="0.2">
      <c r="A154" s="5">
        <v>15</v>
      </c>
      <c r="B154" s="5">
        <v>6</v>
      </c>
      <c r="C154" s="6">
        <v>4</v>
      </c>
      <c r="D154" s="6">
        <v>0</v>
      </c>
      <c r="E154" s="6">
        <v>2</v>
      </c>
      <c r="G154" s="5">
        <v>15</v>
      </c>
      <c r="H154" s="5">
        <v>11</v>
      </c>
      <c r="I154" s="6">
        <v>9</v>
      </c>
      <c r="J154" s="6">
        <v>1</v>
      </c>
      <c r="K154" s="6">
        <v>1</v>
      </c>
      <c r="M154" s="5">
        <v>15</v>
      </c>
      <c r="N154" s="5">
        <v>6</v>
      </c>
      <c r="O154" s="6">
        <v>2</v>
      </c>
      <c r="P154" s="6">
        <v>1</v>
      </c>
      <c r="Q154" s="6">
        <v>3</v>
      </c>
      <c r="S154" s="5">
        <v>15</v>
      </c>
      <c r="T154" s="5">
        <v>6</v>
      </c>
      <c r="U154" s="6">
        <v>1</v>
      </c>
      <c r="V154" s="6">
        <v>0</v>
      </c>
      <c r="W154" s="7">
        <v>5</v>
      </c>
      <c r="Y154" s="19"/>
      <c r="Z154" s="18"/>
      <c r="AA154" s="18"/>
      <c r="AB154" s="18"/>
      <c r="AC154" s="18"/>
      <c r="AD154" s="18"/>
      <c r="AE154" s="19"/>
    </row>
    <row r="155" spans="1:31" x14ac:dyDescent="0.2">
      <c r="A155" s="5">
        <v>16</v>
      </c>
      <c r="B155" s="5">
        <v>12</v>
      </c>
      <c r="C155" s="6">
        <v>9</v>
      </c>
      <c r="D155" s="6">
        <v>1</v>
      </c>
      <c r="E155" s="6">
        <v>2</v>
      </c>
      <c r="G155" s="5">
        <v>16</v>
      </c>
      <c r="H155" s="5">
        <v>7</v>
      </c>
      <c r="I155" s="6">
        <v>6</v>
      </c>
      <c r="J155" s="6">
        <v>1</v>
      </c>
      <c r="K155" s="6">
        <v>0</v>
      </c>
      <c r="M155" s="5">
        <v>16</v>
      </c>
      <c r="N155" s="5">
        <v>3</v>
      </c>
      <c r="O155" s="6">
        <v>1</v>
      </c>
      <c r="P155" s="6">
        <v>0</v>
      </c>
      <c r="Q155" s="6">
        <v>2</v>
      </c>
      <c r="S155" s="5">
        <v>16</v>
      </c>
      <c r="T155" s="5">
        <v>10</v>
      </c>
      <c r="U155" s="6">
        <v>0</v>
      </c>
      <c r="V155" s="6">
        <v>0</v>
      </c>
      <c r="W155" s="7">
        <v>10</v>
      </c>
      <c r="Y155" s="19"/>
      <c r="Z155" s="18"/>
      <c r="AA155" s="18"/>
      <c r="AB155" s="18"/>
      <c r="AC155" s="18"/>
      <c r="AD155" s="18"/>
      <c r="AE155" s="19"/>
    </row>
    <row r="156" spans="1:31" x14ac:dyDescent="0.2">
      <c r="A156" s="5">
        <v>17</v>
      </c>
      <c r="B156" s="5">
        <v>11</v>
      </c>
      <c r="C156" s="6">
        <v>8</v>
      </c>
      <c r="D156" s="6">
        <v>3</v>
      </c>
      <c r="E156" s="6">
        <v>0</v>
      </c>
      <c r="G156" s="5">
        <v>17</v>
      </c>
      <c r="H156" s="5">
        <v>7</v>
      </c>
      <c r="I156" s="6">
        <v>5</v>
      </c>
      <c r="J156" s="6">
        <v>1</v>
      </c>
      <c r="K156" s="6">
        <v>1</v>
      </c>
      <c r="M156" s="5">
        <v>17</v>
      </c>
      <c r="N156" s="5">
        <v>7</v>
      </c>
      <c r="O156" s="6">
        <v>2</v>
      </c>
      <c r="P156" s="6">
        <v>1</v>
      </c>
      <c r="Q156" s="6">
        <v>4</v>
      </c>
      <c r="S156" s="5">
        <v>17</v>
      </c>
      <c r="T156" s="5">
        <v>5</v>
      </c>
      <c r="U156" s="6">
        <v>0</v>
      </c>
      <c r="V156" s="6">
        <v>0</v>
      </c>
      <c r="W156" s="7">
        <v>5</v>
      </c>
      <c r="Y156" s="19"/>
      <c r="Z156" s="18"/>
      <c r="AA156" s="18"/>
      <c r="AB156" s="18"/>
      <c r="AC156" s="18"/>
      <c r="AD156" s="18"/>
      <c r="AE156" s="19"/>
    </row>
    <row r="157" spans="1:31" x14ac:dyDescent="0.2">
      <c r="A157" s="5">
        <v>18</v>
      </c>
      <c r="B157" s="5">
        <v>9</v>
      </c>
      <c r="C157" s="6">
        <v>8</v>
      </c>
      <c r="D157" s="6">
        <v>1</v>
      </c>
      <c r="E157" s="6">
        <v>0</v>
      </c>
      <c r="G157" s="5">
        <v>18</v>
      </c>
      <c r="H157" s="5">
        <v>7</v>
      </c>
      <c r="I157" s="6">
        <v>7</v>
      </c>
      <c r="J157" s="6">
        <v>0</v>
      </c>
      <c r="K157" s="6">
        <v>0</v>
      </c>
      <c r="M157" s="5">
        <v>18</v>
      </c>
      <c r="N157" s="5">
        <v>3</v>
      </c>
      <c r="O157" s="6">
        <v>2</v>
      </c>
      <c r="P157" s="6">
        <v>0</v>
      </c>
      <c r="Q157" s="6">
        <v>1</v>
      </c>
      <c r="S157" s="5">
        <v>18</v>
      </c>
      <c r="T157" s="5">
        <v>8</v>
      </c>
      <c r="U157" s="6">
        <v>0</v>
      </c>
      <c r="V157" s="6">
        <v>0</v>
      </c>
      <c r="W157" s="7">
        <v>8</v>
      </c>
      <c r="Y157" s="19"/>
      <c r="Z157" s="18"/>
      <c r="AA157" s="18"/>
      <c r="AB157" s="18"/>
      <c r="AC157" s="18"/>
      <c r="AD157" s="18"/>
      <c r="AE157" s="19"/>
    </row>
    <row r="158" spans="1:31" x14ac:dyDescent="0.2">
      <c r="A158" s="5">
        <v>19</v>
      </c>
      <c r="B158" s="5">
        <v>9</v>
      </c>
      <c r="C158" s="6">
        <v>8</v>
      </c>
      <c r="D158" s="6">
        <v>1</v>
      </c>
      <c r="E158" s="6">
        <v>0</v>
      </c>
      <c r="G158" s="5">
        <v>19</v>
      </c>
      <c r="H158" s="5">
        <v>4</v>
      </c>
      <c r="I158" s="6">
        <v>4</v>
      </c>
      <c r="J158" s="6">
        <v>0</v>
      </c>
      <c r="K158" s="6">
        <v>0</v>
      </c>
      <c r="M158" s="5">
        <v>19</v>
      </c>
      <c r="N158" s="5">
        <v>7</v>
      </c>
      <c r="O158" s="6">
        <v>4</v>
      </c>
      <c r="P158" s="6">
        <v>2</v>
      </c>
      <c r="Q158" s="6">
        <v>1</v>
      </c>
      <c r="S158" s="5">
        <v>19</v>
      </c>
      <c r="T158" s="5">
        <v>5</v>
      </c>
      <c r="U158" s="6">
        <v>0</v>
      </c>
      <c r="V158" s="6">
        <v>0</v>
      </c>
      <c r="W158" s="7">
        <v>5</v>
      </c>
      <c r="Y158" s="19"/>
      <c r="Z158" s="18"/>
      <c r="AA158" s="18"/>
      <c r="AB158" s="18"/>
      <c r="AC158" s="18"/>
      <c r="AD158" s="18"/>
      <c r="AE158" s="19"/>
    </row>
    <row r="159" spans="1:31" x14ac:dyDescent="0.2">
      <c r="A159" s="5">
        <v>20</v>
      </c>
      <c r="B159" s="5">
        <v>14</v>
      </c>
      <c r="C159" s="6">
        <v>11</v>
      </c>
      <c r="D159" s="6">
        <v>3</v>
      </c>
      <c r="E159" s="6">
        <v>0</v>
      </c>
      <c r="G159" s="5">
        <v>20</v>
      </c>
      <c r="H159" s="5">
        <v>6</v>
      </c>
      <c r="I159" s="6">
        <v>5</v>
      </c>
      <c r="J159" s="6">
        <v>0</v>
      </c>
      <c r="K159" s="6">
        <v>1</v>
      </c>
      <c r="M159" s="5">
        <v>20</v>
      </c>
      <c r="N159" s="5">
        <v>3</v>
      </c>
      <c r="O159" s="6">
        <v>3</v>
      </c>
      <c r="P159" s="6">
        <v>0</v>
      </c>
      <c r="Q159" s="6">
        <v>0</v>
      </c>
      <c r="S159" s="5">
        <v>20</v>
      </c>
      <c r="T159" s="5">
        <v>7</v>
      </c>
      <c r="U159" s="6">
        <v>0</v>
      </c>
      <c r="V159" s="6">
        <v>0</v>
      </c>
      <c r="W159" s="7">
        <v>7</v>
      </c>
      <c r="Y159" s="19"/>
      <c r="Z159" s="18"/>
      <c r="AA159" s="18"/>
      <c r="AB159" s="18"/>
      <c r="AC159" s="18"/>
      <c r="AD159" s="18"/>
      <c r="AE159" s="19"/>
    </row>
    <row r="160" spans="1:31" x14ac:dyDescent="0.2">
      <c r="A160" s="5">
        <v>21</v>
      </c>
      <c r="B160" s="5">
        <v>13</v>
      </c>
      <c r="C160" s="6">
        <v>9</v>
      </c>
      <c r="D160" s="6">
        <v>2</v>
      </c>
      <c r="E160" s="6">
        <v>2</v>
      </c>
      <c r="G160" s="5">
        <v>21</v>
      </c>
      <c r="H160" s="5">
        <v>3</v>
      </c>
      <c r="I160" s="6">
        <v>3</v>
      </c>
      <c r="J160" s="6">
        <v>0</v>
      </c>
      <c r="K160" s="6">
        <v>0</v>
      </c>
      <c r="M160" s="5">
        <v>21</v>
      </c>
      <c r="N160" s="5">
        <v>11</v>
      </c>
      <c r="O160" s="6">
        <v>5</v>
      </c>
      <c r="P160" s="6">
        <v>1</v>
      </c>
      <c r="Q160" s="6">
        <v>5</v>
      </c>
      <c r="S160" s="5">
        <v>21</v>
      </c>
      <c r="T160" s="5">
        <v>6</v>
      </c>
      <c r="U160" s="6">
        <v>1</v>
      </c>
      <c r="V160" s="6">
        <v>0</v>
      </c>
      <c r="W160" s="7">
        <v>5</v>
      </c>
      <c r="Y160" s="19"/>
      <c r="Z160" s="18"/>
      <c r="AA160" s="18"/>
      <c r="AB160" s="18"/>
      <c r="AC160" s="18"/>
      <c r="AD160" s="18"/>
      <c r="AE160" s="19"/>
    </row>
    <row r="161" spans="1:31" x14ac:dyDescent="0.2">
      <c r="A161" s="5">
        <v>22</v>
      </c>
      <c r="B161" s="5">
        <v>6</v>
      </c>
      <c r="C161" s="6">
        <v>6</v>
      </c>
      <c r="D161" s="6">
        <v>0</v>
      </c>
      <c r="E161" s="6">
        <v>0</v>
      </c>
      <c r="G161" s="5">
        <v>22</v>
      </c>
      <c r="H161" s="5">
        <v>7</v>
      </c>
      <c r="I161" s="6">
        <v>6</v>
      </c>
      <c r="J161" s="6">
        <v>0</v>
      </c>
      <c r="K161" s="6">
        <v>1</v>
      </c>
      <c r="M161" s="5">
        <v>22</v>
      </c>
      <c r="N161" s="5">
        <v>9</v>
      </c>
      <c r="O161" s="6">
        <v>6</v>
      </c>
      <c r="P161" s="6">
        <v>1</v>
      </c>
      <c r="Q161" s="6">
        <v>2</v>
      </c>
      <c r="S161" s="5">
        <v>22</v>
      </c>
      <c r="T161" s="5">
        <v>8</v>
      </c>
      <c r="U161" s="6">
        <v>0</v>
      </c>
      <c r="V161" s="6">
        <v>2</v>
      </c>
      <c r="W161" s="7">
        <v>6</v>
      </c>
      <c r="Y161" s="19"/>
      <c r="Z161" s="18"/>
      <c r="AA161" s="18"/>
      <c r="AB161" s="18"/>
      <c r="AC161" s="18"/>
      <c r="AD161" s="18"/>
      <c r="AE161" s="19"/>
    </row>
    <row r="162" spans="1:31" x14ac:dyDescent="0.2">
      <c r="A162" s="5">
        <v>23</v>
      </c>
      <c r="B162" s="5">
        <v>13</v>
      </c>
      <c r="C162" s="6">
        <v>10</v>
      </c>
      <c r="D162" s="6">
        <v>2</v>
      </c>
      <c r="E162" s="6">
        <v>1</v>
      </c>
      <c r="G162" s="5">
        <v>23</v>
      </c>
      <c r="H162" s="5">
        <v>10</v>
      </c>
      <c r="I162" s="6">
        <v>6</v>
      </c>
      <c r="J162" s="6">
        <v>1</v>
      </c>
      <c r="K162" s="6">
        <v>3</v>
      </c>
      <c r="M162" s="5">
        <v>23</v>
      </c>
      <c r="N162" s="5">
        <v>13</v>
      </c>
      <c r="O162" s="6">
        <v>2</v>
      </c>
      <c r="P162" s="6">
        <v>3</v>
      </c>
      <c r="Q162" s="6">
        <v>8</v>
      </c>
      <c r="S162" s="5">
        <v>23</v>
      </c>
      <c r="T162" s="5">
        <v>4</v>
      </c>
      <c r="U162" s="6">
        <v>0</v>
      </c>
      <c r="V162" s="6">
        <v>0</v>
      </c>
      <c r="W162" s="7">
        <v>4</v>
      </c>
      <c r="Y162" s="19"/>
      <c r="Z162" s="18"/>
      <c r="AA162" s="18"/>
      <c r="AB162" s="18"/>
      <c r="AC162" s="18"/>
      <c r="AD162" s="18"/>
      <c r="AE162" s="19"/>
    </row>
    <row r="163" spans="1:31" x14ac:dyDescent="0.2">
      <c r="A163" s="5">
        <v>24</v>
      </c>
      <c r="B163" s="5">
        <v>9</v>
      </c>
      <c r="C163" s="6">
        <v>5</v>
      </c>
      <c r="D163" s="6">
        <v>0</v>
      </c>
      <c r="E163" s="6">
        <v>4</v>
      </c>
      <c r="G163" s="5">
        <v>24</v>
      </c>
      <c r="H163" s="5">
        <v>8</v>
      </c>
      <c r="I163" s="6">
        <v>3</v>
      </c>
      <c r="J163" s="6">
        <v>1</v>
      </c>
      <c r="K163" s="6">
        <v>4</v>
      </c>
      <c r="M163" s="5">
        <v>24</v>
      </c>
      <c r="N163" s="5">
        <v>10</v>
      </c>
      <c r="O163" s="6">
        <v>6</v>
      </c>
      <c r="P163" s="6">
        <v>1</v>
      </c>
      <c r="Q163" s="6">
        <v>3</v>
      </c>
      <c r="S163" s="5">
        <v>24</v>
      </c>
      <c r="T163" s="5">
        <v>7</v>
      </c>
      <c r="U163" s="6">
        <v>0</v>
      </c>
      <c r="V163" s="6">
        <v>1</v>
      </c>
      <c r="W163" s="7">
        <v>6</v>
      </c>
      <c r="Y163" s="19"/>
      <c r="Z163" s="18"/>
      <c r="AA163" s="18"/>
      <c r="AB163" s="18"/>
      <c r="AC163" s="18"/>
      <c r="AD163" s="18"/>
      <c r="AE163" s="19"/>
    </row>
    <row r="164" spans="1:31" x14ac:dyDescent="0.2">
      <c r="A164" s="8">
        <v>25</v>
      </c>
      <c r="B164" s="8">
        <v>7</v>
      </c>
      <c r="C164" s="9">
        <v>6</v>
      </c>
      <c r="D164" s="9">
        <v>0</v>
      </c>
      <c r="E164" s="9">
        <v>1</v>
      </c>
      <c r="G164" s="8">
        <v>25</v>
      </c>
      <c r="H164" s="8">
        <v>6</v>
      </c>
      <c r="I164" s="9">
        <v>3</v>
      </c>
      <c r="J164" s="9">
        <v>1</v>
      </c>
      <c r="K164" s="9">
        <v>2</v>
      </c>
      <c r="M164" s="8">
        <v>25</v>
      </c>
      <c r="N164" s="8">
        <v>4</v>
      </c>
      <c r="O164" s="9">
        <v>2</v>
      </c>
      <c r="P164" s="9">
        <v>0</v>
      </c>
      <c r="Q164" s="9">
        <v>2</v>
      </c>
      <c r="S164" s="8">
        <v>25</v>
      </c>
      <c r="T164" s="8">
        <v>9</v>
      </c>
      <c r="U164" s="9">
        <v>0</v>
      </c>
      <c r="V164" s="9">
        <v>1</v>
      </c>
      <c r="W164" s="10">
        <v>8</v>
      </c>
      <c r="Y164" s="19"/>
      <c r="Z164" s="18"/>
      <c r="AA164" s="18"/>
      <c r="AB164" s="18"/>
      <c r="AC164" s="18"/>
      <c r="AD164" s="18"/>
      <c r="AE164" s="19"/>
    </row>
    <row r="165" spans="1:31" x14ac:dyDescent="0.2">
      <c r="T165" s="1"/>
      <c r="U165" s="1"/>
      <c r="V165" s="1"/>
      <c r="W165" s="1"/>
      <c r="Y165" s="19"/>
      <c r="Z165" s="19"/>
      <c r="AA165" s="18"/>
      <c r="AB165" s="18"/>
      <c r="AC165" s="18"/>
      <c r="AD165" s="18"/>
      <c r="AE165" s="19"/>
    </row>
    <row r="166" spans="1:31" x14ac:dyDescent="0.2">
      <c r="A166" s="1" t="s">
        <v>27</v>
      </c>
      <c r="B166" s="1">
        <f>SUM(B140:B164)</f>
        <v>267</v>
      </c>
      <c r="C166" s="1">
        <f>SUM(C140:C164)</f>
        <v>212</v>
      </c>
      <c r="D166" s="1">
        <f>SUM(D140:D164)</f>
        <v>31</v>
      </c>
      <c r="E166" s="1">
        <f>SUM(E140:E164)</f>
        <v>24</v>
      </c>
      <c r="G166" s="1" t="s">
        <v>27</v>
      </c>
      <c r="H166" s="1">
        <f>SUM(H140:H164)</f>
        <v>178</v>
      </c>
      <c r="I166" s="1">
        <f>SUM(I140:I164)</f>
        <v>127</v>
      </c>
      <c r="J166" s="1">
        <f>SUM(J140:J164)</f>
        <v>18</v>
      </c>
      <c r="K166" s="1">
        <f>SUM(K140:K164)</f>
        <v>33</v>
      </c>
      <c r="M166" s="1" t="s">
        <v>27</v>
      </c>
      <c r="N166" s="1">
        <f>SUM(N140:N164)</f>
        <v>165</v>
      </c>
      <c r="O166" s="1">
        <f>SUM(O140:O164)</f>
        <v>64</v>
      </c>
      <c r="P166" s="1">
        <f>SUM(P140:P164)</f>
        <v>22</v>
      </c>
      <c r="Q166" s="1">
        <f>SUM(Q140:Q164)</f>
        <v>80</v>
      </c>
      <c r="S166" t="s">
        <v>27</v>
      </c>
      <c r="T166" s="1">
        <f>SUM(T140:T164)</f>
        <v>174</v>
      </c>
      <c r="U166" s="1">
        <f>SUM(U140:U164)</f>
        <v>4</v>
      </c>
      <c r="V166" s="1">
        <f>SUM(V140:V164)</f>
        <v>13</v>
      </c>
      <c r="W166" s="1">
        <f>SUM(W140:W164)</f>
        <v>156</v>
      </c>
      <c r="Y166" s="19"/>
      <c r="Z166" s="19"/>
      <c r="AA166" s="18"/>
      <c r="AB166" s="18"/>
      <c r="AC166" s="18"/>
      <c r="AD166" s="18"/>
      <c r="AE166" s="19"/>
    </row>
    <row r="167" spans="1:31" x14ac:dyDescent="0.2">
      <c r="A167" s="1"/>
      <c r="B167" s="1" t="s">
        <v>42</v>
      </c>
      <c r="C167" s="1">
        <f>SUM(C166,D166)</f>
        <v>243</v>
      </c>
      <c r="D167" s="1" t="s">
        <v>47</v>
      </c>
      <c r="E167" s="1">
        <f>(C167/B166)*100</f>
        <v>91.011235955056179</v>
      </c>
      <c r="G167" s="1"/>
      <c r="H167" s="1" t="s">
        <v>42</v>
      </c>
      <c r="I167" s="1">
        <f>SUM(I166,J166)</f>
        <v>145</v>
      </c>
      <c r="J167" s="1" t="s">
        <v>47</v>
      </c>
      <c r="K167" s="1">
        <f>(I167/H166)*100</f>
        <v>81.460674157303373</v>
      </c>
      <c r="M167" s="1"/>
      <c r="N167" s="1" t="s">
        <v>42</v>
      </c>
      <c r="O167" s="1">
        <f>SUM(O166,P166)</f>
        <v>86</v>
      </c>
      <c r="P167" s="1" t="s">
        <v>47</v>
      </c>
      <c r="Q167" s="1">
        <f>(O167/N166)*100</f>
        <v>52.121212121212125</v>
      </c>
      <c r="T167" s="1" t="s">
        <v>42</v>
      </c>
      <c r="U167" s="1">
        <f>SUM(U166,V166)</f>
        <v>17</v>
      </c>
      <c r="V167" s="1" t="s">
        <v>43</v>
      </c>
      <c r="W167" s="1">
        <f>(U167/T166)*100</f>
        <v>9.7701149425287355</v>
      </c>
      <c r="Y167" s="19"/>
      <c r="Z167" s="19"/>
      <c r="AA167" s="18"/>
      <c r="AB167" s="18"/>
      <c r="AC167" s="18"/>
      <c r="AD167" s="18"/>
      <c r="AE167" s="19"/>
    </row>
    <row r="168" spans="1:31" x14ac:dyDescent="0.2">
      <c r="Y168" s="19"/>
      <c r="Z168" s="19"/>
      <c r="AA168" s="19"/>
      <c r="AB168" s="19"/>
      <c r="AC168" s="19"/>
      <c r="AD168" s="19"/>
      <c r="AE168" s="19"/>
    </row>
    <row r="170" spans="1:31" x14ac:dyDescent="0.2">
      <c r="A170" s="33" t="s">
        <v>62</v>
      </c>
      <c r="B170" s="33"/>
      <c r="C170" s="33"/>
      <c r="D170" s="33"/>
      <c r="E170" s="33"/>
      <c r="G170" s="33" t="s">
        <v>61</v>
      </c>
      <c r="H170" s="33"/>
      <c r="I170" s="33"/>
      <c r="J170" s="33"/>
      <c r="K170" s="33"/>
      <c r="M170" s="33" t="s">
        <v>63</v>
      </c>
      <c r="N170" s="33"/>
      <c r="O170" s="33"/>
      <c r="P170" s="33"/>
      <c r="Q170" s="33"/>
      <c r="S170" s="33" t="s">
        <v>64</v>
      </c>
      <c r="T170" s="33"/>
      <c r="U170" s="33"/>
      <c r="V170" s="33"/>
      <c r="W170" s="33"/>
    </row>
    <row r="171" spans="1:31" x14ac:dyDescent="0.2">
      <c r="C171" s="11"/>
      <c r="D171" s="12" t="s">
        <v>44</v>
      </c>
      <c r="E171" s="13"/>
      <c r="I171" s="11"/>
      <c r="J171" s="12" t="s">
        <v>44</v>
      </c>
      <c r="K171" s="13"/>
      <c r="O171" s="11"/>
      <c r="P171" s="12" t="s">
        <v>44</v>
      </c>
      <c r="Q171" s="13"/>
      <c r="T171" s="2"/>
      <c r="U171" s="34" t="s">
        <v>44</v>
      </c>
      <c r="V171" s="35"/>
      <c r="W171" s="36"/>
    </row>
    <row r="172" spans="1:31" x14ac:dyDescent="0.2">
      <c r="A172" s="3" t="s">
        <v>45</v>
      </c>
      <c r="B172" s="3" t="s">
        <v>46</v>
      </c>
      <c r="C172" s="3" t="s">
        <v>39</v>
      </c>
      <c r="D172" s="3" t="s">
        <v>40</v>
      </c>
      <c r="E172" s="3" t="s">
        <v>41</v>
      </c>
      <c r="G172" s="3" t="s">
        <v>45</v>
      </c>
      <c r="H172" s="3" t="s">
        <v>46</v>
      </c>
      <c r="I172" s="3" t="s">
        <v>39</v>
      </c>
      <c r="J172" s="3" t="s">
        <v>40</v>
      </c>
      <c r="K172" s="3" t="s">
        <v>41</v>
      </c>
      <c r="M172" s="3" t="s">
        <v>45</v>
      </c>
      <c r="N172" s="3" t="s">
        <v>46</v>
      </c>
      <c r="O172" s="3" t="s">
        <v>39</v>
      </c>
      <c r="P172" s="3" t="s">
        <v>40</v>
      </c>
      <c r="Q172" s="3" t="s">
        <v>41</v>
      </c>
      <c r="S172" s="3" t="s">
        <v>37</v>
      </c>
      <c r="T172" s="3" t="s">
        <v>49</v>
      </c>
      <c r="U172" s="3" t="s">
        <v>39</v>
      </c>
      <c r="V172" s="3" t="s">
        <v>40</v>
      </c>
      <c r="W172" s="4" t="s">
        <v>41</v>
      </c>
    </row>
    <row r="173" spans="1:31" x14ac:dyDescent="0.2">
      <c r="A173" s="5">
        <v>1</v>
      </c>
      <c r="B173" s="5">
        <v>5</v>
      </c>
      <c r="C173" s="6">
        <v>3</v>
      </c>
      <c r="D173" s="6">
        <v>1</v>
      </c>
      <c r="E173" s="6">
        <v>1</v>
      </c>
      <c r="G173" s="5">
        <v>1</v>
      </c>
      <c r="H173" s="5">
        <v>23</v>
      </c>
      <c r="I173" s="6">
        <v>12</v>
      </c>
      <c r="J173" s="6">
        <v>2</v>
      </c>
      <c r="K173" s="6">
        <v>9</v>
      </c>
      <c r="M173" s="5">
        <v>1</v>
      </c>
      <c r="N173" s="5">
        <v>13</v>
      </c>
      <c r="O173" s="6">
        <v>7</v>
      </c>
      <c r="P173" s="6">
        <v>1</v>
      </c>
      <c r="Q173" s="6">
        <v>5</v>
      </c>
      <c r="S173" s="5">
        <v>1</v>
      </c>
      <c r="T173" s="5">
        <v>8</v>
      </c>
      <c r="U173" s="6">
        <v>0</v>
      </c>
      <c r="V173" s="6">
        <v>0</v>
      </c>
      <c r="W173" s="7">
        <v>8</v>
      </c>
    </row>
    <row r="174" spans="1:31" x14ac:dyDescent="0.2">
      <c r="A174" s="5">
        <v>2</v>
      </c>
      <c r="B174" s="5">
        <v>8</v>
      </c>
      <c r="C174" s="6">
        <v>5</v>
      </c>
      <c r="D174" s="6">
        <v>1</v>
      </c>
      <c r="E174" s="6">
        <v>2</v>
      </c>
      <c r="G174" s="5">
        <v>2</v>
      </c>
      <c r="H174" s="5">
        <v>7</v>
      </c>
      <c r="I174" s="6">
        <v>1</v>
      </c>
      <c r="J174" s="6">
        <v>2</v>
      </c>
      <c r="K174" s="6">
        <v>4</v>
      </c>
      <c r="M174" s="5">
        <v>2</v>
      </c>
      <c r="N174" s="5">
        <v>13</v>
      </c>
      <c r="O174" s="6">
        <v>8</v>
      </c>
      <c r="P174" s="6">
        <v>1</v>
      </c>
      <c r="Q174" s="6">
        <v>4</v>
      </c>
      <c r="S174" s="5">
        <v>2</v>
      </c>
      <c r="T174" s="5">
        <v>7</v>
      </c>
      <c r="U174" s="6">
        <v>0</v>
      </c>
      <c r="V174" s="6">
        <v>0</v>
      </c>
      <c r="W174" s="7">
        <v>7</v>
      </c>
    </row>
    <row r="175" spans="1:31" x14ac:dyDescent="0.2">
      <c r="A175" s="5">
        <v>3</v>
      </c>
      <c r="B175" s="5">
        <v>4</v>
      </c>
      <c r="C175" s="6">
        <v>3</v>
      </c>
      <c r="D175" s="6">
        <v>1</v>
      </c>
      <c r="E175" s="6">
        <v>0</v>
      </c>
      <c r="G175" s="5">
        <v>3</v>
      </c>
      <c r="H175" s="5">
        <v>13</v>
      </c>
      <c r="I175" s="6">
        <v>6</v>
      </c>
      <c r="J175" s="6">
        <v>2</v>
      </c>
      <c r="K175" s="6">
        <v>5</v>
      </c>
      <c r="M175" s="5">
        <v>3</v>
      </c>
      <c r="N175" s="5">
        <v>9</v>
      </c>
      <c r="O175" s="6">
        <v>5</v>
      </c>
      <c r="P175" s="6">
        <v>1</v>
      </c>
      <c r="Q175" s="6">
        <v>3</v>
      </c>
      <c r="S175" s="5">
        <v>3</v>
      </c>
      <c r="T175" s="5">
        <v>9</v>
      </c>
      <c r="U175" s="6">
        <v>0</v>
      </c>
      <c r="V175" s="6">
        <v>0</v>
      </c>
      <c r="W175" s="7">
        <v>9</v>
      </c>
    </row>
    <row r="176" spans="1:31" x14ac:dyDescent="0.2">
      <c r="A176" s="5">
        <v>4</v>
      </c>
      <c r="B176" s="5">
        <v>9</v>
      </c>
      <c r="C176" s="6">
        <v>6</v>
      </c>
      <c r="D176" s="6">
        <v>1</v>
      </c>
      <c r="E176" s="6">
        <v>2</v>
      </c>
      <c r="G176" s="5">
        <v>4</v>
      </c>
      <c r="H176" s="5">
        <v>13</v>
      </c>
      <c r="I176" s="6">
        <v>6</v>
      </c>
      <c r="J176" s="6">
        <v>3</v>
      </c>
      <c r="K176" s="6">
        <v>4</v>
      </c>
      <c r="M176" s="5">
        <v>4</v>
      </c>
      <c r="N176" s="5">
        <v>5</v>
      </c>
      <c r="O176" s="6">
        <v>2</v>
      </c>
      <c r="P176" s="6">
        <v>0</v>
      </c>
      <c r="Q176" s="6">
        <v>3</v>
      </c>
      <c r="S176" s="5">
        <v>4</v>
      </c>
      <c r="T176" s="5">
        <v>8</v>
      </c>
      <c r="U176" s="6">
        <v>0</v>
      </c>
      <c r="V176" s="6">
        <v>0</v>
      </c>
      <c r="W176" s="7">
        <v>8</v>
      </c>
    </row>
    <row r="177" spans="1:23" x14ac:dyDescent="0.2">
      <c r="A177" s="5">
        <v>5</v>
      </c>
      <c r="B177" s="5">
        <v>9</v>
      </c>
      <c r="C177" s="6">
        <v>2</v>
      </c>
      <c r="D177" s="6">
        <v>2</v>
      </c>
      <c r="E177" s="6">
        <v>5</v>
      </c>
      <c r="G177" s="5">
        <v>5</v>
      </c>
      <c r="H177" s="5">
        <v>6</v>
      </c>
      <c r="I177" s="6">
        <v>3</v>
      </c>
      <c r="J177" s="6">
        <v>1</v>
      </c>
      <c r="K177" s="6">
        <v>2</v>
      </c>
      <c r="M177" s="5">
        <v>5</v>
      </c>
      <c r="N177" s="5">
        <v>8</v>
      </c>
      <c r="O177" s="6">
        <v>5</v>
      </c>
      <c r="P177" s="6">
        <v>0</v>
      </c>
      <c r="Q177" s="6">
        <v>3</v>
      </c>
      <c r="S177" s="5">
        <v>5</v>
      </c>
      <c r="T177" s="5">
        <v>6</v>
      </c>
      <c r="U177" s="6">
        <v>0</v>
      </c>
      <c r="V177" s="6">
        <v>0</v>
      </c>
      <c r="W177" s="7">
        <v>6</v>
      </c>
    </row>
    <row r="178" spans="1:23" x14ac:dyDescent="0.2">
      <c r="A178" s="5">
        <v>6</v>
      </c>
      <c r="B178" s="5">
        <v>7</v>
      </c>
      <c r="C178" s="6">
        <v>1</v>
      </c>
      <c r="D178" s="6">
        <v>3</v>
      </c>
      <c r="E178" s="6">
        <v>3</v>
      </c>
      <c r="G178" s="5">
        <v>6</v>
      </c>
      <c r="H178" s="5">
        <v>7</v>
      </c>
      <c r="I178" s="6">
        <v>3</v>
      </c>
      <c r="J178" s="6">
        <v>3</v>
      </c>
      <c r="K178" s="6">
        <v>1</v>
      </c>
      <c r="M178" s="5">
        <v>6</v>
      </c>
      <c r="N178" s="5">
        <v>8</v>
      </c>
      <c r="O178" s="6">
        <v>2</v>
      </c>
      <c r="P178" s="6">
        <v>2</v>
      </c>
      <c r="Q178" s="6">
        <v>4</v>
      </c>
      <c r="S178" s="5">
        <v>6</v>
      </c>
      <c r="T178" s="5">
        <v>10</v>
      </c>
      <c r="U178" s="6">
        <v>0</v>
      </c>
      <c r="V178" s="6">
        <v>0</v>
      </c>
      <c r="W178" s="7">
        <v>10</v>
      </c>
    </row>
    <row r="179" spans="1:23" x14ac:dyDescent="0.2">
      <c r="A179" s="5">
        <v>7</v>
      </c>
      <c r="B179" s="5">
        <v>11</v>
      </c>
      <c r="C179" s="6">
        <v>9</v>
      </c>
      <c r="D179" s="6">
        <v>1</v>
      </c>
      <c r="E179" s="6">
        <v>1</v>
      </c>
      <c r="G179" s="5">
        <v>7</v>
      </c>
      <c r="H179" s="5">
        <v>14</v>
      </c>
      <c r="I179" s="6">
        <v>5</v>
      </c>
      <c r="J179" s="6">
        <v>1</v>
      </c>
      <c r="K179" s="6">
        <v>8</v>
      </c>
      <c r="M179" s="5">
        <v>7</v>
      </c>
      <c r="N179" s="5">
        <v>6</v>
      </c>
      <c r="O179" s="6">
        <v>1</v>
      </c>
      <c r="P179" s="6">
        <v>1</v>
      </c>
      <c r="Q179" s="6">
        <v>4</v>
      </c>
      <c r="S179" s="5">
        <v>7</v>
      </c>
      <c r="T179" s="5">
        <v>11</v>
      </c>
      <c r="U179" s="6">
        <v>0</v>
      </c>
      <c r="V179" s="6">
        <v>1</v>
      </c>
      <c r="W179" s="7">
        <v>10</v>
      </c>
    </row>
    <row r="180" spans="1:23" x14ac:dyDescent="0.2">
      <c r="A180" s="5">
        <v>8</v>
      </c>
      <c r="B180" s="5">
        <v>21</v>
      </c>
      <c r="C180" s="6">
        <v>11</v>
      </c>
      <c r="D180" s="6">
        <v>6</v>
      </c>
      <c r="E180" s="6">
        <v>4</v>
      </c>
      <c r="G180" s="5">
        <v>8</v>
      </c>
      <c r="H180" s="5">
        <v>8</v>
      </c>
      <c r="I180" s="6">
        <v>1</v>
      </c>
      <c r="J180" s="6">
        <v>2</v>
      </c>
      <c r="K180" s="6">
        <v>5</v>
      </c>
      <c r="M180" s="5">
        <v>8</v>
      </c>
      <c r="N180" s="5">
        <v>6</v>
      </c>
      <c r="O180" s="6">
        <v>0</v>
      </c>
      <c r="P180" s="6">
        <v>3</v>
      </c>
      <c r="Q180" s="6">
        <v>3</v>
      </c>
      <c r="S180" s="5">
        <v>8</v>
      </c>
      <c r="T180" s="5">
        <v>8</v>
      </c>
      <c r="U180" s="6">
        <v>0</v>
      </c>
      <c r="V180" s="6">
        <v>0</v>
      </c>
      <c r="W180" s="7">
        <v>8</v>
      </c>
    </row>
    <row r="181" spans="1:23" x14ac:dyDescent="0.2">
      <c r="A181" s="5">
        <v>9</v>
      </c>
      <c r="B181" s="5">
        <v>8</v>
      </c>
      <c r="C181" s="6">
        <v>3</v>
      </c>
      <c r="D181" s="6">
        <v>2</v>
      </c>
      <c r="E181" s="6">
        <v>3</v>
      </c>
      <c r="G181" s="5">
        <v>9</v>
      </c>
      <c r="H181" s="5">
        <v>6</v>
      </c>
      <c r="I181" s="6">
        <v>1</v>
      </c>
      <c r="J181" s="6">
        <v>2</v>
      </c>
      <c r="K181" s="6">
        <v>3</v>
      </c>
      <c r="M181" s="5">
        <v>9</v>
      </c>
      <c r="N181" s="5">
        <v>8</v>
      </c>
      <c r="O181" s="6">
        <v>4</v>
      </c>
      <c r="P181" s="6">
        <v>1</v>
      </c>
      <c r="Q181" s="6">
        <v>3</v>
      </c>
      <c r="S181" s="5">
        <v>9</v>
      </c>
      <c r="T181" s="5">
        <v>7</v>
      </c>
      <c r="U181" s="6">
        <v>0</v>
      </c>
      <c r="V181" s="6">
        <v>0</v>
      </c>
      <c r="W181" s="7">
        <v>7</v>
      </c>
    </row>
    <row r="182" spans="1:23" x14ac:dyDescent="0.2">
      <c r="A182" s="5">
        <v>10</v>
      </c>
      <c r="B182" s="5">
        <v>3</v>
      </c>
      <c r="C182" s="6">
        <v>1</v>
      </c>
      <c r="D182" s="6">
        <v>1</v>
      </c>
      <c r="E182" s="6">
        <v>1</v>
      </c>
      <c r="G182" s="5">
        <v>10</v>
      </c>
      <c r="H182" s="5">
        <v>6</v>
      </c>
      <c r="I182" s="6">
        <v>4</v>
      </c>
      <c r="J182" s="6">
        <v>0</v>
      </c>
      <c r="K182" s="6">
        <v>2</v>
      </c>
      <c r="M182" s="5">
        <v>10</v>
      </c>
      <c r="N182" s="5">
        <v>8</v>
      </c>
      <c r="O182" s="6">
        <v>7</v>
      </c>
      <c r="P182" s="6">
        <v>0</v>
      </c>
      <c r="Q182" s="6">
        <v>1</v>
      </c>
      <c r="S182" s="5">
        <v>10</v>
      </c>
      <c r="T182" s="5">
        <v>6</v>
      </c>
      <c r="U182" s="6">
        <v>0</v>
      </c>
      <c r="V182" s="6">
        <v>0</v>
      </c>
      <c r="W182" s="7">
        <v>6</v>
      </c>
    </row>
    <row r="183" spans="1:23" x14ac:dyDescent="0.2">
      <c r="A183" s="5">
        <v>11</v>
      </c>
      <c r="B183" s="5">
        <v>11</v>
      </c>
      <c r="C183" s="6">
        <v>7</v>
      </c>
      <c r="D183" s="6">
        <v>0</v>
      </c>
      <c r="E183" s="6">
        <v>4</v>
      </c>
      <c r="G183" s="5">
        <v>11</v>
      </c>
      <c r="H183" s="5">
        <v>8</v>
      </c>
      <c r="I183" s="6">
        <v>5</v>
      </c>
      <c r="J183" s="6">
        <v>0</v>
      </c>
      <c r="K183" s="6">
        <v>3</v>
      </c>
      <c r="M183" s="5">
        <v>11</v>
      </c>
      <c r="N183" s="5">
        <v>7</v>
      </c>
      <c r="O183" s="6">
        <v>6</v>
      </c>
      <c r="P183" s="6">
        <v>0</v>
      </c>
      <c r="Q183" s="6">
        <v>1</v>
      </c>
      <c r="S183" s="5">
        <v>11</v>
      </c>
      <c r="T183" s="5">
        <v>9</v>
      </c>
      <c r="U183" s="6">
        <v>0</v>
      </c>
      <c r="V183" s="6">
        <v>0</v>
      </c>
      <c r="W183" s="7">
        <v>9</v>
      </c>
    </row>
    <row r="184" spans="1:23" x14ac:dyDescent="0.2">
      <c r="A184" s="5">
        <v>12</v>
      </c>
      <c r="B184" s="5">
        <v>9</v>
      </c>
      <c r="C184" s="6">
        <v>8</v>
      </c>
      <c r="D184" s="6">
        <v>0</v>
      </c>
      <c r="E184" s="6">
        <v>1</v>
      </c>
      <c r="G184" s="5">
        <v>12</v>
      </c>
      <c r="H184" s="5">
        <v>5</v>
      </c>
      <c r="I184" s="6">
        <v>0</v>
      </c>
      <c r="J184" s="6">
        <v>3</v>
      </c>
      <c r="K184" s="6">
        <v>2</v>
      </c>
      <c r="M184" s="5">
        <v>12</v>
      </c>
      <c r="N184" s="5">
        <v>3</v>
      </c>
      <c r="O184" s="6">
        <v>1</v>
      </c>
      <c r="P184" s="6">
        <v>0</v>
      </c>
      <c r="Q184" s="6">
        <v>2</v>
      </c>
      <c r="S184" s="5">
        <v>12</v>
      </c>
      <c r="T184" s="5">
        <v>7</v>
      </c>
      <c r="U184" s="6">
        <v>0</v>
      </c>
      <c r="V184" s="6">
        <v>0</v>
      </c>
      <c r="W184" s="7">
        <v>7</v>
      </c>
    </row>
    <row r="185" spans="1:23" x14ac:dyDescent="0.2">
      <c r="A185" s="5">
        <v>13</v>
      </c>
      <c r="B185" s="5">
        <v>7</v>
      </c>
      <c r="C185" s="6">
        <v>3</v>
      </c>
      <c r="D185" s="6">
        <v>2</v>
      </c>
      <c r="E185" s="6">
        <v>2</v>
      </c>
      <c r="G185" s="5">
        <v>13</v>
      </c>
      <c r="H185" s="5">
        <v>6</v>
      </c>
      <c r="I185" s="6">
        <v>4</v>
      </c>
      <c r="J185" s="6">
        <v>0</v>
      </c>
      <c r="K185" s="6">
        <v>2</v>
      </c>
      <c r="M185" s="5">
        <v>13</v>
      </c>
      <c r="N185" s="5">
        <v>4</v>
      </c>
      <c r="O185" s="6">
        <v>3</v>
      </c>
      <c r="P185" s="6">
        <v>1</v>
      </c>
      <c r="Q185" s="6">
        <v>0</v>
      </c>
      <c r="S185" s="5">
        <v>13</v>
      </c>
      <c r="T185" s="5">
        <v>7</v>
      </c>
      <c r="U185" s="6">
        <v>0</v>
      </c>
      <c r="V185" s="6">
        <v>0</v>
      </c>
      <c r="W185" s="7">
        <v>7</v>
      </c>
    </row>
    <row r="186" spans="1:23" x14ac:dyDescent="0.2">
      <c r="A186" s="5">
        <v>14</v>
      </c>
      <c r="B186" s="5">
        <v>6</v>
      </c>
      <c r="C186" s="6">
        <v>5</v>
      </c>
      <c r="D186" s="6">
        <v>1</v>
      </c>
      <c r="E186" s="6">
        <v>0</v>
      </c>
      <c r="G186" s="5">
        <v>14</v>
      </c>
      <c r="H186" s="5">
        <v>16</v>
      </c>
      <c r="I186" s="6">
        <v>13</v>
      </c>
      <c r="J186" s="6">
        <v>1</v>
      </c>
      <c r="K186" s="6">
        <v>2</v>
      </c>
      <c r="M186" s="5">
        <v>14</v>
      </c>
      <c r="N186" s="5">
        <v>7</v>
      </c>
      <c r="O186" s="6">
        <v>2</v>
      </c>
      <c r="P186" s="6">
        <v>1</v>
      </c>
      <c r="Q186" s="6">
        <v>4</v>
      </c>
      <c r="S186" s="5">
        <v>14</v>
      </c>
      <c r="T186" s="5">
        <v>6</v>
      </c>
      <c r="U186" s="6">
        <v>1</v>
      </c>
      <c r="V186" s="6">
        <v>0</v>
      </c>
      <c r="W186" s="7">
        <v>5</v>
      </c>
    </row>
    <row r="187" spans="1:23" x14ac:dyDescent="0.2">
      <c r="A187" s="5">
        <v>15</v>
      </c>
      <c r="B187" s="5">
        <v>23</v>
      </c>
      <c r="C187" s="6">
        <v>12</v>
      </c>
      <c r="D187" s="6">
        <v>1</v>
      </c>
      <c r="E187" s="6">
        <v>10</v>
      </c>
      <c r="G187" s="5">
        <v>15</v>
      </c>
      <c r="H187" s="5">
        <v>8</v>
      </c>
      <c r="I187" s="6">
        <v>3</v>
      </c>
      <c r="J187" s="6">
        <v>1</v>
      </c>
      <c r="K187" s="6">
        <v>4</v>
      </c>
      <c r="M187" s="5">
        <v>15</v>
      </c>
      <c r="N187" s="5">
        <v>6</v>
      </c>
      <c r="O187" s="6">
        <v>2</v>
      </c>
      <c r="P187" s="6">
        <v>1</v>
      </c>
      <c r="Q187" s="6">
        <v>3</v>
      </c>
      <c r="S187" s="5">
        <v>15</v>
      </c>
      <c r="T187" s="5">
        <v>5</v>
      </c>
      <c r="U187" s="6">
        <v>0</v>
      </c>
      <c r="V187" s="6">
        <v>0</v>
      </c>
      <c r="W187" s="7">
        <v>5</v>
      </c>
    </row>
    <row r="188" spans="1:23" x14ac:dyDescent="0.2">
      <c r="A188" s="5">
        <v>16</v>
      </c>
      <c r="B188" s="5">
        <v>3</v>
      </c>
      <c r="C188" s="6">
        <v>2</v>
      </c>
      <c r="D188" s="6">
        <v>0</v>
      </c>
      <c r="E188" s="6">
        <v>1</v>
      </c>
      <c r="G188" s="5">
        <v>16</v>
      </c>
      <c r="H188" s="5">
        <v>11</v>
      </c>
      <c r="I188" s="6">
        <v>8</v>
      </c>
      <c r="J188" s="6">
        <v>2</v>
      </c>
      <c r="K188" s="6">
        <v>1</v>
      </c>
      <c r="M188" s="5">
        <v>16</v>
      </c>
      <c r="N188" s="5">
        <v>7</v>
      </c>
      <c r="O188" s="6">
        <v>3</v>
      </c>
      <c r="P188" s="6">
        <v>0</v>
      </c>
      <c r="Q188" s="6">
        <v>4</v>
      </c>
      <c r="S188" s="5">
        <v>16</v>
      </c>
      <c r="T188" s="5">
        <v>6</v>
      </c>
      <c r="U188" s="6">
        <v>0</v>
      </c>
      <c r="V188" s="6">
        <v>0</v>
      </c>
      <c r="W188" s="7">
        <v>6</v>
      </c>
    </row>
    <row r="189" spans="1:23" x14ac:dyDescent="0.2">
      <c r="A189" s="5">
        <v>17</v>
      </c>
      <c r="B189" s="5">
        <v>13</v>
      </c>
      <c r="C189" s="6">
        <v>5</v>
      </c>
      <c r="D189" s="6">
        <v>2</v>
      </c>
      <c r="E189" s="6">
        <v>6</v>
      </c>
      <c r="G189" s="5">
        <v>17</v>
      </c>
      <c r="H189" s="5">
        <v>8</v>
      </c>
      <c r="I189" s="6">
        <v>6</v>
      </c>
      <c r="J189" s="6">
        <v>1</v>
      </c>
      <c r="K189" s="6">
        <v>1</v>
      </c>
      <c r="M189" s="5">
        <v>17</v>
      </c>
      <c r="N189" s="5">
        <v>6</v>
      </c>
      <c r="O189" s="6">
        <v>3</v>
      </c>
      <c r="P189" s="6">
        <v>0</v>
      </c>
      <c r="Q189" s="6">
        <v>3</v>
      </c>
      <c r="S189" s="5">
        <v>17</v>
      </c>
      <c r="T189" s="5">
        <v>8</v>
      </c>
      <c r="U189" s="6">
        <v>0</v>
      </c>
      <c r="V189" s="6">
        <v>0</v>
      </c>
      <c r="W189" s="7">
        <v>8</v>
      </c>
    </row>
    <row r="190" spans="1:23" x14ac:dyDescent="0.2">
      <c r="A190" s="5">
        <v>18</v>
      </c>
      <c r="B190" s="5">
        <v>6</v>
      </c>
      <c r="C190" s="6">
        <v>2</v>
      </c>
      <c r="D190" s="6">
        <v>2</v>
      </c>
      <c r="E190" s="6">
        <v>2</v>
      </c>
      <c r="G190" s="5">
        <v>18</v>
      </c>
      <c r="H190" s="5">
        <v>4</v>
      </c>
      <c r="I190" s="6">
        <v>2</v>
      </c>
      <c r="J190" s="6">
        <v>2</v>
      </c>
      <c r="K190" s="6">
        <v>0</v>
      </c>
      <c r="M190" s="5">
        <v>18</v>
      </c>
      <c r="N190" s="5">
        <v>7</v>
      </c>
      <c r="O190" s="6">
        <v>1</v>
      </c>
      <c r="P190" s="6">
        <v>1</v>
      </c>
      <c r="Q190" s="6">
        <v>5</v>
      </c>
      <c r="S190" s="5">
        <v>18</v>
      </c>
      <c r="T190" s="5">
        <v>6</v>
      </c>
      <c r="U190" s="6">
        <v>0</v>
      </c>
      <c r="V190" s="6">
        <v>0</v>
      </c>
      <c r="W190" s="7">
        <v>6</v>
      </c>
    </row>
    <row r="191" spans="1:23" x14ac:dyDescent="0.2">
      <c r="A191" s="5">
        <v>19</v>
      </c>
      <c r="B191" s="5">
        <v>5</v>
      </c>
      <c r="C191" s="6">
        <v>2</v>
      </c>
      <c r="D191" s="6">
        <v>0</v>
      </c>
      <c r="E191" s="6">
        <v>3</v>
      </c>
      <c r="G191" s="5">
        <v>19</v>
      </c>
      <c r="H191" s="5">
        <v>4</v>
      </c>
      <c r="I191" s="6">
        <v>4</v>
      </c>
      <c r="J191" s="6">
        <v>0</v>
      </c>
      <c r="K191" s="6">
        <v>0</v>
      </c>
      <c r="M191" s="5">
        <v>19</v>
      </c>
      <c r="N191" s="5">
        <v>7</v>
      </c>
      <c r="O191" s="6">
        <v>1</v>
      </c>
      <c r="P191" s="6">
        <v>1</v>
      </c>
      <c r="Q191" s="6">
        <v>5</v>
      </c>
      <c r="S191" s="5">
        <v>19</v>
      </c>
      <c r="T191" s="5">
        <v>4</v>
      </c>
      <c r="U191" s="6">
        <v>0</v>
      </c>
      <c r="V191" s="6">
        <v>2</v>
      </c>
      <c r="W191" s="7">
        <v>2</v>
      </c>
    </row>
    <row r="192" spans="1:23" x14ac:dyDescent="0.2">
      <c r="A192" s="5">
        <v>20</v>
      </c>
      <c r="B192" s="5">
        <v>9</v>
      </c>
      <c r="C192" s="6">
        <v>3</v>
      </c>
      <c r="D192" s="6">
        <v>1</v>
      </c>
      <c r="E192" s="6">
        <v>5</v>
      </c>
      <c r="G192" s="5">
        <v>20</v>
      </c>
      <c r="H192" s="5">
        <v>16</v>
      </c>
      <c r="I192" s="6">
        <v>12</v>
      </c>
      <c r="J192" s="6">
        <v>0</v>
      </c>
      <c r="K192" s="6">
        <v>4</v>
      </c>
      <c r="M192" s="5">
        <v>20</v>
      </c>
      <c r="N192" s="5">
        <v>9</v>
      </c>
      <c r="O192" s="6">
        <v>2</v>
      </c>
      <c r="P192" s="6">
        <v>2</v>
      </c>
      <c r="Q192" s="6">
        <v>5</v>
      </c>
      <c r="S192" s="5">
        <v>20</v>
      </c>
      <c r="T192" s="5">
        <v>4</v>
      </c>
      <c r="U192" s="6">
        <v>0</v>
      </c>
      <c r="V192" s="6">
        <v>0</v>
      </c>
      <c r="W192" s="7">
        <v>4</v>
      </c>
    </row>
    <row r="193" spans="1:25" x14ac:dyDescent="0.2">
      <c r="A193" s="5">
        <v>21</v>
      </c>
      <c r="B193" s="5">
        <v>7</v>
      </c>
      <c r="C193" s="6">
        <v>4</v>
      </c>
      <c r="D193" s="6">
        <v>1</v>
      </c>
      <c r="E193" s="6">
        <v>2</v>
      </c>
      <c r="G193" s="5">
        <v>21</v>
      </c>
      <c r="H193" s="5">
        <v>6</v>
      </c>
      <c r="I193" s="6">
        <v>3</v>
      </c>
      <c r="J193" s="6">
        <v>0</v>
      </c>
      <c r="K193" s="6">
        <v>3</v>
      </c>
      <c r="M193" s="5">
        <v>21</v>
      </c>
      <c r="N193" s="5">
        <v>9</v>
      </c>
      <c r="O193" s="6">
        <v>3</v>
      </c>
      <c r="P193" s="6">
        <v>0</v>
      </c>
      <c r="Q193" s="6">
        <v>6</v>
      </c>
      <c r="S193" s="5">
        <v>21</v>
      </c>
      <c r="T193" s="5">
        <v>6</v>
      </c>
      <c r="U193" s="6">
        <v>0</v>
      </c>
      <c r="V193" s="6">
        <v>0</v>
      </c>
      <c r="W193" s="7">
        <v>6</v>
      </c>
    </row>
    <row r="194" spans="1:25" x14ac:dyDescent="0.2">
      <c r="A194" s="5">
        <v>22</v>
      </c>
      <c r="B194" s="5">
        <v>9</v>
      </c>
      <c r="C194" s="6">
        <v>3</v>
      </c>
      <c r="D194" s="6">
        <v>0</v>
      </c>
      <c r="E194" s="6">
        <v>6</v>
      </c>
      <c r="G194" s="5">
        <v>22</v>
      </c>
      <c r="H194" s="5">
        <v>3</v>
      </c>
      <c r="I194" s="6">
        <v>0</v>
      </c>
      <c r="J194" s="6">
        <v>0</v>
      </c>
      <c r="K194" s="6">
        <v>3</v>
      </c>
      <c r="M194" s="5">
        <v>22</v>
      </c>
      <c r="N194" s="5">
        <v>7</v>
      </c>
      <c r="O194" s="6">
        <v>0</v>
      </c>
      <c r="P194" s="6">
        <v>2</v>
      </c>
      <c r="Q194" s="6">
        <v>5</v>
      </c>
      <c r="S194" s="5">
        <v>22</v>
      </c>
      <c r="T194" s="5">
        <v>12</v>
      </c>
      <c r="U194" s="6">
        <v>0</v>
      </c>
      <c r="V194" s="6">
        <v>1</v>
      </c>
      <c r="W194" s="7">
        <v>11</v>
      </c>
    </row>
    <row r="195" spans="1:25" x14ac:dyDescent="0.2">
      <c r="A195" s="5">
        <v>23</v>
      </c>
      <c r="B195" s="5">
        <v>10</v>
      </c>
      <c r="C195" s="6">
        <v>3</v>
      </c>
      <c r="D195" s="6">
        <v>4</v>
      </c>
      <c r="E195" s="6">
        <v>3</v>
      </c>
      <c r="G195" s="5">
        <v>23</v>
      </c>
      <c r="H195" s="5">
        <v>7</v>
      </c>
      <c r="I195" s="6">
        <v>2</v>
      </c>
      <c r="J195" s="6">
        <v>1</v>
      </c>
      <c r="K195" s="6">
        <v>4</v>
      </c>
      <c r="M195" s="5">
        <v>23</v>
      </c>
      <c r="N195" s="5">
        <v>3</v>
      </c>
      <c r="O195" s="6">
        <v>1</v>
      </c>
      <c r="P195" s="6">
        <v>0</v>
      </c>
      <c r="Q195" s="6">
        <v>2</v>
      </c>
      <c r="S195" s="5">
        <v>23</v>
      </c>
      <c r="T195" s="5">
        <v>7</v>
      </c>
      <c r="U195" s="6">
        <v>0</v>
      </c>
      <c r="V195" s="6">
        <v>0</v>
      </c>
      <c r="W195" s="7">
        <v>7</v>
      </c>
    </row>
    <row r="196" spans="1:25" x14ac:dyDescent="0.2">
      <c r="A196" s="5">
        <v>24</v>
      </c>
      <c r="B196" s="5">
        <v>16</v>
      </c>
      <c r="C196" s="6">
        <v>7</v>
      </c>
      <c r="D196" s="6">
        <v>4</v>
      </c>
      <c r="E196" s="6">
        <v>5</v>
      </c>
      <c r="G196" s="5">
        <v>24</v>
      </c>
      <c r="H196" s="5">
        <v>9</v>
      </c>
      <c r="I196" s="6">
        <v>3</v>
      </c>
      <c r="J196" s="6">
        <v>2</v>
      </c>
      <c r="K196" s="6">
        <v>4</v>
      </c>
      <c r="M196" s="5">
        <v>24</v>
      </c>
      <c r="N196" s="5">
        <v>9</v>
      </c>
      <c r="O196" s="6">
        <v>2</v>
      </c>
      <c r="P196" s="6">
        <v>3</v>
      </c>
      <c r="Q196" s="6">
        <v>4</v>
      </c>
      <c r="S196" s="5">
        <v>24</v>
      </c>
      <c r="T196" s="5">
        <v>7</v>
      </c>
      <c r="U196" s="6">
        <v>0</v>
      </c>
      <c r="V196" s="6">
        <v>0</v>
      </c>
      <c r="W196" s="7">
        <v>7</v>
      </c>
    </row>
    <row r="197" spans="1:25" x14ac:dyDescent="0.2">
      <c r="A197" s="8">
        <v>25</v>
      </c>
      <c r="B197" s="8">
        <v>4</v>
      </c>
      <c r="C197" s="9">
        <v>3</v>
      </c>
      <c r="D197" s="9">
        <v>0</v>
      </c>
      <c r="E197" s="9">
        <v>1</v>
      </c>
      <c r="G197" s="8">
        <v>25</v>
      </c>
      <c r="H197" s="8">
        <v>10</v>
      </c>
      <c r="I197" s="9">
        <v>2</v>
      </c>
      <c r="J197" s="9">
        <v>3</v>
      </c>
      <c r="K197" s="9">
        <v>5</v>
      </c>
      <c r="M197" s="8">
        <v>25</v>
      </c>
      <c r="N197" s="8">
        <v>6</v>
      </c>
      <c r="O197" s="9">
        <v>2</v>
      </c>
      <c r="P197" s="9">
        <v>2</v>
      </c>
      <c r="Q197" s="9">
        <v>2</v>
      </c>
      <c r="S197" s="8">
        <v>25</v>
      </c>
      <c r="T197" s="8">
        <v>9</v>
      </c>
      <c r="U197" s="9">
        <v>1</v>
      </c>
      <c r="V197" s="9">
        <v>1</v>
      </c>
      <c r="W197" s="10">
        <v>7</v>
      </c>
    </row>
    <row r="198" spans="1:25" x14ac:dyDescent="0.2">
      <c r="T198" s="1"/>
      <c r="U198" s="1"/>
      <c r="V198" s="1"/>
      <c r="W198" s="1"/>
    </row>
    <row r="199" spans="1:25" x14ac:dyDescent="0.2">
      <c r="A199" s="1" t="s">
        <v>27</v>
      </c>
      <c r="B199" s="1">
        <f>SUM(B173:B197)</f>
        <v>223</v>
      </c>
      <c r="C199" s="1">
        <f>SUM(C173:C197)</f>
        <v>113</v>
      </c>
      <c r="D199" s="1">
        <f>SUM(D173:D197)</f>
        <v>37</v>
      </c>
      <c r="E199" s="1">
        <f>SUM(E173:E197)</f>
        <v>73</v>
      </c>
      <c r="G199" s="1" t="s">
        <v>27</v>
      </c>
      <c r="H199" s="1">
        <f>SUM(H173:H197)</f>
        <v>224</v>
      </c>
      <c r="I199" s="1">
        <f>SUM(I173:I197)</f>
        <v>109</v>
      </c>
      <c r="J199" s="1">
        <f>SUM(J173:J197)</f>
        <v>34</v>
      </c>
      <c r="K199" s="1">
        <f>SUM(K173:K197)</f>
        <v>81</v>
      </c>
      <c r="M199" s="1" t="s">
        <v>27</v>
      </c>
      <c r="N199" s="1">
        <f>SUM(N173:N197)</f>
        <v>181</v>
      </c>
      <c r="O199" s="1">
        <f>SUM(O173:O197)</f>
        <v>73</v>
      </c>
      <c r="P199" s="1">
        <f>SUM(P173:P197)</f>
        <v>24</v>
      </c>
      <c r="Q199" s="1">
        <f>SUM(Q173:Q197)</f>
        <v>84</v>
      </c>
      <c r="S199" t="s">
        <v>27</v>
      </c>
      <c r="T199" s="1">
        <f>SUM(T173:T197)</f>
        <v>183</v>
      </c>
      <c r="U199" s="1">
        <f>SUM(U173:U197)</f>
        <v>2</v>
      </c>
      <c r="V199" s="1">
        <f>SUM(V173:V197)</f>
        <v>5</v>
      </c>
      <c r="W199" s="1">
        <f>SUM(W173:W197)</f>
        <v>176</v>
      </c>
    </row>
    <row r="200" spans="1:25" x14ac:dyDescent="0.2">
      <c r="A200" s="1"/>
      <c r="B200" s="1" t="s">
        <v>42</v>
      </c>
      <c r="C200" s="1">
        <f>SUM(C199,D199)</f>
        <v>150</v>
      </c>
      <c r="D200" s="1" t="s">
        <v>47</v>
      </c>
      <c r="E200" s="1">
        <f>(C200/B199)*100</f>
        <v>67.264573991031398</v>
      </c>
      <c r="G200" s="1"/>
      <c r="H200" s="1" t="s">
        <v>42</v>
      </c>
      <c r="I200" s="1">
        <f>SUM(I199,J199)</f>
        <v>143</v>
      </c>
      <c r="J200" s="1" t="s">
        <v>47</v>
      </c>
      <c r="K200" s="1">
        <f>(I200/H199)*100</f>
        <v>63.839285714285708</v>
      </c>
      <c r="M200" s="1"/>
      <c r="N200" s="1" t="s">
        <v>42</v>
      </c>
      <c r="O200" s="1">
        <f>SUM(O199,P199)</f>
        <v>97</v>
      </c>
      <c r="P200" s="1" t="s">
        <v>47</v>
      </c>
      <c r="Q200" s="1">
        <f>(O200/N199)*100</f>
        <v>53.591160220994475</v>
      </c>
      <c r="T200" s="1" t="s">
        <v>42</v>
      </c>
      <c r="U200" s="1">
        <f>SUM(U199,V199)</f>
        <v>7</v>
      </c>
      <c r="V200" s="1" t="s">
        <v>43</v>
      </c>
      <c r="W200" s="1">
        <f>(U200/T199)*100</f>
        <v>3.8251366120218582</v>
      </c>
    </row>
    <row r="202" spans="1:25" x14ac:dyDescent="0.2">
      <c r="A202" s="26" t="s">
        <v>55</v>
      </c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</row>
    <row r="204" spans="1:25" x14ac:dyDescent="0.2">
      <c r="A204" s="33" t="s">
        <v>60</v>
      </c>
      <c r="B204" s="33"/>
      <c r="C204" s="33"/>
      <c r="D204" s="33"/>
      <c r="E204" s="33"/>
      <c r="G204" s="33" t="s">
        <v>59</v>
      </c>
      <c r="H204" s="33"/>
      <c r="I204" s="33"/>
      <c r="J204" s="33"/>
      <c r="K204" s="33"/>
      <c r="M204" s="33" t="s">
        <v>58</v>
      </c>
      <c r="N204" s="33"/>
      <c r="O204" s="33"/>
      <c r="P204" s="33"/>
      <c r="Q204" s="33"/>
      <c r="S204" s="33" t="s">
        <v>57</v>
      </c>
      <c r="T204" s="33"/>
      <c r="U204" s="33"/>
      <c r="V204" s="33"/>
      <c r="W204" s="33"/>
      <c r="X204" s="16"/>
      <c r="Y204" s="16"/>
    </row>
    <row r="206" spans="1:25" x14ac:dyDescent="0.2">
      <c r="B206" s="2"/>
      <c r="C206" s="30" t="s">
        <v>53</v>
      </c>
      <c r="D206" s="31"/>
      <c r="E206" s="32"/>
      <c r="H206" s="2"/>
      <c r="I206" s="30" t="s">
        <v>53</v>
      </c>
      <c r="J206" s="31"/>
      <c r="K206" s="32"/>
      <c r="N206" s="2"/>
      <c r="O206" s="30" t="s">
        <v>53</v>
      </c>
      <c r="P206" s="31"/>
      <c r="Q206" s="32"/>
      <c r="T206" s="2"/>
      <c r="U206" s="30" t="s">
        <v>53</v>
      </c>
      <c r="V206" s="31"/>
      <c r="W206" s="32"/>
    </row>
    <row r="207" spans="1:25" x14ac:dyDescent="0.2">
      <c r="A207" s="3" t="s">
        <v>37</v>
      </c>
      <c r="B207" s="3" t="s">
        <v>38</v>
      </c>
      <c r="C207" s="3" t="s">
        <v>39</v>
      </c>
      <c r="D207" s="3" t="s">
        <v>40</v>
      </c>
      <c r="E207" s="4" t="s">
        <v>41</v>
      </c>
      <c r="G207" s="3" t="s">
        <v>37</v>
      </c>
      <c r="H207" s="3" t="s">
        <v>38</v>
      </c>
      <c r="I207" s="3" t="s">
        <v>39</v>
      </c>
      <c r="J207" s="3" t="s">
        <v>40</v>
      </c>
      <c r="K207" s="4" t="s">
        <v>41</v>
      </c>
      <c r="M207" s="3" t="s">
        <v>37</v>
      </c>
      <c r="N207" s="3" t="s">
        <v>38</v>
      </c>
      <c r="O207" s="3" t="s">
        <v>39</v>
      </c>
      <c r="P207" s="3" t="s">
        <v>40</v>
      </c>
      <c r="Q207" s="4" t="s">
        <v>41</v>
      </c>
      <c r="S207" s="3" t="s">
        <v>37</v>
      </c>
      <c r="T207" s="3" t="s">
        <v>38</v>
      </c>
      <c r="U207" s="3" t="s">
        <v>39</v>
      </c>
      <c r="V207" s="3" t="s">
        <v>40</v>
      </c>
      <c r="W207" s="4" t="s">
        <v>41</v>
      </c>
    </row>
    <row r="208" spans="1:25" x14ac:dyDescent="0.2">
      <c r="A208" s="5">
        <v>1</v>
      </c>
      <c r="B208" s="5">
        <v>4</v>
      </c>
      <c r="C208" s="20">
        <v>1</v>
      </c>
      <c r="D208" s="20">
        <v>1</v>
      </c>
      <c r="E208" s="21">
        <v>2</v>
      </c>
      <c r="G208" s="5">
        <v>1</v>
      </c>
      <c r="H208" s="5">
        <v>11</v>
      </c>
      <c r="I208" s="20">
        <v>6</v>
      </c>
      <c r="J208" s="20">
        <v>2</v>
      </c>
      <c r="K208" s="21">
        <v>3</v>
      </c>
      <c r="M208" s="5">
        <v>1</v>
      </c>
      <c r="N208" s="5">
        <v>3</v>
      </c>
      <c r="O208" s="20">
        <v>3</v>
      </c>
      <c r="P208" s="20">
        <v>0</v>
      </c>
      <c r="Q208" s="21">
        <v>0</v>
      </c>
      <c r="S208" s="5">
        <v>1</v>
      </c>
      <c r="T208" s="5">
        <v>5</v>
      </c>
      <c r="U208" s="20">
        <v>5</v>
      </c>
      <c r="V208" s="20">
        <v>0</v>
      </c>
      <c r="W208" s="21">
        <v>0</v>
      </c>
    </row>
    <row r="209" spans="1:23" x14ac:dyDescent="0.2">
      <c r="A209" s="5">
        <v>2</v>
      </c>
      <c r="B209" s="5">
        <v>3</v>
      </c>
      <c r="C209" s="20">
        <v>2</v>
      </c>
      <c r="D209" s="20">
        <v>0</v>
      </c>
      <c r="E209" s="21">
        <v>1</v>
      </c>
      <c r="G209" s="5">
        <v>2</v>
      </c>
      <c r="H209" s="5">
        <v>3</v>
      </c>
      <c r="I209" s="20">
        <v>3</v>
      </c>
      <c r="J209" s="20">
        <v>0</v>
      </c>
      <c r="K209" s="21">
        <v>0</v>
      </c>
      <c r="M209" s="5">
        <v>2</v>
      </c>
      <c r="N209" s="5">
        <v>3</v>
      </c>
      <c r="O209" s="20">
        <v>2</v>
      </c>
      <c r="P209" s="20">
        <v>1</v>
      </c>
      <c r="Q209" s="21">
        <v>0</v>
      </c>
      <c r="S209" s="5">
        <v>2</v>
      </c>
      <c r="T209" s="5">
        <v>4</v>
      </c>
      <c r="U209" s="20">
        <v>2</v>
      </c>
      <c r="V209" s="20">
        <v>2</v>
      </c>
      <c r="W209" s="21">
        <v>2</v>
      </c>
    </row>
    <row r="210" spans="1:23" x14ac:dyDescent="0.2">
      <c r="A210" s="5">
        <v>3</v>
      </c>
      <c r="B210" s="5">
        <v>4</v>
      </c>
      <c r="C210" s="20">
        <v>1</v>
      </c>
      <c r="D210" s="20">
        <v>1</v>
      </c>
      <c r="E210" s="21">
        <v>2</v>
      </c>
      <c r="G210" s="5">
        <v>3</v>
      </c>
      <c r="H210" s="5">
        <v>6</v>
      </c>
      <c r="I210" s="20">
        <v>5</v>
      </c>
      <c r="J210" s="20">
        <v>0</v>
      </c>
      <c r="K210" s="21">
        <v>1</v>
      </c>
      <c r="M210" s="5">
        <v>3</v>
      </c>
      <c r="N210" s="5">
        <v>11</v>
      </c>
      <c r="O210" s="20">
        <v>8</v>
      </c>
      <c r="P210" s="20">
        <v>2</v>
      </c>
      <c r="Q210" s="21">
        <v>1</v>
      </c>
      <c r="S210" s="5">
        <v>3</v>
      </c>
      <c r="T210" s="5">
        <v>3</v>
      </c>
      <c r="U210" s="20">
        <v>3</v>
      </c>
      <c r="V210" s="20">
        <v>0</v>
      </c>
      <c r="W210" s="21">
        <v>0</v>
      </c>
    </row>
    <row r="211" spans="1:23" x14ac:dyDescent="0.2">
      <c r="A211" s="5">
        <v>4</v>
      </c>
      <c r="B211" s="5">
        <v>4</v>
      </c>
      <c r="C211" s="20">
        <v>0</v>
      </c>
      <c r="D211" s="20">
        <v>1</v>
      </c>
      <c r="E211" s="21">
        <v>3</v>
      </c>
      <c r="G211" s="5">
        <v>4</v>
      </c>
      <c r="H211" s="5">
        <v>6</v>
      </c>
      <c r="I211" s="20">
        <v>3</v>
      </c>
      <c r="J211" s="20">
        <v>2</v>
      </c>
      <c r="K211" s="21">
        <v>1</v>
      </c>
      <c r="M211" s="5">
        <v>4</v>
      </c>
      <c r="N211" s="5">
        <v>7</v>
      </c>
      <c r="O211" s="20">
        <v>5</v>
      </c>
      <c r="P211" s="20">
        <v>0</v>
      </c>
      <c r="Q211" s="21">
        <v>2</v>
      </c>
      <c r="S211" s="5">
        <v>4</v>
      </c>
      <c r="T211" s="5">
        <v>7</v>
      </c>
      <c r="U211" s="20">
        <v>7</v>
      </c>
      <c r="V211" s="20">
        <v>0</v>
      </c>
      <c r="W211" s="21">
        <v>0</v>
      </c>
    </row>
    <row r="212" spans="1:23" x14ac:dyDescent="0.2">
      <c r="A212" s="5">
        <v>5</v>
      </c>
      <c r="B212" s="5">
        <v>7</v>
      </c>
      <c r="C212" s="20">
        <v>4</v>
      </c>
      <c r="D212" s="20">
        <v>1</v>
      </c>
      <c r="E212" s="21">
        <v>2</v>
      </c>
      <c r="G212" s="5">
        <v>5</v>
      </c>
      <c r="H212" s="5">
        <v>4</v>
      </c>
      <c r="I212" s="20">
        <v>2</v>
      </c>
      <c r="J212" s="20">
        <v>1</v>
      </c>
      <c r="K212" s="21">
        <v>1</v>
      </c>
      <c r="M212" s="5">
        <v>5</v>
      </c>
      <c r="N212" s="5">
        <v>5</v>
      </c>
      <c r="O212" s="20">
        <v>4</v>
      </c>
      <c r="P212" s="20">
        <v>1</v>
      </c>
      <c r="Q212" s="21">
        <v>0</v>
      </c>
      <c r="S212" s="5">
        <v>5</v>
      </c>
      <c r="T212" s="5">
        <v>3</v>
      </c>
      <c r="U212" s="20">
        <v>3</v>
      </c>
      <c r="V212" s="20">
        <v>0</v>
      </c>
      <c r="W212" s="21">
        <v>0</v>
      </c>
    </row>
    <row r="213" spans="1:23" x14ac:dyDescent="0.2">
      <c r="A213" s="5">
        <v>6</v>
      </c>
      <c r="B213" s="5">
        <v>2</v>
      </c>
      <c r="C213" s="20">
        <v>1</v>
      </c>
      <c r="D213" s="20">
        <v>0</v>
      </c>
      <c r="E213" s="21">
        <v>1</v>
      </c>
      <c r="G213" s="5">
        <v>6</v>
      </c>
      <c r="H213" s="5">
        <v>3</v>
      </c>
      <c r="I213" s="20">
        <v>2</v>
      </c>
      <c r="J213" s="20">
        <v>1</v>
      </c>
      <c r="K213" s="21">
        <v>0</v>
      </c>
      <c r="M213" s="5">
        <v>6</v>
      </c>
      <c r="N213" s="5">
        <v>4</v>
      </c>
      <c r="O213" s="20">
        <v>4</v>
      </c>
      <c r="P213" s="20">
        <v>0</v>
      </c>
      <c r="Q213" s="21">
        <v>0</v>
      </c>
      <c r="S213" s="5">
        <v>6</v>
      </c>
      <c r="T213" s="5">
        <v>5</v>
      </c>
      <c r="U213" s="20">
        <v>2</v>
      </c>
      <c r="V213" s="20">
        <v>0</v>
      </c>
      <c r="W213" s="21">
        <v>0</v>
      </c>
    </row>
    <row r="214" spans="1:23" x14ac:dyDescent="0.2">
      <c r="A214" s="5">
        <v>7</v>
      </c>
      <c r="B214" s="5">
        <v>5</v>
      </c>
      <c r="C214" s="20">
        <v>1</v>
      </c>
      <c r="D214" s="20">
        <v>0</v>
      </c>
      <c r="E214" s="21">
        <v>4</v>
      </c>
      <c r="G214" s="5">
        <v>7</v>
      </c>
      <c r="H214" s="5">
        <v>11</v>
      </c>
      <c r="I214" s="20">
        <v>10</v>
      </c>
      <c r="J214" s="20">
        <v>1</v>
      </c>
      <c r="K214" s="21">
        <v>0</v>
      </c>
      <c r="M214" s="5">
        <v>7</v>
      </c>
      <c r="N214" s="5">
        <v>8</v>
      </c>
      <c r="O214" s="20">
        <v>7</v>
      </c>
      <c r="P214" s="20">
        <v>1</v>
      </c>
      <c r="Q214" s="21">
        <v>0</v>
      </c>
      <c r="S214" s="5">
        <v>7</v>
      </c>
      <c r="T214" s="5">
        <v>4</v>
      </c>
      <c r="U214" s="20">
        <v>4</v>
      </c>
      <c r="V214" s="20">
        <v>0</v>
      </c>
      <c r="W214" s="21">
        <v>0</v>
      </c>
    </row>
    <row r="215" spans="1:23" x14ac:dyDescent="0.2">
      <c r="A215" s="5">
        <v>8</v>
      </c>
      <c r="B215" s="5">
        <v>5</v>
      </c>
      <c r="C215" s="20">
        <v>1</v>
      </c>
      <c r="D215" s="20">
        <v>0</v>
      </c>
      <c r="E215" s="21">
        <v>4</v>
      </c>
      <c r="G215" s="5">
        <v>8</v>
      </c>
      <c r="H215" s="5">
        <v>11</v>
      </c>
      <c r="I215" s="20">
        <v>9</v>
      </c>
      <c r="J215" s="20">
        <v>2</v>
      </c>
      <c r="K215" s="21">
        <v>0</v>
      </c>
      <c r="M215" s="5">
        <v>8</v>
      </c>
      <c r="N215" s="5">
        <v>9</v>
      </c>
      <c r="O215" s="20">
        <v>6</v>
      </c>
      <c r="P215" s="20">
        <v>0</v>
      </c>
      <c r="Q215" s="21">
        <v>3</v>
      </c>
      <c r="S215" s="5">
        <v>8</v>
      </c>
      <c r="T215" s="5">
        <v>4</v>
      </c>
      <c r="U215" s="20">
        <v>4</v>
      </c>
      <c r="V215" s="20">
        <v>0</v>
      </c>
      <c r="W215" s="21">
        <v>0</v>
      </c>
    </row>
    <row r="216" spans="1:23" x14ac:dyDescent="0.2">
      <c r="A216" s="5">
        <v>9</v>
      </c>
      <c r="B216" s="5">
        <v>7</v>
      </c>
      <c r="C216" s="20">
        <v>2</v>
      </c>
      <c r="D216" s="20">
        <v>0</v>
      </c>
      <c r="E216" s="21">
        <v>5</v>
      </c>
      <c r="G216" s="5">
        <v>9</v>
      </c>
      <c r="H216" s="5">
        <v>2</v>
      </c>
      <c r="I216" s="20">
        <v>2</v>
      </c>
      <c r="J216" s="20">
        <v>0</v>
      </c>
      <c r="K216" s="21">
        <v>0</v>
      </c>
      <c r="M216" s="5">
        <v>9</v>
      </c>
      <c r="N216" s="5">
        <v>7</v>
      </c>
      <c r="O216" s="20">
        <v>6</v>
      </c>
      <c r="P216" s="20">
        <v>0</v>
      </c>
      <c r="Q216" s="21">
        <v>1</v>
      </c>
      <c r="S216" s="5">
        <v>9</v>
      </c>
      <c r="T216" s="5">
        <v>4</v>
      </c>
      <c r="U216" s="20">
        <v>4</v>
      </c>
      <c r="V216" s="20">
        <v>0</v>
      </c>
      <c r="W216" s="21">
        <v>0</v>
      </c>
    </row>
    <row r="217" spans="1:23" x14ac:dyDescent="0.2">
      <c r="A217" s="5">
        <v>10</v>
      </c>
      <c r="B217" s="5">
        <v>5</v>
      </c>
      <c r="C217" s="20">
        <v>1</v>
      </c>
      <c r="D217" s="20">
        <v>0</v>
      </c>
      <c r="E217" s="21">
        <v>4</v>
      </c>
      <c r="G217" s="5">
        <v>10</v>
      </c>
      <c r="H217" s="5">
        <v>8</v>
      </c>
      <c r="I217" s="20">
        <v>5</v>
      </c>
      <c r="J217" s="20">
        <v>2</v>
      </c>
      <c r="K217" s="21">
        <v>1</v>
      </c>
      <c r="M217" s="5">
        <v>10</v>
      </c>
      <c r="N217" s="5">
        <v>9</v>
      </c>
      <c r="O217" s="20">
        <v>9</v>
      </c>
      <c r="P217" s="20">
        <v>0</v>
      </c>
      <c r="Q217" s="21">
        <v>0</v>
      </c>
      <c r="S217" s="5">
        <v>10</v>
      </c>
      <c r="T217" s="5">
        <v>9</v>
      </c>
      <c r="U217" s="20">
        <v>9</v>
      </c>
      <c r="V217" s="20">
        <v>0</v>
      </c>
      <c r="W217" s="21">
        <v>0</v>
      </c>
    </row>
    <row r="218" spans="1:23" x14ac:dyDescent="0.2">
      <c r="A218" s="5">
        <v>11</v>
      </c>
      <c r="B218" s="5">
        <v>5</v>
      </c>
      <c r="C218" s="20">
        <v>1</v>
      </c>
      <c r="D218" s="20">
        <v>2</v>
      </c>
      <c r="E218" s="21">
        <v>2</v>
      </c>
      <c r="G218" s="5">
        <v>11</v>
      </c>
      <c r="H218" s="5">
        <v>4</v>
      </c>
      <c r="I218" s="20">
        <v>1</v>
      </c>
      <c r="J218" s="20">
        <v>1</v>
      </c>
      <c r="K218" s="21">
        <v>2</v>
      </c>
      <c r="M218" s="5">
        <v>11</v>
      </c>
      <c r="N218" s="5">
        <v>13</v>
      </c>
      <c r="O218" s="20">
        <v>11</v>
      </c>
      <c r="P218" s="20">
        <v>0</v>
      </c>
      <c r="Q218" s="21">
        <v>2</v>
      </c>
      <c r="S218" s="5">
        <v>11</v>
      </c>
      <c r="T218" s="5">
        <v>9</v>
      </c>
      <c r="U218" s="20">
        <v>8</v>
      </c>
      <c r="V218" s="20">
        <v>1</v>
      </c>
      <c r="W218" s="21">
        <v>1</v>
      </c>
    </row>
    <row r="219" spans="1:23" x14ac:dyDescent="0.2">
      <c r="A219" s="5">
        <v>12</v>
      </c>
      <c r="B219" s="5">
        <v>4</v>
      </c>
      <c r="C219" s="20">
        <v>1</v>
      </c>
      <c r="D219" s="20">
        <v>1</v>
      </c>
      <c r="E219" s="21">
        <v>2</v>
      </c>
      <c r="G219" s="5">
        <v>12</v>
      </c>
      <c r="H219" s="5">
        <v>5</v>
      </c>
      <c r="I219" s="20">
        <v>5</v>
      </c>
      <c r="J219" s="20">
        <v>0</v>
      </c>
      <c r="K219" s="21">
        <v>0</v>
      </c>
      <c r="M219" s="5">
        <v>12</v>
      </c>
      <c r="N219" s="5">
        <v>4</v>
      </c>
      <c r="O219" s="20">
        <v>4</v>
      </c>
      <c r="P219" s="20">
        <v>0</v>
      </c>
      <c r="Q219" s="21">
        <v>0</v>
      </c>
      <c r="S219" s="5">
        <v>12</v>
      </c>
      <c r="T219" s="5">
        <v>5</v>
      </c>
      <c r="U219" s="20">
        <v>5</v>
      </c>
      <c r="V219" s="20">
        <v>0</v>
      </c>
      <c r="W219" s="21">
        <v>0</v>
      </c>
    </row>
    <row r="220" spans="1:23" x14ac:dyDescent="0.2">
      <c r="A220" s="5">
        <v>13</v>
      </c>
      <c r="B220" s="5">
        <v>3</v>
      </c>
      <c r="C220" s="20">
        <v>2</v>
      </c>
      <c r="D220" s="20">
        <v>0</v>
      </c>
      <c r="E220" s="21">
        <v>1</v>
      </c>
      <c r="G220" s="5">
        <v>13</v>
      </c>
      <c r="H220" s="5">
        <v>6</v>
      </c>
      <c r="I220" s="20">
        <v>4</v>
      </c>
      <c r="J220" s="20">
        <v>1</v>
      </c>
      <c r="K220" s="21">
        <v>1</v>
      </c>
      <c r="M220" s="5">
        <v>13</v>
      </c>
      <c r="N220" s="5">
        <v>5</v>
      </c>
      <c r="O220" s="20">
        <v>4</v>
      </c>
      <c r="P220" s="20">
        <v>0</v>
      </c>
      <c r="Q220" s="21">
        <v>1</v>
      </c>
      <c r="S220" s="5">
        <v>13</v>
      </c>
      <c r="T220" s="5">
        <v>6</v>
      </c>
      <c r="U220" s="20">
        <v>5</v>
      </c>
      <c r="V220" s="20">
        <v>0</v>
      </c>
      <c r="W220" s="21">
        <v>0</v>
      </c>
    </row>
    <row r="221" spans="1:23" x14ac:dyDescent="0.2">
      <c r="A221" s="5">
        <v>14</v>
      </c>
      <c r="B221" s="5">
        <v>2</v>
      </c>
      <c r="C221" s="20">
        <v>1</v>
      </c>
      <c r="D221" s="20">
        <v>0</v>
      </c>
      <c r="E221" s="21">
        <v>1</v>
      </c>
      <c r="G221" s="5">
        <v>14</v>
      </c>
      <c r="H221" s="5">
        <v>6</v>
      </c>
      <c r="I221" s="20">
        <v>5</v>
      </c>
      <c r="J221" s="20">
        <v>0</v>
      </c>
      <c r="K221" s="21">
        <v>1</v>
      </c>
      <c r="M221" s="5">
        <v>14</v>
      </c>
      <c r="N221" s="5">
        <v>5</v>
      </c>
      <c r="O221" s="20">
        <v>5</v>
      </c>
      <c r="P221" s="20">
        <v>0</v>
      </c>
      <c r="Q221" s="21">
        <v>0</v>
      </c>
      <c r="S221" s="5">
        <v>14</v>
      </c>
      <c r="T221" s="5">
        <v>4</v>
      </c>
      <c r="U221" s="20">
        <v>4</v>
      </c>
      <c r="V221" s="20">
        <v>0</v>
      </c>
      <c r="W221" s="21">
        <v>0</v>
      </c>
    </row>
    <row r="222" spans="1:23" x14ac:dyDescent="0.2">
      <c r="A222" s="5">
        <v>15</v>
      </c>
      <c r="B222" s="5">
        <v>3</v>
      </c>
      <c r="C222" s="20">
        <v>1</v>
      </c>
      <c r="D222" s="20">
        <v>0</v>
      </c>
      <c r="E222" s="21">
        <v>2</v>
      </c>
      <c r="G222" s="5">
        <v>15</v>
      </c>
      <c r="H222" s="5">
        <v>11</v>
      </c>
      <c r="I222" s="20">
        <v>9</v>
      </c>
      <c r="J222" s="20">
        <v>0</v>
      </c>
      <c r="K222" s="21">
        <v>2</v>
      </c>
      <c r="M222" s="5">
        <v>15</v>
      </c>
      <c r="N222" s="5">
        <v>4</v>
      </c>
      <c r="O222" s="20">
        <v>4</v>
      </c>
      <c r="P222" s="20">
        <v>0</v>
      </c>
      <c r="Q222" s="21">
        <v>0</v>
      </c>
      <c r="S222" s="5">
        <v>15</v>
      </c>
      <c r="T222" s="5">
        <v>8</v>
      </c>
      <c r="U222" s="20">
        <v>8</v>
      </c>
      <c r="V222" s="20">
        <v>0</v>
      </c>
      <c r="W222" s="21">
        <v>0</v>
      </c>
    </row>
    <row r="223" spans="1:23" x14ac:dyDescent="0.2">
      <c r="A223" s="5">
        <v>16</v>
      </c>
      <c r="B223" s="5">
        <v>4</v>
      </c>
      <c r="C223" s="20">
        <v>0</v>
      </c>
      <c r="D223" s="20">
        <v>1</v>
      </c>
      <c r="E223" s="21">
        <v>3</v>
      </c>
      <c r="G223" s="5">
        <v>16</v>
      </c>
      <c r="H223" s="5">
        <v>6</v>
      </c>
      <c r="I223" s="20">
        <v>5</v>
      </c>
      <c r="J223" s="20">
        <v>0</v>
      </c>
      <c r="K223" s="21">
        <v>1</v>
      </c>
      <c r="M223" s="5">
        <v>16</v>
      </c>
      <c r="N223" s="5">
        <v>5</v>
      </c>
      <c r="O223" s="20">
        <v>5</v>
      </c>
      <c r="P223" s="20">
        <v>0</v>
      </c>
      <c r="Q223" s="21">
        <v>0</v>
      </c>
      <c r="S223" s="5">
        <v>16</v>
      </c>
      <c r="T223" s="5">
        <v>5</v>
      </c>
      <c r="U223" s="20">
        <v>5</v>
      </c>
      <c r="V223" s="20">
        <v>0</v>
      </c>
      <c r="W223" s="21">
        <v>0</v>
      </c>
    </row>
    <row r="224" spans="1:23" x14ac:dyDescent="0.2">
      <c r="A224" s="5">
        <v>17</v>
      </c>
      <c r="B224" s="5">
        <v>4</v>
      </c>
      <c r="C224" s="20">
        <v>1</v>
      </c>
      <c r="D224" s="20">
        <v>0</v>
      </c>
      <c r="E224" s="21">
        <v>3</v>
      </c>
      <c r="G224" s="5">
        <v>17</v>
      </c>
      <c r="H224" s="5">
        <v>7</v>
      </c>
      <c r="I224" s="20">
        <v>4</v>
      </c>
      <c r="J224" s="20">
        <v>1</v>
      </c>
      <c r="K224" s="21">
        <v>2</v>
      </c>
      <c r="M224" s="5">
        <v>17</v>
      </c>
      <c r="N224" s="5">
        <v>3</v>
      </c>
      <c r="O224" s="20">
        <v>2</v>
      </c>
      <c r="P224" s="20">
        <v>0</v>
      </c>
      <c r="Q224" s="21">
        <v>1</v>
      </c>
      <c r="S224" s="5">
        <v>17</v>
      </c>
      <c r="T224" s="5">
        <v>4</v>
      </c>
      <c r="U224" s="20">
        <v>4</v>
      </c>
      <c r="V224" s="20">
        <v>0</v>
      </c>
      <c r="W224" s="21">
        <v>0</v>
      </c>
    </row>
    <row r="225" spans="1:25" x14ac:dyDescent="0.2">
      <c r="A225" s="5">
        <v>18</v>
      </c>
      <c r="B225" s="5">
        <v>9</v>
      </c>
      <c r="C225" s="20">
        <v>2</v>
      </c>
      <c r="D225" s="20">
        <v>0</v>
      </c>
      <c r="E225" s="21">
        <v>7</v>
      </c>
      <c r="G225" s="5">
        <v>18</v>
      </c>
      <c r="H225" s="5">
        <v>9</v>
      </c>
      <c r="I225" s="20">
        <v>7</v>
      </c>
      <c r="J225" s="20">
        <v>0</v>
      </c>
      <c r="K225" s="21">
        <v>2</v>
      </c>
      <c r="M225" s="5">
        <v>18</v>
      </c>
      <c r="N225" s="5">
        <v>7</v>
      </c>
      <c r="O225" s="20">
        <v>6</v>
      </c>
      <c r="P225" s="20">
        <v>1</v>
      </c>
      <c r="Q225" s="21">
        <v>0</v>
      </c>
      <c r="S225" s="5">
        <v>18</v>
      </c>
      <c r="T225" s="5">
        <v>3</v>
      </c>
      <c r="U225" s="20">
        <v>3</v>
      </c>
      <c r="V225" s="20">
        <v>0</v>
      </c>
      <c r="W225" s="21">
        <v>0</v>
      </c>
    </row>
    <row r="226" spans="1:25" x14ac:dyDescent="0.2">
      <c r="A226" s="5">
        <v>19</v>
      </c>
      <c r="B226" s="5">
        <v>4</v>
      </c>
      <c r="C226" s="20">
        <v>2</v>
      </c>
      <c r="D226" s="20">
        <v>0</v>
      </c>
      <c r="E226" s="21">
        <v>2</v>
      </c>
      <c r="G226" s="5">
        <v>19</v>
      </c>
      <c r="H226" s="5">
        <v>8</v>
      </c>
      <c r="I226" s="20">
        <v>4</v>
      </c>
      <c r="J226" s="20">
        <v>0</v>
      </c>
      <c r="K226" s="21">
        <v>4</v>
      </c>
      <c r="M226" s="5">
        <v>19</v>
      </c>
      <c r="N226" s="5">
        <v>5</v>
      </c>
      <c r="O226" s="20">
        <v>5</v>
      </c>
      <c r="P226" s="20">
        <v>0</v>
      </c>
      <c r="Q226" s="21">
        <v>0</v>
      </c>
      <c r="S226" s="5">
        <v>19</v>
      </c>
      <c r="T226" s="5">
        <v>6</v>
      </c>
      <c r="U226" s="20">
        <v>5</v>
      </c>
      <c r="V226" s="20">
        <v>0</v>
      </c>
      <c r="W226" s="21">
        <v>0</v>
      </c>
    </row>
    <row r="227" spans="1:25" x14ac:dyDescent="0.2">
      <c r="A227" s="5">
        <v>20</v>
      </c>
      <c r="B227" s="5">
        <v>3</v>
      </c>
      <c r="C227" s="20">
        <v>2</v>
      </c>
      <c r="D227" s="20">
        <v>0</v>
      </c>
      <c r="E227" s="21">
        <v>1</v>
      </c>
      <c r="G227" s="5">
        <v>20</v>
      </c>
      <c r="H227" s="5">
        <v>4</v>
      </c>
      <c r="I227" s="20">
        <v>3</v>
      </c>
      <c r="J227" s="20">
        <v>0</v>
      </c>
      <c r="K227" s="21">
        <v>1</v>
      </c>
      <c r="M227" s="5">
        <v>20</v>
      </c>
      <c r="N227" s="5">
        <v>3</v>
      </c>
      <c r="O227" s="20">
        <v>3</v>
      </c>
      <c r="P227" s="20">
        <v>0</v>
      </c>
      <c r="Q227" s="21">
        <v>0</v>
      </c>
      <c r="S227" s="5">
        <v>20</v>
      </c>
      <c r="T227" s="5">
        <v>8</v>
      </c>
      <c r="U227" s="20">
        <v>8</v>
      </c>
      <c r="V227" s="20">
        <v>0</v>
      </c>
      <c r="W227" s="21">
        <v>0</v>
      </c>
    </row>
    <row r="228" spans="1:25" x14ac:dyDescent="0.2">
      <c r="A228" s="5">
        <v>21</v>
      </c>
      <c r="B228" s="5">
        <v>4</v>
      </c>
      <c r="C228" s="20">
        <v>2</v>
      </c>
      <c r="D228" s="20">
        <v>0</v>
      </c>
      <c r="E228" s="21">
        <v>2</v>
      </c>
      <c r="G228" s="5">
        <v>21</v>
      </c>
      <c r="H228" s="5">
        <v>7</v>
      </c>
      <c r="I228" s="20">
        <v>6</v>
      </c>
      <c r="J228" s="20">
        <v>1</v>
      </c>
      <c r="K228" s="21">
        <v>0</v>
      </c>
      <c r="M228" s="5">
        <v>21</v>
      </c>
      <c r="N228" s="5">
        <v>4</v>
      </c>
      <c r="O228" s="20">
        <v>3</v>
      </c>
      <c r="P228" s="20">
        <v>0</v>
      </c>
      <c r="Q228" s="21">
        <v>1</v>
      </c>
      <c r="S228" s="5">
        <v>21</v>
      </c>
      <c r="T228" s="5">
        <v>3</v>
      </c>
      <c r="U228" s="20">
        <v>3</v>
      </c>
      <c r="V228" s="20">
        <v>0</v>
      </c>
      <c r="W228" s="21">
        <v>0</v>
      </c>
    </row>
    <row r="229" spans="1:25" x14ac:dyDescent="0.2">
      <c r="A229" s="5">
        <v>22</v>
      </c>
      <c r="B229" s="5">
        <v>9</v>
      </c>
      <c r="C229" s="20">
        <v>2</v>
      </c>
      <c r="D229" s="20">
        <v>4</v>
      </c>
      <c r="E229" s="21">
        <v>3</v>
      </c>
      <c r="G229" s="5">
        <v>22</v>
      </c>
      <c r="H229" s="5">
        <v>4</v>
      </c>
      <c r="I229" s="20">
        <v>2</v>
      </c>
      <c r="J229" s="20">
        <v>0</v>
      </c>
      <c r="K229" s="21">
        <v>2</v>
      </c>
      <c r="M229" s="5">
        <v>22</v>
      </c>
      <c r="N229" s="5">
        <v>3</v>
      </c>
      <c r="O229" s="20">
        <v>3</v>
      </c>
      <c r="P229" s="20">
        <v>0</v>
      </c>
      <c r="Q229" s="21">
        <v>0</v>
      </c>
      <c r="S229" s="5">
        <v>22</v>
      </c>
      <c r="T229" s="5">
        <v>7</v>
      </c>
      <c r="U229" s="20">
        <v>4</v>
      </c>
      <c r="V229" s="20">
        <v>0</v>
      </c>
      <c r="W229" s="21">
        <v>0</v>
      </c>
    </row>
    <row r="230" spans="1:25" x14ac:dyDescent="0.2">
      <c r="A230" s="5">
        <v>23</v>
      </c>
      <c r="B230" s="5">
        <v>4</v>
      </c>
      <c r="C230" s="20">
        <v>1</v>
      </c>
      <c r="D230" s="20">
        <v>1</v>
      </c>
      <c r="E230" s="21">
        <v>2</v>
      </c>
      <c r="G230" s="5">
        <v>23</v>
      </c>
      <c r="H230" s="5">
        <v>3</v>
      </c>
      <c r="I230" s="20">
        <v>2</v>
      </c>
      <c r="J230" s="20">
        <v>0</v>
      </c>
      <c r="K230" s="21">
        <v>1</v>
      </c>
      <c r="M230" s="5">
        <v>23</v>
      </c>
      <c r="N230" s="5">
        <v>4</v>
      </c>
      <c r="O230" s="20">
        <v>4</v>
      </c>
      <c r="P230" s="20">
        <v>0</v>
      </c>
      <c r="Q230" s="21">
        <v>0</v>
      </c>
      <c r="S230" s="5">
        <v>23</v>
      </c>
      <c r="T230" s="5">
        <v>6</v>
      </c>
      <c r="U230" s="20">
        <v>6</v>
      </c>
      <c r="V230" s="20">
        <v>0</v>
      </c>
      <c r="W230" s="21">
        <v>0</v>
      </c>
    </row>
    <row r="231" spans="1:25" x14ac:dyDescent="0.2">
      <c r="A231" s="5">
        <v>24</v>
      </c>
      <c r="B231" s="5">
        <v>5</v>
      </c>
      <c r="C231" s="20">
        <v>1</v>
      </c>
      <c r="D231" s="20">
        <v>1</v>
      </c>
      <c r="E231" s="21">
        <v>3</v>
      </c>
      <c r="G231" s="5">
        <v>24</v>
      </c>
      <c r="H231" s="5">
        <v>6</v>
      </c>
      <c r="I231" s="20">
        <v>6</v>
      </c>
      <c r="J231" s="20">
        <v>0</v>
      </c>
      <c r="K231" s="21">
        <v>0</v>
      </c>
      <c r="M231" s="5">
        <v>24</v>
      </c>
      <c r="N231" s="5">
        <v>5</v>
      </c>
      <c r="O231" s="20">
        <v>4</v>
      </c>
      <c r="P231" s="20">
        <v>0</v>
      </c>
      <c r="Q231" s="21">
        <v>1</v>
      </c>
      <c r="S231" s="5">
        <v>24</v>
      </c>
      <c r="T231" s="5">
        <v>3</v>
      </c>
      <c r="U231" s="20">
        <v>3</v>
      </c>
      <c r="V231" s="20">
        <v>0</v>
      </c>
      <c r="W231" s="21">
        <v>0</v>
      </c>
    </row>
    <row r="232" spans="1:25" x14ac:dyDescent="0.2">
      <c r="A232" s="8">
        <v>25</v>
      </c>
      <c r="B232" s="8">
        <v>12</v>
      </c>
      <c r="C232" s="22">
        <v>3</v>
      </c>
      <c r="D232" s="22">
        <v>1</v>
      </c>
      <c r="E232" s="23">
        <v>8</v>
      </c>
      <c r="G232" s="8">
        <v>25</v>
      </c>
      <c r="H232" s="8">
        <v>7</v>
      </c>
      <c r="I232" s="22">
        <v>5</v>
      </c>
      <c r="J232" s="22">
        <v>1</v>
      </c>
      <c r="K232" s="23">
        <v>1</v>
      </c>
      <c r="M232" s="8">
        <v>25</v>
      </c>
      <c r="N232" s="8">
        <v>2</v>
      </c>
      <c r="O232" s="22">
        <v>1</v>
      </c>
      <c r="P232" s="22">
        <v>0</v>
      </c>
      <c r="Q232" s="23">
        <v>1</v>
      </c>
      <c r="S232" s="8">
        <v>25</v>
      </c>
      <c r="T232" s="8">
        <v>5</v>
      </c>
      <c r="U232" s="22">
        <v>4</v>
      </c>
      <c r="V232" s="22">
        <v>1</v>
      </c>
      <c r="W232" s="23">
        <v>1</v>
      </c>
    </row>
    <row r="233" spans="1:25" x14ac:dyDescent="0.2">
      <c r="B233" s="1"/>
      <c r="C233" s="1"/>
      <c r="D233" s="1"/>
      <c r="E233" s="1"/>
      <c r="H233" s="1"/>
      <c r="I233" s="1"/>
      <c r="J233" s="1"/>
      <c r="K233" s="1"/>
      <c r="N233" s="1"/>
      <c r="O233" s="1"/>
      <c r="P233" s="1"/>
      <c r="Q233" s="1"/>
      <c r="T233" s="1"/>
      <c r="U233" s="1"/>
      <c r="V233" s="1"/>
      <c r="W233" s="1"/>
    </row>
    <row r="234" spans="1:25" x14ac:dyDescent="0.2">
      <c r="A234" t="s">
        <v>27</v>
      </c>
      <c r="B234" s="1">
        <f t="shared" ref="B234:E234" si="0">SUM(B208:B232)</f>
        <v>121</v>
      </c>
      <c r="C234" s="1">
        <f t="shared" si="0"/>
        <v>36</v>
      </c>
      <c r="D234" s="1">
        <f t="shared" si="0"/>
        <v>15</v>
      </c>
      <c r="E234" s="1">
        <f t="shared" si="0"/>
        <v>70</v>
      </c>
      <c r="G234" t="s">
        <v>27</v>
      </c>
      <c r="H234" s="1">
        <f t="shared" ref="H234:K234" si="1">SUM(H208:H232)</f>
        <v>158</v>
      </c>
      <c r="I234" s="1">
        <f t="shared" si="1"/>
        <v>115</v>
      </c>
      <c r="J234" s="1">
        <f t="shared" si="1"/>
        <v>16</v>
      </c>
      <c r="K234" s="1">
        <f t="shared" si="1"/>
        <v>27</v>
      </c>
      <c r="M234" t="s">
        <v>27</v>
      </c>
      <c r="N234" s="1">
        <f t="shared" ref="N234:Q234" si="2">SUM(N208:N232)</f>
        <v>138</v>
      </c>
      <c r="O234" s="1">
        <f t="shared" si="2"/>
        <v>118</v>
      </c>
      <c r="P234" s="1">
        <f t="shared" si="2"/>
        <v>6</v>
      </c>
      <c r="Q234" s="1">
        <f t="shared" si="2"/>
        <v>14</v>
      </c>
      <c r="S234" t="s">
        <v>27</v>
      </c>
      <c r="T234" s="1">
        <f t="shared" ref="T234:W234" si="3">SUM(T208:T232)</f>
        <v>130</v>
      </c>
      <c r="U234" s="1">
        <f t="shared" si="3"/>
        <v>118</v>
      </c>
      <c r="V234" s="1">
        <f t="shared" si="3"/>
        <v>4</v>
      </c>
      <c r="W234" s="1">
        <f t="shared" si="3"/>
        <v>4</v>
      </c>
    </row>
    <row r="235" spans="1:25" x14ac:dyDescent="0.2">
      <c r="B235" s="1" t="s">
        <v>42</v>
      </c>
      <c r="C235" s="1">
        <f>SUM(C234,D234)</f>
        <v>51</v>
      </c>
      <c r="D235" s="1"/>
      <c r="E235" s="1"/>
      <c r="H235" s="1" t="s">
        <v>42</v>
      </c>
      <c r="I235" s="1">
        <f>SUM(I234,J234)</f>
        <v>131</v>
      </c>
      <c r="J235" s="1"/>
      <c r="K235" s="1"/>
      <c r="N235" s="1" t="s">
        <v>42</v>
      </c>
      <c r="O235" s="1">
        <f>SUM(O234,P234)</f>
        <v>124</v>
      </c>
      <c r="P235" s="1"/>
      <c r="Q235" s="1"/>
      <c r="T235" s="1" t="s">
        <v>42</v>
      </c>
      <c r="U235" s="1">
        <f>SUM(U234,V234)</f>
        <v>122</v>
      </c>
      <c r="V235" s="1"/>
      <c r="W235" s="1"/>
    </row>
    <row r="236" spans="1:25" x14ac:dyDescent="0.2">
      <c r="B236" s="1" t="s">
        <v>43</v>
      </c>
      <c r="C236" s="1">
        <f>(C235/B234)*100</f>
        <v>42.148760330578511</v>
      </c>
      <c r="D236" s="1"/>
      <c r="E236" s="1"/>
      <c r="H236" s="1" t="s">
        <v>43</v>
      </c>
      <c r="I236" s="1">
        <f>(I235/H234)*100</f>
        <v>82.911392405063282</v>
      </c>
      <c r="J236" s="1"/>
      <c r="K236" s="1"/>
      <c r="N236" s="1" t="s">
        <v>43</v>
      </c>
      <c r="O236" s="1">
        <f>(O235/N234)*100</f>
        <v>89.85507246376811</v>
      </c>
      <c r="P236" s="1"/>
      <c r="Q236" s="1"/>
      <c r="T236" s="1" t="s">
        <v>43</v>
      </c>
      <c r="U236" s="1">
        <f>(U235/T234)*100</f>
        <v>93.84615384615384</v>
      </c>
      <c r="V236" s="1"/>
      <c r="W236" s="1"/>
    </row>
    <row r="238" spans="1:25" x14ac:dyDescent="0.2">
      <c r="A238" s="33" t="s">
        <v>64</v>
      </c>
      <c r="B238" s="33"/>
      <c r="C238" s="33"/>
      <c r="D238" s="33"/>
      <c r="E238" s="33"/>
      <c r="G238" s="33" t="s">
        <v>63</v>
      </c>
      <c r="H238" s="33"/>
      <c r="I238" s="33"/>
      <c r="J238" s="33"/>
      <c r="K238" s="33"/>
      <c r="M238" s="33" t="s">
        <v>61</v>
      </c>
      <c r="N238" s="33"/>
      <c r="O238" s="33"/>
      <c r="P238" s="33"/>
      <c r="Q238" s="33"/>
      <c r="S238" s="33" t="s">
        <v>62</v>
      </c>
      <c r="T238" s="33"/>
      <c r="U238" s="33"/>
      <c r="V238" s="33"/>
      <c r="W238" s="33"/>
      <c r="X238" s="16"/>
      <c r="Y238" s="16"/>
    </row>
    <row r="240" spans="1:25" x14ac:dyDescent="0.2">
      <c r="B240" s="2"/>
      <c r="C240" s="30" t="s">
        <v>53</v>
      </c>
      <c r="D240" s="31"/>
      <c r="E240" s="32"/>
      <c r="H240" s="2"/>
      <c r="I240" s="30" t="s">
        <v>53</v>
      </c>
      <c r="J240" s="31"/>
      <c r="K240" s="32"/>
      <c r="N240" s="2"/>
      <c r="O240" s="30" t="s">
        <v>53</v>
      </c>
      <c r="P240" s="31"/>
      <c r="Q240" s="32"/>
      <c r="T240" s="2"/>
      <c r="U240" s="30" t="s">
        <v>53</v>
      </c>
      <c r="V240" s="31"/>
      <c r="W240" s="32"/>
    </row>
    <row r="241" spans="1:23" x14ac:dyDescent="0.2">
      <c r="A241" s="3" t="s">
        <v>37</v>
      </c>
      <c r="B241" s="3" t="s">
        <v>38</v>
      </c>
      <c r="C241" s="3" t="s">
        <v>39</v>
      </c>
      <c r="D241" s="3" t="s">
        <v>40</v>
      </c>
      <c r="E241" s="4" t="s">
        <v>41</v>
      </c>
      <c r="G241" s="3" t="s">
        <v>37</v>
      </c>
      <c r="H241" s="3" t="s">
        <v>38</v>
      </c>
      <c r="I241" s="3" t="s">
        <v>39</v>
      </c>
      <c r="J241" s="3" t="s">
        <v>40</v>
      </c>
      <c r="K241" s="4" t="s">
        <v>41</v>
      </c>
      <c r="M241" s="3" t="s">
        <v>37</v>
      </c>
      <c r="N241" s="3" t="s">
        <v>38</v>
      </c>
      <c r="O241" s="3" t="s">
        <v>39</v>
      </c>
      <c r="P241" s="3" t="s">
        <v>40</v>
      </c>
      <c r="Q241" s="4" t="s">
        <v>41</v>
      </c>
      <c r="S241" s="3" t="s">
        <v>37</v>
      </c>
      <c r="T241" s="3" t="s">
        <v>38</v>
      </c>
      <c r="U241" s="3" t="s">
        <v>39</v>
      </c>
      <c r="V241" s="3" t="s">
        <v>40</v>
      </c>
      <c r="W241" s="4" t="s">
        <v>41</v>
      </c>
    </row>
    <row r="242" spans="1:23" x14ac:dyDescent="0.2">
      <c r="A242" s="5">
        <v>1</v>
      </c>
      <c r="B242" s="5">
        <v>7</v>
      </c>
      <c r="C242" s="20">
        <v>0</v>
      </c>
      <c r="D242" s="20">
        <v>3</v>
      </c>
      <c r="E242" s="21">
        <v>4</v>
      </c>
      <c r="G242" s="5">
        <v>1</v>
      </c>
      <c r="H242" s="5">
        <v>2</v>
      </c>
      <c r="I242" s="20">
        <v>2</v>
      </c>
      <c r="J242" s="20">
        <v>0</v>
      </c>
      <c r="K242" s="21">
        <v>0</v>
      </c>
      <c r="M242" s="5">
        <v>1</v>
      </c>
      <c r="N242" s="5">
        <v>3</v>
      </c>
      <c r="O242" s="20">
        <v>3</v>
      </c>
      <c r="P242" s="20">
        <v>0</v>
      </c>
      <c r="Q242" s="21">
        <v>0</v>
      </c>
      <c r="S242" s="5">
        <v>1</v>
      </c>
      <c r="T242" s="5">
        <v>5</v>
      </c>
      <c r="U242" s="20">
        <v>5</v>
      </c>
      <c r="V242" s="20">
        <v>0</v>
      </c>
      <c r="W242" s="21">
        <v>0</v>
      </c>
    </row>
    <row r="243" spans="1:23" x14ac:dyDescent="0.2">
      <c r="A243" s="5">
        <v>2</v>
      </c>
      <c r="B243" s="5">
        <v>6</v>
      </c>
      <c r="C243" s="20">
        <v>1</v>
      </c>
      <c r="D243" s="20">
        <v>0</v>
      </c>
      <c r="E243" s="21">
        <v>5</v>
      </c>
      <c r="G243" s="5">
        <v>2</v>
      </c>
      <c r="H243" s="5">
        <v>3</v>
      </c>
      <c r="I243" s="20">
        <v>3</v>
      </c>
      <c r="J243" s="20">
        <v>0</v>
      </c>
      <c r="K243" s="21">
        <v>0</v>
      </c>
      <c r="M243" s="5">
        <v>2</v>
      </c>
      <c r="N243" s="5">
        <v>3</v>
      </c>
      <c r="O243" s="20">
        <v>3</v>
      </c>
      <c r="P243" s="20">
        <v>0</v>
      </c>
      <c r="Q243" s="21">
        <v>0</v>
      </c>
      <c r="S243" s="5">
        <v>2</v>
      </c>
      <c r="T243" s="5">
        <v>5</v>
      </c>
      <c r="U243" s="20">
        <v>5</v>
      </c>
      <c r="V243" s="20">
        <v>0</v>
      </c>
      <c r="W243" s="21">
        <v>0</v>
      </c>
    </row>
    <row r="244" spans="1:23" x14ac:dyDescent="0.2">
      <c r="A244" s="5">
        <v>3</v>
      </c>
      <c r="B244" s="5">
        <v>2</v>
      </c>
      <c r="C244" s="20">
        <v>0</v>
      </c>
      <c r="D244" s="20">
        <v>1</v>
      </c>
      <c r="E244" s="21">
        <v>1</v>
      </c>
      <c r="G244" s="5">
        <v>3</v>
      </c>
      <c r="H244" s="5">
        <v>3</v>
      </c>
      <c r="I244" s="20">
        <v>1</v>
      </c>
      <c r="J244" s="20">
        <v>1</v>
      </c>
      <c r="K244" s="21">
        <v>1</v>
      </c>
      <c r="M244" s="5">
        <v>3</v>
      </c>
      <c r="N244" s="5">
        <v>3</v>
      </c>
      <c r="O244" s="20">
        <v>3</v>
      </c>
      <c r="P244" s="20">
        <v>0</v>
      </c>
      <c r="Q244" s="21">
        <v>0</v>
      </c>
      <c r="S244" s="5">
        <v>3</v>
      </c>
      <c r="T244" s="5">
        <v>13</v>
      </c>
      <c r="U244" s="20">
        <v>11</v>
      </c>
      <c r="V244" s="20">
        <v>1</v>
      </c>
      <c r="W244" s="21">
        <v>0</v>
      </c>
    </row>
    <row r="245" spans="1:23" x14ac:dyDescent="0.2">
      <c r="A245" s="5">
        <v>4</v>
      </c>
      <c r="B245" s="5">
        <v>2</v>
      </c>
      <c r="C245" s="20">
        <v>1</v>
      </c>
      <c r="D245" s="20">
        <v>0</v>
      </c>
      <c r="E245" s="21">
        <v>1</v>
      </c>
      <c r="G245" s="5">
        <v>4</v>
      </c>
      <c r="H245" s="5">
        <v>3</v>
      </c>
      <c r="I245" s="20">
        <v>1</v>
      </c>
      <c r="J245" s="20">
        <v>2</v>
      </c>
      <c r="K245" s="21">
        <v>0</v>
      </c>
      <c r="M245" s="5">
        <v>4</v>
      </c>
      <c r="N245" s="5">
        <v>3</v>
      </c>
      <c r="O245" s="20">
        <v>0</v>
      </c>
      <c r="P245" s="20">
        <v>0</v>
      </c>
      <c r="Q245" s="21">
        <v>3</v>
      </c>
      <c r="S245" s="5">
        <v>4</v>
      </c>
      <c r="T245" s="5">
        <v>5</v>
      </c>
      <c r="U245" s="20">
        <v>4</v>
      </c>
      <c r="V245" s="20">
        <v>0</v>
      </c>
      <c r="W245" s="21">
        <v>1</v>
      </c>
    </row>
    <row r="246" spans="1:23" x14ac:dyDescent="0.2">
      <c r="A246" s="5">
        <v>5</v>
      </c>
      <c r="B246" s="5">
        <v>3</v>
      </c>
      <c r="C246" s="20">
        <v>0</v>
      </c>
      <c r="D246" s="20">
        <v>0</v>
      </c>
      <c r="E246" s="21">
        <v>3</v>
      </c>
      <c r="G246" s="5">
        <v>5</v>
      </c>
      <c r="H246" s="5">
        <v>4</v>
      </c>
      <c r="I246" s="20">
        <v>2</v>
      </c>
      <c r="J246" s="20">
        <v>1</v>
      </c>
      <c r="K246" s="21">
        <v>1</v>
      </c>
      <c r="M246" s="5">
        <v>5</v>
      </c>
      <c r="N246" s="5">
        <v>3</v>
      </c>
      <c r="O246" s="20">
        <v>2</v>
      </c>
      <c r="P246" s="20">
        <v>0</v>
      </c>
      <c r="Q246" s="21">
        <v>1</v>
      </c>
      <c r="S246" s="5">
        <v>5</v>
      </c>
      <c r="T246" s="5">
        <v>7</v>
      </c>
      <c r="U246" s="20">
        <v>4</v>
      </c>
      <c r="V246" s="20">
        <v>1</v>
      </c>
      <c r="W246" s="21">
        <v>2</v>
      </c>
    </row>
    <row r="247" spans="1:23" x14ac:dyDescent="0.2">
      <c r="A247" s="5">
        <v>6</v>
      </c>
      <c r="B247" s="5">
        <v>3</v>
      </c>
      <c r="C247" s="20">
        <v>1</v>
      </c>
      <c r="D247" s="20">
        <v>0</v>
      </c>
      <c r="E247" s="21">
        <v>2</v>
      </c>
      <c r="G247" s="5">
        <v>6</v>
      </c>
      <c r="H247" s="5">
        <v>4</v>
      </c>
      <c r="I247" s="20">
        <v>4</v>
      </c>
      <c r="J247" s="20">
        <v>0</v>
      </c>
      <c r="K247" s="21">
        <v>0</v>
      </c>
      <c r="M247" s="5">
        <v>6</v>
      </c>
      <c r="N247" s="5">
        <v>5</v>
      </c>
      <c r="O247" s="20">
        <v>5</v>
      </c>
      <c r="P247" s="20">
        <v>0</v>
      </c>
      <c r="Q247" s="21">
        <v>0</v>
      </c>
      <c r="S247" s="5">
        <v>6</v>
      </c>
      <c r="T247" s="5">
        <v>4</v>
      </c>
      <c r="U247" s="20">
        <v>4</v>
      </c>
      <c r="V247" s="20">
        <v>0</v>
      </c>
      <c r="W247" s="21">
        <v>0</v>
      </c>
    </row>
    <row r="248" spans="1:23" x14ac:dyDescent="0.2">
      <c r="A248" s="5">
        <v>7</v>
      </c>
      <c r="B248" s="5">
        <v>2</v>
      </c>
      <c r="C248" s="20">
        <v>0</v>
      </c>
      <c r="D248" s="20">
        <v>0</v>
      </c>
      <c r="E248" s="21">
        <v>2</v>
      </c>
      <c r="G248" s="5">
        <v>7</v>
      </c>
      <c r="H248" s="5">
        <v>4</v>
      </c>
      <c r="I248" s="20">
        <v>3</v>
      </c>
      <c r="J248" s="20">
        <v>1</v>
      </c>
      <c r="K248" s="21">
        <v>0</v>
      </c>
      <c r="M248" s="5">
        <v>7</v>
      </c>
      <c r="N248" s="5">
        <v>4</v>
      </c>
      <c r="O248" s="20">
        <v>4</v>
      </c>
      <c r="P248" s="20">
        <v>0</v>
      </c>
      <c r="Q248" s="21">
        <v>0</v>
      </c>
      <c r="S248" s="5">
        <v>7</v>
      </c>
      <c r="T248" s="5">
        <v>7</v>
      </c>
      <c r="U248" s="20">
        <v>5</v>
      </c>
      <c r="V248" s="20">
        <v>0</v>
      </c>
      <c r="W248" s="21">
        <v>2</v>
      </c>
    </row>
    <row r="249" spans="1:23" x14ac:dyDescent="0.2">
      <c r="A249" s="5">
        <v>8</v>
      </c>
      <c r="B249" s="5">
        <v>3</v>
      </c>
      <c r="C249" s="20">
        <v>1</v>
      </c>
      <c r="D249" s="20">
        <v>1</v>
      </c>
      <c r="E249" s="21">
        <v>1</v>
      </c>
      <c r="G249" s="5">
        <v>8</v>
      </c>
      <c r="H249" s="5">
        <v>7</v>
      </c>
      <c r="I249" s="20">
        <v>4</v>
      </c>
      <c r="J249" s="20">
        <v>0</v>
      </c>
      <c r="K249" s="21">
        <v>3</v>
      </c>
      <c r="M249" s="5">
        <v>8</v>
      </c>
      <c r="N249" s="5">
        <v>4</v>
      </c>
      <c r="O249" s="20">
        <v>3</v>
      </c>
      <c r="P249" s="20">
        <v>0</v>
      </c>
      <c r="Q249" s="21">
        <v>1</v>
      </c>
      <c r="S249" s="5">
        <v>8</v>
      </c>
      <c r="T249" s="5">
        <v>3</v>
      </c>
      <c r="U249" s="20">
        <v>3</v>
      </c>
      <c r="V249" s="20">
        <v>0</v>
      </c>
      <c r="W249" s="21">
        <v>0</v>
      </c>
    </row>
    <row r="250" spans="1:23" x14ac:dyDescent="0.2">
      <c r="A250" s="5">
        <v>9</v>
      </c>
      <c r="B250" s="5">
        <v>5</v>
      </c>
      <c r="C250" s="20">
        <v>0</v>
      </c>
      <c r="D250" s="20">
        <v>0</v>
      </c>
      <c r="E250" s="21">
        <v>5</v>
      </c>
      <c r="G250" s="5">
        <v>9</v>
      </c>
      <c r="H250" s="5">
        <v>4</v>
      </c>
      <c r="I250" s="20">
        <v>4</v>
      </c>
      <c r="J250" s="20">
        <v>0</v>
      </c>
      <c r="K250" s="21">
        <v>0</v>
      </c>
      <c r="M250" s="5">
        <v>9</v>
      </c>
      <c r="N250" s="5">
        <v>3</v>
      </c>
      <c r="O250" s="20">
        <v>3</v>
      </c>
      <c r="P250" s="20">
        <v>0</v>
      </c>
      <c r="Q250" s="21">
        <v>0</v>
      </c>
      <c r="S250" s="5">
        <v>9</v>
      </c>
      <c r="T250" s="5">
        <v>4</v>
      </c>
      <c r="U250" s="20">
        <v>4</v>
      </c>
      <c r="V250" s="20">
        <v>0</v>
      </c>
      <c r="W250" s="21">
        <v>0</v>
      </c>
    </row>
    <row r="251" spans="1:23" x14ac:dyDescent="0.2">
      <c r="A251" s="5">
        <v>10</v>
      </c>
      <c r="B251" s="5">
        <v>4</v>
      </c>
      <c r="C251" s="20">
        <v>0</v>
      </c>
      <c r="D251" s="20">
        <v>0</v>
      </c>
      <c r="E251" s="21">
        <v>4</v>
      </c>
      <c r="G251" s="5">
        <v>10</v>
      </c>
      <c r="H251" s="5">
        <v>3</v>
      </c>
      <c r="I251" s="20">
        <v>1</v>
      </c>
      <c r="J251" s="20">
        <v>2</v>
      </c>
      <c r="K251" s="21">
        <v>0</v>
      </c>
      <c r="M251" s="5">
        <v>10</v>
      </c>
      <c r="N251" s="5">
        <v>2</v>
      </c>
      <c r="O251" s="20">
        <v>2</v>
      </c>
      <c r="P251" s="20">
        <v>0</v>
      </c>
      <c r="Q251" s="21">
        <v>0</v>
      </c>
      <c r="S251" s="5">
        <v>10</v>
      </c>
      <c r="T251" s="5">
        <v>3</v>
      </c>
      <c r="U251" s="20">
        <v>3</v>
      </c>
      <c r="V251" s="20">
        <v>0</v>
      </c>
      <c r="W251" s="21">
        <v>0</v>
      </c>
    </row>
    <row r="252" spans="1:23" x14ac:dyDescent="0.2">
      <c r="A252" s="5">
        <v>11</v>
      </c>
      <c r="B252" s="5">
        <v>3</v>
      </c>
      <c r="C252" s="20">
        <v>0</v>
      </c>
      <c r="D252" s="20">
        <v>1</v>
      </c>
      <c r="E252" s="21">
        <v>2</v>
      </c>
      <c r="G252" s="5">
        <v>11</v>
      </c>
      <c r="H252" s="5">
        <v>4</v>
      </c>
      <c r="I252" s="20">
        <v>2</v>
      </c>
      <c r="J252" s="20">
        <v>0</v>
      </c>
      <c r="K252" s="21">
        <v>2</v>
      </c>
      <c r="M252" s="5">
        <v>11</v>
      </c>
      <c r="N252" s="5">
        <v>10</v>
      </c>
      <c r="O252" s="20">
        <v>9</v>
      </c>
      <c r="P252" s="20">
        <v>0</v>
      </c>
      <c r="Q252" s="21">
        <v>1</v>
      </c>
      <c r="S252" s="5">
        <v>11</v>
      </c>
      <c r="T252" s="5">
        <v>6</v>
      </c>
      <c r="U252" s="20">
        <v>5</v>
      </c>
      <c r="V252" s="20">
        <v>1</v>
      </c>
      <c r="W252" s="21">
        <v>0</v>
      </c>
    </row>
    <row r="253" spans="1:23" x14ac:dyDescent="0.2">
      <c r="A253" s="5">
        <v>12</v>
      </c>
      <c r="B253" s="5">
        <v>5</v>
      </c>
      <c r="C253" s="20">
        <v>2</v>
      </c>
      <c r="D253" s="20">
        <v>0</v>
      </c>
      <c r="E253" s="21">
        <v>3</v>
      </c>
      <c r="G253" s="5">
        <v>12</v>
      </c>
      <c r="H253" s="5">
        <v>4</v>
      </c>
      <c r="I253" s="20">
        <v>3</v>
      </c>
      <c r="J253" s="20">
        <v>0</v>
      </c>
      <c r="K253" s="21">
        <v>1</v>
      </c>
      <c r="M253" s="5">
        <v>12</v>
      </c>
      <c r="N253" s="5">
        <v>8</v>
      </c>
      <c r="O253" s="20">
        <v>7</v>
      </c>
      <c r="P253" s="20">
        <v>0</v>
      </c>
      <c r="Q253" s="21">
        <v>1</v>
      </c>
      <c r="S253" s="5">
        <v>12</v>
      </c>
      <c r="T253" s="5">
        <v>6</v>
      </c>
      <c r="U253" s="20">
        <v>6</v>
      </c>
      <c r="V253" s="20">
        <v>0</v>
      </c>
      <c r="W253" s="21">
        <v>0</v>
      </c>
    </row>
    <row r="254" spans="1:23" x14ac:dyDescent="0.2">
      <c r="A254" s="5">
        <v>13</v>
      </c>
      <c r="B254" s="5">
        <v>4</v>
      </c>
      <c r="C254" s="20">
        <v>0</v>
      </c>
      <c r="D254" s="20">
        <v>2</v>
      </c>
      <c r="E254" s="21">
        <v>2</v>
      </c>
      <c r="G254" s="5">
        <v>13</v>
      </c>
      <c r="H254" s="5">
        <v>6</v>
      </c>
      <c r="I254" s="20">
        <v>3</v>
      </c>
      <c r="J254" s="20">
        <v>0</v>
      </c>
      <c r="K254" s="21">
        <v>3</v>
      </c>
      <c r="M254" s="5">
        <v>13</v>
      </c>
      <c r="N254" s="5">
        <v>5</v>
      </c>
      <c r="O254" s="20">
        <v>3</v>
      </c>
      <c r="P254" s="20">
        <v>1</v>
      </c>
      <c r="Q254" s="21">
        <v>1</v>
      </c>
      <c r="S254" s="5">
        <v>13</v>
      </c>
      <c r="T254" s="5">
        <v>4</v>
      </c>
      <c r="U254" s="20">
        <v>3</v>
      </c>
      <c r="V254" s="20">
        <v>0</v>
      </c>
      <c r="W254" s="21">
        <v>1</v>
      </c>
    </row>
    <row r="255" spans="1:23" x14ac:dyDescent="0.2">
      <c r="A255" s="5">
        <v>14</v>
      </c>
      <c r="B255" s="5">
        <v>4</v>
      </c>
      <c r="C255" s="20">
        <v>1</v>
      </c>
      <c r="D255" s="20">
        <v>1</v>
      </c>
      <c r="E255" s="21">
        <v>2</v>
      </c>
      <c r="G255" s="5">
        <v>14</v>
      </c>
      <c r="H255" s="5">
        <v>5</v>
      </c>
      <c r="I255" s="20">
        <v>5</v>
      </c>
      <c r="J255" s="20">
        <v>0</v>
      </c>
      <c r="K255" s="21">
        <v>0</v>
      </c>
      <c r="M255" s="5">
        <v>14</v>
      </c>
      <c r="N255" s="5">
        <v>4</v>
      </c>
      <c r="O255" s="20">
        <v>4</v>
      </c>
      <c r="P255" s="20">
        <v>0</v>
      </c>
      <c r="Q255" s="21">
        <v>0</v>
      </c>
      <c r="S255" s="5">
        <v>14</v>
      </c>
      <c r="T255" s="5">
        <v>4</v>
      </c>
      <c r="U255" s="20">
        <v>4</v>
      </c>
      <c r="V255" s="20">
        <v>0</v>
      </c>
      <c r="W255" s="21">
        <v>0</v>
      </c>
    </row>
    <row r="256" spans="1:23" x14ac:dyDescent="0.2">
      <c r="A256" s="5">
        <v>15</v>
      </c>
      <c r="B256" s="5">
        <v>3</v>
      </c>
      <c r="C256" s="20">
        <v>0</v>
      </c>
      <c r="D256" s="20">
        <v>0</v>
      </c>
      <c r="E256" s="21">
        <v>3</v>
      </c>
      <c r="G256" s="5">
        <v>15</v>
      </c>
      <c r="H256" s="5">
        <v>5</v>
      </c>
      <c r="I256" s="20">
        <v>4</v>
      </c>
      <c r="J256" s="20">
        <v>0</v>
      </c>
      <c r="K256" s="21">
        <v>1</v>
      </c>
      <c r="M256" s="5">
        <v>15</v>
      </c>
      <c r="N256" s="5">
        <v>3</v>
      </c>
      <c r="O256" s="20">
        <v>3</v>
      </c>
      <c r="P256" s="20">
        <v>0</v>
      </c>
      <c r="Q256" s="21">
        <v>0</v>
      </c>
      <c r="S256" s="5">
        <v>15</v>
      </c>
      <c r="T256" s="5">
        <v>6</v>
      </c>
      <c r="U256" s="20">
        <v>5</v>
      </c>
      <c r="V256" s="20">
        <v>0</v>
      </c>
      <c r="W256" s="21">
        <v>1</v>
      </c>
    </row>
    <row r="257" spans="1:23" x14ac:dyDescent="0.2">
      <c r="A257" s="5">
        <v>16</v>
      </c>
      <c r="B257" s="5">
        <v>10</v>
      </c>
      <c r="C257" s="20">
        <v>1</v>
      </c>
      <c r="D257" s="20">
        <v>2</v>
      </c>
      <c r="E257" s="21">
        <v>7</v>
      </c>
      <c r="G257" s="5">
        <v>16</v>
      </c>
      <c r="H257" s="5">
        <v>4</v>
      </c>
      <c r="I257" s="20">
        <v>4</v>
      </c>
      <c r="J257" s="20">
        <v>0</v>
      </c>
      <c r="K257" s="21">
        <v>0</v>
      </c>
      <c r="M257" s="5">
        <v>16</v>
      </c>
      <c r="N257" s="5">
        <v>3</v>
      </c>
      <c r="O257" s="20">
        <v>3</v>
      </c>
      <c r="P257" s="20">
        <v>0</v>
      </c>
      <c r="Q257" s="21">
        <v>0</v>
      </c>
      <c r="S257" s="5">
        <v>16</v>
      </c>
      <c r="T257" s="5">
        <v>4</v>
      </c>
      <c r="U257" s="20">
        <v>4</v>
      </c>
      <c r="V257" s="20">
        <v>0</v>
      </c>
      <c r="W257" s="21">
        <v>0</v>
      </c>
    </row>
    <row r="258" spans="1:23" x14ac:dyDescent="0.2">
      <c r="A258" s="5">
        <v>17</v>
      </c>
      <c r="B258" s="5">
        <v>3</v>
      </c>
      <c r="C258" s="20">
        <v>1</v>
      </c>
      <c r="D258" s="20">
        <v>0</v>
      </c>
      <c r="E258" s="21">
        <v>2</v>
      </c>
      <c r="G258" s="5">
        <v>17</v>
      </c>
      <c r="H258" s="5">
        <v>5</v>
      </c>
      <c r="I258" s="20">
        <v>3</v>
      </c>
      <c r="J258" s="20">
        <v>0</v>
      </c>
      <c r="K258" s="21">
        <v>2</v>
      </c>
      <c r="M258" s="5">
        <v>17</v>
      </c>
      <c r="N258" s="5">
        <v>6</v>
      </c>
      <c r="O258" s="20">
        <v>5</v>
      </c>
      <c r="P258" s="20">
        <v>1</v>
      </c>
      <c r="Q258" s="21">
        <v>0</v>
      </c>
      <c r="S258" s="5">
        <v>17</v>
      </c>
      <c r="T258" s="5">
        <v>5</v>
      </c>
      <c r="U258" s="20">
        <v>5</v>
      </c>
      <c r="V258" s="20">
        <v>0</v>
      </c>
      <c r="W258" s="21">
        <v>0</v>
      </c>
    </row>
    <row r="259" spans="1:23" x14ac:dyDescent="0.2">
      <c r="A259" s="5">
        <v>18</v>
      </c>
      <c r="B259" s="5">
        <v>6</v>
      </c>
      <c r="C259" s="20">
        <v>1</v>
      </c>
      <c r="D259" s="20">
        <v>1</v>
      </c>
      <c r="E259" s="21">
        <v>4</v>
      </c>
      <c r="G259" s="5">
        <v>18</v>
      </c>
      <c r="H259" s="5">
        <v>3</v>
      </c>
      <c r="I259" s="20">
        <v>3</v>
      </c>
      <c r="J259" s="20">
        <v>0</v>
      </c>
      <c r="K259" s="21">
        <v>0</v>
      </c>
      <c r="M259" s="5">
        <v>18</v>
      </c>
      <c r="N259" s="5">
        <v>3</v>
      </c>
      <c r="O259" s="20">
        <v>2</v>
      </c>
      <c r="P259" s="20">
        <v>0</v>
      </c>
      <c r="Q259" s="21">
        <v>1</v>
      </c>
      <c r="S259" s="5">
        <v>18</v>
      </c>
      <c r="T259" s="5">
        <v>2</v>
      </c>
      <c r="U259" s="20">
        <v>1</v>
      </c>
      <c r="V259" s="20">
        <v>0</v>
      </c>
      <c r="W259" s="21">
        <v>1</v>
      </c>
    </row>
    <row r="260" spans="1:23" x14ac:dyDescent="0.2">
      <c r="A260" s="5">
        <v>19</v>
      </c>
      <c r="B260" s="5">
        <v>2</v>
      </c>
      <c r="C260" s="20">
        <v>0</v>
      </c>
      <c r="D260" s="20">
        <v>0</v>
      </c>
      <c r="E260" s="21">
        <v>2</v>
      </c>
      <c r="G260" s="5">
        <v>19</v>
      </c>
      <c r="H260" s="5">
        <v>5</v>
      </c>
      <c r="I260" s="20">
        <v>5</v>
      </c>
      <c r="J260" s="20">
        <v>0</v>
      </c>
      <c r="K260" s="21">
        <v>0</v>
      </c>
      <c r="M260" s="5">
        <v>19</v>
      </c>
      <c r="N260" s="5">
        <v>3</v>
      </c>
      <c r="O260" s="20">
        <v>2</v>
      </c>
      <c r="P260" s="20">
        <v>0</v>
      </c>
      <c r="Q260" s="21">
        <v>1</v>
      </c>
      <c r="S260" s="5">
        <v>19</v>
      </c>
      <c r="T260" s="5">
        <v>4</v>
      </c>
      <c r="U260" s="20">
        <v>3</v>
      </c>
      <c r="V260" s="20">
        <v>0</v>
      </c>
      <c r="W260" s="21">
        <v>1</v>
      </c>
    </row>
    <row r="261" spans="1:23" x14ac:dyDescent="0.2">
      <c r="A261" s="5">
        <v>20</v>
      </c>
      <c r="B261" s="5">
        <v>3</v>
      </c>
      <c r="C261" s="20">
        <v>1</v>
      </c>
      <c r="D261" s="20">
        <v>0</v>
      </c>
      <c r="E261" s="21">
        <v>2</v>
      </c>
      <c r="G261" s="5">
        <v>20</v>
      </c>
      <c r="H261" s="5">
        <v>4</v>
      </c>
      <c r="I261" s="20">
        <v>4</v>
      </c>
      <c r="J261" s="20">
        <v>0</v>
      </c>
      <c r="K261" s="21">
        <v>0</v>
      </c>
      <c r="M261" s="5">
        <v>20</v>
      </c>
      <c r="N261" s="5">
        <v>6</v>
      </c>
      <c r="O261" s="20">
        <v>4</v>
      </c>
      <c r="P261" s="20">
        <v>0</v>
      </c>
      <c r="Q261" s="21">
        <v>2</v>
      </c>
      <c r="S261" s="5">
        <v>20</v>
      </c>
      <c r="T261" s="5">
        <v>3</v>
      </c>
      <c r="U261" s="20">
        <v>2</v>
      </c>
      <c r="V261" s="20">
        <v>0</v>
      </c>
      <c r="W261" s="21">
        <v>1</v>
      </c>
    </row>
    <row r="262" spans="1:23" x14ac:dyDescent="0.2">
      <c r="A262" s="5">
        <v>21</v>
      </c>
      <c r="B262" s="5">
        <v>5</v>
      </c>
      <c r="C262" s="20">
        <v>1</v>
      </c>
      <c r="D262" s="20">
        <v>0</v>
      </c>
      <c r="E262" s="21">
        <v>4</v>
      </c>
      <c r="G262" s="5">
        <v>21</v>
      </c>
      <c r="H262" s="5">
        <v>5</v>
      </c>
      <c r="I262" s="20">
        <v>3</v>
      </c>
      <c r="J262" s="20">
        <v>0</v>
      </c>
      <c r="K262" s="21">
        <v>2</v>
      </c>
      <c r="M262" s="5">
        <v>21</v>
      </c>
      <c r="N262" s="5">
        <v>3</v>
      </c>
      <c r="O262" s="20">
        <v>3</v>
      </c>
      <c r="P262" s="20">
        <v>0</v>
      </c>
      <c r="Q262" s="21">
        <v>0</v>
      </c>
      <c r="S262" s="5">
        <v>21</v>
      </c>
      <c r="T262" s="5">
        <v>8</v>
      </c>
      <c r="U262" s="20">
        <v>8</v>
      </c>
      <c r="V262" s="20">
        <v>0</v>
      </c>
      <c r="W262" s="21">
        <v>0</v>
      </c>
    </row>
    <row r="263" spans="1:23" x14ac:dyDescent="0.2">
      <c r="A263" s="5">
        <v>22</v>
      </c>
      <c r="B263" s="5">
        <v>5</v>
      </c>
      <c r="C263" s="20">
        <v>2</v>
      </c>
      <c r="D263" s="20">
        <v>0</v>
      </c>
      <c r="E263" s="21">
        <v>3</v>
      </c>
      <c r="G263" s="5">
        <v>22</v>
      </c>
      <c r="H263" s="5">
        <v>5</v>
      </c>
      <c r="I263" s="20">
        <v>4</v>
      </c>
      <c r="J263" s="20">
        <v>0</v>
      </c>
      <c r="K263" s="21">
        <v>1</v>
      </c>
      <c r="M263" s="5">
        <v>22</v>
      </c>
      <c r="N263" s="5">
        <v>4</v>
      </c>
      <c r="O263" s="20">
        <v>3</v>
      </c>
      <c r="P263" s="20">
        <v>0</v>
      </c>
      <c r="Q263" s="21">
        <v>1</v>
      </c>
      <c r="S263" s="5">
        <v>22</v>
      </c>
      <c r="T263" s="5">
        <v>7</v>
      </c>
      <c r="U263" s="20">
        <v>7</v>
      </c>
      <c r="V263" s="20">
        <v>0</v>
      </c>
      <c r="W263" s="21">
        <v>0</v>
      </c>
    </row>
    <row r="264" spans="1:23" x14ac:dyDescent="0.2">
      <c r="A264" s="5">
        <v>23</v>
      </c>
      <c r="B264" s="5">
        <v>4</v>
      </c>
      <c r="C264" s="20">
        <v>2</v>
      </c>
      <c r="D264" s="20">
        <v>0</v>
      </c>
      <c r="E264" s="21">
        <v>2</v>
      </c>
      <c r="G264" s="5">
        <v>23</v>
      </c>
      <c r="H264" s="5">
        <v>5</v>
      </c>
      <c r="I264" s="20">
        <v>4</v>
      </c>
      <c r="J264" s="20">
        <v>0</v>
      </c>
      <c r="K264" s="21">
        <v>1</v>
      </c>
      <c r="M264" s="5">
        <v>23</v>
      </c>
      <c r="N264" s="5">
        <v>4</v>
      </c>
      <c r="O264" s="20">
        <v>4</v>
      </c>
      <c r="P264" s="20">
        <v>0</v>
      </c>
      <c r="Q264" s="21">
        <v>0</v>
      </c>
      <c r="S264" s="5">
        <v>23</v>
      </c>
      <c r="T264" s="5">
        <v>5</v>
      </c>
      <c r="U264" s="20">
        <v>5</v>
      </c>
      <c r="V264" s="20">
        <v>0</v>
      </c>
      <c r="W264" s="21">
        <v>0</v>
      </c>
    </row>
    <row r="265" spans="1:23" x14ac:dyDescent="0.2">
      <c r="A265" s="5">
        <v>24</v>
      </c>
      <c r="B265" s="5">
        <v>7</v>
      </c>
      <c r="C265" s="20">
        <v>0</v>
      </c>
      <c r="D265" s="20">
        <v>1</v>
      </c>
      <c r="E265" s="21">
        <v>6</v>
      </c>
      <c r="G265" s="5">
        <v>24</v>
      </c>
      <c r="H265" s="5">
        <v>2</v>
      </c>
      <c r="I265" s="20">
        <v>1</v>
      </c>
      <c r="J265" s="20">
        <v>1</v>
      </c>
      <c r="K265" s="21">
        <v>0</v>
      </c>
      <c r="M265" s="5">
        <v>24</v>
      </c>
      <c r="N265" s="5">
        <v>5</v>
      </c>
      <c r="O265" s="20">
        <v>4</v>
      </c>
      <c r="P265" s="20">
        <v>0</v>
      </c>
      <c r="Q265" s="21">
        <v>1</v>
      </c>
      <c r="S265" s="5">
        <v>24</v>
      </c>
      <c r="T265" s="5">
        <v>6</v>
      </c>
      <c r="U265" s="20">
        <v>5</v>
      </c>
      <c r="V265" s="20">
        <v>0</v>
      </c>
      <c r="W265" s="21">
        <v>1</v>
      </c>
    </row>
    <row r="266" spans="1:23" x14ac:dyDescent="0.2">
      <c r="A266" s="8">
        <v>25</v>
      </c>
      <c r="B266" s="8">
        <v>4</v>
      </c>
      <c r="C266" s="22">
        <v>1</v>
      </c>
      <c r="D266" s="22">
        <v>0</v>
      </c>
      <c r="E266" s="23">
        <v>3</v>
      </c>
      <c r="G266" s="8">
        <v>25</v>
      </c>
      <c r="H266" s="8">
        <v>3</v>
      </c>
      <c r="I266" s="22">
        <v>3</v>
      </c>
      <c r="J266" s="22">
        <v>0</v>
      </c>
      <c r="K266" s="23">
        <v>0</v>
      </c>
      <c r="M266" s="8">
        <v>25</v>
      </c>
      <c r="N266" s="8">
        <v>2</v>
      </c>
      <c r="O266" s="22">
        <v>2</v>
      </c>
      <c r="P266" s="22">
        <v>0</v>
      </c>
      <c r="Q266" s="23">
        <v>0</v>
      </c>
      <c r="S266" s="8">
        <v>25</v>
      </c>
      <c r="T266" s="8">
        <v>4</v>
      </c>
      <c r="U266" s="22">
        <v>3</v>
      </c>
      <c r="V266" s="22">
        <v>0</v>
      </c>
      <c r="W266" s="23">
        <v>1</v>
      </c>
    </row>
    <row r="267" spans="1:23" x14ac:dyDescent="0.2">
      <c r="B267" s="1"/>
      <c r="C267" s="1"/>
      <c r="D267" s="1"/>
      <c r="E267" s="1"/>
      <c r="H267" s="1"/>
      <c r="I267" s="1"/>
      <c r="J267" s="1"/>
      <c r="K267" s="1"/>
      <c r="N267" s="1"/>
      <c r="O267" s="1"/>
      <c r="P267" s="1"/>
      <c r="Q267" s="1"/>
      <c r="T267" s="1"/>
      <c r="U267" s="1"/>
      <c r="V267" s="1"/>
      <c r="W267" s="1"/>
    </row>
    <row r="268" spans="1:23" x14ac:dyDescent="0.2">
      <c r="A268" t="s">
        <v>27</v>
      </c>
      <c r="B268" s="1">
        <f t="shared" ref="B268:E268" si="4">SUM(B242:B266)</f>
        <v>105</v>
      </c>
      <c r="C268" s="1">
        <f t="shared" si="4"/>
        <v>17</v>
      </c>
      <c r="D268" s="1">
        <f t="shared" si="4"/>
        <v>13</v>
      </c>
      <c r="E268" s="1">
        <f t="shared" si="4"/>
        <v>75</v>
      </c>
      <c r="G268" t="s">
        <v>27</v>
      </c>
      <c r="H268" s="1">
        <f t="shared" ref="H268:K268" si="5">SUM(H242:H266)</f>
        <v>102</v>
      </c>
      <c r="I268" s="1">
        <f t="shared" si="5"/>
        <v>76</v>
      </c>
      <c r="J268" s="1">
        <f t="shared" si="5"/>
        <v>8</v>
      </c>
      <c r="K268" s="1">
        <f t="shared" si="5"/>
        <v>18</v>
      </c>
      <c r="M268" t="s">
        <v>27</v>
      </c>
      <c r="N268" s="1">
        <f t="shared" ref="N268:Q268" si="6">SUM(N242:N266)</f>
        <v>102</v>
      </c>
      <c r="O268" s="1">
        <f t="shared" si="6"/>
        <v>86</v>
      </c>
      <c r="P268" s="1">
        <f t="shared" si="6"/>
        <v>2</v>
      </c>
      <c r="Q268" s="1">
        <f t="shared" si="6"/>
        <v>14</v>
      </c>
      <c r="S268" t="s">
        <v>27</v>
      </c>
      <c r="T268" s="1">
        <f t="shared" ref="T268:W268" si="7">SUM(T242:T266)</f>
        <v>130</v>
      </c>
      <c r="U268" s="1">
        <f t="shared" si="7"/>
        <v>114</v>
      </c>
      <c r="V268" s="1">
        <f t="shared" si="7"/>
        <v>3</v>
      </c>
      <c r="W268" s="1">
        <f t="shared" si="7"/>
        <v>12</v>
      </c>
    </row>
    <row r="269" spans="1:23" x14ac:dyDescent="0.2">
      <c r="B269" s="1" t="s">
        <v>42</v>
      </c>
      <c r="C269" s="1">
        <f>SUM(C268,D268)</f>
        <v>30</v>
      </c>
      <c r="D269" s="1"/>
      <c r="E269" s="1"/>
      <c r="H269" s="1" t="s">
        <v>42</v>
      </c>
      <c r="I269" s="1">
        <f>SUM(I268,J268)</f>
        <v>84</v>
      </c>
      <c r="J269" s="1"/>
      <c r="K269" s="1"/>
      <c r="N269" s="1" t="s">
        <v>42</v>
      </c>
      <c r="O269" s="1">
        <f>SUM(O268,P268)</f>
        <v>88</v>
      </c>
      <c r="P269" s="1"/>
      <c r="Q269" s="1"/>
      <c r="T269" s="1" t="s">
        <v>42</v>
      </c>
      <c r="U269" s="1">
        <f>SUM(U268,V268)</f>
        <v>117</v>
      </c>
      <c r="V269" s="1"/>
      <c r="W269" s="1"/>
    </row>
    <row r="270" spans="1:23" x14ac:dyDescent="0.2">
      <c r="B270" s="1" t="s">
        <v>43</v>
      </c>
      <c r="C270" s="1">
        <f>(C269/B268)*100</f>
        <v>28.571428571428569</v>
      </c>
      <c r="D270" s="1"/>
      <c r="E270" s="1"/>
      <c r="H270" s="1" t="s">
        <v>43</v>
      </c>
      <c r="I270" s="1">
        <f>(I269/H268)*100</f>
        <v>82.35294117647058</v>
      </c>
      <c r="J270" s="1"/>
      <c r="K270" s="1"/>
      <c r="N270" s="1" t="s">
        <v>43</v>
      </c>
      <c r="O270" s="1">
        <f>SUM(O269/N268)*100</f>
        <v>86.274509803921575</v>
      </c>
      <c r="P270" s="1"/>
      <c r="Q270" s="1"/>
      <c r="T270" s="1" t="s">
        <v>43</v>
      </c>
      <c r="U270" s="1">
        <f>(U269/T268)*100</f>
        <v>90</v>
      </c>
      <c r="V270" s="1"/>
      <c r="W270" s="1"/>
    </row>
    <row r="272" spans="1:23" x14ac:dyDescent="0.2">
      <c r="A272" s="26" t="s">
        <v>54</v>
      </c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</row>
    <row r="274" spans="1:25" x14ac:dyDescent="0.2">
      <c r="A274" s="33" t="s">
        <v>60</v>
      </c>
      <c r="B274" s="33"/>
      <c r="C274" s="33"/>
      <c r="D274" s="33"/>
      <c r="E274" s="33"/>
      <c r="G274" s="33" t="s">
        <v>59</v>
      </c>
      <c r="H274" s="33"/>
      <c r="I274" s="33"/>
      <c r="J274" s="33"/>
      <c r="K274" s="33"/>
      <c r="M274" s="33" t="s">
        <v>58</v>
      </c>
      <c r="N274" s="33"/>
      <c r="O274" s="33"/>
      <c r="P274" s="33"/>
      <c r="Q274" s="33"/>
      <c r="S274" s="33" t="s">
        <v>57</v>
      </c>
      <c r="T274" s="33"/>
      <c r="U274" s="33"/>
      <c r="V274" s="33"/>
      <c r="W274" s="33"/>
      <c r="X274" s="16"/>
      <c r="Y274" s="16"/>
    </row>
    <row r="276" spans="1:25" x14ac:dyDescent="0.2">
      <c r="B276" s="2"/>
      <c r="C276" s="30" t="s">
        <v>53</v>
      </c>
      <c r="D276" s="31"/>
      <c r="E276" s="32"/>
      <c r="H276" s="2"/>
      <c r="I276" s="30" t="s">
        <v>53</v>
      </c>
      <c r="J276" s="31"/>
      <c r="K276" s="32"/>
      <c r="N276" s="2"/>
      <c r="O276" s="30" t="s">
        <v>53</v>
      </c>
      <c r="P276" s="31"/>
      <c r="Q276" s="32"/>
      <c r="T276" s="2"/>
      <c r="U276" s="30" t="s">
        <v>53</v>
      </c>
      <c r="V276" s="31"/>
      <c r="W276" s="32"/>
    </row>
    <row r="277" spans="1:25" x14ac:dyDescent="0.2">
      <c r="A277" s="3" t="s">
        <v>37</v>
      </c>
      <c r="B277" s="3" t="s">
        <v>38</v>
      </c>
      <c r="C277" s="3" t="s">
        <v>39</v>
      </c>
      <c r="D277" s="3" t="s">
        <v>40</v>
      </c>
      <c r="E277" s="4" t="s">
        <v>41</v>
      </c>
      <c r="G277" s="3" t="s">
        <v>37</v>
      </c>
      <c r="H277" s="3" t="s">
        <v>38</v>
      </c>
      <c r="I277" s="3" t="s">
        <v>39</v>
      </c>
      <c r="J277" s="3" t="s">
        <v>40</v>
      </c>
      <c r="K277" s="4" t="s">
        <v>41</v>
      </c>
      <c r="M277" s="3" t="s">
        <v>37</v>
      </c>
      <c r="N277" s="3" t="s">
        <v>38</v>
      </c>
      <c r="O277" s="3" t="s">
        <v>39</v>
      </c>
      <c r="P277" s="3" t="s">
        <v>40</v>
      </c>
      <c r="Q277" s="4" t="s">
        <v>41</v>
      </c>
      <c r="S277" s="3" t="s">
        <v>37</v>
      </c>
      <c r="T277" s="3" t="s">
        <v>38</v>
      </c>
      <c r="U277" s="3" t="s">
        <v>39</v>
      </c>
      <c r="V277" s="3" t="s">
        <v>40</v>
      </c>
      <c r="W277" s="4" t="s">
        <v>41</v>
      </c>
    </row>
    <row r="278" spans="1:25" x14ac:dyDescent="0.2">
      <c r="A278" s="5">
        <v>1</v>
      </c>
      <c r="B278" s="5">
        <v>7</v>
      </c>
      <c r="C278" s="20">
        <v>3</v>
      </c>
      <c r="D278" s="20">
        <v>0</v>
      </c>
      <c r="E278" s="21">
        <v>4</v>
      </c>
      <c r="G278" s="5">
        <v>1</v>
      </c>
      <c r="H278" s="5">
        <v>4</v>
      </c>
      <c r="I278" s="20">
        <v>3</v>
      </c>
      <c r="J278" s="20">
        <v>1</v>
      </c>
      <c r="K278" s="21">
        <v>0</v>
      </c>
      <c r="M278" s="5">
        <v>1</v>
      </c>
      <c r="N278" s="5">
        <v>12</v>
      </c>
      <c r="O278" s="20">
        <v>10</v>
      </c>
      <c r="P278" s="20">
        <v>1</v>
      </c>
      <c r="Q278" s="21">
        <v>1</v>
      </c>
      <c r="S278" s="5">
        <v>1</v>
      </c>
      <c r="T278" s="5">
        <v>9</v>
      </c>
      <c r="U278" s="20">
        <v>7</v>
      </c>
      <c r="V278" s="20">
        <v>1</v>
      </c>
      <c r="W278" s="21">
        <v>1</v>
      </c>
    </row>
    <row r="279" spans="1:25" x14ac:dyDescent="0.2">
      <c r="A279" s="5">
        <v>2</v>
      </c>
      <c r="B279" s="5">
        <v>5</v>
      </c>
      <c r="C279" s="20">
        <v>2</v>
      </c>
      <c r="D279" s="20">
        <v>0</v>
      </c>
      <c r="E279" s="21">
        <v>3</v>
      </c>
      <c r="G279" s="5">
        <v>2</v>
      </c>
      <c r="H279" s="5">
        <v>9</v>
      </c>
      <c r="I279" s="20">
        <v>9</v>
      </c>
      <c r="J279" s="20">
        <v>0</v>
      </c>
      <c r="K279" s="21">
        <v>0</v>
      </c>
      <c r="M279" s="5">
        <v>2</v>
      </c>
      <c r="N279" s="5">
        <v>15</v>
      </c>
      <c r="O279" s="20">
        <v>11</v>
      </c>
      <c r="P279" s="20">
        <v>3</v>
      </c>
      <c r="Q279" s="21">
        <v>1</v>
      </c>
      <c r="S279" s="5">
        <v>2</v>
      </c>
      <c r="T279" s="5">
        <v>4</v>
      </c>
      <c r="U279" s="20">
        <v>2</v>
      </c>
      <c r="V279" s="20">
        <v>0</v>
      </c>
      <c r="W279" s="21">
        <v>2</v>
      </c>
    </row>
    <row r="280" spans="1:25" x14ac:dyDescent="0.2">
      <c r="A280" s="5">
        <v>3</v>
      </c>
      <c r="B280" s="5">
        <v>5</v>
      </c>
      <c r="C280" s="20">
        <v>1</v>
      </c>
      <c r="D280" s="20">
        <v>1</v>
      </c>
      <c r="E280" s="21">
        <v>3</v>
      </c>
      <c r="G280" s="5">
        <v>3</v>
      </c>
      <c r="H280" s="5">
        <v>9</v>
      </c>
      <c r="I280" s="20">
        <v>5</v>
      </c>
      <c r="J280" s="20">
        <v>4</v>
      </c>
      <c r="K280" s="21">
        <v>0</v>
      </c>
      <c r="M280" s="5">
        <v>3</v>
      </c>
      <c r="N280" s="5">
        <v>8</v>
      </c>
      <c r="O280" s="20">
        <v>6</v>
      </c>
      <c r="P280" s="20">
        <v>1</v>
      </c>
      <c r="Q280" s="21">
        <v>1</v>
      </c>
      <c r="S280" s="5">
        <v>3</v>
      </c>
      <c r="T280" s="5">
        <v>8</v>
      </c>
      <c r="U280" s="20">
        <v>7</v>
      </c>
      <c r="V280" s="20">
        <v>0</v>
      </c>
      <c r="W280" s="21">
        <v>1</v>
      </c>
    </row>
    <row r="281" spans="1:25" x14ac:dyDescent="0.2">
      <c r="A281" s="5">
        <v>4</v>
      </c>
      <c r="B281" s="5">
        <v>5</v>
      </c>
      <c r="C281" s="20">
        <v>1</v>
      </c>
      <c r="D281" s="20">
        <v>1</v>
      </c>
      <c r="E281" s="21">
        <v>3</v>
      </c>
      <c r="G281" s="5">
        <v>4</v>
      </c>
      <c r="H281" s="5">
        <v>15</v>
      </c>
      <c r="I281" s="20">
        <v>9</v>
      </c>
      <c r="J281" s="20">
        <v>5</v>
      </c>
      <c r="K281" s="21">
        <v>1</v>
      </c>
      <c r="M281" s="5">
        <v>4</v>
      </c>
      <c r="N281" s="5">
        <v>10</v>
      </c>
      <c r="O281" s="20">
        <v>9</v>
      </c>
      <c r="P281" s="20">
        <v>0</v>
      </c>
      <c r="Q281" s="21">
        <v>1</v>
      </c>
      <c r="S281" s="5">
        <v>4</v>
      </c>
      <c r="T281" s="5">
        <v>9</v>
      </c>
      <c r="U281" s="20">
        <v>8</v>
      </c>
      <c r="V281" s="20">
        <v>0</v>
      </c>
      <c r="W281" s="21">
        <v>1</v>
      </c>
    </row>
    <row r="282" spans="1:25" x14ac:dyDescent="0.2">
      <c r="A282" s="5">
        <v>5</v>
      </c>
      <c r="B282" s="5">
        <v>5</v>
      </c>
      <c r="C282" s="20">
        <v>1</v>
      </c>
      <c r="D282" s="20">
        <v>1</v>
      </c>
      <c r="E282" s="21">
        <v>3</v>
      </c>
      <c r="G282" s="5">
        <v>5</v>
      </c>
      <c r="H282" s="5">
        <v>12</v>
      </c>
      <c r="I282" s="20">
        <v>12</v>
      </c>
      <c r="J282" s="20">
        <v>0</v>
      </c>
      <c r="K282" s="21">
        <v>0</v>
      </c>
      <c r="M282" s="5">
        <v>5</v>
      </c>
      <c r="N282" s="5">
        <v>4</v>
      </c>
      <c r="O282" s="20">
        <v>4</v>
      </c>
      <c r="P282" s="20">
        <v>0</v>
      </c>
      <c r="Q282" s="21">
        <v>0</v>
      </c>
      <c r="S282" s="5">
        <v>5</v>
      </c>
      <c r="T282" s="5">
        <v>8</v>
      </c>
      <c r="U282" s="20">
        <v>8</v>
      </c>
      <c r="V282" s="20">
        <v>0</v>
      </c>
      <c r="W282" s="21">
        <v>0</v>
      </c>
    </row>
    <row r="283" spans="1:25" x14ac:dyDescent="0.2">
      <c r="A283" s="5">
        <v>6</v>
      </c>
      <c r="B283" s="5">
        <v>4</v>
      </c>
      <c r="C283" s="20">
        <v>0</v>
      </c>
      <c r="D283" s="20">
        <v>2</v>
      </c>
      <c r="E283" s="21">
        <v>2</v>
      </c>
      <c r="G283" s="5">
        <v>6</v>
      </c>
      <c r="H283" s="5">
        <v>9</v>
      </c>
      <c r="I283" s="20">
        <v>9</v>
      </c>
      <c r="J283" s="20">
        <v>0</v>
      </c>
      <c r="K283" s="21">
        <v>0</v>
      </c>
      <c r="M283" s="5">
        <v>6</v>
      </c>
      <c r="N283" s="5">
        <v>15</v>
      </c>
      <c r="O283" s="20">
        <v>14</v>
      </c>
      <c r="P283" s="20">
        <v>0</v>
      </c>
      <c r="Q283" s="21">
        <v>1</v>
      </c>
      <c r="S283" s="5">
        <v>6</v>
      </c>
      <c r="T283" s="5">
        <v>7</v>
      </c>
      <c r="U283" s="20">
        <v>6</v>
      </c>
      <c r="V283" s="20">
        <v>0</v>
      </c>
      <c r="W283" s="21">
        <v>1</v>
      </c>
    </row>
    <row r="284" spans="1:25" x14ac:dyDescent="0.2">
      <c r="A284" s="5">
        <v>7</v>
      </c>
      <c r="B284" s="5">
        <v>6</v>
      </c>
      <c r="C284" s="20">
        <v>3</v>
      </c>
      <c r="D284" s="20">
        <v>2</v>
      </c>
      <c r="E284" s="21">
        <v>1</v>
      </c>
      <c r="G284" s="5">
        <v>7</v>
      </c>
      <c r="H284" s="5">
        <v>7</v>
      </c>
      <c r="I284" s="20">
        <v>4</v>
      </c>
      <c r="J284" s="20">
        <v>2</v>
      </c>
      <c r="K284" s="21">
        <v>1</v>
      </c>
      <c r="M284" s="5">
        <v>7</v>
      </c>
      <c r="N284" s="5">
        <v>4</v>
      </c>
      <c r="O284" s="20">
        <v>4</v>
      </c>
      <c r="P284" s="20">
        <v>0</v>
      </c>
      <c r="Q284" s="21">
        <v>0</v>
      </c>
      <c r="S284" s="5">
        <v>7</v>
      </c>
      <c r="T284" s="5">
        <v>3</v>
      </c>
      <c r="U284" s="20">
        <v>3</v>
      </c>
      <c r="V284" s="20">
        <v>0</v>
      </c>
      <c r="W284" s="21">
        <v>0</v>
      </c>
    </row>
    <row r="285" spans="1:25" x14ac:dyDescent="0.2">
      <c r="A285" s="5">
        <v>8</v>
      </c>
      <c r="B285" s="5">
        <v>5</v>
      </c>
      <c r="C285" s="20">
        <v>1</v>
      </c>
      <c r="D285" s="20">
        <v>1</v>
      </c>
      <c r="E285" s="21">
        <v>3</v>
      </c>
      <c r="G285" s="5">
        <v>8</v>
      </c>
      <c r="H285" s="5">
        <v>12</v>
      </c>
      <c r="I285" s="20">
        <v>7</v>
      </c>
      <c r="J285" s="20">
        <v>3</v>
      </c>
      <c r="K285" s="21">
        <v>2</v>
      </c>
      <c r="M285" s="5">
        <v>8</v>
      </c>
      <c r="N285" s="5">
        <v>7</v>
      </c>
      <c r="O285" s="20">
        <v>6</v>
      </c>
      <c r="P285" s="20">
        <v>1</v>
      </c>
      <c r="Q285" s="21">
        <v>0</v>
      </c>
      <c r="S285" s="5">
        <v>8</v>
      </c>
      <c r="T285" s="5">
        <v>8</v>
      </c>
      <c r="U285" s="20">
        <v>8</v>
      </c>
      <c r="V285" s="20">
        <v>0</v>
      </c>
      <c r="W285" s="21">
        <v>0</v>
      </c>
    </row>
    <row r="286" spans="1:25" x14ac:dyDescent="0.2">
      <c r="A286" s="5">
        <v>9</v>
      </c>
      <c r="B286" s="5">
        <v>6</v>
      </c>
      <c r="C286" s="20">
        <v>4</v>
      </c>
      <c r="D286" s="20">
        <v>1</v>
      </c>
      <c r="E286" s="21">
        <v>1</v>
      </c>
      <c r="G286" s="5">
        <v>9</v>
      </c>
      <c r="H286" s="5">
        <v>14</v>
      </c>
      <c r="I286" s="20">
        <v>9</v>
      </c>
      <c r="J286" s="20">
        <v>1</v>
      </c>
      <c r="K286" s="21">
        <v>4</v>
      </c>
      <c r="M286" s="5">
        <v>9</v>
      </c>
      <c r="N286" s="5">
        <v>6</v>
      </c>
      <c r="O286" s="20">
        <v>5</v>
      </c>
      <c r="P286" s="20">
        <v>0</v>
      </c>
      <c r="Q286" s="21">
        <v>1</v>
      </c>
      <c r="S286" s="5">
        <v>9</v>
      </c>
      <c r="T286" s="5">
        <v>3</v>
      </c>
      <c r="U286" s="20">
        <v>3</v>
      </c>
      <c r="V286" s="20">
        <v>0</v>
      </c>
      <c r="W286" s="21">
        <v>0</v>
      </c>
    </row>
    <row r="287" spans="1:25" x14ac:dyDescent="0.2">
      <c r="A287" s="5">
        <v>10</v>
      </c>
      <c r="B287" s="5">
        <v>8</v>
      </c>
      <c r="C287" s="20">
        <v>1</v>
      </c>
      <c r="D287" s="20">
        <v>4</v>
      </c>
      <c r="E287" s="21">
        <v>3</v>
      </c>
      <c r="G287" s="5">
        <v>10</v>
      </c>
      <c r="H287" s="5">
        <v>9</v>
      </c>
      <c r="I287" s="20">
        <v>4</v>
      </c>
      <c r="J287" s="20">
        <v>1</v>
      </c>
      <c r="K287" s="21">
        <v>4</v>
      </c>
      <c r="M287" s="5">
        <v>10</v>
      </c>
      <c r="N287" s="5">
        <v>15</v>
      </c>
      <c r="O287" s="20">
        <v>12</v>
      </c>
      <c r="P287" s="20">
        <v>0</v>
      </c>
      <c r="Q287" s="21">
        <v>3</v>
      </c>
      <c r="S287" s="5">
        <v>10</v>
      </c>
      <c r="T287" s="5">
        <v>8</v>
      </c>
      <c r="U287" s="20">
        <v>8</v>
      </c>
      <c r="V287" s="20">
        <v>0</v>
      </c>
      <c r="W287" s="21">
        <v>0</v>
      </c>
    </row>
    <row r="288" spans="1:25" x14ac:dyDescent="0.2">
      <c r="A288" s="5">
        <v>11</v>
      </c>
      <c r="B288" s="5">
        <v>7</v>
      </c>
      <c r="C288" s="20">
        <v>1</v>
      </c>
      <c r="D288" s="20">
        <v>4</v>
      </c>
      <c r="E288" s="21">
        <v>2</v>
      </c>
      <c r="G288" s="5">
        <v>11</v>
      </c>
      <c r="H288" s="5">
        <v>15</v>
      </c>
      <c r="I288" s="20">
        <v>11</v>
      </c>
      <c r="J288" s="20">
        <v>2</v>
      </c>
      <c r="K288" s="21">
        <v>2</v>
      </c>
      <c r="M288" s="5">
        <v>11</v>
      </c>
      <c r="N288" s="5">
        <v>6</v>
      </c>
      <c r="O288" s="20">
        <v>6</v>
      </c>
      <c r="P288" s="20">
        <v>0</v>
      </c>
      <c r="Q288" s="21">
        <v>0</v>
      </c>
      <c r="S288" s="5">
        <v>11</v>
      </c>
      <c r="T288" s="5">
        <v>2</v>
      </c>
      <c r="U288" s="20">
        <v>2</v>
      </c>
      <c r="V288" s="20">
        <v>0</v>
      </c>
      <c r="W288" s="21">
        <v>0</v>
      </c>
    </row>
    <row r="289" spans="1:23" x14ac:dyDescent="0.2">
      <c r="A289" s="5">
        <v>12</v>
      </c>
      <c r="B289" s="5">
        <v>4</v>
      </c>
      <c r="C289" s="20">
        <v>1</v>
      </c>
      <c r="D289" s="20">
        <v>0</v>
      </c>
      <c r="E289" s="21">
        <v>3</v>
      </c>
      <c r="G289" s="5">
        <v>12</v>
      </c>
      <c r="H289" s="5">
        <v>5</v>
      </c>
      <c r="I289" s="20">
        <v>4</v>
      </c>
      <c r="J289" s="20">
        <v>1</v>
      </c>
      <c r="K289" s="21">
        <v>0</v>
      </c>
      <c r="M289" s="5">
        <v>12</v>
      </c>
      <c r="N289" s="5">
        <v>13</v>
      </c>
      <c r="O289" s="20">
        <v>11</v>
      </c>
      <c r="P289" s="20">
        <v>1</v>
      </c>
      <c r="Q289" s="21">
        <v>1</v>
      </c>
      <c r="S289" s="5">
        <v>12</v>
      </c>
      <c r="T289" s="5">
        <v>4</v>
      </c>
      <c r="U289" s="20">
        <v>4</v>
      </c>
      <c r="V289" s="20">
        <v>0</v>
      </c>
      <c r="W289" s="21">
        <v>0</v>
      </c>
    </row>
    <row r="290" spans="1:23" x14ac:dyDescent="0.2">
      <c r="A290" s="5">
        <v>13</v>
      </c>
      <c r="B290" s="5">
        <v>8</v>
      </c>
      <c r="C290" s="20">
        <v>4</v>
      </c>
      <c r="D290" s="20">
        <v>2</v>
      </c>
      <c r="E290" s="21">
        <v>2</v>
      </c>
      <c r="G290" s="5">
        <v>13</v>
      </c>
      <c r="H290" s="5">
        <v>8</v>
      </c>
      <c r="I290" s="20">
        <v>4</v>
      </c>
      <c r="J290" s="20">
        <v>1</v>
      </c>
      <c r="K290" s="21">
        <v>3</v>
      </c>
      <c r="M290" s="5">
        <v>13</v>
      </c>
      <c r="N290" s="5">
        <v>10</v>
      </c>
      <c r="O290" s="20">
        <v>9</v>
      </c>
      <c r="P290" s="20">
        <v>0</v>
      </c>
      <c r="Q290" s="21">
        <v>1</v>
      </c>
      <c r="S290" s="5">
        <v>13</v>
      </c>
      <c r="T290" s="5">
        <v>5</v>
      </c>
      <c r="U290" s="20">
        <v>5</v>
      </c>
      <c r="V290" s="20">
        <v>0</v>
      </c>
      <c r="W290" s="21">
        <v>0</v>
      </c>
    </row>
    <row r="291" spans="1:23" x14ac:dyDescent="0.2">
      <c r="A291" s="5">
        <v>14</v>
      </c>
      <c r="B291" s="5">
        <v>3</v>
      </c>
      <c r="C291" s="20">
        <v>0</v>
      </c>
      <c r="D291" s="20">
        <v>0</v>
      </c>
      <c r="E291" s="21">
        <v>3</v>
      </c>
      <c r="G291" s="5">
        <v>14</v>
      </c>
      <c r="H291" s="5">
        <v>10</v>
      </c>
      <c r="I291" s="20">
        <v>7</v>
      </c>
      <c r="J291" s="20">
        <v>2</v>
      </c>
      <c r="K291" s="21">
        <v>1</v>
      </c>
      <c r="M291" s="5">
        <v>14</v>
      </c>
      <c r="N291" s="5">
        <v>3</v>
      </c>
      <c r="O291" s="20">
        <v>3</v>
      </c>
      <c r="P291" s="20">
        <v>0</v>
      </c>
      <c r="Q291" s="21">
        <v>0</v>
      </c>
      <c r="S291" s="5">
        <v>14</v>
      </c>
      <c r="T291" s="5">
        <v>5</v>
      </c>
      <c r="U291" s="20">
        <v>5</v>
      </c>
      <c r="V291" s="20">
        <v>0</v>
      </c>
      <c r="W291" s="21">
        <v>0</v>
      </c>
    </row>
    <row r="292" spans="1:23" x14ac:dyDescent="0.2">
      <c r="A292" s="5">
        <v>15</v>
      </c>
      <c r="B292" s="5">
        <v>7</v>
      </c>
      <c r="C292" s="20">
        <v>4</v>
      </c>
      <c r="D292" s="20">
        <v>2</v>
      </c>
      <c r="E292" s="21">
        <v>1</v>
      </c>
      <c r="G292" s="5">
        <v>15</v>
      </c>
      <c r="H292" s="5">
        <v>13</v>
      </c>
      <c r="I292" s="20">
        <v>11</v>
      </c>
      <c r="J292" s="20">
        <v>1</v>
      </c>
      <c r="K292" s="21">
        <v>1</v>
      </c>
      <c r="M292" s="5">
        <v>15</v>
      </c>
      <c r="N292" s="5">
        <v>7</v>
      </c>
      <c r="O292" s="20">
        <v>7</v>
      </c>
      <c r="P292" s="20">
        <v>0</v>
      </c>
      <c r="Q292" s="21">
        <v>0</v>
      </c>
      <c r="S292" s="5">
        <v>15</v>
      </c>
      <c r="T292" s="5">
        <v>8</v>
      </c>
      <c r="U292" s="20">
        <v>8</v>
      </c>
      <c r="V292" s="20">
        <v>0</v>
      </c>
      <c r="W292" s="21">
        <v>0</v>
      </c>
    </row>
    <row r="293" spans="1:23" x14ac:dyDescent="0.2">
      <c r="A293" s="5">
        <v>16</v>
      </c>
      <c r="B293" s="5">
        <v>7</v>
      </c>
      <c r="C293" s="20">
        <v>4</v>
      </c>
      <c r="D293" s="20">
        <v>1</v>
      </c>
      <c r="E293" s="21">
        <v>2</v>
      </c>
      <c r="G293" s="5">
        <v>16</v>
      </c>
      <c r="H293" s="5">
        <v>5</v>
      </c>
      <c r="I293" s="20">
        <v>3</v>
      </c>
      <c r="J293" s="20">
        <v>1</v>
      </c>
      <c r="K293" s="21">
        <v>1</v>
      </c>
      <c r="M293" s="5">
        <v>16</v>
      </c>
      <c r="N293" s="5">
        <v>10</v>
      </c>
      <c r="O293" s="20">
        <v>10</v>
      </c>
      <c r="P293" s="20">
        <v>0</v>
      </c>
      <c r="Q293" s="21">
        <v>0</v>
      </c>
      <c r="S293" s="5">
        <v>16</v>
      </c>
      <c r="T293" s="5">
        <v>3</v>
      </c>
      <c r="U293" s="20">
        <v>3</v>
      </c>
      <c r="V293" s="20">
        <v>0</v>
      </c>
      <c r="W293" s="21">
        <v>0</v>
      </c>
    </row>
    <row r="294" spans="1:23" x14ac:dyDescent="0.2">
      <c r="A294" s="5">
        <v>17</v>
      </c>
      <c r="B294" s="5">
        <v>4</v>
      </c>
      <c r="C294" s="20">
        <v>2</v>
      </c>
      <c r="D294" s="20">
        <v>1</v>
      </c>
      <c r="E294" s="21">
        <v>1</v>
      </c>
      <c r="G294" s="5">
        <v>17</v>
      </c>
      <c r="H294" s="5">
        <v>7</v>
      </c>
      <c r="I294" s="20">
        <v>7</v>
      </c>
      <c r="J294" s="20">
        <v>0</v>
      </c>
      <c r="K294" s="21">
        <v>0</v>
      </c>
      <c r="M294" s="5">
        <v>17</v>
      </c>
      <c r="N294" s="5">
        <v>6</v>
      </c>
      <c r="O294" s="20">
        <v>4</v>
      </c>
      <c r="P294" s="20">
        <v>1</v>
      </c>
      <c r="Q294" s="21">
        <v>1</v>
      </c>
      <c r="S294" s="5">
        <v>17</v>
      </c>
      <c r="T294" s="5">
        <v>7</v>
      </c>
      <c r="U294" s="20">
        <v>7</v>
      </c>
      <c r="V294" s="20">
        <v>0</v>
      </c>
      <c r="W294" s="21">
        <v>0</v>
      </c>
    </row>
    <row r="295" spans="1:23" x14ac:dyDescent="0.2">
      <c r="A295" s="5">
        <v>18</v>
      </c>
      <c r="B295" s="5">
        <v>5</v>
      </c>
      <c r="C295" s="20">
        <v>3</v>
      </c>
      <c r="D295" s="20">
        <v>0</v>
      </c>
      <c r="E295" s="21">
        <v>2</v>
      </c>
      <c r="G295" s="5">
        <v>18</v>
      </c>
      <c r="H295" s="5">
        <v>14</v>
      </c>
      <c r="I295" s="20">
        <v>7</v>
      </c>
      <c r="J295" s="20">
        <v>4</v>
      </c>
      <c r="K295" s="21">
        <v>3</v>
      </c>
      <c r="M295" s="5">
        <v>18</v>
      </c>
      <c r="N295" s="5">
        <v>8</v>
      </c>
      <c r="O295" s="20">
        <v>7</v>
      </c>
      <c r="P295" s="20">
        <v>0</v>
      </c>
      <c r="Q295" s="21">
        <v>1</v>
      </c>
      <c r="S295" s="5">
        <v>18</v>
      </c>
      <c r="T295" s="5">
        <v>7</v>
      </c>
      <c r="U295" s="20">
        <v>4</v>
      </c>
      <c r="V295" s="20">
        <v>0</v>
      </c>
      <c r="W295" s="21">
        <v>3</v>
      </c>
    </row>
    <row r="296" spans="1:23" x14ac:dyDescent="0.2">
      <c r="A296" s="5">
        <v>19</v>
      </c>
      <c r="B296" s="5">
        <v>4</v>
      </c>
      <c r="C296" s="20">
        <v>1</v>
      </c>
      <c r="D296" s="20">
        <v>1</v>
      </c>
      <c r="E296" s="21">
        <v>2</v>
      </c>
      <c r="G296" s="5">
        <v>19</v>
      </c>
      <c r="H296" s="5">
        <v>3</v>
      </c>
      <c r="I296" s="20">
        <v>3</v>
      </c>
      <c r="J296" s="20">
        <v>0</v>
      </c>
      <c r="K296" s="21">
        <v>0</v>
      </c>
      <c r="M296" s="5">
        <v>19</v>
      </c>
      <c r="N296" s="5">
        <v>7</v>
      </c>
      <c r="O296" s="20">
        <v>4</v>
      </c>
      <c r="P296" s="20">
        <v>2</v>
      </c>
      <c r="Q296" s="21">
        <v>1</v>
      </c>
      <c r="S296" s="5">
        <v>19</v>
      </c>
      <c r="T296" s="5">
        <v>10</v>
      </c>
      <c r="U296" s="20">
        <v>9</v>
      </c>
      <c r="V296" s="20">
        <v>0</v>
      </c>
      <c r="W296" s="21">
        <v>1</v>
      </c>
    </row>
    <row r="297" spans="1:23" x14ac:dyDescent="0.2">
      <c r="A297" s="5">
        <v>20</v>
      </c>
      <c r="B297" s="5">
        <v>5</v>
      </c>
      <c r="C297" s="20">
        <v>1</v>
      </c>
      <c r="D297" s="20">
        <v>0</v>
      </c>
      <c r="E297" s="21">
        <v>4</v>
      </c>
      <c r="G297" s="5">
        <v>20</v>
      </c>
      <c r="H297" s="5">
        <v>10</v>
      </c>
      <c r="I297" s="20">
        <v>9</v>
      </c>
      <c r="J297" s="20">
        <v>0</v>
      </c>
      <c r="K297" s="21">
        <v>1</v>
      </c>
      <c r="M297" s="5">
        <v>20</v>
      </c>
      <c r="N297" s="5">
        <v>6</v>
      </c>
      <c r="O297" s="20">
        <v>5</v>
      </c>
      <c r="P297" s="20">
        <v>0</v>
      </c>
      <c r="Q297" s="21">
        <v>1</v>
      </c>
      <c r="S297" s="5">
        <v>20</v>
      </c>
      <c r="T297" s="5">
        <v>2</v>
      </c>
      <c r="U297" s="20">
        <v>2</v>
      </c>
      <c r="V297" s="20">
        <v>0</v>
      </c>
      <c r="W297" s="21">
        <v>0</v>
      </c>
    </row>
    <row r="298" spans="1:23" x14ac:dyDescent="0.2">
      <c r="A298" s="5">
        <v>21</v>
      </c>
      <c r="B298" s="5">
        <v>4</v>
      </c>
      <c r="C298" s="20">
        <v>1</v>
      </c>
      <c r="D298" s="20">
        <v>1</v>
      </c>
      <c r="E298" s="21">
        <v>2</v>
      </c>
      <c r="G298" s="5">
        <v>21</v>
      </c>
      <c r="H298" s="5">
        <v>12</v>
      </c>
      <c r="I298" s="20">
        <v>8</v>
      </c>
      <c r="J298" s="20">
        <v>1</v>
      </c>
      <c r="K298" s="21">
        <v>3</v>
      </c>
      <c r="M298" s="5">
        <v>21</v>
      </c>
      <c r="N298" s="5">
        <v>12</v>
      </c>
      <c r="O298" s="20">
        <v>12</v>
      </c>
      <c r="P298" s="20">
        <v>0</v>
      </c>
      <c r="Q298" s="21">
        <v>0</v>
      </c>
      <c r="S298" s="5">
        <v>21</v>
      </c>
      <c r="T298" s="5">
        <v>9</v>
      </c>
      <c r="U298" s="20">
        <v>9</v>
      </c>
      <c r="V298" s="20">
        <v>0</v>
      </c>
      <c r="W298" s="21">
        <v>0</v>
      </c>
    </row>
    <row r="299" spans="1:23" x14ac:dyDescent="0.2">
      <c r="A299" s="5">
        <v>22</v>
      </c>
      <c r="B299" s="5">
        <v>7</v>
      </c>
      <c r="C299" s="20">
        <v>2</v>
      </c>
      <c r="D299" s="20">
        <v>0</v>
      </c>
      <c r="E299" s="21">
        <v>5</v>
      </c>
      <c r="G299" s="5">
        <v>22</v>
      </c>
      <c r="H299" s="5">
        <v>11</v>
      </c>
      <c r="I299" s="20">
        <v>8</v>
      </c>
      <c r="J299" s="20">
        <v>1</v>
      </c>
      <c r="K299" s="21">
        <v>2</v>
      </c>
      <c r="M299" s="5">
        <v>22</v>
      </c>
      <c r="N299" s="5">
        <v>12</v>
      </c>
      <c r="O299" s="20">
        <v>12</v>
      </c>
      <c r="P299" s="20">
        <v>0</v>
      </c>
      <c r="Q299" s="21">
        <v>0</v>
      </c>
      <c r="S299" s="5">
        <v>22</v>
      </c>
      <c r="T299" s="5">
        <v>8</v>
      </c>
      <c r="U299" s="20">
        <v>8</v>
      </c>
      <c r="V299" s="20">
        <v>0</v>
      </c>
      <c r="W299" s="21">
        <v>0</v>
      </c>
    </row>
    <row r="300" spans="1:23" x14ac:dyDescent="0.2">
      <c r="A300" s="5">
        <v>23</v>
      </c>
      <c r="B300" s="5">
        <v>5</v>
      </c>
      <c r="C300" s="20">
        <v>2</v>
      </c>
      <c r="D300" s="20">
        <v>0</v>
      </c>
      <c r="E300" s="21">
        <v>3</v>
      </c>
      <c r="G300" s="5">
        <v>23</v>
      </c>
      <c r="H300" s="5">
        <v>11</v>
      </c>
      <c r="I300" s="20">
        <v>9</v>
      </c>
      <c r="J300" s="20">
        <v>1</v>
      </c>
      <c r="K300" s="21">
        <v>1</v>
      </c>
      <c r="M300" s="5">
        <v>23</v>
      </c>
      <c r="N300" s="5">
        <v>9</v>
      </c>
      <c r="O300" s="20">
        <v>9</v>
      </c>
      <c r="P300" s="20">
        <v>0</v>
      </c>
      <c r="Q300" s="21">
        <v>0</v>
      </c>
      <c r="S300" s="5">
        <v>23</v>
      </c>
      <c r="T300" s="5">
        <v>4</v>
      </c>
      <c r="U300" s="20">
        <v>2</v>
      </c>
      <c r="V300" s="20">
        <v>0</v>
      </c>
      <c r="W300" s="21">
        <v>2</v>
      </c>
    </row>
    <row r="301" spans="1:23" x14ac:dyDescent="0.2">
      <c r="A301" s="5">
        <v>24</v>
      </c>
      <c r="B301" s="5">
        <v>4</v>
      </c>
      <c r="C301" s="20">
        <v>1</v>
      </c>
      <c r="D301" s="20">
        <v>0</v>
      </c>
      <c r="E301" s="21">
        <v>3</v>
      </c>
      <c r="G301" s="5">
        <v>24</v>
      </c>
      <c r="H301" s="5">
        <v>10</v>
      </c>
      <c r="I301" s="20">
        <v>6</v>
      </c>
      <c r="J301" s="20">
        <v>4</v>
      </c>
      <c r="K301" s="21">
        <v>0</v>
      </c>
      <c r="M301" s="5">
        <v>24</v>
      </c>
      <c r="N301" s="5">
        <v>12</v>
      </c>
      <c r="O301" s="20">
        <v>10</v>
      </c>
      <c r="P301" s="20">
        <v>1</v>
      </c>
      <c r="Q301" s="21">
        <v>1</v>
      </c>
      <c r="S301" s="5">
        <v>24</v>
      </c>
      <c r="T301" s="5">
        <v>5</v>
      </c>
      <c r="U301" s="20">
        <v>4</v>
      </c>
      <c r="V301" s="20">
        <v>0</v>
      </c>
      <c r="W301" s="21">
        <v>1</v>
      </c>
    </row>
    <row r="302" spans="1:23" x14ac:dyDescent="0.2">
      <c r="A302" s="8">
        <v>25</v>
      </c>
      <c r="B302" s="8">
        <v>10</v>
      </c>
      <c r="C302" s="22">
        <v>3</v>
      </c>
      <c r="D302" s="22">
        <v>3</v>
      </c>
      <c r="E302" s="23">
        <v>4</v>
      </c>
      <c r="G302" s="8">
        <v>25</v>
      </c>
      <c r="H302" s="8">
        <v>12</v>
      </c>
      <c r="I302" s="22">
        <v>8</v>
      </c>
      <c r="J302" s="22">
        <v>2</v>
      </c>
      <c r="K302" s="23">
        <v>2</v>
      </c>
      <c r="M302" s="8">
        <v>25</v>
      </c>
      <c r="N302" s="8">
        <v>15</v>
      </c>
      <c r="O302" s="22">
        <v>13</v>
      </c>
      <c r="P302" s="22">
        <v>0</v>
      </c>
      <c r="Q302" s="23">
        <v>2</v>
      </c>
      <c r="S302" s="8">
        <v>25</v>
      </c>
      <c r="T302" s="8">
        <v>8</v>
      </c>
      <c r="U302" s="22">
        <v>8</v>
      </c>
      <c r="V302" s="22">
        <v>0</v>
      </c>
      <c r="W302" s="23">
        <v>0</v>
      </c>
    </row>
    <row r="303" spans="1:23" x14ac:dyDescent="0.2">
      <c r="B303" s="1"/>
      <c r="C303" s="1"/>
      <c r="D303" s="1"/>
      <c r="E303" s="1"/>
      <c r="H303" s="1"/>
      <c r="I303" s="1"/>
      <c r="J303" s="1"/>
      <c r="K303" s="1"/>
      <c r="N303" s="1"/>
      <c r="O303" s="1"/>
      <c r="P303" s="1"/>
      <c r="Q303" s="1"/>
      <c r="T303" s="1"/>
      <c r="U303" s="1"/>
      <c r="V303" s="1"/>
      <c r="W303" s="1"/>
    </row>
    <row r="304" spans="1:23" x14ac:dyDescent="0.2">
      <c r="A304" t="s">
        <v>27</v>
      </c>
      <c r="B304" s="1">
        <f t="shared" ref="B304:E304" si="8">SUM(B278:B302)</f>
        <v>140</v>
      </c>
      <c r="C304" s="1">
        <f t="shared" si="8"/>
        <v>47</v>
      </c>
      <c r="D304" s="1">
        <f t="shared" si="8"/>
        <v>28</v>
      </c>
      <c r="E304" s="1">
        <f t="shared" si="8"/>
        <v>65</v>
      </c>
      <c r="G304" t="s">
        <v>27</v>
      </c>
      <c r="H304" s="1">
        <f t="shared" ref="H304:K304" si="9">SUM(H278:H302)</f>
        <v>246</v>
      </c>
      <c r="I304" s="1">
        <f t="shared" si="9"/>
        <v>176</v>
      </c>
      <c r="J304" s="1">
        <f t="shared" si="9"/>
        <v>38</v>
      </c>
      <c r="K304" s="1">
        <f t="shared" si="9"/>
        <v>32</v>
      </c>
      <c r="M304" t="s">
        <v>27</v>
      </c>
      <c r="N304" s="1">
        <f t="shared" ref="N304:Q304" si="10">SUM(N278:N302)</f>
        <v>232</v>
      </c>
      <c r="O304" s="1">
        <f t="shared" si="10"/>
        <v>203</v>
      </c>
      <c r="P304" s="1">
        <f t="shared" si="10"/>
        <v>11</v>
      </c>
      <c r="Q304" s="1">
        <f t="shared" si="10"/>
        <v>18</v>
      </c>
      <c r="S304" s="1" t="s">
        <v>27</v>
      </c>
      <c r="T304" s="1">
        <f t="shared" ref="T304:W304" si="11">SUM(T278:T302)</f>
        <v>154</v>
      </c>
      <c r="U304" s="1">
        <f t="shared" si="11"/>
        <v>140</v>
      </c>
      <c r="V304" s="1">
        <f t="shared" si="11"/>
        <v>1</v>
      </c>
      <c r="W304" s="1">
        <f t="shared" si="11"/>
        <v>13</v>
      </c>
    </row>
    <row r="305" spans="1:25" x14ac:dyDescent="0.2">
      <c r="B305" s="1" t="s">
        <v>42</v>
      </c>
      <c r="C305" s="1">
        <f>SUM(C304,D304)</f>
        <v>75</v>
      </c>
      <c r="D305" s="1"/>
      <c r="E305" s="1"/>
      <c r="H305" s="1" t="s">
        <v>42</v>
      </c>
      <c r="I305" s="1">
        <f>SUM(I304,J304)</f>
        <v>214</v>
      </c>
      <c r="J305" s="1"/>
      <c r="K305" s="1"/>
      <c r="N305" s="1" t="s">
        <v>42</v>
      </c>
      <c r="O305" s="1">
        <f>SUM(O304,P304)</f>
        <v>214</v>
      </c>
      <c r="P305" s="1"/>
      <c r="Q305" s="1"/>
      <c r="S305" s="1"/>
      <c r="T305" s="1" t="s">
        <v>42</v>
      </c>
      <c r="U305" s="1">
        <f>SUM(U304,V304)</f>
        <v>141</v>
      </c>
      <c r="V305" s="1"/>
      <c r="W305" s="1"/>
    </row>
    <row r="306" spans="1:25" x14ac:dyDescent="0.2">
      <c r="B306" s="1" t="s">
        <v>43</v>
      </c>
      <c r="C306" s="1">
        <f>(C305/B304)*100</f>
        <v>53.571428571428569</v>
      </c>
      <c r="D306" s="1"/>
      <c r="E306" s="1"/>
      <c r="H306" s="1" t="s">
        <v>43</v>
      </c>
      <c r="I306" s="1">
        <f>(I305/H304)*100</f>
        <v>86.99186991869918</v>
      </c>
      <c r="J306" s="1"/>
      <c r="K306" s="1"/>
      <c r="N306" s="1" t="s">
        <v>43</v>
      </c>
      <c r="O306" s="1">
        <f>(O305/N304)*100</f>
        <v>92.241379310344826</v>
      </c>
      <c r="P306" s="1"/>
      <c r="Q306" s="1"/>
      <c r="S306" s="1"/>
      <c r="T306" s="1" t="s">
        <v>43</v>
      </c>
      <c r="U306" s="1">
        <f>(U305/T304)*100</f>
        <v>91.558441558441558</v>
      </c>
      <c r="V306" s="1"/>
      <c r="W306" s="1"/>
    </row>
    <row r="307" spans="1:25" x14ac:dyDescent="0.2">
      <c r="B307" s="1"/>
      <c r="C307" s="1"/>
      <c r="D307" s="1"/>
      <c r="E307" s="1"/>
      <c r="H307" s="1"/>
      <c r="I307" s="1"/>
      <c r="J307" s="1"/>
      <c r="K307" s="1"/>
      <c r="N307" s="1"/>
      <c r="O307" s="1"/>
      <c r="P307" s="1"/>
      <c r="Q307" s="1"/>
      <c r="S307" s="1"/>
      <c r="T307" s="1"/>
      <c r="U307" s="1"/>
      <c r="V307" s="1"/>
      <c r="W307" s="1"/>
    </row>
    <row r="308" spans="1:25" x14ac:dyDescent="0.2">
      <c r="A308" s="33" t="s">
        <v>64</v>
      </c>
      <c r="B308" s="33"/>
      <c r="C308" s="33"/>
      <c r="D308" s="33"/>
      <c r="E308" s="33"/>
      <c r="G308" s="33" t="s">
        <v>63</v>
      </c>
      <c r="H308" s="33"/>
      <c r="I308" s="33"/>
      <c r="J308" s="33"/>
      <c r="K308" s="33"/>
      <c r="M308" s="33" t="s">
        <v>61</v>
      </c>
      <c r="N308" s="33"/>
      <c r="O308" s="33"/>
      <c r="P308" s="33"/>
      <c r="Q308" s="33"/>
      <c r="S308" s="33" t="s">
        <v>62</v>
      </c>
      <c r="T308" s="33"/>
      <c r="U308" s="33"/>
      <c r="V308" s="33"/>
      <c r="W308" s="33"/>
      <c r="X308" s="16"/>
      <c r="Y308" s="16"/>
    </row>
    <row r="310" spans="1:25" x14ac:dyDescent="0.2">
      <c r="B310" s="2"/>
      <c r="C310" s="30" t="s">
        <v>53</v>
      </c>
      <c r="D310" s="31"/>
      <c r="E310" s="32"/>
      <c r="H310" s="2"/>
      <c r="I310" s="30" t="s">
        <v>53</v>
      </c>
      <c r="J310" s="31"/>
      <c r="K310" s="32"/>
      <c r="N310" s="2"/>
      <c r="O310" s="30" t="s">
        <v>53</v>
      </c>
      <c r="P310" s="31"/>
      <c r="Q310" s="32"/>
      <c r="T310" s="2"/>
      <c r="U310" s="30" t="s">
        <v>53</v>
      </c>
      <c r="V310" s="31"/>
      <c r="W310" s="32"/>
    </row>
    <row r="311" spans="1:25" x14ac:dyDescent="0.2">
      <c r="A311" s="3" t="s">
        <v>37</v>
      </c>
      <c r="B311" s="3" t="s">
        <v>38</v>
      </c>
      <c r="C311" s="3" t="s">
        <v>39</v>
      </c>
      <c r="D311" s="3" t="s">
        <v>40</v>
      </c>
      <c r="E311" s="4" t="s">
        <v>41</v>
      </c>
      <c r="G311" s="3" t="s">
        <v>37</v>
      </c>
      <c r="H311" s="3" t="s">
        <v>38</v>
      </c>
      <c r="I311" s="3" t="s">
        <v>39</v>
      </c>
      <c r="J311" s="3" t="s">
        <v>40</v>
      </c>
      <c r="K311" s="4" t="s">
        <v>41</v>
      </c>
      <c r="M311" s="3" t="s">
        <v>37</v>
      </c>
      <c r="N311" s="3" t="s">
        <v>38</v>
      </c>
      <c r="O311" s="3" t="s">
        <v>39</v>
      </c>
      <c r="P311" s="3" t="s">
        <v>40</v>
      </c>
      <c r="Q311" s="4" t="s">
        <v>41</v>
      </c>
      <c r="S311" s="3" t="s">
        <v>37</v>
      </c>
      <c r="T311" s="3" t="s">
        <v>38</v>
      </c>
      <c r="U311" s="3" t="s">
        <v>39</v>
      </c>
      <c r="V311" s="3" t="s">
        <v>40</v>
      </c>
      <c r="W311" s="4" t="s">
        <v>41</v>
      </c>
    </row>
    <row r="312" spans="1:25" x14ac:dyDescent="0.2">
      <c r="A312" s="5">
        <v>1</v>
      </c>
      <c r="B312" s="5">
        <v>3</v>
      </c>
      <c r="C312" s="20">
        <v>2</v>
      </c>
      <c r="D312" s="20">
        <v>0</v>
      </c>
      <c r="E312" s="21">
        <v>1</v>
      </c>
      <c r="G312" s="5">
        <v>1</v>
      </c>
      <c r="H312" s="5">
        <v>5</v>
      </c>
      <c r="I312" s="20">
        <v>3</v>
      </c>
      <c r="J312" s="20">
        <v>0</v>
      </c>
      <c r="K312" s="21">
        <v>2</v>
      </c>
      <c r="M312" s="5">
        <v>1</v>
      </c>
      <c r="N312" s="5">
        <v>4</v>
      </c>
      <c r="O312" s="20">
        <v>3</v>
      </c>
      <c r="P312" s="20">
        <v>0</v>
      </c>
      <c r="Q312" s="21">
        <v>0</v>
      </c>
      <c r="S312" s="5">
        <v>1</v>
      </c>
      <c r="T312" s="5">
        <v>8</v>
      </c>
      <c r="U312" s="20">
        <v>7</v>
      </c>
      <c r="V312" s="20">
        <v>0</v>
      </c>
      <c r="W312" s="21">
        <v>1</v>
      </c>
    </row>
    <row r="313" spans="1:25" x14ac:dyDescent="0.2">
      <c r="A313" s="5">
        <v>2</v>
      </c>
      <c r="B313" s="5">
        <v>3</v>
      </c>
      <c r="C313" s="20">
        <v>0</v>
      </c>
      <c r="D313" s="20">
        <v>1</v>
      </c>
      <c r="E313" s="21">
        <v>2</v>
      </c>
      <c r="G313" s="5">
        <v>2</v>
      </c>
      <c r="H313" s="5">
        <v>4</v>
      </c>
      <c r="I313" s="20">
        <v>3</v>
      </c>
      <c r="J313" s="20">
        <v>1</v>
      </c>
      <c r="K313" s="21">
        <v>0</v>
      </c>
      <c r="M313" s="5">
        <v>2</v>
      </c>
      <c r="N313" s="5">
        <v>4</v>
      </c>
      <c r="O313" s="20">
        <v>4</v>
      </c>
      <c r="P313" s="20">
        <v>0</v>
      </c>
      <c r="Q313" s="21">
        <v>0</v>
      </c>
      <c r="S313" s="5">
        <v>2</v>
      </c>
      <c r="T313" s="5">
        <v>4</v>
      </c>
      <c r="U313" s="20">
        <v>4</v>
      </c>
      <c r="V313" s="20">
        <v>0</v>
      </c>
      <c r="W313" s="21">
        <v>0</v>
      </c>
    </row>
    <row r="314" spans="1:25" x14ac:dyDescent="0.2">
      <c r="A314" s="5">
        <v>3</v>
      </c>
      <c r="B314" s="5">
        <v>5</v>
      </c>
      <c r="C314" s="20">
        <v>3</v>
      </c>
      <c r="D314" s="20">
        <v>0</v>
      </c>
      <c r="E314" s="21">
        <v>2</v>
      </c>
      <c r="G314" s="5">
        <v>3</v>
      </c>
      <c r="H314" s="5">
        <v>9</v>
      </c>
      <c r="I314" s="20">
        <v>6</v>
      </c>
      <c r="J314" s="20">
        <v>3</v>
      </c>
      <c r="K314" s="21">
        <v>0</v>
      </c>
      <c r="M314" s="5">
        <v>3</v>
      </c>
      <c r="N314" s="5">
        <v>8</v>
      </c>
      <c r="O314" s="20">
        <v>5</v>
      </c>
      <c r="P314" s="20">
        <v>0</v>
      </c>
      <c r="Q314" s="21">
        <v>3</v>
      </c>
      <c r="S314" s="5">
        <v>3</v>
      </c>
      <c r="T314" s="5">
        <v>5</v>
      </c>
      <c r="U314" s="20">
        <v>5</v>
      </c>
      <c r="V314" s="20">
        <v>0</v>
      </c>
      <c r="W314" s="21">
        <v>0</v>
      </c>
    </row>
    <row r="315" spans="1:25" x14ac:dyDescent="0.2">
      <c r="A315" s="5">
        <v>4</v>
      </c>
      <c r="B315" s="5">
        <v>6</v>
      </c>
      <c r="C315" s="20">
        <v>4</v>
      </c>
      <c r="D315" s="20">
        <v>1</v>
      </c>
      <c r="E315" s="21">
        <v>1</v>
      </c>
      <c r="G315" s="5">
        <v>4</v>
      </c>
      <c r="H315" s="5">
        <v>8</v>
      </c>
      <c r="I315" s="20">
        <v>4</v>
      </c>
      <c r="J315" s="20">
        <v>3</v>
      </c>
      <c r="K315" s="21">
        <v>1</v>
      </c>
      <c r="M315" s="5">
        <v>4</v>
      </c>
      <c r="N315" s="5">
        <v>6</v>
      </c>
      <c r="O315" s="20">
        <v>5</v>
      </c>
      <c r="P315" s="20">
        <v>0</v>
      </c>
      <c r="Q315" s="21">
        <v>1</v>
      </c>
      <c r="S315" s="5">
        <v>4</v>
      </c>
      <c r="T315" s="5">
        <v>6</v>
      </c>
      <c r="U315" s="20">
        <v>5</v>
      </c>
      <c r="V315" s="20">
        <v>0</v>
      </c>
      <c r="W315" s="21">
        <v>1</v>
      </c>
    </row>
    <row r="316" spans="1:25" x14ac:dyDescent="0.2">
      <c r="A316" s="5">
        <v>5</v>
      </c>
      <c r="B316" s="5">
        <v>5</v>
      </c>
      <c r="C316" s="20">
        <v>2</v>
      </c>
      <c r="D316" s="20">
        <v>0</v>
      </c>
      <c r="E316" s="21">
        <v>3</v>
      </c>
      <c r="G316" s="5">
        <v>5</v>
      </c>
      <c r="H316" s="5">
        <v>6</v>
      </c>
      <c r="I316" s="20">
        <v>3</v>
      </c>
      <c r="J316" s="20">
        <v>2</v>
      </c>
      <c r="K316" s="21">
        <v>1</v>
      </c>
      <c r="M316" s="5">
        <v>5</v>
      </c>
      <c r="N316" s="5">
        <v>4</v>
      </c>
      <c r="O316" s="20">
        <v>4</v>
      </c>
      <c r="P316" s="20">
        <v>0</v>
      </c>
      <c r="Q316" s="21">
        <v>0</v>
      </c>
      <c r="S316" s="5">
        <v>5</v>
      </c>
      <c r="T316" s="5">
        <v>8</v>
      </c>
      <c r="U316" s="20">
        <v>7</v>
      </c>
      <c r="V316" s="20">
        <v>0</v>
      </c>
      <c r="W316" s="21">
        <v>1</v>
      </c>
    </row>
    <row r="317" spans="1:25" x14ac:dyDescent="0.2">
      <c r="A317" s="5">
        <v>6</v>
      </c>
      <c r="B317" s="5">
        <v>3</v>
      </c>
      <c r="C317" s="20">
        <v>3</v>
      </c>
      <c r="D317" s="20">
        <v>0</v>
      </c>
      <c r="E317" s="21">
        <v>0</v>
      </c>
      <c r="G317" s="5">
        <v>6</v>
      </c>
      <c r="H317" s="5">
        <v>9</v>
      </c>
      <c r="I317" s="20">
        <v>7</v>
      </c>
      <c r="J317" s="20">
        <v>0</v>
      </c>
      <c r="K317" s="21">
        <v>2</v>
      </c>
      <c r="M317" s="5">
        <v>6</v>
      </c>
      <c r="N317" s="5">
        <v>5</v>
      </c>
      <c r="O317" s="20">
        <v>3</v>
      </c>
      <c r="P317" s="20">
        <v>1</v>
      </c>
      <c r="Q317" s="21">
        <v>1</v>
      </c>
      <c r="S317" s="5">
        <v>6</v>
      </c>
      <c r="T317" s="5">
        <v>5</v>
      </c>
      <c r="U317" s="20">
        <v>3</v>
      </c>
      <c r="V317" s="20">
        <v>0</v>
      </c>
      <c r="W317" s="21">
        <v>2</v>
      </c>
    </row>
    <row r="318" spans="1:25" x14ac:dyDescent="0.2">
      <c r="A318" s="5">
        <v>7</v>
      </c>
      <c r="B318" s="5">
        <v>5</v>
      </c>
      <c r="C318" s="20">
        <v>1</v>
      </c>
      <c r="D318" s="20">
        <v>0</v>
      </c>
      <c r="E318" s="21">
        <v>4</v>
      </c>
      <c r="G318" s="5">
        <v>7</v>
      </c>
      <c r="H318" s="5">
        <v>9</v>
      </c>
      <c r="I318" s="20">
        <v>5</v>
      </c>
      <c r="J318" s="20">
        <v>3</v>
      </c>
      <c r="K318" s="21">
        <v>1</v>
      </c>
      <c r="M318" s="5">
        <v>7</v>
      </c>
      <c r="N318" s="5">
        <v>3</v>
      </c>
      <c r="O318" s="20">
        <v>3</v>
      </c>
      <c r="P318" s="20">
        <v>0</v>
      </c>
      <c r="Q318" s="21">
        <v>0</v>
      </c>
      <c r="S318" s="5">
        <v>7</v>
      </c>
      <c r="T318" s="5">
        <v>6</v>
      </c>
      <c r="U318" s="20">
        <v>6</v>
      </c>
      <c r="V318" s="20">
        <v>0</v>
      </c>
      <c r="W318" s="21">
        <v>0</v>
      </c>
    </row>
    <row r="319" spans="1:25" x14ac:dyDescent="0.2">
      <c r="A319" s="5">
        <v>8</v>
      </c>
      <c r="B319" s="5">
        <v>2</v>
      </c>
      <c r="C319" s="20">
        <v>0</v>
      </c>
      <c r="D319" s="20">
        <v>0</v>
      </c>
      <c r="E319" s="21">
        <v>2</v>
      </c>
      <c r="G319" s="5">
        <v>8</v>
      </c>
      <c r="H319" s="5">
        <v>10</v>
      </c>
      <c r="I319" s="20">
        <v>6</v>
      </c>
      <c r="J319" s="20">
        <v>4</v>
      </c>
      <c r="K319" s="21">
        <v>0</v>
      </c>
      <c r="M319" s="5">
        <v>8</v>
      </c>
      <c r="N319" s="5">
        <v>3</v>
      </c>
      <c r="O319" s="20">
        <v>3</v>
      </c>
      <c r="P319" s="20">
        <v>0</v>
      </c>
      <c r="Q319" s="21">
        <v>0</v>
      </c>
      <c r="S319" s="5">
        <v>8</v>
      </c>
      <c r="T319" s="5">
        <v>3</v>
      </c>
      <c r="U319" s="20">
        <v>2</v>
      </c>
      <c r="V319" s="20">
        <v>0</v>
      </c>
      <c r="W319" s="21">
        <v>1</v>
      </c>
    </row>
    <row r="320" spans="1:25" x14ac:dyDescent="0.2">
      <c r="A320" s="5">
        <v>9</v>
      </c>
      <c r="B320" s="5">
        <v>5</v>
      </c>
      <c r="C320" s="20">
        <v>1</v>
      </c>
      <c r="D320" s="20">
        <v>2</v>
      </c>
      <c r="E320" s="21">
        <v>2</v>
      </c>
      <c r="G320" s="5">
        <v>9</v>
      </c>
      <c r="H320" s="5">
        <v>4</v>
      </c>
      <c r="I320" s="20">
        <v>3</v>
      </c>
      <c r="J320" s="20">
        <v>0</v>
      </c>
      <c r="K320" s="21">
        <v>1</v>
      </c>
      <c r="M320" s="5">
        <v>9</v>
      </c>
      <c r="N320" s="5">
        <v>4</v>
      </c>
      <c r="O320" s="20">
        <v>3</v>
      </c>
      <c r="P320" s="20">
        <v>0</v>
      </c>
      <c r="Q320" s="21">
        <v>1</v>
      </c>
      <c r="S320" s="5">
        <v>9</v>
      </c>
      <c r="T320" s="5">
        <v>6</v>
      </c>
      <c r="U320" s="20">
        <v>5</v>
      </c>
      <c r="V320" s="20">
        <v>0</v>
      </c>
      <c r="W320" s="21">
        <v>1</v>
      </c>
    </row>
    <row r="321" spans="1:23" x14ac:dyDescent="0.2">
      <c r="A321" s="5">
        <v>10</v>
      </c>
      <c r="B321" s="5">
        <v>5</v>
      </c>
      <c r="C321" s="20">
        <v>1</v>
      </c>
      <c r="D321" s="20">
        <v>0</v>
      </c>
      <c r="E321" s="21">
        <v>4</v>
      </c>
      <c r="G321" s="5">
        <v>10</v>
      </c>
      <c r="H321" s="5">
        <v>5</v>
      </c>
      <c r="I321" s="20">
        <v>5</v>
      </c>
      <c r="J321" s="20">
        <v>0</v>
      </c>
      <c r="K321" s="21">
        <v>0</v>
      </c>
      <c r="M321" s="5">
        <v>10</v>
      </c>
      <c r="N321" s="5">
        <v>4</v>
      </c>
      <c r="O321" s="20">
        <v>2</v>
      </c>
      <c r="P321" s="20">
        <v>2</v>
      </c>
      <c r="Q321" s="21">
        <v>0</v>
      </c>
      <c r="S321" s="5">
        <v>10</v>
      </c>
      <c r="T321" s="5">
        <v>4</v>
      </c>
      <c r="U321" s="20">
        <v>3</v>
      </c>
      <c r="V321" s="20">
        <v>0</v>
      </c>
      <c r="W321" s="21">
        <v>2</v>
      </c>
    </row>
    <row r="322" spans="1:23" x14ac:dyDescent="0.2">
      <c r="A322" s="5">
        <v>11</v>
      </c>
      <c r="B322" s="5">
        <v>5</v>
      </c>
      <c r="C322" s="20">
        <v>1</v>
      </c>
      <c r="D322" s="20">
        <v>2</v>
      </c>
      <c r="E322" s="21">
        <v>2</v>
      </c>
      <c r="G322" s="5">
        <v>11</v>
      </c>
      <c r="H322" s="5">
        <v>12</v>
      </c>
      <c r="I322" s="20">
        <v>10</v>
      </c>
      <c r="J322" s="20">
        <v>0</v>
      </c>
      <c r="K322" s="21">
        <v>2</v>
      </c>
      <c r="M322" s="5">
        <v>11</v>
      </c>
      <c r="N322" s="5">
        <v>6</v>
      </c>
      <c r="O322" s="20">
        <v>4</v>
      </c>
      <c r="P322" s="20">
        <v>2</v>
      </c>
      <c r="Q322" s="21">
        <v>0</v>
      </c>
      <c r="S322" s="5">
        <v>11</v>
      </c>
      <c r="T322" s="5">
        <v>6</v>
      </c>
      <c r="U322" s="20">
        <v>6</v>
      </c>
      <c r="V322" s="20">
        <v>0</v>
      </c>
      <c r="W322" s="21">
        <v>0</v>
      </c>
    </row>
    <row r="323" spans="1:23" x14ac:dyDescent="0.2">
      <c r="A323" s="5">
        <v>12</v>
      </c>
      <c r="B323" s="5">
        <v>6</v>
      </c>
      <c r="C323" s="20">
        <v>1</v>
      </c>
      <c r="D323" s="20">
        <v>1</v>
      </c>
      <c r="E323" s="21">
        <v>4</v>
      </c>
      <c r="G323" s="5">
        <v>12</v>
      </c>
      <c r="H323" s="5">
        <v>10</v>
      </c>
      <c r="I323" s="20">
        <v>5</v>
      </c>
      <c r="J323" s="20">
        <v>3</v>
      </c>
      <c r="K323" s="21">
        <v>2</v>
      </c>
      <c r="M323" s="5">
        <v>12</v>
      </c>
      <c r="N323" s="5">
        <v>12</v>
      </c>
      <c r="O323" s="20">
        <v>11</v>
      </c>
      <c r="P323" s="20">
        <v>0</v>
      </c>
      <c r="Q323" s="21">
        <v>1</v>
      </c>
      <c r="S323" s="5">
        <v>12</v>
      </c>
      <c r="T323" s="5">
        <v>10</v>
      </c>
      <c r="U323" s="20">
        <v>9</v>
      </c>
      <c r="V323" s="20">
        <v>0</v>
      </c>
      <c r="W323" s="21">
        <v>1</v>
      </c>
    </row>
    <row r="324" spans="1:23" x14ac:dyDescent="0.2">
      <c r="A324" s="5">
        <v>13</v>
      </c>
      <c r="B324" s="5">
        <v>9</v>
      </c>
      <c r="C324" s="20">
        <v>3</v>
      </c>
      <c r="D324" s="20">
        <v>1</v>
      </c>
      <c r="E324" s="21">
        <v>5</v>
      </c>
      <c r="G324" s="5">
        <v>13</v>
      </c>
      <c r="H324" s="5">
        <v>9</v>
      </c>
      <c r="I324" s="20">
        <v>1</v>
      </c>
      <c r="J324" s="20">
        <v>2</v>
      </c>
      <c r="K324" s="21">
        <v>6</v>
      </c>
      <c r="M324" s="5">
        <v>13</v>
      </c>
      <c r="N324" s="5">
        <v>9</v>
      </c>
      <c r="O324" s="20">
        <v>8</v>
      </c>
      <c r="P324" s="20">
        <v>0</v>
      </c>
      <c r="Q324" s="21">
        <v>1</v>
      </c>
      <c r="S324" s="5">
        <v>13</v>
      </c>
      <c r="T324" s="5">
        <v>6</v>
      </c>
      <c r="U324" s="20">
        <v>5</v>
      </c>
      <c r="V324" s="20">
        <v>0</v>
      </c>
      <c r="W324" s="21">
        <v>1</v>
      </c>
    </row>
    <row r="325" spans="1:23" x14ac:dyDescent="0.2">
      <c r="A325" s="5">
        <v>14</v>
      </c>
      <c r="B325" s="5">
        <v>3</v>
      </c>
      <c r="C325" s="20">
        <v>0</v>
      </c>
      <c r="D325" s="20">
        <v>1</v>
      </c>
      <c r="E325" s="21">
        <v>2</v>
      </c>
      <c r="G325" s="5">
        <v>14</v>
      </c>
      <c r="H325" s="5">
        <v>8</v>
      </c>
      <c r="I325" s="20">
        <v>3</v>
      </c>
      <c r="J325" s="20">
        <v>4</v>
      </c>
      <c r="K325" s="21">
        <v>1</v>
      </c>
      <c r="M325" s="5">
        <v>14</v>
      </c>
      <c r="N325" s="5">
        <v>7</v>
      </c>
      <c r="O325" s="20">
        <v>5</v>
      </c>
      <c r="P325" s="20">
        <v>1</v>
      </c>
      <c r="Q325" s="21">
        <v>1</v>
      </c>
      <c r="S325" s="5">
        <v>14</v>
      </c>
      <c r="T325" s="5">
        <v>5</v>
      </c>
      <c r="U325" s="20">
        <v>5</v>
      </c>
      <c r="V325" s="20">
        <v>0</v>
      </c>
      <c r="W325" s="21">
        <v>0</v>
      </c>
    </row>
    <row r="326" spans="1:23" x14ac:dyDescent="0.2">
      <c r="A326" s="5">
        <v>15</v>
      </c>
      <c r="B326" s="5">
        <v>5</v>
      </c>
      <c r="C326" s="20">
        <v>1</v>
      </c>
      <c r="D326" s="20">
        <v>0</v>
      </c>
      <c r="E326" s="21">
        <v>4</v>
      </c>
      <c r="G326" s="5">
        <v>15</v>
      </c>
      <c r="H326" s="5">
        <v>9</v>
      </c>
      <c r="I326" s="20">
        <v>7</v>
      </c>
      <c r="J326" s="20">
        <v>1</v>
      </c>
      <c r="K326" s="21">
        <v>1</v>
      </c>
      <c r="M326" s="5">
        <v>15</v>
      </c>
      <c r="N326" s="5">
        <v>9</v>
      </c>
      <c r="O326" s="20">
        <v>7</v>
      </c>
      <c r="P326" s="20">
        <v>0</v>
      </c>
      <c r="Q326" s="21">
        <v>2</v>
      </c>
      <c r="S326" s="5">
        <v>15</v>
      </c>
      <c r="T326" s="5">
        <v>7</v>
      </c>
      <c r="U326" s="20">
        <v>7</v>
      </c>
      <c r="V326" s="20">
        <v>0</v>
      </c>
      <c r="W326" s="21">
        <v>0</v>
      </c>
    </row>
    <row r="327" spans="1:23" x14ac:dyDescent="0.2">
      <c r="A327" s="5">
        <v>16</v>
      </c>
      <c r="B327" s="5">
        <v>4</v>
      </c>
      <c r="C327" s="20">
        <v>1</v>
      </c>
      <c r="D327" s="20">
        <v>0</v>
      </c>
      <c r="E327" s="21">
        <v>3</v>
      </c>
      <c r="G327" s="5">
        <v>16</v>
      </c>
      <c r="H327" s="5">
        <v>5</v>
      </c>
      <c r="I327" s="20">
        <v>3</v>
      </c>
      <c r="J327" s="20">
        <v>2</v>
      </c>
      <c r="K327" s="21">
        <v>0</v>
      </c>
      <c r="M327" s="5">
        <v>16</v>
      </c>
      <c r="N327" s="5">
        <v>9</v>
      </c>
      <c r="O327" s="20">
        <v>8</v>
      </c>
      <c r="P327" s="20">
        <v>1</v>
      </c>
      <c r="Q327" s="21">
        <v>0</v>
      </c>
      <c r="S327" s="5">
        <v>16</v>
      </c>
      <c r="T327" s="5">
        <v>7</v>
      </c>
      <c r="U327" s="20">
        <v>5</v>
      </c>
      <c r="V327" s="20">
        <v>0</v>
      </c>
      <c r="W327" s="21">
        <v>2</v>
      </c>
    </row>
    <row r="328" spans="1:23" x14ac:dyDescent="0.2">
      <c r="A328" s="5">
        <v>17</v>
      </c>
      <c r="B328" s="5">
        <v>5</v>
      </c>
      <c r="C328" s="20">
        <v>1</v>
      </c>
      <c r="D328" s="20">
        <v>2</v>
      </c>
      <c r="E328" s="21">
        <v>2</v>
      </c>
      <c r="G328" s="5">
        <v>17</v>
      </c>
      <c r="H328" s="5">
        <v>13</v>
      </c>
      <c r="I328" s="20">
        <v>9</v>
      </c>
      <c r="J328" s="20">
        <v>3</v>
      </c>
      <c r="K328" s="21">
        <v>1</v>
      </c>
      <c r="M328" s="5">
        <v>17</v>
      </c>
      <c r="N328" s="5">
        <v>3</v>
      </c>
      <c r="O328" s="20">
        <v>3</v>
      </c>
      <c r="P328" s="20">
        <v>0</v>
      </c>
      <c r="Q328" s="21">
        <v>0</v>
      </c>
      <c r="S328" s="5">
        <v>17</v>
      </c>
      <c r="T328" s="5">
        <v>7</v>
      </c>
      <c r="U328" s="20">
        <v>7</v>
      </c>
      <c r="V328" s="20">
        <v>0</v>
      </c>
      <c r="W328" s="21">
        <v>0</v>
      </c>
    </row>
    <row r="329" spans="1:23" x14ac:dyDescent="0.2">
      <c r="A329" s="5">
        <v>18</v>
      </c>
      <c r="B329" s="5">
        <v>5</v>
      </c>
      <c r="C329" s="20">
        <v>2</v>
      </c>
      <c r="D329" s="20">
        <v>2</v>
      </c>
      <c r="E329" s="21">
        <v>1</v>
      </c>
      <c r="G329" s="5">
        <v>18</v>
      </c>
      <c r="H329" s="5">
        <v>10</v>
      </c>
      <c r="I329" s="20">
        <v>4</v>
      </c>
      <c r="J329" s="20">
        <v>6</v>
      </c>
      <c r="K329" s="21">
        <v>0</v>
      </c>
      <c r="M329" s="5">
        <v>18</v>
      </c>
      <c r="N329" s="5">
        <v>6</v>
      </c>
      <c r="O329" s="20">
        <v>6</v>
      </c>
      <c r="P329" s="20">
        <v>0</v>
      </c>
      <c r="Q329" s="21">
        <v>0</v>
      </c>
      <c r="S329" s="5">
        <v>18</v>
      </c>
      <c r="T329" s="5">
        <v>7</v>
      </c>
      <c r="U329" s="20">
        <v>6</v>
      </c>
      <c r="V329" s="20">
        <v>1</v>
      </c>
      <c r="W329" s="21">
        <v>0</v>
      </c>
    </row>
    <row r="330" spans="1:23" x14ac:dyDescent="0.2">
      <c r="A330" s="5">
        <v>19</v>
      </c>
      <c r="B330" s="5">
        <v>6</v>
      </c>
      <c r="C330" s="20">
        <v>0</v>
      </c>
      <c r="D330" s="20">
        <v>0</v>
      </c>
      <c r="E330" s="21">
        <v>6</v>
      </c>
      <c r="G330" s="5">
        <v>19</v>
      </c>
      <c r="H330" s="5">
        <v>6</v>
      </c>
      <c r="I330" s="20">
        <v>3</v>
      </c>
      <c r="J330" s="20">
        <v>2</v>
      </c>
      <c r="K330" s="21">
        <v>1</v>
      </c>
      <c r="M330" s="5">
        <v>19</v>
      </c>
      <c r="N330" s="5">
        <v>5</v>
      </c>
      <c r="O330" s="20">
        <v>5</v>
      </c>
      <c r="P330" s="20">
        <v>0</v>
      </c>
      <c r="Q330" s="21">
        <v>0</v>
      </c>
      <c r="S330" s="5">
        <v>19</v>
      </c>
      <c r="T330" s="5">
        <v>5</v>
      </c>
      <c r="U330" s="20">
        <v>5</v>
      </c>
      <c r="V330" s="20">
        <v>0</v>
      </c>
      <c r="W330" s="21">
        <v>0</v>
      </c>
    </row>
    <row r="331" spans="1:23" x14ac:dyDescent="0.2">
      <c r="A331" s="5">
        <v>20</v>
      </c>
      <c r="B331" s="5">
        <v>5</v>
      </c>
      <c r="C331" s="20">
        <v>2</v>
      </c>
      <c r="D331" s="20">
        <v>0</v>
      </c>
      <c r="E331" s="21">
        <v>3</v>
      </c>
      <c r="G331" s="5">
        <v>20</v>
      </c>
      <c r="H331" s="5">
        <v>8</v>
      </c>
      <c r="I331" s="20">
        <v>6</v>
      </c>
      <c r="J331" s="20">
        <v>1</v>
      </c>
      <c r="K331" s="21">
        <v>1</v>
      </c>
      <c r="M331" s="5">
        <v>20</v>
      </c>
      <c r="N331" s="5">
        <v>8</v>
      </c>
      <c r="O331" s="20">
        <v>6</v>
      </c>
      <c r="P331" s="20">
        <v>1</v>
      </c>
      <c r="Q331" s="21">
        <v>1</v>
      </c>
      <c r="S331" s="5">
        <v>20</v>
      </c>
      <c r="T331" s="5">
        <v>4</v>
      </c>
      <c r="U331" s="20">
        <v>4</v>
      </c>
      <c r="V331" s="20">
        <v>0</v>
      </c>
      <c r="W331" s="21">
        <v>0</v>
      </c>
    </row>
    <row r="332" spans="1:23" x14ac:dyDescent="0.2">
      <c r="A332" s="5">
        <v>21</v>
      </c>
      <c r="B332" s="5">
        <v>4</v>
      </c>
      <c r="C332" s="20">
        <v>0</v>
      </c>
      <c r="D332" s="20">
        <v>2</v>
      </c>
      <c r="E332" s="21">
        <v>2</v>
      </c>
      <c r="G332" s="5">
        <v>21</v>
      </c>
      <c r="H332" s="5">
        <v>8</v>
      </c>
      <c r="I332" s="20">
        <v>3</v>
      </c>
      <c r="J332" s="20">
        <v>2</v>
      </c>
      <c r="K332" s="21">
        <v>3</v>
      </c>
      <c r="M332" s="5">
        <v>21</v>
      </c>
      <c r="N332" s="5">
        <v>4</v>
      </c>
      <c r="O332" s="20">
        <v>4</v>
      </c>
      <c r="P332" s="20">
        <v>0</v>
      </c>
      <c r="Q332" s="21">
        <v>0</v>
      </c>
      <c r="S332" s="5">
        <v>21</v>
      </c>
      <c r="T332" s="5">
        <v>5</v>
      </c>
      <c r="U332" s="20">
        <v>4</v>
      </c>
      <c r="V332" s="20">
        <v>0</v>
      </c>
      <c r="W332" s="21">
        <v>1</v>
      </c>
    </row>
    <row r="333" spans="1:23" x14ac:dyDescent="0.2">
      <c r="A333" s="5">
        <v>22</v>
      </c>
      <c r="B333" s="5">
        <v>5</v>
      </c>
      <c r="C333" s="20">
        <v>3</v>
      </c>
      <c r="D333" s="20">
        <v>1</v>
      </c>
      <c r="E333" s="21">
        <v>1</v>
      </c>
      <c r="G333" s="5">
        <v>22</v>
      </c>
      <c r="H333" s="5">
        <v>12</v>
      </c>
      <c r="I333" s="20">
        <v>9</v>
      </c>
      <c r="J333" s="20">
        <v>1</v>
      </c>
      <c r="K333" s="21">
        <v>2</v>
      </c>
      <c r="M333" s="5">
        <v>22</v>
      </c>
      <c r="N333" s="5">
        <v>3</v>
      </c>
      <c r="O333" s="20">
        <v>3</v>
      </c>
      <c r="P333" s="20">
        <v>0</v>
      </c>
      <c r="Q333" s="21">
        <v>0</v>
      </c>
      <c r="S333" s="5">
        <v>22</v>
      </c>
      <c r="T333" s="5">
        <v>6</v>
      </c>
      <c r="U333" s="20">
        <v>5</v>
      </c>
      <c r="V333" s="20">
        <v>0</v>
      </c>
      <c r="W333" s="21">
        <v>1</v>
      </c>
    </row>
    <row r="334" spans="1:23" x14ac:dyDescent="0.2">
      <c r="A334" s="5">
        <v>23</v>
      </c>
      <c r="B334" s="5">
        <v>10</v>
      </c>
      <c r="C334" s="20">
        <v>4</v>
      </c>
      <c r="D334" s="20">
        <v>1</v>
      </c>
      <c r="E334" s="21">
        <v>5</v>
      </c>
      <c r="G334" s="5">
        <v>23</v>
      </c>
      <c r="H334" s="5">
        <v>8</v>
      </c>
      <c r="I334" s="20">
        <v>7</v>
      </c>
      <c r="J334" s="20">
        <v>0</v>
      </c>
      <c r="K334" s="21">
        <v>1</v>
      </c>
      <c r="M334" s="5">
        <v>23</v>
      </c>
      <c r="N334" s="5">
        <v>4</v>
      </c>
      <c r="O334" s="20">
        <v>4</v>
      </c>
      <c r="P334" s="20">
        <v>0</v>
      </c>
      <c r="Q334" s="21">
        <v>0</v>
      </c>
      <c r="S334" s="5">
        <v>23</v>
      </c>
      <c r="T334" s="5">
        <v>4</v>
      </c>
      <c r="U334" s="20">
        <v>3</v>
      </c>
      <c r="V334" s="20">
        <v>0</v>
      </c>
      <c r="W334" s="21">
        <v>1</v>
      </c>
    </row>
    <row r="335" spans="1:23" x14ac:dyDescent="0.2">
      <c r="A335" s="5">
        <v>24</v>
      </c>
      <c r="B335" s="5">
        <v>4</v>
      </c>
      <c r="C335" s="20">
        <v>1</v>
      </c>
      <c r="D335" s="20">
        <v>0</v>
      </c>
      <c r="E335" s="21">
        <v>3</v>
      </c>
      <c r="G335" s="5">
        <v>24</v>
      </c>
      <c r="H335" s="5">
        <v>18</v>
      </c>
      <c r="I335" s="20">
        <v>11</v>
      </c>
      <c r="J335" s="20">
        <v>5</v>
      </c>
      <c r="K335" s="21">
        <v>2</v>
      </c>
      <c r="M335" s="5">
        <v>24</v>
      </c>
      <c r="N335" s="5">
        <v>8</v>
      </c>
      <c r="O335" s="20">
        <v>7</v>
      </c>
      <c r="P335" s="20">
        <v>0</v>
      </c>
      <c r="Q335" s="21">
        <v>1</v>
      </c>
      <c r="S335" s="5">
        <v>24</v>
      </c>
      <c r="T335" s="5">
        <v>6</v>
      </c>
      <c r="U335" s="20">
        <v>3</v>
      </c>
      <c r="V335" s="20">
        <v>2</v>
      </c>
      <c r="W335" s="21">
        <v>1</v>
      </c>
    </row>
    <row r="336" spans="1:23" x14ac:dyDescent="0.2">
      <c r="A336" s="8">
        <v>25</v>
      </c>
      <c r="B336" s="8">
        <v>7</v>
      </c>
      <c r="C336" s="22">
        <v>5</v>
      </c>
      <c r="D336" s="22">
        <v>1</v>
      </c>
      <c r="E336" s="23">
        <v>1</v>
      </c>
      <c r="G336" s="8">
        <v>25</v>
      </c>
      <c r="H336" s="8">
        <v>9</v>
      </c>
      <c r="I336" s="22">
        <v>8</v>
      </c>
      <c r="J336" s="22">
        <v>0</v>
      </c>
      <c r="K336" s="23">
        <v>1</v>
      </c>
      <c r="M336" s="8">
        <v>25</v>
      </c>
      <c r="N336" s="8">
        <v>7</v>
      </c>
      <c r="O336" s="22">
        <v>6</v>
      </c>
      <c r="P336" s="22">
        <v>0</v>
      </c>
      <c r="Q336" s="23">
        <v>1</v>
      </c>
      <c r="S336" s="8">
        <v>25</v>
      </c>
      <c r="T336" s="8">
        <v>8</v>
      </c>
      <c r="U336" s="22">
        <v>7</v>
      </c>
      <c r="V336" s="22">
        <v>0</v>
      </c>
      <c r="W336" s="23">
        <v>1</v>
      </c>
    </row>
    <row r="337" spans="1:25" x14ac:dyDescent="0.2">
      <c r="B337" s="1"/>
      <c r="C337" s="1"/>
      <c r="D337" s="1"/>
      <c r="E337" s="1"/>
      <c r="H337" s="1"/>
      <c r="I337" s="1"/>
      <c r="J337" s="1"/>
      <c r="K337" s="1"/>
      <c r="N337" s="1"/>
      <c r="O337" s="1"/>
      <c r="P337" s="1"/>
      <c r="Q337" s="1"/>
      <c r="T337" s="1"/>
      <c r="U337" s="1"/>
      <c r="V337" s="1"/>
      <c r="W337" s="1"/>
    </row>
    <row r="338" spans="1:25" x14ac:dyDescent="0.2">
      <c r="A338" t="s">
        <v>27</v>
      </c>
      <c r="B338" s="1">
        <f t="shared" ref="B338:E338" si="12">SUM(B312:B336)</f>
        <v>125</v>
      </c>
      <c r="C338" s="1">
        <f t="shared" si="12"/>
        <v>42</v>
      </c>
      <c r="D338" s="1">
        <f t="shared" si="12"/>
        <v>18</v>
      </c>
      <c r="E338" s="1">
        <f t="shared" si="12"/>
        <v>65</v>
      </c>
      <c r="G338" t="s">
        <v>27</v>
      </c>
      <c r="H338" s="1">
        <f t="shared" ref="H338:K338" si="13">SUM(H312:H336)</f>
        <v>214</v>
      </c>
      <c r="I338" s="1">
        <f t="shared" si="13"/>
        <v>134</v>
      </c>
      <c r="J338" s="1">
        <f t="shared" si="13"/>
        <v>48</v>
      </c>
      <c r="K338" s="1">
        <f t="shared" si="13"/>
        <v>32</v>
      </c>
      <c r="M338" t="s">
        <v>27</v>
      </c>
      <c r="N338" s="1">
        <f t="shared" ref="N338:Q338" si="14">SUM(N312:N336)</f>
        <v>145</v>
      </c>
      <c r="O338" s="1">
        <f t="shared" si="14"/>
        <v>122</v>
      </c>
      <c r="P338" s="1">
        <f t="shared" si="14"/>
        <v>8</v>
      </c>
      <c r="Q338" s="1">
        <f t="shared" si="14"/>
        <v>14</v>
      </c>
      <c r="S338" s="1" t="s">
        <v>27</v>
      </c>
      <c r="T338" s="1">
        <f t="shared" ref="T338:W338" si="15">SUM(T312:T336)</f>
        <v>148</v>
      </c>
      <c r="U338" s="1">
        <f t="shared" si="15"/>
        <v>128</v>
      </c>
      <c r="V338" s="1">
        <f t="shared" si="15"/>
        <v>3</v>
      </c>
      <c r="W338" s="1">
        <f t="shared" si="15"/>
        <v>18</v>
      </c>
    </row>
    <row r="339" spans="1:25" x14ac:dyDescent="0.2">
      <c r="B339" s="1" t="s">
        <v>42</v>
      </c>
      <c r="C339" s="1">
        <f>SUM(C338,D338)</f>
        <v>60</v>
      </c>
      <c r="D339" s="1"/>
      <c r="E339" s="1"/>
      <c r="H339" s="1" t="s">
        <v>42</v>
      </c>
      <c r="I339" s="1">
        <f>SUM(I338,J338)</f>
        <v>182</v>
      </c>
      <c r="J339" s="1"/>
      <c r="K339" s="1"/>
      <c r="N339" s="1" t="s">
        <v>42</v>
      </c>
      <c r="O339" s="1">
        <f>SUM(O338,P338)</f>
        <v>130</v>
      </c>
      <c r="P339" s="1"/>
      <c r="Q339" s="1"/>
      <c r="S339" s="1"/>
      <c r="T339" s="1" t="s">
        <v>42</v>
      </c>
      <c r="U339" s="1">
        <f>SUM(U338,V338)</f>
        <v>131</v>
      </c>
      <c r="V339" s="1"/>
      <c r="W339" s="1"/>
    </row>
    <row r="340" spans="1:25" x14ac:dyDescent="0.2">
      <c r="B340" s="1" t="s">
        <v>43</v>
      </c>
      <c r="C340" s="1">
        <f>(C339/B338)*100</f>
        <v>48</v>
      </c>
      <c r="D340" s="1"/>
      <c r="E340" s="1"/>
      <c r="H340" s="1" t="s">
        <v>43</v>
      </c>
      <c r="I340" s="1">
        <f>(I339/H338)*100</f>
        <v>85.046728971962608</v>
      </c>
      <c r="J340" s="1"/>
      <c r="K340" s="1"/>
      <c r="N340" s="1" t="s">
        <v>43</v>
      </c>
      <c r="O340" s="1">
        <f>(O339/N338)*100</f>
        <v>89.65517241379311</v>
      </c>
      <c r="P340" s="1"/>
      <c r="Q340" s="1"/>
      <c r="S340" s="1"/>
      <c r="T340" s="1" t="s">
        <v>43</v>
      </c>
      <c r="U340" s="1">
        <f>(U339/T338)*100</f>
        <v>88.513513513513516</v>
      </c>
      <c r="V340" s="1"/>
      <c r="W340" s="1"/>
    </row>
    <row r="342" spans="1:25" x14ac:dyDescent="0.2">
      <c r="A342" s="26" t="s">
        <v>56</v>
      </c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</row>
    <row r="344" spans="1:25" x14ac:dyDescent="0.2">
      <c r="A344" s="33" t="s">
        <v>60</v>
      </c>
      <c r="B344" s="33"/>
      <c r="C344" s="33"/>
      <c r="D344" s="33"/>
      <c r="E344" s="33"/>
      <c r="G344" s="33" t="s">
        <v>59</v>
      </c>
      <c r="H344" s="33"/>
      <c r="I344" s="33"/>
      <c r="J344" s="33"/>
      <c r="K344" s="33"/>
      <c r="M344" s="33" t="s">
        <v>58</v>
      </c>
      <c r="N344" s="33"/>
      <c r="O344" s="33"/>
      <c r="P344" s="33"/>
      <c r="Q344" s="33"/>
      <c r="S344" s="33" t="s">
        <v>57</v>
      </c>
      <c r="T344" s="33"/>
      <c r="U344" s="33"/>
      <c r="V344" s="33"/>
      <c r="W344" s="33"/>
      <c r="X344" s="16"/>
      <c r="Y344" s="16"/>
    </row>
    <row r="346" spans="1:25" x14ac:dyDescent="0.2">
      <c r="B346" s="2"/>
      <c r="C346" s="30" t="s">
        <v>53</v>
      </c>
      <c r="D346" s="31"/>
      <c r="E346" s="32"/>
      <c r="H346" s="2"/>
      <c r="I346" s="30" t="s">
        <v>53</v>
      </c>
      <c r="J346" s="31"/>
      <c r="K346" s="32"/>
      <c r="N346" s="2"/>
      <c r="O346" s="30" t="s">
        <v>53</v>
      </c>
      <c r="P346" s="31"/>
      <c r="Q346" s="32"/>
      <c r="T346" s="2"/>
      <c r="U346" s="30" t="s">
        <v>53</v>
      </c>
      <c r="V346" s="31"/>
      <c r="W346" s="32"/>
    </row>
    <row r="347" spans="1:25" x14ac:dyDescent="0.2">
      <c r="A347" s="3" t="s">
        <v>37</v>
      </c>
      <c r="B347" s="3" t="s">
        <v>38</v>
      </c>
      <c r="C347" s="3" t="s">
        <v>39</v>
      </c>
      <c r="D347" s="3" t="s">
        <v>40</v>
      </c>
      <c r="E347" s="4" t="s">
        <v>41</v>
      </c>
      <c r="G347" s="3" t="s">
        <v>37</v>
      </c>
      <c r="H347" s="3" t="s">
        <v>38</v>
      </c>
      <c r="I347" s="3" t="s">
        <v>39</v>
      </c>
      <c r="J347" s="3" t="s">
        <v>40</v>
      </c>
      <c r="K347" s="4" t="s">
        <v>41</v>
      </c>
      <c r="M347" s="3" t="s">
        <v>37</v>
      </c>
      <c r="N347" s="3" t="s">
        <v>38</v>
      </c>
      <c r="O347" s="3" t="s">
        <v>39</v>
      </c>
      <c r="P347" s="3" t="s">
        <v>40</v>
      </c>
      <c r="Q347" s="4" t="s">
        <v>41</v>
      </c>
      <c r="S347" s="3" t="s">
        <v>37</v>
      </c>
      <c r="T347" s="3" t="s">
        <v>38</v>
      </c>
      <c r="U347" s="3" t="s">
        <v>39</v>
      </c>
      <c r="V347" s="3" t="s">
        <v>40</v>
      </c>
      <c r="W347" s="4" t="s">
        <v>41</v>
      </c>
    </row>
    <row r="348" spans="1:25" x14ac:dyDescent="0.2">
      <c r="A348" s="5">
        <v>1</v>
      </c>
      <c r="B348" s="5">
        <v>9</v>
      </c>
      <c r="C348" s="20">
        <v>1</v>
      </c>
      <c r="D348" s="20">
        <v>3</v>
      </c>
      <c r="E348" s="21">
        <v>5</v>
      </c>
      <c r="G348" s="5">
        <v>1</v>
      </c>
      <c r="H348" s="5">
        <v>9</v>
      </c>
      <c r="I348" s="20">
        <v>6</v>
      </c>
      <c r="J348" s="20">
        <v>0</v>
      </c>
      <c r="K348" s="21">
        <v>3</v>
      </c>
      <c r="M348" s="5">
        <v>1</v>
      </c>
      <c r="N348" s="5">
        <v>9</v>
      </c>
      <c r="O348" s="20">
        <v>7</v>
      </c>
      <c r="P348" s="20">
        <v>0</v>
      </c>
      <c r="Q348" s="21">
        <v>2</v>
      </c>
      <c r="S348" s="5">
        <v>1</v>
      </c>
      <c r="T348" s="5">
        <v>11</v>
      </c>
      <c r="U348" s="20">
        <v>9</v>
      </c>
      <c r="V348" s="20">
        <v>1</v>
      </c>
      <c r="W348" s="21">
        <v>1</v>
      </c>
    </row>
    <row r="349" spans="1:25" x14ac:dyDescent="0.2">
      <c r="A349" s="5">
        <v>2</v>
      </c>
      <c r="B349" s="5">
        <v>5</v>
      </c>
      <c r="C349" s="20">
        <v>0</v>
      </c>
      <c r="D349" s="20">
        <v>2</v>
      </c>
      <c r="E349" s="21">
        <v>3</v>
      </c>
      <c r="G349" s="5">
        <v>2</v>
      </c>
      <c r="H349" s="5">
        <v>5</v>
      </c>
      <c r="I349" s="20">
        <v>3</v>
      </c>
      <c r="J349" s="20">
        <v>0</v>
      </c>
      <c r="K349" s="21">
        <v>2</v>
      </c>
      <c r="M349" s="5">
        <v>2</v>
      </c>
      <c r="N349" s="5">
        <v>5</v>
      </c>
      <c r="O349" s="20">
        <v>3</v>
      </c>
      <c r="P349" s="20">
        <v>0</v>
      </c>
      <c r="Q349" s="21">
        <v>2</v>
      </c>
      <c r="S349" s="5">
        <v>2</v>
      </c>
      <c r="T349" s="5">
        <v>16</v>
      </c>
      <c r="U349" s="20">
        <v>14</v>
      </c>
      <c r="V349" s="20">
        <v>0</v>
      </c>
      <c r="W349" s="21">
        <v>2</v>
      </c>
    </row>
    <row r="350" spans="1:25" x14ac:dyDescent="0.2">
      <c r="A350" s="5">
        <v>3</v>
      </c>
      <c r="B350" s="5">
        <v>14</v>
      </c>
      <c r="C350" s="20">
        <v>1</v>
      </c>
      <c r="D350" s="20">
        <v>3</v>
      </c>
      <c r="E350" s="21">
        <v>10</v>
      </c>
      <c r="G350" s="5">
        <v>3</v>
      </c>
      <c r="H350" s="5">
        <v>11</v>
      </c>
      <c r="I350" s="20">
        <v>5</v>
      </c>
      <c r="J350" s="20">
        <v>1</v>
      </c>
      <c r="K350" s="21">
        <v>5</v>
      </c>
      <c r="M350" s="5">
        <v>3</v>
      </c>
      <c r="N350" s="5">
        <v>6</v>
      </c>
      <c r="O350" s="20">
        <v>4</v>
      </c>
      <c r="P350" s="20">
        <v>0</v>
      </c>
      <c r="Q350" s="21">
        <v>2</v>
      </c>
      <c r="S350" s="5">
        <v>3</v>
      </c>
      <c r="T350" s="5">
        <v>13</v>
      </c>
      <c r="U350" s="20">
        <v>10</v>
      </c>
      <c r="V350" s="20">
        <v>1</v>
      </c>
      <c r="W350" s="21">
        <v>2</v>
      </c>
    </row>
    <row r="351" spans="1:25" x14ac:dyDescent="0.2">
      <c r="A351" s="5">
        <v>4</v>
      </c>
      <c r="B351" s="5">
        <v>5</v>
      </c>
      <c r="C351" s="20">
        <v>1</v>
      </c>
      <c r="D351" s="20">
        <v>0</v>
      </c>
      <c r="E351" s="21">
        <v>4</v>
      </c>
      <c r="G351" s="5">
        <v>4</v>
      </c>
      <c r="H351" s="5">
        <v>8</v>
      </c>
      <c r="I351" s="20">
        <v>5</v>
      </c>
      <c r="J351" s="20">
        <v>0</v>
      </c>
      <c r="K351" s="21">
        <v>3</v>
      </c>
      <c r="M351" s="5">
        <v>4</v>
      </c>
      <c r="N351" s="5">
        <v>10</v>
      </c>
      <c r="O351" s="20">
        <v>8</v>
      </c>
      <c r="P351" s="20">
        <v>2</v>
      </c>
      <c r="Q351" s="21">
        <v>0</v>
      </c>
      <c r="S351" s="5">
        <v>4</v>
      </c>
      <c r="T351" s="5">
        <v>8</v>
      </c>
      <c r="U351" s="20">
        <v>6</v>
      </c>
      <c r="V351" s="20">
        <v>0</v>
      </c>
      <c r="W351" s="21">
        <v>2</v>
      </c>
    </row>
    <row r="352" spans="1:25" x14ac:dyDescent="0.2">
      <c r="A352" s="5">
        <v>5</v>
      </c>
      <c r="B352" s="5">
        <v>5</v>
      </c>
      <c r="C352" s="20">
        <v>0</v>
      </c>
      <c r="D352" s="20">
        <v>1</v>
      </c>
      <c r="E352" s="21">
        <v>4</v>
      </c>
      <c r="G352" s="5">
        <v>5</v>
      </c>
      <c r="H352" s="5">
        <v>8</v>
      </c>
      <c r="I352" s="20">
        <v>4</v>
      </c>
      <c r="J352" s="20">
        <v>1</v>
      </c>
      <c r="K352" s="21">
        <v>3</v>
      </c>
      <c r="M352" s="5">
        <v>5</v>
      </c>
      <c r="N352" s="5">
        <v>7</v>
      </c>
      <c r="O352" s="20">
        <v>7</v>
      </c>
      <c r="P352" s="20">
        <v>0</v>
      </c>
      <c r="Q352" s="21">
        <v>0</v>
      </c>
      <c r="S352" s="5">
        <v>5</v>
      </c>
      <c r="T352" s="5">
        <v>11</v>
      </c>
      <c r="U352" s="20">
        <v>10</v>
      </c>
      <c r="V352" s="20">
        <v>0</v>
      </c>
      <c r="W352" s="21">
        <v>1</v>
      </c>
    </row>
    <row r="353" spans="1:23" x14ac:dyDescent="0.2">
      <c r="A353" s="5">
        <v>6</v>
      </c>
      <c r="B353" s="5">
        <v>6</v>
      </c>
      <c r="C353" s="20">
        <v>0</v>
      </c>
      <c r="D353" s="20">
        <v>1</v>
      </c>
      <c r="E353" s="21">
        <v>5</v>
      </c>
      <c r="G353" s="5">
        <v>6</v>
      </c>
      <c r="H353" s="5">
        <v>9</v>
      </c>
      <c r="I353" s="20">
        <v>3</v>
      </c>
      <c r="J353" s="20">
        <v>2</v>
      </c>
      <c r="K353" s="21">
        <v>4</v>
      </c>
      <c r="M353" s="5">
        <v>6</v>
      </c>
      <c r="N353" s="5">
        <v>8</v>
      </c>
      <c r="O353" s="20">
        <v>5</v>
      </c>
      <c r="P353" s="20">
        <v>0</v>
      </c>
      <c r="Q353" s="21">
        <v>3</v>
      </c>
      <c r="S353" s="5">
        <v>6</v>
      </c>
      <c r="T353" s="5">
        <v>11</v>
      </c>
      <c r="U353" s="20">
        <v>11</v>
      </c>
      <c r="V353" s="20">
        <v>0</v>
      </c>
      <c r="W353" s="21">
        <v>0</v>
      </c>
    </row>
    <row r="354" spans="1:23" x14ac:dyDescent="0.2">
      <c r="A354" s="5">
        <v>7</v>
      </c>
      <c r="B354" s="5">
        <v>8</v>
      </c>
      <c r="C354" s="20">
        <v>0</v>
      </c>
      <c r="D354" s="20">
        <v>0</v>
      </c>
      <c r="E354" s="21">
        <v>8</v>
      </c>
      <c r="G354" s="5">
        <v>7</v>
      </c>
      <c r="H354" s="5">
        <v>9</v>
      </c>
      <c r="I354" s="20">
        <v>6</v>
      </c>
      <c r="J354" s="20">
        <v>0</v>
      </c>
      <c r="K354" s="21">
        <v>3</v>
      </c>
      <c r="M354" s="5">
        <v>7</v>
      </c>
      <c r="N354" s="5">
        <v>6</v>
      </c>
      <c r="O354" s="20">
        <v>6</v>
      </c>
      <c r="P354" s="20">
        <v>0</v>
      </c>
      <c r="Q354" s="21">
        <v>0</v>
      </c>
      <c r="S354" s="5">
        <v>7</v>
      </c>
      <c r="T354" s="5">
        <v>9</v>
      </c>
      <c r="U354" s="20">
        <v>7</v>
      </c>
      <c r="V354" s="20">
        <v>0</v>
      </c>
      <c r="W354" s="21">
        <v>2</v>
      </c>
    </row>
    <row r="355" spans="1:23" x14ac:dyDescent="0.2">
      <c r="A355" s="5">
        <v>8</v>
      </c>
      <c r="B355" s="5">
        <v>7</v>
      </c>
      <c r="C355" s="20">
        <v>0</v>
      </c>
      <c r="D355" s="20">
        <v>1</v>
      </c>
      <c r="E355" s="21">
        <v>6</v>
      </c>
      <c r="G355" s="5">
        <v>8</v>
      </c>
      <c r="H355" s="5">
        <v>10</v>
      </c>
      <c r="I355" s="20">
        <v>7</v>
      </c>
      <c r="J355" s="20">
        <v>1</v>
      </c>
      <c r="K355" s="21">
        <v>2</v>
      </c>
      <c r="M355" s="5">
        <v>8</v>
      </c>
      <c r="N355" s="5">
        <v>9</v>
      </c>
      <c r="O355" s="20">
        <v>7</v>
      </c>
      <c r="P355" s="20">
        <v>0</v>
      </c>
      <c r="Q355" s="21">
        <v>2</v>
      </c>
      <c r="S355" s="5">
        <v>8</v>
      </c>
      <c r="T355" s="5">
        <v>5</v>
      </c>
      <c r="U355" s="20">
        <v>5</v>
      </c>
      <c r="V355" s="20">
        <v>0</v>
      </c>
      <c r="W355" s="21">
        <v>0</v>
      </c>
    </row>
    <row r="356" spans="1:23" x14ac:dyDescent="0.2">
      <c r="A356" s="5">
        <v>9</v>
      </c>
      <c r="B356" s="5">
        <v>5</v>
      </c>
      <c r="C356" s="20">
        <v>0</v>
      </c>
      <c r="D356" s="20">
        <v>2</v>
      </c>
      <c r="E356" s="21">
        <v>3</v>
      </c>
      <c r="G356" s="5">
        <v>9</v>
      </c>
      <c r="H356" s="5">
        <v>5</v>
      </c>
      <c r="I356" s="20">
        <v>3</v>
      </c>
      <c r="J356" s="20">
        <v>0</v>
      </c>
      <c r="K356" s="21">
        <v>2</v>
      </c>
      <c r="M356" s="5">
        <v>9</v>
      </c>
      <c r="N356" s="5">
        <v>5</v>
      </c>
      <c r="O356" s="20">
        <v>5</v>
      </c>
      <c r="P356" s="20">
        <v>0</v>
      </c>
      <c r="Q356" s="21">
        <v>0</v>
      </c>
      <c r="S356" s="5">
        <v>9</v>
      </c>
      <c r="T356" s="5">
        <v>14</v>
      </c>
      <c r="U356" s="20">
        <v>13</v>
      </c>
      <c r="V356" s="20">
        <v>1</v>
      </c>
      <c r="W356" s="21">
        <v>0</v>
      </c>
    </row>
    <row r="357" spans="1:23" x14ac:dyDescent="0.2">
      <c r="A357" s="5">
        <v>10</v>
      </c>
      <c r="B357" s="5">
        <v>7</v>
      </c>
      <c r="C357" s="20">
        <v>3</v>
      </c>
      <c r="D357" s="20">
        <v>1</v>
      </c>
      <c r="E357" s="21">
        <v>3</v>
      </c>
      <c r="G357" s="5">
        <v>10</v>
      </c>
      <c r="H357" s="5">
        <v>7</v>
      </c>
      <c r="I357" s="20">
        <v>3</v>
      </c>
      <c r="J357" s="20">
        <v>1</v>
      </c>
      <c r="K357" s="21">
        <v>3</v>
      </c>
      <c r="M357" s="5">
        <v>10</v>
      </c>
      <c r="N357" s="5">
        <v>5</v>
      </c>
      <c r="O357" s="20">
        <v>4</v>
      </c>
      <c r="P357" s="20">
        <v>1</v>
      </c>
      <c r="Q357" s="21">
        <v>0</v>
      </c>
      <c r="S357" s="5">
        <v>10</v>
      </c>
      <c r="T357" s="5">
        <v>10</v>
      </c>
      <c r="U357" s="20">
        <v>9</v>
      </c>
      <c r="V357" s="20">
        <v>0</v>
      </c>
      <c r="W357" s="21">
        <v>1</v>
      </c>
    </row>
    <row r="358" spans="1:23" x14ac:dyDescent="0.2">
      <c r="A358" s="5">
        <v>11</v>
      </c>
      <c r="B358" s="5">
        <v>8</v>
      </c>
      <c r="C358" s="20">
        <v>1</v>
      </c>
      <c r="D358" s="20">
        <v>2</v>
      </c>
      <c r="E358" s="21">
        <v>5</v>
      </c>
      <c r="G358" s="5">
        <v>11</v>
      </c>
      <c r="H358" s="5">
        <v>9</v>
      </c>
      <c r="I358" s="20">
        <v>6</v>
      </c>
      <c r="J358" s="20">
        <v>1</v>
      </c>
      <c r="K358" s="21">
        <v>2</v>
      </c>
      <c r="M358" s="5">
        <v>11</v>
      </c>
      <c r="N358" s="5">
        <v>5</v>
      </c>
      <c r="O358" s="20">
        <v>5</v>
      </c>
      <c r="P358" s="20">
        <v>0</v>
      </c>
      <c r="Q358" s="21">
        <v>0</v>
      </c>
      <c r="S358" s="5">
        <v>11</v>
      </c>
      <c r="T358" s="5">
        <v>14</v>
      </c>
      <c r="U358" s="20">
        <v>10</v>
      </c>
      <c r="V358" s="20">
        <v>1</v>
      </c>
      <c r="W358" s="21">
        <v>3</v>
      </c>
    </row>
    <row r="359" spans="1:23" x14ac:dyDescent="0.2">
      <c r="A359" s="5">
        <v>12</v>
      </c>
      <c r="B359" s="5">
        <v>5</v>
      </c>
      <c r="C359" s="20">
        <v>0</v>
      </c>
      <c r="D359" s="20">
        <v>0</v>
      </c>
      <c r="E359" s="21">
        <v>5</v>
      </c>
      <c r="G359" s="5">
        <v>12</v>
      </c>
      <c r="H359" s="5">
        <v>11</v>
      </c>
      <c r="I359" s="20">
        <v>8</v>
      </c>
      <c r="J359" s="20">
        <v>0</v>
      </c>
      <c r="K359" s="21">
        <v>3</v>
      </c>
      <c r="M359" s="5">
        <v>12</v>
      </c>
      <c r="N359" s="5">
        <v>8</v>
      </c>
      <c r="O359" s="20">
        <v>8</v>
      </c>
      <c r="P359" s="20">
        <v>0</v>
      </c>
      <c r="Q359" s="21">
        <v>0</v>
      </c>
      <c r="S359" s="5">
        <v>12</v>
      </c>
      <c r="T359" s="5">
        <v>7</v>
      </c>
      <c r="U359" s="20">
        <v>6</v>
      </c>
      <c r="V359" s="20">
        <v>1</v>
      </c>
      <c r="W359" s="21">
        <v>0</v>
      </c>
    </row>
    <row r="360" spans="1:23" x14ac:dyDescent="0.2">
      <c r="A360" s="5">
        <v>13</v>
      </c>
      <c r="B360" s="5">
        <v>7</v>
      </c>
      <c r="C360" s="20">
        <v>0</v>
      </c>
      <c r="D360" s="20">
        <v>0</v>
      </c>
      <c r="E360" s="21">
        <v>7</v>
      </c>
      <c r="G360" s="5">
        <v>13</v>
      </c>
      <c r="H360" s="5">
        <v>10</v>
      </c>
      <c r="I360" s="20">
        <v>7</v>
      </c>
      <c r="J360" s="20">
        <v>1</v>
      </c>
      <c r="K360" s="21">
        <v>2</v>
      </c>
      <c r="M360" s="5">
        <v>13</v>
      </c>
      <c r="N360" s="5">
        <v>8</v>
      </c>
      <c r="O360" s="20">
        <v>6</v>
      </c>
      <c r="P360" s="20">
        <v>1</v>
      </c>
      <c r="Q360" s="21">
        <v>1</v>
      </c>
      <c r="S360" s="5">
        <v>13</v>
      </c>
      <c r="T360" s="5">
        <v>14</v>
      </c>
      <c r="U360" s="20">
        <v>13</v>
      </c>
      <c r="V360" s="20">
        <v>0</v>
      </c>
      <c r="W360" s="21">
        <v>1</v>
      </c>
    </row>
    <row r="361" spans="1:23" x14ac:dyDescent="0.2">
      <c r="A361" s="5">
        <v>14</v>
      </c>
      <c r="B361" s="5">
        <v>7</v>
      </c>
      <c r="C361" s="20">
        <v>1</v>
      </c>
      <c r="D361" s="20">
        <v>0</v>
      </c>
      <c r="E361" s="21">
        <v>6</v>
      </c>
      <c r="G361" s="5">
        <v>14</v>
      </c>
      <c r="H361" s="5">
        <v>9</v>
      </c>
      <c r="I361" s="20">
        <v>7</v>
      </c>
      <c r="J361" s="20">
        <v>0</v>
      </c>
      <c r="K361" s="21">
        <v>2</v>
      </c>
      <c r="M361" s="5">
        <v>14</v>
      </c>
      <c r="N361" s="5">
        <v>14</v>
      </c>
      <c r="O361" s="20">
        <v>11</v>
      </c>
      <c r="P361" s="20">
        <v>2</v>
      </c>
      <c r="Q361" s="21">
        <v>1</v>
      </c>
      <c r="S361" s="5">
        <v>14</v>
      </c>
      <c r="T361" s="5">
        <v>8</v>
      </c>
      <c r="U361" s="20">
        <v>8</v>
      </c>
      <c r="V361" s="20">
        <v>0</v>
      </c>
      <c r="W361" s="21">
        <v>0</v>
      </c>
    </row>
    <row r="362" spans="1:23" x14ac:dyDescent="0.2">
      <c r="A362" s="5">
        <v>15</v>
      </c>
      <c r="B362" s="5">
        <v>3</v>
      </c>
      <c r="C362" s="20">
        <v>0</v>
      </c>
      <c r="D362" s="20">
        <v>0</v>
      </c>
      <c r="E362" s="21">
        <v>3</v>
      </c>
      <c r="G362" s="5">
        <v>15</v>
      </c>
      <c r="H362" s="5">
        <v>16</v>
      </c>
      <c r="I362" s="20">
        <v>7</v>
      </c>
      <c r="J362" s="20">
        <v>3</v>
      </c>
      <c r="K362" s="21">
        <v>6</v>
      </c>
      <c r="M362" s="5">
        <v>15</v>
      </c>
      <c r="N362" s="5">
        <v>13</v>
      </c>
      <c r="O362" s="20">
        <v>10</v>
      </c>
      <c r="P362" s="20">
        <v>2</v>
      </c>
      <c r="Q362" s="21">
        <v>1</v>
      </c>
      <c r="S362" s="5">
        <v>15</v>
      </c>
      <c r="T362" s="5">
        <v>11</v>
      </c>
      <c r="U362" s="20">
        <v>11</v>
      </c>
      <c r="V362" s="20">
        <v>0</v>
      </c>
      <c r="W362" s="21">
        <v>0</v>
      </c>
    </row>
    <row r="363" spans="1:23" x14ac:dyDescent="0.2">
      <c r="A363" s="5">
        <v>16</v>
      </c>
      <c r="B363" s="5">
        <v>9</v>
      </c>
      <c r="C363" s="20">
        <v>2</v>
      </c>
      <c r="D363" s="20">
        <v>4</v>
      </c>
      <c r="E363" s="21">
        <v>3</v>
      </c>
      <c r="G363" s="5">
        <v>16</v>
      </c>
      <c r="H363" s="5">
        <v>15</v>
      </c>
      <c r="I363" s="20">
        <v>11</v>
      </c>
      <c r="J363" s="20">
        <v>2</v>
      </c>
      <c r="K363" s="21">
        <v>2</v>
      </c>
      <c r="M363" s="5">
        <v>16</v>
      </c>
      <c r="N363" s="5">
        <v>9</v>
      </c>
      <c r="O363" s="20">
        <v>8</v>
      </c>
      <c r="P363" s="20">
        <v>0</v>
      </c>
      <c r="Q363" s="21">
        <v>1</v>
      </c>
      <c r="S363" s="5">
        <v>16</v>
      </c>
      <c r="T363" s="5">
        <v>9</v>
      </c>
      <c r="U363" s="20">
        <v>7</v>
      </c>
      <c r="V363" s="20">
        <v>0</v>
      </c>
      <c r="W363" s="21">
        <v>2</v>
      </c>
    </row>
    <row r="364" spans="1:23" x14ac:dyDescent="0.2">
      <c r="A364" s="5">
        <v>17</v>
      </c>
      <c r="B364" s="5">
        <v>6</v>
      </c>
      <c r="C364" s="20">
        <v>0</v>
      </c>
      <c r="D364" s="20">
        <v>3</v>
      </c>
      <c r="E364" s="21">
        <v>3</v>
      </c>
      <c r="G364" s="5">
        <v>17</v>
      </c>
      <c r="H364" s="5">
        <v>14</v>
      </c>
      <c r="I364" s="20">
        <v>10</v>
      </c>
      <c r="J364" s="20">
        <v>2</v>
      </c>
      <c r="K364" s="21">
        <v>2</v>
      </c>
      <c r="M364" s="5">
        <v>17</v>
      </c>
      <c r="N364" s="5">
        <v>12</v>
      </c>
      <c r="O364" s="20">
        <v>11</v>
      </c>
      <c r="P364" s="20">
        <v>0</v>
      </c>
      <c r="Q364" s="21">
        <v>1</v>
      </c>
      <c r="S364" s="5">
        <v>17</v>
      </c>
      <c r="T364" s="5">
        <v>13</v>
      </c>
      <c r="U364" s="20">
        <v>9</v>
      </c>
      <c r="V364" s="20">
        <v>0</v>
      </c>
      <c r="W364" s="21">
        <v>4</v>
      </c>
    </row>
    <row r="365" spans="1:23" x14ac:dyDescent="0.2">
      <c r="A365" s="5">
        <v>18</v>
      </c>
      <c r="B365" s="5">
        <v>6</v>
      </c>
      <c r="C365" s="20">
        <v>1</v>
      </c>
      <c r="D365" s="20">
        <v>2</v>
      </c>
      <c r="E365" s="21">
        <v>3</v>
      </c>
      <c r="G365" s="5">
        <v>18</v>
      </c>
      <c r="H365" s="5">
        <v>6</v>
      </c>
      <c r="I365" s="20">
        <v>2</v>
      </c>
      <c r="J365" s="20">
        <v>2</v>
      </c>
      <c r="K365" s="21">
        <v>2</v>
      </c>
      <c r="M365" s="5">
        <v>18</v>
      </c>
      <c r="N365" s="5">
        <v>8</v>
      </c>
      <c r="O365" s="20">
        <v>6</v>
      </c>
      <c r="P365" s="20">
        <v>0</v>
      </c>
      <c r="Q365" s="21">
        <v>2</v>
      </c>
      <c r="S365" s="5">
        <v>18</v>
      </c>
      <c r="T365" s="5">
        <v>10</v>
      </c>
      <c r="U365" s="20">
        <v>10</v>
      </c>
      <c r="V365" s="20">
        <v>0</v>
      </c>
      <c r="W365" s="21">
        <v>0</v>
      </c>
    </row>
    <row r="366" spans="1:23" x14ac:dyDescent="0.2">
      <c r="A366" s="5">
        <v>19</v>
      </c>
      <c r="B366" s="5">
        <v>3</v>
      </c>
      <c r="C366" s="20">
        <v>1</v>
      </c>
      <c r="D366" s="20">
        <v>0</v>
      </c>
      <c r="E366" s="21">
        <v>2</v>
      </c>
      <c r="G366" s="5">
        <v>19</v>
      </c>
      <c r="H366" s="5">
        <v>13</v>
      </c>
      <c r="I366" s="20">
        <v>10</v>
      </c>
      <c r="J366" s="20">
        <v>0</v>
      </c>
      <c r="K366" s="21">
        <v>3</v>
      </c>
      <c r="M366" s="5">
        <v>19</v>
      </c>
      <c r="N366" s="5">
        <v>19</v>
      </c>
      <c r="O366" s="20">
        <v>16</v>
      </c>
      <c r="P366" s="20">
        <v>2</v>
      </c>
      <c r="Q366" s="21">
        <v>1</v>
      </c>
      <c r="S366" s="5">
        <v>19</v>
      </c>
      <c r="T366" s="5">
        <v>8</v>
      </c>
      <c r="U366" s="20">
        <v>7</v>
      </c>
      <c r="V366" s="20">
        <v>1</v>
      </c>
      <c r="W366" s="21">
        <v>0</v>
      </c>
    </row>
    <row r="367" spans="1:23" x14ac:dyDescent="0.2">
      <c r="A367" s="5">
        <v>20</v>
      </c>
      <c r="B367" s="5">
        <v>6</v>
      </c>
      <c r="C367" s="20">
        <v>2</v>
      </c>
      <c r="D367" s="20">
        <v>1</v>
      </c>
      <c r="E367" s="21">
        <v>3</v>
      </c>
      <c r="G367" s="5">
        <v>20</v>
      </c>
      <c r="H367" s="5">
        <v>3</v>
      </c>
      <c r="I367" s="20">
        <v>2</v>
      </c>
      <c r="J367" s="20">
        <v>1</v>
      </c>
      <c r="K367" s="21">
        <v>0</v>
      </c>
      <c r="M367" s="5">
        <v>20</v>
      </c>
      <c r="N367" s="5">
        <v>9</v>
      </c>
      <c r="O367" s="20">
        <v>8</v>
      </c>
      <c r="P367" s="20">
        <v>0</v>
      </c>
      <c r="Q367" s="21">
        <v>1</v>
      </c>
      <c r="S367" s="5">
        <v>20</v>
      </c>
      <c r="T367" s="5">
        <v>15</v>
      </c>
      <c r="U367" s="20">
        <v>14</v>
      </c>
      <c r="V367" s="20">
        <v>0</v>
      </c>
      <c r="W367" s="21">
        <v>1</v>
      </c>
    </row>
    <row r="368" spans="1:23" x14ac:dyDescent="0.2">
      <c r="A368" s="5">
        <v>21</v>
      </c>
      <c r="B368" s="5">
        <v>6</v>
      </c>
      <c r="C368" s="20">
        <v>0</v>
      </c>
      <c r="D368" s="20">
        <v>0</v>
      </c>
      <c r="E368" s="21">
        <v>6</v>
      </c>
      <c r="G368" s="5">
        <v>21</v>
      </c>
      <c r="H368" s="5">
        <v>4</v>
      </c>
      <c r="I368" s="20">
        <v>3</v>
      </c>
      <c r="J368" s="20">
        <v>0</v>
      </c>
      <c r="K368" s="21">
        <v>1</v>
      </c>
      <c r="M368" s="5">
        <v>21</v>
      </c>
      <c r="N368" s="5">
        <v>6</v>
      </c>
      <c r="O368" s="20">
        <v>6</v>
      </c>
      <c r="P368" s="20">
        <v>0</v>
      </c>
      <c r="Q368" s="21">
        <v>0</v>
      </c>
      <c r="S368" s="5">
        <v>21</v>
      </c>
      <c r="T368" s="5">
        <v>16</v>
      </c>
      <c r="U368" s="20">
        <v>16</v>
      </c>
      <c r="V368" s="20">
        <v>0</v>
      </c>
      <c r="W368" s="21">
        <v>0</v>
      </c>
    </row>
    <row r="369" spans="1:25" x14ac:dyDescent="0.2">
      <c r="A369" s="5">
        <v>22</v>
      </c>
      <c r="B369" s="5">
        <v>7</v>
      </c>
      <c r="C369" s="20">
        <v>3</v>
      </c>
      <c r="D369" s="20">
        <v>1</v>
      </c>
      <c r="E369" s="21">
        <v>3</v>
      </c>
      <c r="G369" s="5">
        <v>22</v>
      </c>
      <c r="H369" s="5">
        <v>8</v>
      </c>
      <c r="I369" s="20">
        <v>6</v>
      </c>
      <c r="J369" s="20">
        <v>0</v>
      </c>
      <c r="K369" s="21">
        <v>2</v>
      </c>
      <c r="M369" s="5">
        <v>22</v>
      </c>
      <c r="N369" s="5">
        <v>10</v>
      </c>
      <c r="O369" s="20">
        <v>6</v>
      </c>
      <c r="P369" s="20">
        <v>0</v>
      </c>
      <c r="Q369" s="21">
        <v>4</v>
      </c>
      <c r="S369" s="5">
        <v>22</v>
      </c>
      <c r="T369" s="5">
        <v>14</v>
      </c>
      <c r="U369" s="20">
        <v>9</v>
      </c>
      <c r="V369" s="20">
        <v>0</v>
      </c>
      <c r="W369" s="21">
        <v>5</v>
      </c>
    </row>
    <row r="370" spans="1:25" x14ac:dyDescent="0.2">
      <c r="A370" s="5">
        <v>23</v>
      </c>
      <c r="B370" s="5">
        <v>7</v>
      </c>
      <c r="C370" s="20">
        <v>2</v>
      </c>
      <c r="D370" s="20">
        <v>0</v>
      </c>
      <c r="E370" s="21">
        <v>5</v>
      </c>
      <c r="G370" s="5">
        <v>23</v>
      </c>
      <c r="H370" s="5">
        <v>7</v>
      </c>
      <c r="I370" s="20">
        <v>6</v>
      </c>
      <c r="J370" s="20">
        <v>0</v>
      </c>
      <c r="K370" s="21">
        <v>1</v>
      </c>
      <c r="M370" s="5">
        <v>23</v>
      </c>
      <c r="N370" s="5">
        <v>17</v>
      </c>
      <c r="O370" s="20">
        <v>12</v>
      </c>
      <c r="P370" s="20">
        <v>0</v>
      </c>
      <c r="Q370" s="21">
        <v>5</v>
      </c>
      <c r="S370" s="5">
        <v>23</v>
      </c>
      <c r="T370" s="5">
        <v>12</v>
      </c>
      <c r="U370" s="20">
        <v>10</v>
      </c>
      <c r="V370" s="20">
        <v>1</v>
      </c>
      <c r="W370" s="21">
        <v>1</v>
      </c>
    </row>
    <row r="371" spans="1:25" x14ac:dyDescent="0.2">
      <c r="A371" s="5">
        <v>24</v>
      </c>
      <c r="B371" s="5">
        <v>6</v>
      </c>
      <c r="C371" s="20">
        <v>1</v>
      </c>
      <c r="D371" s="20">
        <v>1</v>
      </c>
      <c r="E371" s="21">
        <v>4</v>
      </c>
      <c r="G371" s="5">
        <v>24</v>
      </c>
      <c r="H371" s="5">
        <v>9</v>
      </c>
      <c r="I371" s="20">
        <v>7</v>
      </c>
      <c r="J371" s="20">
        <v>1</v>
      </c>
      <c r="K371" s="21">
        <v>1</v>
      </c>
      <c r="M371" s="5">
        <v>24</v>
      </c>
      <c r="N371" s="5">
        <v>8</v>
      </c>
      <c r="O371" s="20">
        <v>7</v>
      </c>
      <c r="P371" s="20">
        <v>0</v>
      </c>
      <c r="Q371" s="21">
        <v>1</v>
      </c>
      <c r="S371" s="5">
        <v>24</v>
      </c>
      <c r="T371" s="5">
        <v>10</v>
      </c>
      <c r="U371" s="20">
        <v>10</v>
      </c>
      <c r="V371" s="20">
        <v>0</v>
      </c>
      <c r="W371" s="21">
        <v>0</v>
      </c>
    </row>
    <row r="372" spans="1:25" x14ac:dyDescent="0.2">
      <c r="A372" s="8">
        <v>25</v>
      </c>
      <c r="B372" s="8">
        <v>6</v>
      </c>
      <c r="C372" s="22">
        <v>1</v>
      </c>
      <c r="D372" s="22">
        <v>2</v>
      </c>
      <c r="E372" s="23">
        <v>3</v>
      </c>
      <c r="G372" s="8">
        <v>25</v>
      </c>
      <c r="H372" s="8">
        <v>17</v>
      </c>
      <c r="I372" s="22">
        <v>11</v>
      </c>
      <c r="J372" s="22">
        <v>2</v>
      </c>
      <c r="K372" s="23">
        <v>4</v>
      </c>
      <c r="M372" s="8">
        <v>25</v>
      </c>
      <c r="N372" s="8">
        <v>7</v>
      </c>
      <c r="O372" s="22">
        <v>5</v>
      </c>
      <c r="P372" s="22">
        <v>2</v>
      </c>
      <c r="Q372" s="23">
        <v>0</v>
      </c>
      <c r="S372" s="8">
        <v>25</v>
      </c>
      <c r="T372" s="8">
        <v>7</v>
      </c>
      <c r="U372" s="22">
        <v>6</v>
      </c>
      <c r="V372" s="22">
        <v>0</v>
      </c>
      <c r="W372" s="23">
        <v>1</v>
      </c>
    </row>
    <row r="373" spans="1:25" x14ac:dyDescent="0.2">
      <c r="B373" s="1"/>
      <c r="C373" s="1"/>
      <c r="D373" s="1"/>
      <c r="E373" s="1"/>
      <c r="H373" s="1"/>
      <c r="I373" s="1"/>
      <c r="J373" s="1"/>
      <c r="K373" s="1"/>
      <c r="N373" s="1"/>
      <c r="O373" s="1"/>
      <c r="P373" s="1"/>
      <c r="Q373" s="1"/>
      <c r="T373" s="1"/>
      <c r="U373" s="1"/>
      <c r="V373" s="1"/>
      <c r="W373" s="1"/>
    </row>
    <row r="374" spans="1:25" x14ac:dyDescent="0.2">
      <c r="A374" t="s">
        <v>27</v>
      </c>
      <c r="B374" s="1">
        <f t="shared" ref="B374:E374" si="16">SUM(B348:B372)</f>
        <v>163</v>
      </c>
      <c r="C374" s="1">
        <f t="shared" si="16"/>
        <v>21</v>
      </c>
      <c r="D374" s="1">
        <f t="shared" si="16"/>
        <v>30</v>
      </c>
      <c r="E374" s="1">
        <f t="shared" si="16"/>
        <v>112</v>
      </c>
      <c r="G374" t="s">
        <v>27</v>
      </c>
      <c r="H374" s="1">
        <f t="shared" ref="H374:K374" si="17">SUM(H348:H372)</f>
        <v>232</v>
      </c>
      <c r="I374" s="1">
        <f t="shared" si="17"/>
        <v>148</v>
      </c>
      <c r="J374" s="1">
        <f t="shared" si="17"/>
        <v>21</v>
      </c>
      <c r="K374" s="1">
        <f t="shared" si="17"/>
        <v>63</v>
      </c>
      <c r="M374" t="s">
        <v>27</v>
      </c>
      <c r="N374" s="1">
        <f t="shared" ref="N374:Q374" si="18">SUM(N348:N372)</f>
        <v>223</v>
      </c>
      <c r="O374" s="1">
        <f t="shared" si="18"/>
        <v>181</v>
      </c>
      <c r="P374" s="1">
        <f t="shared" si="18"/>
        <v>12</v>
      </c>
      <c r="Q374" s="1">
        <f t="shared" si="18"/>
        <v>30</v>
      </c>
      <c r="S374" t="s">
        <v>27</v>
      </c>
      <c r="T374" s="1">
        <f t="shared" ref="T374:W374" si="19">SUM(T348:T372)</f>
        <v>276</v>
      </c>
      <c r="U374" s="1">
        <f t="shared" si="19"/>
        <v>240</v>
      </c>
      <c r="V374" s="1">
        <f t="shared" si="19"/>
        <v>7</v>
      </c>
      <c r="W374" s="1">
        <f t="shared" si="19"/>
        <v>29</v>
      </c>
    </row>
    <row r="375" spans="1:25" x14ac:dyDescent="0.2">
      <c r="B375" s="1" t="s">
        <v>42</v>
      </c>
      <c r="C375" s="1">
        <f>SUM(C374,D374)</f>
        <v>51</v>
      </c>
      <c r="D375" s="1"/>
      <c r="E375" s="1"/>
      <c r="H375" s="1" t="s">
        <v>42</v>
      </c>
      <c r="I375" s="1">
        <f>SUM(I374,J374)</f>
        <v>169</v>
      </c>
      <c r="J375" s="1"/>
      <c r="K375" s="1"/>
      <c r="N375" s="1" t="s">
        <v>42</v>
      </c>
      <c r="O375" s="1">
        <f>SUM(O374,P374)</f>
        <v>193</v>
      </c>
      <c r="P375" s="1"/>
      <c r="Q375" s="1"/>
      <c r="T375" s="1" t="s">
        <v>42</v>
      </c>
      <c r="U375" s="1">
        <f>SUM(U374,V374)</f>
        <v>247</v>
      </c>
      <c r="V375" s="1"/>
      <c r="W375" s="1"/>
    </row>
    <row r="376" spans="1:25" x14ac:dyDescent="0.2">
      <c r="B376" s="1" t="s">
        <v>43</v>
      </c>
      <c r="C376" s="1">
        <f>(C375/B374)*100</f>
        <v>31.288343558282211</v>
      </c>
      <c r="D376" s="1"/>
      <c r="E376" s="1"/>
      <c r="H376" s="1" t="s">
        <v>43</v>
      </c>
      <c r="I376" s="1">
        <f>(I375/H374)*100</f>
        <v>72.84482758620689</v>
      </c>
      <c r="J376" s="1"/>
      <c r="K376" s="1"/>
      <c r="N376" s="1" t="s">
        <v>43</v>
      </c>
      <c r="O376" s="1">
        <f>(O375/N374)*100</f>
        <v>86.54708520179372</v>
      </c>
      <c r="P376" s="1"/>
      <c r="Q376" s="1"/>
      <c r="T376" s="1" t="s">
        <v>43</v>
      </c>
      <c r="U376" s="1">
        <f>(U375/T374)*100</f>
        <v>89.492753623188406</v>
      </c>
      <c r="V376" s="1"/>
      <c r="W376" s="1"/>
    </row>
    <row r="378" spans="1:25" x14ac:dyDescent="0.2">
      <c r="A378" s="33" t="s">
        <v>64</v>
      </c>
      <c r="B378" s="33"/>
      <c r="C378" s="33"/>
      <c r="D378" s="33"/>
      <c r="E378" s="33"/>
      <c r="G378" s="33" t="s">
        <v>63</v>
      </c>
      <c r="H378" s="33"/>
      <c r="I378" s="33"/>
      <c r="J378" s="33"/>
      <c r="K378" s="33"/>
      <c r="M378" s="33" t="s">
        <v>61</v>
      </c>
      <c r="N378" s="33"/>
      <c r="O378" s="33"/>
      <c r="P378" s="33"/>
      <c r="Q378" s="33"/>
      <c r="S378" s="33" t="s">
        <v>62</v>
      </c>
      <c r="T378" s="33"/>
      <c r="U378" s="33"/>
      <c r="V378" s="33"/>
      <c r="W378" s="33"/>
      <c r="X378" s="16"/>
      <c r="Y378" s="16"/>
    </row>
    <row r="380" spans="1:25" x14ac:dyDescent="0.2">
      <c r="B380" s="2"/>
      <c r="C380" s="30" t="s">
        <v>53</v>
      </c>
      <c r="D380" s="31"/>
      <c r="E380" s="32"/>
      <c r="H380" s="2"/>
      <c r="I380" s="30" t="s">
        <v>53</v>
      </c>
      <c r="J380" s="31"/>
      <c r="K380" s="32"/>
      <c r="N380" s="2"/>
      <c r="O380" s="30" t="s">
        <v>53</v>
      </c>
      <c r="P380" s="31"/>
      <c r="Q380" s="32"/>
      <c r="T380" s="2"/>
      <c r="U380" s="30" t="s">
        <v>53</v>
      </c>
      <c r="V380" s="31"/>
      <c r="W380" s="32"/>
    </row>
    <row r="381" spans="1:25" x14ac:dyDescent="0.2">
      <c r="A381" s="3" t="s">
        <v>37</v>
      </c>
      <c r="B381" s="3" t="s">
        <v>38</v>
      </c>
      <c r="C381" s="3" t="s">
        <v>39</v>
      </c>
      <c r="D381" s="3" t="s">
        <v>40</v>
      </c>
      <c r="E381" s="4" t="s">
        <v>41</v>
      </c>
      <c r="G381" s="3" t="s">
        <v>37</v>
      </c>
      <c r="H381" s="3" t="s">
        <v>38</v>
      </c>
      <c r="I381" s="3" t="s">
        <v>39</v>
      </c>
      <c r="J381" s="3" t="s">
        <v>40</v>
      </c>
      <c r="K381" s="4" t="s">
        <v>41</v>
      </c>
      <c r="M381" s="3" t="s">
        <v>37</v>
      </c>
      <c r="N381" s="3" t="s">
        <v>38</v>
      </c>
      <c r="O381" s="3" t="s">
        <v>39</v>
      </c>
      <c r="P381" s="3" t="s">
        <v>40</v>
      </c>
      <c r="Q381" s="4" t="s">
        <v>41</v>
      </c>
      <c r="S381" s="3" t="s">
        <v>37</v>
      </c>
      <c r="T381" s="3" t="s">
        <v>38</v>
      </c>
      <c r="U381" s="3" t="s">
        <v>39</v>
      </c>
      <c r="V381" s="3" t="s">
        <v>40</v>
      </c>
      <c r="W381" s="4" t="s">
        <v>41</v>
      </c>
    </row>
    <row r="382" spans="1:25" x14ac:dyDescent="0.2">
      <c r="A382" s="5">
        <v>1</v>
      </c>
      <c r="B382" s="5">
        <v>8</v>
      </c>
      <c r="C382" s="20">
        <v>1</v>
      </c>
      <c r="D382" s="20">
        <v>1</v>
      </c>
      <c r="E382" s="21">
        <v>6</v>
      </c>
      <c r="G382" s="5">
        <v>1</v>
      </c>
      <c r="H382" s="5">
        <v>6</v>
      </c>
      <c r="I382" s="20">
        <v>3</v>
      </c>
      <c r="J382" s="20">
        <v>0</v>
      </c>
      <c r="K382" s="21">
        <v>3</v>
      </c>
      <c r="M382" s="5">
        <v>1</v>
      </c>
      <c r="N382" s="5">
        <v>12</v>
      </c>
      <c r="O382" s="20">
        <v>10</v>
      </c>
      <c r="P382" s="20">
        <v>2</v>
      </c>
      <c r="Q382" s="21">
        <v>2</v>
      </c>
      <c r="S382" s="5">
        <v>1</v>
      </c>
      <c r="T382" s="5">
        <v>8</v>
      </c>
      <c r="U382" s="20">
        <v>7</v>
      </c>
      <c r="V382" s="20">
        <v>0</v>
      </c>
      <c r="W382" s="21">
        <v>1</v>
      </c>
    </row>
    <row r="383" spans="1:25" x14ac:dyDescent="0.2">
      <c r="A383" s="5">
        <v>2</v>
      </c>
      <c r="B383" s="5">
        <v>2</v>
      </c>
      <c r="C383" s="20">
        <v>0</v>
      </c>
      <c r="D383" s="20">
        <v>0</v>
      </c>
      <c r="E383" s="21">
        <v>2</v>
      </c>
      <c r="G383" s="5">
        <v>2</v>
      </c>
      <c r="H383" s="5">
        <v>6</v>
      </c>
      <c r="I383" s="20">
        <v>3</v>
      </c>
      <c r="J383" s="20">
        <v>1</v>
      </c>
      <c r="K383" s="21">
        <v>2</v>
      </c>
      <c r="M383" s="5">
        <v>2</v>
      </c>
      <c r="N383" s="5">
        <v>8</v>
      </c>
      <c r="O383" s="20">
        <v>4</v>
      </c>
      <c r="P383" s="20">
        <v>0</v>
      </c>
      <c r="Q383" s="21">
        <v>0</v>
      </c>
      <c r="S383" s="5">
        <v>2</v>
      </c>
      <c r="T383" s="5">
        <v>14</v>
      </c>
      <c r="U383" s="20">
        <v>11</v>
      </c>
      <c r="V383" s="20">
        <v>0</v>
      </c>
      <c r="W383" s="21">
        <v>3</v>
      </c>
    </row>
    <row r="384" spans="1:25" x14ac:dyDescent="0.2">
      <c r="A384" s="5">
        <v>3</v>
      </c>
      <c r="B384" s="5">
        <v>8</v>
      </c>
      <c r="C384" s="20">
        <v>0</v>
      </c>
      <c r="D384" s="20">
        <v>1</v>
      </c>
      <c r="E384" s="21">
        <v>7</v>
      </c>
      <c r="G384" s="5">
        <v>3</v>
      </c>
      <c r="H384" s="5">
        <v>14</v>
      </c>
      <c r="I384" s="20">
        <v>7</v>
      </c>
      <c r="J384" s="20">
        <v>1</v>
      </c>
      <c r="K384" s="21">
        <v>6</v>
      </c>
      <c r="M384" s="5">
        <v>3</v>
      </c>
      <c r="N384" s="5">
        <v>7</v>
      </c>
      <c r="O384" s="20">
        <v>6</v>
      </c>
      <c r="P384" s="20">
        <v>0</v>
      </c>
      <c r="Q384" s="21">
        <v>0</v>
      </c>
      <c r="S384" s="5">
        <v>3</v>
      </c>
      <c r="T384" s="5">
        <v>15</v>
      </c>
      <c r="U384" s="20">
        <v>13</v>
      </c>
      <c r="V384" s="20">
        <v>0</v>
      </c>
      <c r="W384" s="21">
        <v>2</v>
      </c>
    </row>
    <row r="385" spans="1:23" x14ac:dyDescent="0.2">
      <c r="A385" s="5">
        <v>4</v>
      </c>
      <c r="B385" s="5">
        <v>4</v>
      </c>
      <c r="C385" s="20">
        <v>1</v>
      </c>
      <c r="D385" s="20">
        <v>0</v>
      </c>
      <c r="E385" s="21">
        <v>3</v>
      </c>
      <c r="G385" s="5">
        <v>4</v>
      </c>
      <c r="H385" s="5">
        <v>9</v>
      </c>
      <c r="I385" s="20">
        <v>7</v>
      </c>
      <c r="J385" s="20">
        <v>0</v>
      </c>
      <c r="K385" s="21">
        <v>2</v>
      </c>
      <c r="M385" s="5">
        <v>4</v>
      </c>
      <c r="N385" s="5">
        <v>11</v>
      </c>
      <c r="O385" s="20">
        <v>8</v>
      </c>
      <c r="P385" s="20">
        <v>0</v>
      </c>
      <c r="Q385" s="21">
        <v>0</v>
      </c>
      <c r="S385" s="5">
        <v>4</v>
      </c>
      <c r="T385" s="5">
        <v>11</v>
      </c>
      <c r="U385" s="20">
        <v>10</v>
      </c>
      <c r="V385" s="20">
        <v>0</v>
      </c>
      <c r="W385" s="21">
        <v>1</v>
      </c>
    </row>
    <row r="386" spans="1:23" x14ac:dyDescent="0.2">
      <c r="A386" s="5">
        <v>5</v>
      </c>
      <c r="B386" s="5">
        <v>6</v>
      </c>
      <c r="C386" s="20">
        <v>1</v>
      </c>
      <c r="D386" s="20">
        <v>1</v>
      </c>
      <c r="E386" s="21">
        <v>4</v>
      </c>
      <c r="G386" s="5">
        <v>5</v>
      </c>
      <c r="H386" s="5">
        <v>8</v>
      </c>
      <c r="I386" s="20">
        <v>5</v>
      </c>
      <c r="J386" s="20">
        <v>0</v>
      </c>
      <c r="K386" s="21">
        <v>3</v>
      </c>
      <c r="M386" s="5">
        <v>5</v>
      </c>
      <c r="N386" s="5">
        <v>7</v>
      </c>
      <c r="O386" s="20">
        <v>5</v>
      </c>
      <c r="P386" s="20">
        <v>0</v>
      </c>
      <c r="Q386" s="21">
        <v>0</v>
      </c>
      <c r="S386" s="5">
        <v>5</v>
      </c>
      <c r="T386" s="5">
        <v>9</v>
      </c>
      <c r="U386" s="20">
        <v>6</v>
      </c>
      <c r="V386" s="20">
        <v>0</v>
      </c>
      <c r="W386" s="21">
        <v>3</v>
      </c>
    </row>
    <row r="387" spans="1:23" x14ac:dyDescent="0.2">
      <c r="A387" s="5">
        <v>6</v>
      </c>
      <c r="B387" s="5">
        <v>4</v>
      </c>
      <c r="C387" s="20">
        <v>2</v>
      </c>
      <c r="D387" s="20">
        <v>0</v>
      </c>
      <c r="E387" s="21">
        <v>2</v>
      </c>
      <c r="G387" s="5">
        <v>6</v>
      </c>
      <c r="H387" s="5">
        <v>10</v>
      </c>
      <c r="I387" s="20">
        <v>4</v>
      </c>
      <c r="J387" s="20">
        <v>2</v>
      </c>
      <c r="K387" s="21">
        <v>4</v>
      </c>
      <c r="M387" s="5">
        <v>6</v>
      </c>
      <c r="N387" s="5">
        <v>4</v>
      </c>
      <c r="O387" s="20">
        <v>3</v>
      </c>
      <c r="P387" s="20">
        <v>1</v>
      </c>
      <c r="Q387" s="21">
        <v>1</v>
      </c>
      <c r="S387" s="5">
        <v>6</v>
      </c>
      <c r="T387" s="5">
        <v>7</v>
      </c>
      <c r="U387" s="20">
        <v>7</v>
      </c>
      <c r="V387" s="20">
        <v>0</v>
      </c>
      <c r="W387" s="21">
        <v>0</v>
      </c>
    </row>
    <row r="388" spans="1:23" x14ac:dyDescent="0.2">
      <c r="A388" s="5">
        <v>7</v>
      </c>
      <c r="B388" s="5">
        <v>8</v>
      </c>
      <c r="C388" s="20">
        <v>1</v>
      </c>
      <c r="D388" s="20">
        <v>2</v>
      </c>
      <c r="E388" s="21">
        <v>5</v>
      </c>
      <c r="G388" s="5">
        <v>7</v>
      </c>
      <c r="H388" s="5">
        <v>16</v>
      </c>
      <c r="I388" s="20">
        <v>8</v>
      </c>
      <c r="J388" s="20">
        <v>0</v>
      </c>
      <c r="K388" s="21">
        <v>8</v>
      </c>
      <c r="M388" s="5">
        <v>7</v>
      </c>
      <c r="N388" s="5">
        <v>6</v>
      </c>
      <c r="O388" s="20">
        <v>6</v>
      </c>
      <c r="P388" s="20">
        <v>0</v>
      </c>
      <c r="Q388" s="21">
        <v>0</v>
      </c>
      <c r="S388" s="5">
        <v>7</v>
      </c>
      <c r="T388" s="5">
        <v>14</v>
      </c>
      <c r="U388" s="20">
        <v>11</v>
      </c>
      <c r="V388" s="20">
        <v>2</v>
      </c>
      <c r="W388" s="21">
        <v>1</v>
      </c>
    </row>
    <row r="389" spans="1:23" x14ac:dyDescent="0.2">
      <c r="A389" s="5">
        <v>8</v>
      </c>
      <c r="B389" s="5">
        <v>5</v>
      </c>
      <c r="C389" s="20">
        <v>0</v>
      </c>
      <c r="D389" s="20">
        <v>0</v>
      </c>
      <c r="E389" s="21">
        <v>5</v>
      </c>
      <c r="G389" s="5">
        <v>8</v>
      </c>
      <c r="H389" s="5">
        <v>13</v>
      </c>
      <c r="I389" s="20">
        <v>6</v>
      </c>
      <c r="J389" s="20">
        <v>6</v>
      </c>
      <c r="K389" s="21">
        <v>1</v>
      </c>
      <c r="M389" s="5">
        <v>8</v>
      </c>
      <c r="N389" s="5">
        <v>8</v>
      </c>
      <c r="O389" s="20">
        <v>5</v>
      </c>
      <c r="P389" s="20">
        <v>0</v>
      </c>
      <c r="Q389" s="21">
        <v>0</v>
      </c>
      <c r="S389" s="5">
        <v>8</v>
      </c>
      <c r="T389" s="5">
        <v>3</v>
      </c>
      <c r="U389" s="20">
        <v>3</v>
      </c>
      <c r="V389" s="20">
        <v>0</v>
      </c>
      <c r="W389" s="21">
        <v>0</v>
      </c>
    </row>
    <row r="390" spans="1:23" x14ac:dyDescent="0.2">
      <c r="A390" s="5">
        <v>9</v>
      </c>
      <c r="B390" s="5">
        <v>3</v>
      </c>
      <c r="C390" s="20">
        <v>1</v>
      </c>
      <c r="D390" s="20">
        <v>0</v>
      </c>
      <c r="E390" s="21">
        <v>2</v>
      </c>
      <c r="G390" s="5">
        <v>9</v>
      </c>
      <c r="H390" s="5">
        <v>6</v>
      </c>
      <c r="I390" s="20">
        <v>3</v>
      </c>
      <c r="J390" s="20">
        <v>0</v>
      </c>
      <c r="K390" s="21">
        <v>3</v>
      </c>
      <c r="M390" s="5">
        <v>9</v>
      </c>
      <c r="N390" s="5">
        <v>8</v>
      </c>
      <c r="O390" s="20">
        <v>5</v>
      </c>
      <c r="P390" s="20">
        <v>0</v>
      </c>
      <c r="Q390" s="21">
        <v>0</v>
      </c>
      <c r="S390" s="5">
        <v>9</v>
      </c>
      <c r="T390" s="5">
        <v>13</v>
      </c>
      <c r="U390" s="20">
        <v>8</v>
      </c>
      <c r="V390" s="20">
        <v>3</v>
      </c>
      <c r="W390" s="21">
        <v>2</v>
      </c>
    </row>
    <row r="391" spans="1:23" x14ac:dyDescent="0.2">
      <c r="A391" s="5">
        <v>10</v>
      </c>
      <c r="B391" s="5">
        <v>5</v>
      </c>
      <c r="C391" s="20">
        <v>1</v>
      </c>
      <c r="D391" s="20">
        <v>0</v>
      </c>
      <c r="E391" s="21">
        <v>4</v>
      </c>
      <c r="G391" s="5">
        <v>10</v>
      </c>
      <c r="H391" s="5">
        <v>6</v>
      </c>
      <c r="I391" s="20">
        <v>2</v>
      </c>
      <c r="J391" s="20">
        <v>0</v>
      </c>
      <c r="K391" s="21">
        <v>4</v>
      </c>
      <c r="M391" s="5">
        <v>10</v>
      </c>
      <c r="N391" s="5">
        <v>9</v>
      </c>
      <c r="O391" s="20">
        <v>4</v>
      </c>
      <c r="P391" s="20">
        <v>0</v>
      </c>
      <c r="Q391" s="21">
        <v>5</v>
      </c>
      <c r="S391" s="5">
        <v>10</v>
      </c>
      <c r="T391" s="5">
        <v>6</v>
      </c>
      <c r="U391" s="20">
        <v>3</v>
      </c>
      <c r="V391" s="20">
        <v>0</v>
      </c>
      <c r="W391" s="21">
        <v>3</v>
      </c>
    </row>
    <row r="392" spans="1:23" x14ac:dyDescent="0.2">
      <c r="A392" s="5">
        <v>11</v>
      </c>
      <c r="B392" s="5">
        <v>4</v>
      </c>
      <c r="C392" s="20">
        <v>0</v>
      </c>
      <c r="D392" s="20">
        <v>0</v>
      </c>
      <c r="E392" s="21">
        <v>4</v>
      </c>
      <c r="G392" s="5">
        <v>11</v>
      </c>
      <c r="H392" s="5">
        <v>10</v>
      </c>
      <c r="I392" s="20">
        <v>6</v>
      </c>
      <c r="J392" s="20">
        <v>1</v>
      </c>
      <c r="K392" s="21">
        <v>3</v>
      </c>
      <c r="M392" s="5">
        <v>11</v>
      </c>
      <c r="N392" s="5">
        <v>8</v>
      </c>
      <c r="O392" s="20">
        <v>6</v>
      </c>
      <c r="P392" s="20">
        <v>2</v>
      </c>
      <c r="Q392" s="21">
        <v>0</v>
      </c>
      <c r="S392" s="5">
        <v>11</v>
      </c>
      <c r="T392" s="5">
        <v>11</v>
      </c>
      <c r="U392" s="20">
        <v>8</v>
      </c>
      <c r="V392" s="20">
        <v>0</v>
      </c>
      <c r="W392" s="21">
        <v>3</v>
      </c>
    </row>
    <row r="393" spans="1:23" x14ac:dyDescent="0.2">
      <c r="A393" s="5">
        <v>12</v>
      </c>
      <c r="B393" s="5">
        <v>5</v>
      </c>
      <c r="C393" s="20">
        <v>0</v>
      </c>
      <c r="D393" s="20">
        <v>0</v>
      </c>
      <c r="E393" s="21">
        <v>5</v>
      </c>
      <c r="G393" s="5">
        <v>12</v>
      </c>
      <c r="H393" s="5">
        <v>5</v>
      </c>
      <c r="I393" s="20">
        <v>4</v>
      </c>
      <c r="J393" s="20">
        <v>1</v>
      </c>
      <c r="K393" s="21">
        <v>0</v>
      </c>
      <c r="M393" s="5">
        <v>12</v>
      </c>
      <c r="N393" s="5">
        <v>6</v>
      </c>
      <c r="O393" s="20">
        <v>6</v>
      </c>
      <c r="P393" s="20">
        <v>0</v>
      </c>
      <c r="Q393" s="21">
        <v>0</v>
      </c>
      <c r="S393" s="5">
        <v>12</v>
      </c>
      <c r="T393" s="5">
        <v>12</v>
      </c>
      <c r="U393" s="20">
        <v>10</v>
      </c>
      <c r="V393" s="20">
        <v>0</v>
      </c>
      <c r="W393" s="21">
        <v>2</v>
      </c>
    </row>
    <row r="394" spans="1:23" x14ac:dyDescent="0.2">
      <c r="A394" s="5">
        <v>13</v>
      </c>
      <c r="B394" s="5">
        <v>11</v>
      </c>
      <c r="C394" s="20">
        <v>0</v>
      </c>
      <c r="D394" s="20">
        <v>3</v>
      </c>
      <c r="E394" s="21">
        <v>8</v>
      </c>
      <c r="G394" s="5">
        <v>13</v>
      </c>
      <c r="H394" s="5">
        <v>7</v>
      </c>
      <c r="I394" s="20">
        <v>5</v>
      </c>
      <c r="J394" s="20">
        <v>0</v>
      </c>
      <c r="K394" s="21">
        <v>2</v>
      </c>
      <c r="M394" s="5">
        <v>13</v>
      </c>
      <c r="N394" s="5">
        <v>20</v>
      </c>
      <c r="O394" s="20">
        <v>13</v>
      </c>
      <c r="P394" s="20">
        <v>2</v>
      </c>
      <c r="Q394" s="21">
        <v>5</v>
      </c>
      <c r="S394" s="5">
        <v>13</v>
      </c>
      <c r="T394" s="5">
        <v>7</v>
      </c>
      <c r="U394" s="20">
        <v>5</v>
      </c>
      <c r="V394" s="20">
        <v>2</v>
      </c>
      <c r="W394" s="21">
        <v>0</v>
      </c>
    </row>
    <row r="395" spans="1:23" x14ac:dyDescent="0.2">
      <c r="A395" s="5">
        <v>14</v>
      </c>
      <c r="B395" s="5">
        <v>5</v>
      </c>
      <c r="C395" s="20">
        <v>2</v>
      </c>
      <c r="D395" s="20">
        <v>0</v>
      </c>
      <c r="E395" s="21">
        <v>3</v>
      </c>
      <c r="G395" s="5">
        <v>14</v>
      </c>
      <c r="H395" s="5">
        <v>13</v>
      </c>
      <c r="I395" s="20">
        <v>5</v>
      </c>
      <c r="J395" s="20">
        <v>1</v>
      </c>
      <c r="K395" s="21">
        <v>7</v>
      </c>
      <c r="M395" s="5">
        <v>14</v>
      </c>
      <c r="N395" s="5">
        <v>12</v>
      </c>
      <c r="O395" s="20">
        <v>10</v>
      </c>
      <c r="P395" s="20">
        <v>0</v>
      </c>
      <c r="Q395" s="21">
        <v>2</v>
      </c>
      <c r="S395" s="5">
        <v>14</v>
      </c>
      <c r="T395" s="5">
        <v>11</v>
      </c>
      <c r="U395" s="20">
        <v>6</v>
      </c>
      <c r="V395" s="20">
        <v>3</v>
      </c>
      <c r="W395" s="21">
        <v>2</v>
      </c>
    </row>
    <row r="396" spans="1:23" x14ac:dyDescent="0.2">
      <c r="A396" s="5">
        <v>15</v>
      </c>
      <c r="B396" s="5">
        <v>4</v>
      </c>
      <c r="C396" s="20">
        <v>0</v>
      </c>
      <c r="D396" s="20">
        <v>0</v>
      </c>
      <c r="E396" s="21">
        <v>4</v>
      </c>
      <c r="G396" s="5">
        <v>15</v>
      </c>
      <c r="H396" s="5">
        <v>12</v>
      </c>
      <c r="I396" s="20">
        <v>5</v>
      </c>
      <c r="J396" s="20">
        <v>2</v>
      </c>
      <c r="K396" s="21">
        <v>5</v>
      </c>
      <c r="M396" s="5">
        <v>15</v>
      </c>
      <c r="N396" s="5">
        <v>10</v>
      </c>
      <c r="O396" s="20">
        <v>7</v>
      </c>
      <c r="P396" s="20">
        <v>0</v>
      </c>
      <c r="Q396" s="21">
        <v>3</v>
      </c>
      <c r="S396" s="5">
        <v>15</v>
      </c>
      <c r="T396" s="5">
        <v>9</v>
      </c>
      <c r="U396" s="20">
        <v>9</v>
      </c>
      <c r="V396" s="20">
        <v>0</v>
      </c>
      <c r="W396" s="21">
        <v>0</v>
      </c>
    </row>
    <row r="397" spans="1:23" x14ac:dyDescent="0.2">
      <c r="A397" s="5">
        <v>16</v>
      </c>
      <c r="B397" s="5">
        <v>4</v>
      </c>
      <c r="C397" s="20">
        <v>0</v>
      </c>
      <c r="D397" s="20">
        <v>0</v>
      </c>
      <c r="E397" s="21">
        <v>4</v>
      </c>
      <c r="G397" s="5">
        <v>16</v>
      </c>
      <c r="H397" s="5">
        <v>13</v>
      </c>
      <c r="I397" s="20">
        <v>9</v>
      </c>
      <c r="J397" s="20">
        <v>1</v>
      </c>
      <c r="K397" s="21">
        <v>3</v>
      </c>
      <c r="M397" s="5">
        <v>16</v>
      </c>
      <c r="N397" s="5">
        <v>13</v>
      </c>
      <c r="O397" s="20">
        <v>5</v>
      </c>
      <c r="P397" s="20">
        <v>0</v>
      </c>
      <c r="Q397" s="21">
        <v>8</v>
      </c>
      <c r="S397" s="5">
        <v>16</v>
      </c>
      <c r="T397" s="5">
        <v>12</v>
      </c>
      <c r="U397" s="20">
        <v>6</v>
      </c>
      <c r="V397" s="20">
        <v>2</v>
      </c>
      <c r="W397" s="21">
        <v>4</v>
      </c>
    </row>
    <row r="398" spans="1:23" x14ac:dyDescent="0.2">
      <c r="A398" s="5">
        <v>17</v>
      </c>
      <c r="B398" s="5">
        <v>3</v>
      </c>
      <c r="C398" s="20">
        <v>1</v>
      </c>
      <c r="D398" s="20">
        <v>0</v>
      </c>
      <c r="E398" s="21">
        <v>2</v>
      </c>
      <c r="G398" s="5">
        <v>17</v>
      </c>
      <c r="H398" s="5">
        <v>12</v>
      </c>
      <c r="I398" s="20">
        <v>6</v>
      </c>
      <c r="J398" s="20">
        <v>3</v>
      </c>
      <c r="K398" s="21">
        <v>3</v>
      </c>
      <c r="M398" s="5">
        <v>17</v>
      </c>
      <c r="N398" s="5">
        <v>10</v>
      </c>
      <c r="O398" s="20">
        <v>8</v>
      </c>
      <c r="P398" s="20">
        <v>0</v>
      </c>
      <c r="Q398" s="21">
        <v>2</v>
      </c>
      <c r="S398" s="5">
        <v>17</v>
      </c>
      <c r="T398" s="5">
        <v>8</v>
      </c>
      <c r="U398" s="20">
        <v>8</v>
      </c>
      <c r="V398" s="20">
        <v>0</v>
      </c>
      <c r="W398" s="21">
        <v>0</v>
      </c>
    </row>
    <row r="399" spans="1:23" x14ac:dyDescent="0.2">
      <c r="A399" s="5">
        <v>18</v>
      </c>
      <c r="B399" s="5">
        <v>8</v>
      </c>
      <c r="C399" s="20">
        <v>0</v>
      </c>
      <c r="D399" s="20">
        <v>0</v>
      </c>
      <c r="E399" s="21">
        <v>8</v>
      </c>
      <c r="G399" s="5">
        <v>18</v>
      </c>
      <c r="H399" s="5">
        <v>7</v>
      </c>
      <c r="I399" s="20">
        <v>5</v>
      </c>
      <c r="J399" s="20">
        <v>1</v>
      </c>
      <c r="K399" s="21">
        <v>1</v>
      </c>
      <c r="M399" s="5">
        <v>18</v>
      </c>
      <c r="N399" s="5">
        <v>7</v>
      </c>
      <c r="O399" s="20">
        <v>6</v>
      </c>
      <c r="P399" s="20">
        <v>0</v>
      </c>
      <c r="Q399" s="21">
        <v>1</v>
      </c>
      <c r="S399" s="5">
        <v>18</v>
      </c>
      <c r="T399" s="5">
        <v>10</v>
      </c>
      <c r="U399" s="20">
        <v>8</v>
      </c>
      <c r="V399" s="20">
        <v>0</v>
      </c>
      <c r="W399" s="21">
        <v>2</v>
      </c>
    </row>
    <row r="400" spans="1:23" x14ac:dyDescent="0.2">
      <c r="A400" s="5">
        <v>19</v>
      </c>
      <c r="B400" s="5">
        <v>4</v>
      </c>
      <c r="C400" s="20">
        <v>0</v>
      </c>
      <c r="D400" s="20">
        <v>1</v>
      </c>
      <c r="E400" s="21">
        <v>3</v>
      </c>
      <c r="G400" s="5">
        <v>19</v>
      </c>
      <c r="H400" s="5">
        <v>12</v>
      </c>
      <c r="I400" s="20">
        <v>8</v>
      </c>
      <c r="J400" s="20">
        <v>2</v>
      </c>
      <c r="K400" s="21">
        <v>2</v>
      </c>
      <c r="M400" s="5">
        <v>19</v>
      </c>
      <c r="N400" s="5">
        <v>6</v>
      </c>
      <c r="O400" s="20">
        <v>4</v>
      </c>
      <c r="P400" s="20">
        <v>2</v>
      </c>
      <c r="Q400" s="21">
        <v>0</v>
      </c>
      <c r="S400" s="5">
        <v>19</v>
      </c>
      <c r="T400" s="5">
        <v>8</v>
      </c>
      <c r="U400" s="20">
        <v>6</v>
      </c>
      <c r="V400" s="20">
        <v>0</v>
      </c>
      <c r="W400" s="21">
        <v>2</v>
      </c>
    </row>
    <row r="401" spans="1:23" x14ac:dyDescent="0.2">
      <c r="A401" s="5">
        <v>20</v>
      </c>
      <c r="B401" s="5">
        <v>13</v>
      </c>
      <c r="C401" s="20">
        <v>1</v>
      </c>
      <c r="D401" s="20">
        <v>0</v>
      </c>
      <c r="E401" s="21">
        <v>12</v>
      </c>
      <c r="G401" s="5">
        <v>20</v>
      </c>
      <c r="H401" s="5">
        <v>5</v>
      </c>
      <c r="I401" s="20">
        <v>0</v>
      </c>
      <c r="J401" s="20">
        <v>1</v>
      </c>
      <c r="K401" s="21">
        <v>4</v>
      </c>
      <c r="M401" s="5">
        <v>20</v>
      </c>
      <c r="N401" s="5">
        <v>12</v>
      </c>
      <c r="O401" s="20">
        <v>12</v>
      </c>
      <c r="P401" s="20">
        <v>0</v>
      </c>
      <c r="Q401" s="21">
        <v>0</v>
      </c>
      <c r="S401" s="5">
        <v>20</v>
      </c>
      <c r="T401" s="5">
        <v>11</v>
      </c>
      <c r="U401" s="20">
        <v>10</v>
      </c>
      <c r="V401" s="20">
        <v>1</v>
      </c>
      <c r="W401" s="21">
        <v>0</v>
      </c>
    </row>
    <row r="402" spans="1:23" x14ac:dyDescent="0.2">
      <c r="A402" s="5">
        <v>21</v>
      </c>
      <c r="B402" s="5">
        <v>7</v>
      </c>
      <c r="C402" s="20">
        <v>1</v>
      </c>
      <c r="D402" s="20">
        <v>0</v>
      </c>
      <c r="E402" s="21">
        <v>6</v>
      </c>
      <c r="G402" s="5">
        <v>21</v>
      </c>
      <c r="H402" s="5">
        <v>12</v>
      </c>
      <c r="I402" s="20">
        <v>9</v>
      </c>
      <c r="J402" s="20">
        <v>2</v>
      </c>
      <c r="K402" s="21">
        <v>1</v>
      </c>
      <c r="M402" s="5">
        <v>21</v>
      </c>
      <c r="N402" s="5">
        <v>11</v>
      </c>
      <c r="O402" s="20">
        <v>11</v>
      </c>
      <c r="P402" s="20">
        <v>0</v>
      </c>
      <c r="Q402" s="21">
        <v>0</v>
      </c>
      <c r="S402" s="5">
        <v>21</v>
      </c>
      <c r="T402" s="5">
        <v>8</v>
      </c>
      <c r="U402" s="20">
        <v>5</v>
      </c>
      <c r="V402" s="20">
        <v>1</v>
      </c>
      <c r="W402" s="21">
        <v>2</v>
      </c>
    </row>
    <row r="403" spans="1:23" x14ac:dyDescent="0.2">
      <c r="A403" s="5">
        <v>22</v>
      </c>
      <c r="B403" s="5">
        <v>4</v>
      </c>
      <c r="C403" s="20">
        <v>0</v>
      </c>
      <c r="D403" s="20">
        <v>0</v>
      </c>
      <c r="E403" s="21">
        <v>4</v>
      </c>
      <c r="G403" s="5">
        <v>22</v>
      </c>
      <c r="H403" s="5">
        <v>9</v>
      </c>
      <c r="I403" s="20">
        <v>5</v>
      </c>
      <c r="J403" s="20">
        <v>2</v>
      </c>
      <c r="K403" s="21">
        <v>2</v>
      </c>
      <c r="M403" s="5">
        <v>22</v>
      </c>
      <c r="N403" s="5">
        <v>8</v>
      </c>
      <c r="O403" s="20">
        <v>6</v>
      </c>
      <c r="P403" s="20">
        <v>0</v>
      </c>
      <c r="Q403" s="21">
        <v>2</v>
      </c>
      <c r="S403" s="5">
        <v>22</v>
      </c>
      <c r="T403" s="5">
        <v>6</v>
      </c>
      <c r="U403" s="20">
        <v>4</v>
      </c>
      <c r="V403" s="20">
        <v>1</v>
      </c>
      <c r="W403" s="21">
        <v>1</v>
      </c>
    </row>
    <row r="404" spans="1:23" x14ac:dyDescent="0.2">
      <c r="A404" s="5">
        <v>23</v>
      </c>
      <c r="B404" s="5">
        <v>5</v>
      </c>
      <c r="C404" s="20">
        <v>1</v>
      </c>
      <c r="D404" s="20">
        <v>2</v>
      </c>
      <c r="E404" s="21">
        <v>2</v>
      </c>
      <c r="G404" s="5">
        <v>23</v>
      </c>
      <c r="H404" s="5">
        <v>7</v>
      </c>
      <c r="I404" s="20">
        <v>6</v>
      </c>
      <c r="J404" s="20">
        <v>0</v>
      </c>
      <c r="K404" s="21">
        <v>1</v>
      </c>
      <c r="M404" s="5">
        <v>23</v>
      </c>
      <c r="N404" s="5">
        <v>11</v>
      </c>
      <c r="O404" s="20">
        <v>10</v>
      </c>
      <c r="P404" s="20">
        <v>1</v>
      </c>
      <c r="Q404" s="21">
        <v>0</v>
      </c>
      <c r="S404" s="5">
        <v>23</v>
      </c>
      <c r="T404" s="5">
        <v>11</v>
      </c>
      <c r="U404" s="20">
        <v>11</v>
      </c>
      <c r="V404" s="20">
        <v>0</v>
      </c>
      <c r="W404" s="21">
        <v>0</v>
      </c>
    </row>
    <row r="405" spans="1:23" x14ac:dyDescent="0.2">
      <c r="A405" s="5">
        <v>24</v>
      </c>
      <c r="B405" s="5">
        <v>8</v>
      </c>
      <c r="C405" s="20">
        <v>2</v>
      </c>
      <c r="D405" s="20">
        <v>0</v>
      </c>
      <c r="E405" s="21">
        <v>6</v>
      </c>
      <c r="G405" s="5">
        <v>24</v>
      </c>
      <c r="H405" s="5">
        <v>4</v>
      </c>
      <c r="I405" s="20">
        <v>2</v>
      </c>
      <c r="J405" s="20">
        <v>1</v>
      </c>
      <c r="K405" s="21">
        <v>1</v>
      </c>
      <c r="M405" s="5">
        <v>24</v>
      </c>
      <c r="N405" s="5">
        <v>13</v>
      </c>
      <c r="O405" s="20">
        <v>9</v>
      </c>
      <c r="P405" s="20">
        <v>0</v>
      </c>
      <c r="Q405" s="21">
        <v>4</v>
      </c>
      <c r="S405" s="5">
        <v>24</v>
      </c>
      <c r="T405" s="5">
        <v>14</v>
      </c>
      <c r="U405" s="20">
        <v>11</v>
      </c>
      <c r="V405" s="20">
        <v>3</v>
      </c>
      <c r="W405" s="21">
        <v>0</v>
      </c>
    </row>
    <row r="406" spans="1:23" x14ac:dyDescent="0.2">
      <c r="A406" s="8">
        <v>25</v>
      </c>
      <c r="B406" s="8">
        <v>5</v>
      </c>
      <c r="C406" s="22">
        <v>0</v>
      </c>
      <c r="D406" s="22">
        <v>0</v>
      </c>
      <c r="E406" s="23">
        <v>5</v>
      </c>
      <c r="G406" s="8">
        <v>25</v>
      </c>
      <c r="H406" s="8">
        <v>6</v>
      </c>
      <c r="I406" s="22">
        <v>3</v>
      </c>
      <c r="J406" s="22">
        <v>1</v>
      </c>
      <c r="K406" s="23">
        <v>2</v>
      </c>
      <c r="M406" s="8">
        <v>25</v>
      </c>
      <c r="N406" s="8">
        <v>15</v>
      </c>
      <c r="O406" s="22">
        <v>10</v>
      </c>
      <c r="P406" s="22">
        <v>1</v>
      </c>
      <c r="Q406" s="23">
        <v>4</v>
      </c>
      <c r="S406" s="8">
        <v>25</v>
      </c>
      <c r="T406" s="8">
        <v>6</v>
      </c>
      <c r="U406" s="22">
        <v>4</v>
      </c>
      <c r="V406" s="22">
        <v>0</v>
      </c>
      <c r="W406" s="23">
        <v>2</v>
      </c>
    </row>
    <row r="407" spans="1:23" x14ac:dyDescent="0.2">
      <c r="B407" s="1"/>
      <c r="C407" s="1"/>
      <c r="D407" s="1"/>
      <c r="E407" s="1"/>
      <c r="H407" s="1"/>
      <c r="I407" s="1"/>
      <c r="J407" s="1"/>
      <c r="K407" s="1"/>
      <c r="N407" s="1"/>
      <c r="O407" s="1"/>
      <c r="P407" s="1"/>
      <c r="Q407" s="1"/>
      <c r="T407" s="1"/>
      <c r="U407" s="1"/>
      <c r="V407" s="1"/>
      <c r="W407" s="1"/>
    </row>
    <row r="408" spans="1:23" x14ac:dyDescent="0.2">
      <c r="A408" t="s">
        <v>27</v>
      </c>
      <c r="B408" s="1">
        <f t="shared" ref="B408:E408" si="20">SUM(B382:B406)</f>
        <v>143</v>
      </c>
      <c r="C408" s="1">
        <f t="shared" si="20"/>
        <v>16</v>
      </c>
      <c r="D408" s="1">
        <f t="shared" si="20"/>
        <v>11</v>
      </c>
      <c r="E408" s="1">
        <f t="shared" si="20"/>
        <v>116</v>
      </c>
      <c r="G408" t="s">
        <v>27</v>
      </c>
      <c r="H408" s="1">
        <f t="shared" ref="H408:K408" si="21">SUM(H382:H406)</f>
        <v>228</v>
      </c>
      <c r="I408" s="1">
        <f t="shared" si="21"/>
        <v>126</v>
      </c>
      <c r="J408" s="1">
        <f t="shared" si="21"/>
        <v>29</v>
      </c>
      <c r="K408" s="1">
        <f t="shared" si="21"/>
        <v>73</v>
      </c>
      <c r="M408" t="s">
        <v>27</v>
      </c>
      <c r="N408" s="1">
        <f t="shared" ref="N408:Q408" si="22">SUM(N382:N406)</f>
        <v>242</v>
      </c>
      <c r="O408" s="1">
        <f t="shared" si="22"/>
        <v>179</v>
      </c>
      <c r="P408" s="1">
        <f t="shared" si="22"/>
        <v>11</v>
      </c>
      <c r="Q408" s="1">
        <f t="shared" si="22"/>
        <v>39</v>
      </c>
      <c r="S408" t="s">
        <v>27</v>
      </c>
      <c r="T408" s="1">
        <f t="shared" ref="T408:W408" si="23">SUM(T382:T406)</f>
        <v>244</v>
      </c>
      <c r="U408" s="1">
        <f t="shared" si="23"/>
        <v>190</v>
      </c>
      <c r="V408" s="1">
        <f t="shared" si="23"/>
        <v>18</v>
      </c>
      <c r="W408" s="1">
        <f t="shared" si="23"/>
        <v>36</v>
      </c>
    </row>
    <row r="409" spans="1:23" x14ac:dyDescent="0.2">
      <c r="B409" s="1" t="s">
        <v>42</v>
      </c>
      <c r="C409" s="1">
        <f>SUM(C408,D408)</f>
        <v>27</v>
      </c>
      <c r="D409" s="1"/>
      <c r="E409" s="1"/>
      <c r="H409" s="1" t="s">
        <v>42</v>
      </c>
      <c r="I409" s="1">
        <f>SUM(I408,J408)</f>
        <v>155</v>
      </c>
      <c r="J409" s="1"/>
      <c r="K409" s="1"/>
      <c r="N409" s="1" t="s">
        <v>42</v>
      </c>
      <c r="O409" s="1">
        <f>SUM(O408,P408)</f>
        <v>190</v>
      </c>
      <c r="P409" s="1"/>
      <c r="Q409" s="1"/>
      <c r="T409" s="1" t="s">
        <v>42</v>
      </c>
      <c r="U409" s="1">
        <f>SUM(U408,V408)</f>
        <v>208</v>
      </c>
      <c r="V409" s="1"/>
      <c r="W409" s="1"/>
    </row>
    <row r="410" spans="1:23" x14ac:dyDescent="0.2">
      <c r="B410" s="1" t="s">
        <v>43</v>
      </c>
      <c r="C410" s="1">
        <f>(C409/B408)*100</f>
        <v>18.88111888111888</v>
      </c>
      <c r="D410" s="1"/>
      <c r="E410" s="1"/>
      <c r="H410" s="1" t="s">
        <v>43</v>
      </c>
      <c r="I410" s="1">
        <f>(I409/H408)*100</f>
        <v>67.982456140350877</v>
      </c>
      <c r="J410" s="1"/>
      <c r="K410" s="1"/>
      <c r="N410" s="1" t="s">
        <v>43</v>
      </c>
      <c r="O410" s="1">
        <f>SUM(O409/N408)*100</f>
        <v>78.512396694214885</v>
      </c>
      <c r="P410" s="1"/>
      <c r="Q410" s="1"/>
      <c r="T410" s="1" t="s">
        <v>43</v>
      </c>
      <c r="U410" s="1">
        <f>(U409/T408)*100</f>
        <v>85.245901639344254</v>
      </c>
      <c r="V410" s="1"/>
      <c r="W410" s="1"/>
    </row>
  </sheetData>
  <mergeCells count="85">
    <mergeCell ref="A4:E4"/>
    <mergeCell ref="G4:K4"/>
    <mergeCell ref="M4:Q4"/>
    <mergeCell ref="A36:E36"/>
    <mergeCell ref="G36:K36"/>
    <mergeCell ref="M36:Q36"/>
    <mergeCell ref="A70:E70"/>
    <mergeCell ref="G70:K70"/>
    <mergeCell ref="M70:Q70"/>
    <mergeCell ref="A103:E103"/>
    <mergeCell ref="G103:K103"/>
    <mergeCell ref="M103:Q103"/>
    <mergeCell ref="A137:E137"/>
    <mergeCell ref="G137:K137"/>
    <mergeCell ref="M137:Q137"/>
    <mergeCell ref="A170:E170"/>
    <mergeCell ref="G170:K170"/>
    <mergeCell ref="M170:Q170"/>
    <mergeCell ref="U138:W138"/>
    <mergeCell ref="AB138:AD138"/>
    <mergeCell ref="S170:W170"/>
    <mergeCell ref="U171:W171"/>
    <mergeCell ref="A2:W2"/>
    <mergeCell ref="A68:W68"/>
    <mergeCell ref="A135:W135"/>
    <mergeCell ref="S70:W70"/>
    <mergeCell ref="S103:W103"/>
    <mergeCell ref="U71:W71"/>
    <mergeCell ref="U104:W104"/>
    <mergeCell ref="S137:W137"/>
    <mergeCell ref="S4:W4"/>
    <mergeCell ref="S36:W36"/>
    <mergeCell ref="U5:W5"/>
    <mergeCell ref="U37:W37"/>
    <mergeCell ref="S204:W204"/>
    <mergeCell ref="U206:W206"/>
    <mergeCell ref="A238:E238"/>
    <mergeCell ref="G238:K238"/>
    <mergeCell ref="M238:Q238"/>
    <mergeCell ref="A204:E204"/>
    <mergeCell ref="G204:K204"/>
    <mergeCell ref="M204:Q204"/>
    <mergeCell ref="C206:E206"/>
    <mergeCell ref="I206:K206"/>
    <mergeCell ref="O206:Q206"/>
    <mergeCell ref="S238:W238"/>
    <mergeCell ref="O276:Q276"/>
    <mergeCell ref="U310:W310"/>
    <mergeCell ref="A272:W272"/>
    <mergeCell ref="C240:E240"/>
    <mergeCell ref="I240:K240"/>
    <mergeCell ref="O240:Q240"/>
    <mergeCell ref="U240:W240"/>
    <mergeCell ref="G274:K274"/>
    <mergeCell ref="M274:Q274"/>
    <mergeCell ref="S274:W274"/>
    <mergeCell ref="A202:W202"/>
    <mergeCell ref="A344:E344"/>
    <mergeCell ref="G344:K344"/>
    <mergeCell ref="M344:Q344"/>
    <mergeCell ref="S344:W344"/>
    <mergeCell ref="U276:W276"/>
    <mergeCell ref="A308:E308"/>
    <mergeCell ref="G308:K308"/>
    <mergeCell ref="M308:Q308"/>
    <mergeCell ref="S308:W308"/>
    <mergeCell ref="C310:E310"/>
    <mergeCell ref="I310:K310"/>
    <mergeCell ref="O310:Q310"/>
    <mergeCell ref="A274:E274"/>
    <mergeCell ref="C276:E276"/>
    <mergeCell ref="I276:K276"/>
    <mergeCell ref="U380:W380"/>
    <mergeCell ref="A342:W342"/>
    <mergeCell ref="U346:W346"/>
    <mergeCell ref="A378:E378"/>
    <mergeCell ref="G378:K378"/>
    <mergeCell ref="M378:Q378"/>
    <mergeCell ref="S378:W378"/>
    <mergeCell ref="C380:E380"/>
    <mergeCell ref="I380:K380"/>
    <mergeCell ref="O380:Q380"/>
    <mergeCell ref="C346:E346"/>
    <mergeCell ref="I346:K346"/>
    <mergeCell ref="O346:Q34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7"/>
  <sheetViews>
    <sheetView workbookViewId="0">
      <selection activeCell="J30" sqref="J30"/>
    </sheetView>
  </sheetViews>
  <sheetFormatPr baseColWidth="10" defaultRowHeight="16" x14ac:dyDescent="0.2"/>
  <cols>
    <col min="1" max="1" width="32" bestFit="1" customWidth="1"/>
  </cols>
  <sheetData>
    <row r="1" spans="1:15" x14ac:dyDescent="0.2">
      <c r="A1" t="s">
        <v>279</v>
      </c>
    </row>
    <row r="2" spans="1:15" x14ac:dyDescent="0.2">
      <c r="A2" t="s">
        <v>280</v>
      </c>
    </row>
    <row r="3" spans="1:15" x14ac:dyDescent="0.2">
      <c r="A3" s="26" t="s">
        <v>169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5" spans="1:15" x14ac:dyDescent="0.2">
      <c r="A5" t="s">
        <v>65</v>
      </c>
      <c r="B5" t="s">
        <v>66</v>
      </c>
      <c r="C5" t="s">
        <v>67</v>
      </c>
      <c r="D5" t="s">
        <v>68</v>
      </c>
      <c r="E5" t="s">
        <v>69</v>
      </c>
      <c r="F5" t="s">
        <v>70</v>
      </c>
      <c r="G5" t="s">
        <v>71</v>
      </c>
      <c r="H5" t="s">
        <v>72</v>
      </c>
      <c r="I5" t="s">
        <v>73</v>
      </c>
      <c r="J5" t="s">
        <v>74</v>
      </c>
      <c r="K5" t="s">
        <v>75</v>
      </c>
      <c r="L5" t="s">
        <v>76</v>
      </c>
      <c r="M5" t="s">
        <v>77</v>
      </c>
      <c r="N5" t="s">
        <v>78</v>
      </c>
      <c r="O5" t="s">
        <v>79</v>
      </c>
    </row>
    <row r="6" spans="1:15" x14ac:dyDescent="0.2">
      <c r="A6" t="s">
        <v>80</v>
      </c>
      <c r="B6">
        <v>37.857382450000003</v>
      </c>
      <c r="C6">
        <v>15.3345564</v>
      </c>
      <c r="D6">
        <v>26.59596943</v>
      </c>
      <c r="E6">
        <v>28.645702929999999</v>
      </c>
      <c r="F6">
        <v>27.08958599</v>
      </c>
      <c r="G6">
        <v>27.867644460000001</v>
      </c>
      <c r="H6">
        <v>0</v>
      </c>
      <c r="I6">
        <v>0</v>
      </c>
      <c r="J6">
        <v>0</v>
      </c>
      <c r="K6">
        <v>0</v>
      </c>
      <c r="L6">
        <v>23.920618090000001</v>
      </c>
      <c r="M6">
        <v>0</v>
      </c>
      <c r="N6">
        <v>0</v>
      </c>
      <c r="O6">
        <v>7.9735393620000004</v>
      </c>
    </row>
    <row r="7" spans="1:15" x14ac:dyDescent="0.2">
      <c r="A7" t="s">
        <v>81</v>
      </c>
      <c r="B7">
        <v>324.93393659999998</v>
      </c>
      <c r="C7">
        <v>234.545974</v>
      </c>
      <c r="D7">
        <v>279.73995530000002</v>
      </c>
      <c r="E7">
        <v>0</v>
      </c>
      <c r="F7">
        <v>2.5472107190000002</v>
      </c>
      <c r="G7">
        <v>1.273605359</v>
      </c>
      <c r="H7">
        <v>0</v>
      </c>
      <c r="I7">
        <v>0</v>
      </c>
      <c r="J7">
        <v>0</v>
      </c>
      <c r="K7">
        <v>0</v>
      </c>
      <c r="L7">
        <v>8.9494562589999997</v>
      </c>
      <c r="M7">
        <v>0</v>
      </c>
      <c r="N7">
        <v>3.6677758969999998</v>
      </c>
      <c r="O7">
        <v>4.205744052</v>
      </c>
    </row>
    <row r="8" spans="1:15" x14ac:dyDescent="0.2">
      <c r="A8" t="s">
        <v>82</v>
      </c>
      <c r="B8">
        <v>292.69842699999998</v>
      </c>
      <c r="C8">
        <v>271.65767879999999</v>
      </c>
      <c r="D8">
        <v>282.17805290000001</v>
      </c>
      <c r="E8">
        <v>173.72232750000001</v>
      </c>
      <c r="F8">
        <v>78.963532279999995</v>
      </c>
      <c r="G8">
        <v>126.3429299</v>
      </c>
      <c r="H8">
        <v>1.1675891359999999</v>
      </c>
      <c r="I8">
        <v>0</v>
      </c>
      <c r="J8">
        <v>0</v>
      </c>
      <c r="K8">
        <v>0.38919637899999998</v>
      </c>
      <c r="L8">
        <v>10.227950010000001</v>
      </c>
      <c r="M8">
        <v>11.18213765</v>
      </c>
      <c r="N8">
        <v>3.6677758969999998</v>
      </c>
      <c r="O8">
        <v>8.3592878529999997</v>
      </c>
    </row>
    <row r="9" spans="1:15" x14ac:dyDescent="0.2">
      <c r="A9" t="s">
        <v>83</v>
      </c>
      <c r="B9">
        <v>29.65666882</v>
      </c>
      <c r="C9">
        <v>41.565109319999998</v>
      </c>
      <c r="D9">
        <v>35.610889069999999</v>
      </c>
      <c r="E9">
        <v>88.709273589999995</v>
      </c>
      <c r="F9">
        <v>292.9292327</v>
      </c>
      <c r="G9">
        <v>190.8192531</v>
      </c>
      <c r="H9">
        <v>1.1675891359999999</v>
      </c>
      <c r="I9">
        <v>1.599137918</v>
      </c>
      <c r="J9">
        <v>2.1424046529999998</v>
      </c>
      <c r="K9">
        <v>1.636377236</v>
      </c>
      <c r="L9">
        <v>25.569875029999999</v>
      </c>
      <c r="M9">
        <v>39.403723159999998</v>
      </c>
      <c r="N9">
        <v>14.67110359</v>
      </c>
      <c r="O9">
        <v>26.548233920000001</v>
      </c>
    </row>
    <row r="10" spans="1:15" x14ac:dyDescent="0.2">
      <c r="A10" t="s">
        <v>84</v>
      </c>
      <c r="B10">
        <v>1.2894203829999999</v>
      </c>
      <c r="C10">
        <v>1.4844681900000001</v>
      </c>
      <c r="D10">
        <v>1.3869442869999999</v>
      </c>
      <c r="E10">
        <v>44.354636800000002</v>
      </c>
      <c r="F10">
        <v>31.840133980000001</v>
      </c>
      <c r="G10">
        <v>38.097385389999999</v>
      </c>
      <c r="H10">
        <v>9.3407130850000009</v>
      </c>
      <c r="I10">
        <v>12.15344818</v>
      </c>
      <c r="J10">
        <v>6.4272139599999996</v>
      </c>
      <c r="K10">
        <v>9.307125074</v>
      </c>
      <c r="L10">
        <v>30.683850029999999</v>
      </c>
      <c r="M10">
        <v>226.8376495</v>
      </c>
      <c r="N10">
        <v>122.2591966</v>
      </c>
      <c r="O10">
        <v>126.5935654</v>
      </c>
    </row>
    <row r="11" spans="1:15" x14ac:dyDescent="0.2">
      <c r="A11" t="s">
        <v>85</v>
      </c>
      <c r="B11">
        <v>90.259426829999995</v>
      </c>
      <c r="C11">
        <v>32.658300179999998</v>
      </c>
      <c r="D11">
        <v>61.45886351</v>
      </c>
      <c r="E11">
        <v>36.962197330000002</v>
      </c>
      <c r="F11">
        <v>33.113739340000002</v>
      </c>
      <c r="G11">
        <v>35.037968339999999</v>
      </c>
      <c r="H11">
        <v>1.1675891359999999</v>
      </c>
      <c r="I11">
        <v>2.5586206690000002</v>
      </c>
      <c r="J11">
        <v>1.4282697689999999</v>
      </c>
      <c r="K11">
        <v>1.7181598579999999</v>
      </c>
      <c r="L11">
        <v>16.620418770000001</v>
      </c>
      <c r="M11">
        <v>22.896758049999999</v>
      </c>
      <c r="N11">
        <v>30.564799149999999</v>
      </c>
      <c r="O11">
        <v>23.360658650000001</v>
      </c>
    </row>
    <row r="12" spans="1:15" x14ac:dyDescent="0.2">
      <c r="A12" t="s">
        <v>86</v>
      </c>
      <c r="B12">
        <v>0</v>
      </c>
      <c r="C12">
        <v>0</v>
      </c>
      <c r="D12">
        <v>0</v>
      </c>
      <c r="E12">
        <v>5.5443296000000002</v>
      </c>
      <c r="F12">
        <v>24.198501830000001</v>
      </c>
      <c r="G12">
        <v>14.871415710000001</v>
      </c>
      <c r="H12">
        <v>8.1731239490000007</v>
      </c>
      <c r="I12">
        <v>15.671551600000001</v>
      </c>
      <c r="J12">
        <v>13.5685628</v>
      </c>
      <c r="K12">
        <v>12.47107945</v>
      </c>
      <c r="L12">
        <v>40.911800040000003</v>
      </c>
      <c r="M12">
        <v>129.92578990000001</v>
      </c>
      <c r="N12">
        <v>213.95359400000001</v>
      </c>
      <c r="O12">
        <v>128.26372799999999</v>
      </c>
    </row>
    <row r="13" spans="1:15" x14ac:dyDescent="0.2">
      <c r="A13" t="s">
        <v>87</v>
      </c>
      <c r="B13">
        <v>0</v>
      </c>
      <c r="C13">
        <v>4.45340457</v>
      </c>
      <c r="D13">
        <v>2.226702285</v>
      </c>
      <c r="E13">
        <v>75.772504530000006</v>
      </c>
      <c r="F13">
        <v>45.84979294</v>
      </c>
      <c r="G13">
        <v>60.811148729999999</v>
      </c>
      <c r="H13">
        <v>0</v>
      </c>
      <c r="I13">
        <v>1.918965502</v>
      </c>
      <c r="J13">
        <v>2.1424046529999998</v>
      </c>
      <c r="K13">
        <v>1.3537900519999999</v>
      </c>
      <c r="L13">
        <v>17.89891252</v>
      </c>
      <c r="M13">
        <v>18.104413340000001</v>
      </c>
      <c r="N13">
        <v>7.3355517949999998</v>
      </c>
      <c r="O13">
        <v>14.446292550000001</v>
      </c>
    </row>
    <row r="14" spans="1:15" x14ac:dyDescent="0.2">
      <c r="A14" t="s">
        <v>88</v>
      </c>
      <c r="B14">
        <v>99.285369520000003</v>
      </c>
      <c r="C14">
        <v>90.552559599999995</v>
      </c>
      <c r="D14">
        <v>94.918964560000006</v>
      </c>
      <c r="E14">
        <v>129.3676907</v>
      </c>
      <c r="F14">
        <v>151.5590378</v>
      </c>
      <c r="G14">
        <v>140.4633642</v>
      </c>
      <c r="H14">
        <v>3.5027674069999999</v>
      </c>
      <c r="I14">
        <v>3.5181034200000001</v>
      </c>
      <c r="J14">
        <v>3.5706744220000002</v>
      </c>
      <c r="K14">
        <v>3.5305150830000001</v>
      </c>
      <c r="L14">
        <v>39.63330629</v>
      </c>
      <c r="M14">
        <v>52.183309039999997</v>
      </c>
      <c r="N14">
        <v>1.222591966</v>
      </c>
      <c r="O14">
        <v>31.013069099999999</v>
      </c>
    </row>
    <row r="15" spans="1:15" x14ac:dyDescent="0.2">
      <c r="A15" t="s">
        <v>89</v>
      </c>
      <c r="B15">
        <v>6.4471019170000003</v>
      </c>
      <c r="C15">
        <v>10.391277329999999</v>
      </c>
      <c r="D15">
        <v>8.4191896239999995</v>
      </c>
      <c r="E15">
        <v>144.15256959999999</v>
      </c>
      <c r="F15">
        <v>54.765030449999998</v>
      </c>
      <c r="G15">
        <v>99.458800019999998</v>
      </c>
      <c r="H15">
        <v>18.681426170000002</v>
      </c>
      <c r="I15">
        <v>6.7163792559999997</v>
      </c>
      <c r="J15">
        <v>3.5706744220000002</v>
      </c>
      <c r="K15">
        <v>9.6561599489999992</v>
      </c>
      <c r="L15">
        <v>70.317156319999995</v>
      </c>
      <c r="M15">
        <v>154.41999609999999</v>
      </c>
      <c r="N15">
        <v>8.5581437610000002</v>
      </c>
      <c r="O15">
        <v>77.765098739999999</v>
      </c>
    </row>
    <row r="16" spans="1:15" x14ac:dyDescent="0.2">
      <c r="A16" t="s">
        <v>90</v>
      </c>
      <c r="B16">
        <v>661.47265660000005</v>
      </c>
      <c r="C16">
        <v>702.15345390000004</v>
      </c>
      <c r="D16">
        <v>681.81305529999997</v>
      </c>
      <c r="E16">
        <v>630.20546449999995</v>
      </c>
      <c r="F16">
        <v>779.44647989999999</v>
      </c>
      <c r="G16">
        <v>704.82597220000002</v>
      </c>
      <c r="H16">
        <v>18.681426170000002</v>
      </c>
      <c r="I16">
        <v>11.513793010000001</v>
      </c>
      <c r="J16">
        <v>32.136069800000001</v>
      </c>
      <c r="K16">
        <v>20.777096329999999</v>
      </c>
      <c r="L16">
        <v>135.5203376</v>
      </c>
      <c r="M16">
        <v>112.3538593</v>
      </c>
      <c r="N16">
        <v>202.95026630000001</v>
      </c>
      <c r="O16">
        <v>150.2748211</v>
      </c>
    </row>
    <row r="17" spans="1:15" x14ac:dyDescent="0.2">
      <c r="A17" t="s">
        <v>91</v>
      </c>
      <c r="B17">
        <v>0</v>
      </c>
      <c r="C17">
        <v>0</v>
      </c>
      <c r="D17">
        <v>0</v>
      </c>
      <c r="E17">
        <v>101.6460427</v>
      </c>
      <c r="F17">
        <v>29.292923269999999</v>
      </c>
      <c r="G17">
        <v>65.469482959999993</v>
      </c>
      <c r="H17">
        <v>4.6703565420000004</v>
      </c>
      <c r="I17">
        <v>4.7974137539999999</v>
      </c>
      <c r="J17">
        <v>5.7130790759999996</v>
      </c>
      <c r="K17">
        <v>5.0602831239999997</v>
      </c>
      <c r="L17">
        <v>38.354812539999998</v>
      </c>
      <c r="M17">
        <v>63.897929439999999</v>
      </c>
      <c r="N17">
        <v>9.7807357259999996</v>
      </c>
      <c r="O17">
        <v>37.34449257</v>
      </c>
    </row>
    <row r="18" spans="1:15" x14ac:dyDescent="0.2">
      <c r="A18" t="s">
        <v>92</v>
      </c>
      <c r="B18">
        <v>126.36319760000001</v>
      </c>
      <c r="C18">
        <v>65.316600370000003</v>
      </c>
      <c r="D18">
        <v>95.839898969999993</v>
      </c>
      <c r="E18">
        <v>46.202746660000003</v>
      </c>
      <c r="F18">
        <v>64.953873329999993</v>
      </c>
      <c r="G18">
        <v>55.578310000000002</v>
      </c>
      <c r="H18">
        <v>1.1675891359999999</v>
      </c>
      <c r="I18">
        <v>7.0362068400000002</v>
      </c>
      <c r="J18">
        <v>7.8554837290000004</v>
      </c>
      <c r="K18">
        <v>5.3530932350000002</v>
      </c>
      <c r="L18">
        <v>5.1139750050000004</v>
      </c>
      <c r="M18">
        <v>82.002342780000006</v>
      </c>
      <c r="N18">
        <v>34.23257504</v>
      </c>
      <c r="O18">
        <v>40.449630939999999</v>
      </c>
    </row>
    <row r="19" spans="1:15" x14ac:dyDescent="0.2">
      <c r="A19" t="s">
        <v>93</v>
      </c>
      <c r="B19">
        <v>34.814350349999998</v>
      </c>
      <c r="C19">
        <v>17.81361828</v>
      </c>
      <c r="D19">
        <v>26.313984319999999</v>
      </c>
      <c r="E19">
        <v>197.7477557</v>
      </c>
      <c r="F19">
        <v>124.81332519999999</v>
      </c>
      <c r="G19">
        <v>161.2805405</v>
      </c>
      <c r="H19">
        <v>21.016604439999998</v>
      </c>
      <c r="I19">
        <v>8.6353447580000005</v>
      </c>
      <c r="J19">
        <v>28.565395379999998</v>
      </c>
      <c r="K19">
        <v>19.405781529999999</v>
      </c>
      <c r="L19">
        <v>144.46979390000001</v>
      </c>
      <c r="M19">
        <v>35.143861190000003</v>
      </c>
      <c r="N19">
        <v>224.95692170000001</v>
      </c>
      <c r="O19">
        <v>134.85685889999999</v>
      </c>
    </row>
    <row r="20" spans="1:15" x14ac:dyDescent="0.2">
      <c r="A20" t="s">
        <v>94</v>
      </c>
      <c r="B20">
        <v>335.24929969999999</v>
      </c>
      <c r="C20">
        <v>498.78131189999999</v>
      </c>
      <c r="D20">
        <v>417.01530580000002</v>
      </c>
      <c r="E20">
        <v>177.41854720000001</v>
      </c>
      <c r="F20">
        <v>216.5129111</v>
      </c>
      <c r="G20">
        <v>196.9657291</v>
      </c>
      <c r="H20">
        <v>15.178658759999999</v>
      </c>
      <c r="I20">
        <v>6.3965516730000003</v>
      </c>
      <c r="J20">
        <v>12.854427919999999</v>
      </c>
      <c r="K20">
        <v>11.47654612</v>
      </c>
      <c r="L20">
        <v>71.595650070000005</v>
      </c>
      <c r="M20">
        <v>62.3004812</v>
      </c>
      <c r="N20">
        <v>91.694397440000003</v>
      </c>
      <c r="O20">
        <v>75.196842899999993</v>
      </c>
    </row>
    <row r="21" spans="1:15" x14ac:dyDescent="0.2">
      <c r="A21" t="s">
        <v>95</v>
      </c>
      <c r="B21">
        <v>1.2894203829999999</v>
      </c>
      <c r="C21">
        <v>0</v>
      </c>
      <c r="D21">
        <v>0.64471019200000002</v>
      </c>
      <c r="E21">
        <v>545.19241060000002</v>
      </c>
      <c r="F21">
        <v>1314.360731</v>
      </c>
      <c r="G21">
        <v>929.77657069999998</v>
      </c>
      <c r="H21">
        <v>14.01106963</v>
      </c>
      <c r="I21">
        <v>20.149137769999999</v>
      </c>
      <c r="J21">
        <v>1.4282697689999999</v>
      </c>
      <c r="K21">
        <v>11.86282572</v>
      </c>
      <c r="L21">
        <v>125.2923876</v>
      </c>
      <c r="M21">
        <v>125.6659279</v>
      </c>
      <c r="N21">
        <v>4.8903678629999998</v>
      </c>
      <c r="O21">
        <v>85.282894459999994</v>
      </c>
    </row>
    <row r="22" spans="1:15" x14ac:dyDescent="0.2">
      <c r="A22" t="s">
        <v>96</v>
      </c>
      <c r="B22">
        <v>0</v>
      </c>
      <c r="C22">
        <v>5.9378727610000004</v>
      </c>
      <c r="D22">
        <v>2.9689363800000002</v>
      </c>
      <c r="E22">
        <v>110.88659199999999</v>
      </c>
      <c r="F22">
        <v>154.10624849999999</v>
      </c>
      <c r="G22">
        <v>132.49642019999999</v>
      </c>
      <c r="H22">
        <v>5.8379456779999996</v>
      </c>
      <c r="I22">
        <v>6.7163792559999997</v>
      </c>
      <c r="J22">
        <v>16.425102339999999</v>
      </c>
      <c r="K22">
        <v>9.6598090919999997</v>
      </c>
      <c r="L22">
        <v>63.924687570000003</v>
      </c>
      <c r="M22">
        <v>51.650826299999999</v>
      </c>
      <c r="N22">
        <v>86.804029569999997</v>
      </c>
      <c r="O22">
        <v>67.459847809999999</v>
      </c>
    </row>
    <row r="23" spans="1:15" x14ac:dyDescent="0.2">
      <c r="A23" t="s">
        <v>97</v>
      </c>
      <c r="B23">
        <v>2.578840767</v>
      </c>
      <c r="C23">
        <v>5.9378727610000004</v>
      </c>
      <c r="D23">
        <v>4.2583567640000002</v>
      </c>
      <c r="E23">
        <v>157.08933870000001</v>
      </c>
      <c r="F23">
        <v>105.70924479999999</v>
      </c>
      <c r="G23">
        <v>131.39929169999999</v>
      </c>
      <c r="H23">
        <v>11.67589136</v>
      </c>
      <c r="I23">
        <v>2.2387930850000002</v>
      </c>
      <c r="J23">
        <v>7.8554837290000004</v>
      </c>
      <c r="K23">
        <v>7.2567227230000002</v>
      </c>
      <c r="L23">
        <v>71.595650070000005</v>
      </c>
      <c r="M23">
        <v>53.780757280000003</v>
      </c>
      <c r="N23">
        <v>13.44851162</v>
      </c>
      <c r="O23">
        <v>46.274972990000002</v>
      </c>
    </row>
    <row r="24" spans="1:15" x14ac:dyDescent="0.2">
      <c r="A24" t="s">
        <v>98</v>
      </c>
      <c r="B24">
        <v>0</v>
      </c>
      <c r="C24">
        <v>0</v>
      </c>
      <c r="D24">
        <v>0</v>
      </c>
      <c r="E24">
        <v>323.4192266</v>
      </c>
      <c r="F24">
        <v>166.84230210000001</v>
      </c>
      <c r="G24">
        <v>245.1307644</v>
      </c>
      <c r="H24">
        <v>165.7976573</v>
      </c>
      <c r="I24">
        <v>167.9094814</v>
      </c>
      <c r="J24">
        <v>139.2563025</v>
      </c>
      <c r="K24">
        <v>157.65448040000001</v>
      </c>
      <c r="L24">
        <v>993.38964480000004</v>
      </c>
      <c r="M24">
        <v>524.49550420000003</v>
      </c>
      <c r="N24">
        <v>1660.27989</v>
      </c>
      <c r="O24">
        <v>1059.388346</v>
      </c>
    </row>
    <row r="25" spans="1:15" x14ac:dyDescent="0.2">
      <c r="A25" t="s">
        <v>99</v>
      </c>
      <c r="B25">
        <v>0</v>
      </c>
      <c r="C25">
        <v>0</v>
      </c>
      <c r="D25">
        <v>0</v>
      </c>
      <c r="E25">
        <v>14.78487893</v>
      </c>
      <c r="F25">
        <v>24.198501830000001</v>
      </c>
      <c r="G25">
        <v>19.491690380000001</v>
      </c>
      <c r="H25">
        <v>2.3351782710000002</v>
      </c>
      <c r="I25">
        <v>9.2749999249999995</v>
      </c>
      <c r="J25">
        <v>9.9978883819999993</v>
      </c>
      <c r="K25">
        <v>7.2026888600000003</v>
      </c>
      <c r="L25">
        <v>34.519331289999997</v>
      </c>
      <c r="M25">
        <v>68.157791399999994</v>
      </c>
      <c r="N25">
        <v>36.677758969999999</v>
      </c>
      <c r="O25">
        <v>46.451627219999999</v>
      </c>
    </row>
    <row r="26" spans="1:15" x14ac:dyDescent="0.2">
      <c r="A26" t="s">
        <v>100</v>
      </c>
      <c r="B26">
        <v>0</v>
      </c>
      <c r="C26">
        <v>0</v>
      </c>
      <c r="D26">
        <v>0</v>
      </c>
      <c r="E26">
        <v>94.253603190000007</v>
      </c>
      <c r="F26">
        <v>108.2564555</v>
      </c>
      <c r="G26">
        <v>101.2550294</v>
      </c>
      <c r="H26">
        <v>5.8379456779999996</v>
      </c>
      <c r="I26">
        <v>16.950861929999999</v>
      </c>
      <c r="J26">
        <v>22.138181419999999</v>
      </c>
      <c r="K26">
        <v>14.97566301</v>
      </c>
      <c r="L26">
        <v>79.26661258</v>
      </c>
      <c r="M26">
        <v>59.105584729999997</v>
      </c>
      <c r="N26">
        <v>144.265852</v>
      </c>
      <c r="O26">
        <v>94.212683089999999</v>
      </c>
    </row>
    <row r="27" spans="1:15" x14ac:dyDescent="0.2">
      <c r="A27" t="s">
        <v>101</v>
      </c>
      <c r="B27">
        <v>1.2894203829999999</v>
      </c>
      <c r="C27">
        <v>1.4844681900000001</v>
      </c>
      <c r="D27">
        <v>1.3869442869999999</v>
      </c>
      <c r="E27">
        <v>55.443295999999997</v>
      </c>
      <c r="F27">
        <v>62.406662609999998</v>
      </c>
      <c r="G27">
        <v>58.924979299999997</v>
      </c>
      <c r="H27">
        <v>5.8379456779999996</v>
      </c>
      <c r="I27">
        <v>0.95948275100000002</v>
      </c>
      <c r="J27">
        <v>5.7130790759999996</v>
      </c>
      <c r="K27">
        <v>4.1701691680000001</v>
      </c>
      <c r="L27">
        <v>26.848368780000001</v>
      </c>
      <c r="M27">
        <v>17.571930600000002</v>
      </c>
      <c r="N27">
        <v>22.006655380000002</v>
      </c>
      <c r="O27">
        <v>22.142318249999999</v>
      </c>
    </row>
    <row r="28" spans="1:15" x14ac:dyDescent="0.2">
      <c r="A28" t="s">
        <v>102</v>
      </c>
      <c r="B28">
        <v>0</v>
      </c>
      <c r="C28">
        <v>0</v>
      </c>
      <c r="D28">
        <v>0</v>
      </c>
      <c r="E28">
        <v>57.291405859999998</v>
      </c>
      <c r="F28">
        <v>178.30475029999999</v>
      </c>
      <c r="G28">
        <v>117.7980781</v>
      </c>
      <c r="H28">
        <v>2.3351782710000002</v>
      </c>
      <c r="I28">
        <v>6.0767240889999998</v>
      </c>
      <c r="J28">
        <v>5.7130790759999996</v>
      </c>
      <c r="K28">
        <v>4.7083271450000002</v>
      </c>
      <c r="L28">
        <v>37.076318790000002</v>
      </c>
      <c r="M28">
        <v>29.286550989999999</v>
      </c>
      <c r="N28">
        <v>22.006655380000002</v>
      </c>
      <c r="O28">
        <v>29.45650839</v>
      </c>
    </row>
    <row r="29" spans="1:15" x14ac:dyDescent="0.2">
      <c r="A29" t="s">
        <v>103</v>
      </c>
      <c r="B29">
        <v>0</v>
      </c>
      <c r="C29">
        <v>0</v>
      </c>
      <c r="D29">
        <v>0</v>
      </c>
      <c r="E29">
        <v>59.139515729999999</v>
      </c>
      <c r="F29">
        <v>15.28326431</v>
      </c>
      <c r="G29">
        <v>37.211390020000003</v>
      </c>
      <c r="H29">
        <v>15.178658759999999</v>
      </c>
      <c r="I29">
        <v>19.18965502</v>
      </c>
      <c r="J29">
        <v>13.5685628</v>
      </c>
      <c r="K29">
        <v>15.978958860000001</v>
      </c>
      <c r="L29">
        <v>39.63330629</v>
      </c>
      <c r="M29">
        <v>166.5606027</v>
      </c>
      <c r="N29">
        <v>59.907006320000001</v>
      </c>
      <c r="O29">
        <v>88.700305119999996</v>
      </c>
    </row>
    <row r="30" spans="1:15" x14ac:dyDescent="0.2">
      <c r="A30" t="s">
        <v>104</v>
      </c>
      <c r="B30">
        <v>0</v>
      </c>
      <c r="C30">
        <v>0</v>
      </c>
      <c r="D30">
        <v>0</v>
      </c>
      <c r="E30">
        <v>72.076284790000003</v>
      </c>
      <c r="F30">
        <v>104.43563949999999</v>
      </c>
      <c r="G30">
        <v>88.25596213</v>
      </c>
      <c r="H30">
        <v>1.1675891359999999</v>
      </c>
      <c r="I30">
        <v>3.1982758360000001</v>
      </c>
      <c r="J30">
        <v>5.7130790759999996</v>
      </c>
      <c r="K30">
        <v>3.359648016</v>
      </c>
      <c r="L30">
        <v>20.455900020000001</v>
      </c>
      <c r="M30">
        <v>17.039447849999998</v>
      </c>
      <c r="N30">
        <v>20.784063419999999</v>
      </c>
      <c r="O30">
        <v>19.426470429999998</v>
      </c>
    </row>
    <row r="31" spans="1:15" x14ac:dyDescent="0.2">
      <c r="A31" t="s">
        <v>105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8.1731239490000007</v>
      </c>
      <c r="I31">
        <v>16.63103435</v>
      </c>
      <c r="J31">
        <v>37.849148880000001</v>
      </c>
      <c r="K31">
        <v>20.884435719999999</v>
      </c>
      <c r="L31">
        <v>45.514377549999999</v>
      </c>
      <c r="M31">
        <v>113.17388269999999</v>
      </c>
      <c r="N31">
        <v>168.71769130000001</v>
      </c>
      <c r="O31">
        <v>109.1353172</v>
      </c>
    </row>
    <row r="32" spans="1:15" x14ac:dyDescent="0.2">
      <c r="A32" t="s">
        <v>106</v>
      </c>
      <c r="B32">
        <v>7.7365222999999999</v>
      </c>
      <c r="C32">
        <v>19.298086470000001</v>
      </c>
      <c r="D32">
        <v>13.51730439</v>
      </c>
      <c r="E32">
        <v>136.7601301</v>
      </c>
      <c r="F32">
        <v>120.99250910000001</v>
      </c>
      <c r="G32">
        <v>128.87631959999999</v>
      </c>
      <c r="H32">
        <v>9.3407130850000009</v>
      </c>
      <c r="I32">
        <v>23.98706877</v>
      </c>
      <c r="J32">
        <v>37.135013989999997</v>
      </c>
      <c r="K32">
        <v>23.48759862</v>
      </c>
      <c r="L32">
        <v>58.810712559999999</v>
      </c>
      <c r="M32">
        <v>118.2111695</v>
      </c>
      <c r="N32">
        <v>174.83065110000001</v>
      </c>
      <c r="O32">
        <v>117.2841777</v>
      </c>
    </row>
    <row r="33" spans="1:15" x14ac:dyDescent="0.2">
      <c r="A33" t="s">
        <v>107</v>
      </c>
      <c r="B33">
        <v>170.20349060000001</v>
      </c>
      <c r="C33">
        <v>124.695328</v>
      </c>
      <c r="D33">
        <v>147.44940930000001</v>
      </c>
      <c r="E33">
        <v>417.67282979999999</v>
      </c>
      <c r="F33">
        <v>236.8905968</v>
      </c>
      <c r="G33">
        <v>327.28171329999998</v>
      </c>
      <c r="H33">
        <v>87.569185169999997</v>
      </c>
      <c r="I33">
        <v>119.6155163</v>
      </c>
      <c r="J33">
        <v>80.697241939999998</v>
      </c>
      <c r="K33">
        <v>95.960647800000004</v>
      </c>
      <c r="L33">
        <v>333.68686910000002</v>
      </c>
      <c r="M33">
        <v>687.43522419999999</v>
      </c>
      <c r="N33">
        <v>392.452021</v>
      </c>
      <c r="O33">
        <v>471.19137139999998</v>
      </c>
    </row>
    <row r="34" spans="1:15" x14ac:dyDescent="0.2">
      <c r="A34" t="s">
        <v>108</v>
      </c>
      <c r="B34">
        <v>104.443051</v>
      </c>
      <c r="C34">
        <v>87.583623220000007</v>
      </c>
      <c r="D34">
        <v>96.013337129999996</v>
      </c>
      <c r="E34">
        <v>133.0639104</v>
      </c>
      <c r="F34">
        <v>196.1352253</v>
      </c>
      <c r="G34">
        <v>164.59956790000001</v>
      </c>
      <c r="H34">
        <v>4.6703565420000004</v>
      </c>
      <c r="I34">
        <v>37.739654870000003</v>
      </c>
      <c r="J34">
        <v>29.993665150000002</v>
      </c>
      <c r="K34">
        <v>24.134558850000001</v>
      </c>
      <c r="L34">
        <v>51.139750050000004</v>
      </c>
      <c r="M34">
        <v>136.31558279999999</v>
      </c>
      <c r="N34">
        <v>167.49509929999999</v>
      </c>
      <c r="O34">
        <v>118.3168107</v>
      </c>
    </row>
    <row r="35" spans="1:15" x14ac:dyDescent="0.2">
      <c r="A35" t="s">
        <v>109</v>
      </c>
      <c r="B35">
        <v>7.7365222999999999</v>
      </c>
      <c r="C35">
        <v>10.391277329999999</v>
      </c>
      <c r="D35">
        <v>9.0638998149999992</v>
      </c>
      <c r="E35">
        <v>146.00067949999999</v>
      </c>
      <c r="F35">
        <v>235.61699150000001</v>
      </c>
      <c r="G35">
        <v>190.80883549999999</v>
      </c>
      <c r="H35">
        <v>11.67589136</v>
      </c>
      <c r="I35">
        <v>2.2387930850000002</v>
      </c>
      <c r="J35">
        <v>17.139237229999999</v>
      </c>
      <c r="K35">
        <v>10.351307220000001</v>
      </c>
      <c r="L35">
        <v>40.911800040000003</v>
      </c>
      <c r="M35">
        <v>32.481447469999999</v>
      </c>
      <c r="N35">
        <v>68.465150080000001</v>
      </c>
      <c r="O35">
        <v>47.286132530000003</v>
      </c>
    </row>
    <row r="36" spans="1:15" x14ac:dyDescent="0.2">
      <c r="A36" t="s">
        <v>110</v>
      </c>
      <c r="B36">
        <v>440.9817711</v>
      </c>
      <c r="C36">
        <v>152.9002236</v>
      </c>
      <c r="D36">
        <v>296.94099729999999</v>
      </c>
      <c r="E36">
        <v>146.00067949999999</v>
      </c>
      <c r="F36">
        <v>67.501084050000003</v>
      </c>
      <c r="G36">
        <v>106.7508818</v>
      </c>
      <c r="H36">
        <v>29.189728389999999</v>
      </c>
      <c r="I36">
        <v>36.46034453</v>
      </c>
      <c r="J36">
        <v>36.420879110000001</v>
      </c>
      <c r="K36">
        <v>34.023650680000003</v>
      </c>
      <c r="L36">
        <v>93.330043849999996</v>
      </c>
      <c r="M36">
        <v>173.58937499999999</v>
      </c>
      <c r="N36">
        <v>216.3987779</v>
      </c>
      <c r="O36">
        <v>161.10606559999999</v>
      </c>
    </row>
    <row r="37" spans="1:15" x14ac:dyDescent="0.2">
      <c r="A37" t="s">
        <v>111</v>
      </c>
      <c r="B37">
        <v>480.95380299999999</v>
      </c>
      <c r="C37">
        <v>234.545974</v>
      </c>
      <c r="D37">
        <v>357.7498885</v>
      </c>
      <c r="E37">
        <v>203.2920853</v>
      </c>
      <c r="F37">
        <v>145.191011</v>
      </c>
      <c r="G37">
        <v>174.24154809999999</v>
      </c>
      <c r="H37">
        <v>9.3407130850000009</v>
      </c>
      <c r="I37">
        <v>10.874137839999999</v>
      </c>
      <c r="J37">
        <v>7.8554837290000004</v>
      </c>
      <c r="K37">
        <v>9.3567782190000006</v>
      </c>
      <c r="L37">
        <v>67.760168820000004</v>
      </c>
      <c r="M37">
        <v>52.183309039999997</v>
      </c>
      <c r="N37">
        <v>14.67110359</v>
      </c>
      <c r="O37">
        <v>44.871527149999999</v>
      </c>
    </row>
    <row r="38" spans="1:15" x14ac:dyDescent="0.2">
      <c r="A38" t="s">
        <v>112</v>
      </c>
      <c r="B38">
        <v>20.630726129999999</v>
      </c>
      <c r="C38">
        <v>16.329150089999999</v>
      </c>
      <c r="D38">
        <v>18.479938109999999</v>
      </c>
      <c r="E38">
        <v>123.8233611</v>
      </c>
      <c r="F38">
        <v>179.5783557</v>
      </c>
      <c r="G38">
        <v>151.70085839999999</v>
      </c>
      <c r="H38">
        <v>3.5027674069999999</v>
      </c>
      <c r="I38">
        <v>11.19396543</v>
      </c>
      <c r="J38">
        <v>6.4272139599999996</v>
      </c>
      <c r="K38">
        <v>7.0413155979999997</v>
      </c>
      <c r="L38">
        <v>31.962343780000001</v>
      </c>
      <c r="M38">
        <v>37.27379217</v>
      </c>
      <c r="N38">
        <v>40.345534870000002</v>
      </c>
      <c r="O38">
        <v>36.52722361</v>
      </c>
    </row>
    <row r="39" spans="1:15" x14ac:dyDescent="0.2">
      <c r="A39" t="s">
        <v>113</v>
      </c>
      <c r="B39">
        <v>45.129713420000002</v>
      </c>
      <c r="C39">
        <v>71.254473129999994</v>
      </c>
      <c r="D39">
        <v>58.192093270000001</v>
      </c>
      <c r="E39">
        <v>46.202746660000003</v>
      </c>
      <c r="F39">
        <v>42.02897686</v>
      </c>
      <c r="G39">
        <v>44.115861760000001</v>
      </c>
      <c r="H39">
        <v>94.574719979999998</v>
      </c>
      <c r="I39">
        <v>199.8922398</v>
      </c>
      <c r="J39">
        <v>63.55800472</v>
      </c>
      <c r="K39">
        <v>119.3416548</v>
      </c>
      <c r="L39">
        <v>557.42327560000001</v>
      </c>
      <c r="M39">
        <v>634.71943239999996</v>
      </c>
      <c r="N39">
        <v>467.03013090000002</v>
      </c>
      <c r="O39">
        <v>553.05761299999995</v>
      </c>
    </row>
    <row r="40" spans="1:15" x14ac:dyDescent="0.2">
      <c r="A40" t="s">
        <v>114</v>
      </c>
      <c r="B40">
        <v>0</v>
      </c>
      <c r="C40">
        <v>0</v>
      </c>
      <c r="D40">
        <v>0</v>
      </c>
      <c r="E40">
        <v>521.16698240000005</v>
      </c>
      <c r="F40">
        <v>601.14172959999996</v>
      </c>
      <c r="G40">
        <v>561.15435600000001</v>
      </c>
      <c r="H40">
        <v>91.071952580000001</v>
      </c>
      <c r="I40">
        <v>99.146550930000004</v>
      </c>
      <c r="J40">
        <v>71.413488450000003</v>
      </c>
      <c r="K40">
        <v>87.210663980000007</v>
      </c>
      <c r="L40">
        <v>375.87716289999997</v>
      </c>
      <c r="M40">
        <v>621.93984660000001</v>
      </c>
      <c r="N40">
        <v>195.61471449999999</v>
      </c>
      <c r="O40">
        <v>397.81057470000002</v>
      </c>
    </row>
    <row r="41" spans="1:15" x14ac:dyDescent="0.2">
      <c r="A41" t="s">
        <v>115</v>
      </c>
      <c r="B41">
        <v>87.680586070000004</v>
      </c>
      <c r="C41">
        <v>50.471918459999998</v>
      </c>
      <c r="D41">
        <v>69.076252269999998</v>
      </c>
      <c r="E41">
        <v>127.5195808</v>
      </c>
      <c r="F41">
        <v>169.38951280000001</v>
      </c>
      <c r="G41">
        <v>148.4545468</v>
      </c>
      <c r="H41">
        <v>10.508302219999999</v>
      </c>
      <c r="I41">
        <v>12.47327576</v>
      </c>
      <c r="J41">
        <v>4.9989441909999996</v>
      </c>
      <c r="K41">
        <v>9.3268407240000002</v>
      </c>
      <c r="L41">
        <v>25.569875029999999</v>
      </c>
      <c r="M41">
        <v>76.145032580000006</v>
      </c>
      <c r="N41">
        <v>15.893695559999999</v>
      </c>
      <c r="O41">
        <v>39.20286772</v>
      </c>
    </row>
    <row r="42" spans="1:15" x14ac:dyDescent="0.2">
      <c r="A42" t="s">
        <v>116</v>
      </c>
      <c r="B42">
        <v>0</v>
      </c>
      <c r="C42">
        <v>2.9689363800000002</v>
      </c>
      <c r="D42">
        <v>1.4844681900000001</v>
      </c>
      <c r="E42">
        <v>9.2405493330000006</v>
      </c>
      <c r="F42">
        <v>19.10408039</v>
      </c>
      <c r="G42">
        <v>14.17231486</v>
      </c>
      <c r="H42">
        <v>25.686960979999999</v>
      </c>
      <c r="I42">
        <v>26.865517029999999</v>
      </c>
      <c r="J42">
        <v>22.138181419999999</v>
      </c>
      <c r="K42">
        <v>24.896886479999999</v>
      </c>
      <c r="L42">
        <v>62.64619381</v>
      </c>
      <c r="M42">
        <v>93.184480429999994</v>
      </c>
      <c r="N42">
        <v>156.49177159999999</v>
      </c>
      <c r="O42">
        <v>104.107482</v>
      </c>
    </row>
    <row r="43" spans="1:15" x14ac:dyDescent="0.2">
      <c r="A43" t="s">
        <v>117</v>
      </c>
      <c r="B43">
        <v>24.498987280000001</v>
      </c>
      <c r="C43">
        <v>7.4223409509999998</v>
      </c>
      <c r="D43">
        <v>15.960664120000001</v>
      </c>
      <c r="E43">
        <v>121.9752512</v>
      </c>
      <c r="F43">
        <v>235.61699150000001</v>
      </c>
      <c r="G43">
        <v>178.79612130000001</v>
      </c>
      <c r="H43">
        <v>9.3407130850000009</v>
      </c>
      <c r="I43">
        <v>19.829310190000001</v>
      </c>
      <c r="J43">
        <v>4.9989441909999996</v>
      </c>
      <c r="K43">
        <v>11.38965582</v>
      </c>
      <c r="L43">
        <v>31.962343780000001</v>
      </c>
      <c r="M43">
        <v>86.262204749999995</v>
      </c>
      <c r="N43">
        <v>24.451839320000001</v>
      </c>
      <c r="O43">
        <v>47.558795949999997</v>
      </c>
    </row>
    <row r="44" spans="1:15" x14ac:dyDescent="0.2">
      <c r="A44" t="s">
        <v>118</v>
      </c>
      <c r="B44">
        <v>59.313337629999999</v>
      </c>
      <c r="C44">
        <v>40.080641129999997</v>
      </c>
      <c r="D44">
        <v>49.696989379999998</v>
      </c>
      <c r="E44">
        <v>96.101713059999994</v>
      </c>
      <c r="F44">
        <v>99.341218029999993</v>
      </c>
      <c r="G44">
        <v>97.721465550000005</v>
      </c>
      <c r="H44">
        <v>9.3407130850000009</v>
      </c>
      <c r="I44">
        <v>27.50517219</v>
      </c>
      <c r="J44">
        <v>18.567506999999999</v>
      </c>
      <c r="K44">
        <v>18.471130760000001</v>
      </c>
      <c r="L44">
        <v>42.190293789999998</v>
      </c>
      <c r="M44">
        <v>110.756411</v>
      </c>
      <c r="N44">
        <v>67.242558119999998</v>
      </c>
      <c r="O44">
        <v>73.396420980000002</v>
      </c>
    </row>
    <row r="45" spans="1:15" x14ac:dyDescent="0.2">
      <c r="A45" t="s">
        <v>119</v>
      </c>
      <c r="B45">
        <v>92.528806709999998</v>
      </c>
      <c r="C45">
        <v>63.357102349999998</v>
      </c>
      <c r="D45">
        <v>77.942954529999994</v>
      </c>
      <c r="E45">
        <v>29.1262115</v>
      </c>
      <c r="F45">
        <v>30.56652862</v>
      </c>
      <c r="G45">
        <v>29.846370060000002</v>
      </c>
      <c r="H45">
        <v>16.346247900000002</v>
      </c>
      <c r="I45">
        <v>23.667241189999999</v>
      </c>
      <c r="J45">
        <v>6.4272139599999996</v>
      </c>
      <c r="K45">
        <v>15.48023435</v>
      </c>
      <c r="L45">
        <v>62.64619381</v>
      </c>
      <c r="M45">
        <v>77.742480819999997</v>
      </c>
      <c r="N45">
        <v>39.122942909999999</v>
      </c>
      <c r="O45">
        <v>59.837205849999997</v>
      </c>
    </row>
    <row r="46" spans="1:15" x14ac:dyDescent="0.2">
      <c r="A46" t="s">
        <v>120</v>
      </c>
      <c r="B46">
        <v>7.7365222999999999</v>
      </c>
      <c r="C46">
        <v>7.4223409509999998</v>
      </c>
      <c r="D46">
        <v>7.5794316249999998</v>
      </c>
      <c r="E46">
        <v>27.721647999999998</v>
      </c>
      <c r="F46">
        <v>42.02897686</v>
      </c>
      <c r="G46">
        <v>34.875312430000001</v>
      </c>
      <c r="H46">
        <v>7.0055348129999997</v>
      </c>
      <c r="I46">
        <v>12.793103350000001</v>
      </c>
      <c r="J46">
        <v>9.9978883819999993</v>
      </c>
      <c r="K46">
        <v>9.9321755140000008</v>
      </c>
      <c r="L46">
        <v>30.683850029999999</v>
      </c>
      <c r="M46">
        <v>63.897929439999999</v>
      </c>
      <c r="N46">
        <v>18.33887949</v>
      </c>
      <c r="O46">
        <v>37.640219649999999</v>
      </c>
    </row>
    <row r="47" spans="1:15" x14ac:dyDescent="0.2">
      <c r="A47" t="s">
        <v>121</v>
      </c>
      <c r="B47">
        <v>105.73247139999999</v>
      </c>
      <c r="C47">
        <v>83.130218650000003</v>
      </c>
      <c r="D47">
        <v>94.431345039999997</v>
      </c>
      <c r="E47">
        <v>70.228174929999994</v>
      </c>
      <c r="F47">
        <v>112.0772716</v>
      </c>
      <c r="G47">
        <v>91.152723280000004</v>
      </c>
      <c r="H47">
        <v>3.5027674069999999</v>
      </c>
      <c r="I47">
        <v>9.2749999249999995</v>
      </c>
      <c r="J47">
        <v>15.710967460000001</v>
      </c>
      <c r="K47">
        <v>9.4962449299999996</v>
      </c>
      <c r="L47">
        <v>28.12686253</v>
      </c>
      <c r="M47">
        <v>41.533654140000003</v>
      </c>
      <c r="N47">
        <v>39.122942909999999</v>
      </c>
      <c r="O47">
        <v>36.261153190000002</v>
      </c>
    </row>
    <row r="48" spans="1:15" x14ac:dyDescent="0.2">
      <c r="A48" t="s">
        <v>122</v>
      </c>
      <c r="B48">
        <v>272.06770089999998</v>
      </c>
      <c r="C48">
        <v>359.24130200000002</v>
      </c>
      <c r="D48">
        <v>315.65450140000002</v>
      </c>
      <c r="E48">
        <v>42.50652693</v>
      </c>
      <c r="F48">
        <v>28.019317910000002</v>
      </c>
      <c r="G48">
        <v>35.262922420000002</v>
      </c>
      <c r="H48">
        <v>11.67589136</v>
      </c>
      <c r="I48">
        <v>4.157758587</v>
      </c>
      <c r="J48">
        <v>8.5696186129999994</v>
      </c>
      <c r="K48">
        <v>8.1344228520000001</v>
      </c>
      <c r="L48">
        <v>44.747281299999997</v>
      </c>
      <c r="M48">
        <v>22.896758049999999</v>
      </c>
      <c r="N48">
        <v>14.67110359</v>
      </c>
      <c r="O48">
        <v>27.438380980000002</v>
      </c>
    </row>
    <row r="49" spans="1:15" x14ac:dyDescent="0.2">
      <c r="A49" t="s">
        <v>123</v>
      </c>
      <c r="B49">
        <v>1.2894203829999999</v>
      </c>
      <c r="C49">
        <v>0</v>
      </c>
      <c r="D49">
        <v>0.64471019200000002</v>
      </c>
      <c r="E49">
        <v>935.14359249999995</v>
      </c>
      <c r="F49">
        <v>1176.8113519999999</v>
      </c>
      <c r="G49">
        <v>1055.977472</v>
      </c>
      <c r="H49">
        <v>129.602394</v>
      </c>
      <c r="I49">
        <v>393.06810030000003</v>
      </c>
      <c r="J49">
        <v>351.35436320000002</v>
      </c>
      <c r="K49">
        <v>291.34161920000003</v>
      </c>
      <c r="L49">
        <v>522.90394430000003</v>
      </c>
      <c r="M49">
        <v>1064.9654909999999</v>
      </c>
      <c r="N49">
        <v>1509.9010780000001</v>
      </c>
      <c r="O49">
        <v>1032.5901710000001</v>
      </c>
    </row>
    <row r="50" spans="1:15" x14ac:dyDescent="0.2">
      <c r="A50" t="s">
        <v>124</v>
      </c>
      <c r="B50">
        <v>0</v>
      </c>
      <c r="C50">
        <v>0</v>
      </c>
      <c r="D50">
        <v>0</v>
      </c>
      <c r="E50">
        <v>22.177318400000001</v>
      </c>
      <c r="F50">
        <v>39.481766139999998</v>
      </c>
      <c r="G50">
        <v>30.829542270000001</v>
      </c>
      <c r="H50">
        <v>26.854550119999999</v>
      </c>
      <c r="I50">
        <v>18.549999849999999</v>
      </c>
      <c r="J50">
        <v>34.992609340000001</v>
      </c>
      <c r="K50">
        <v>26.799053099999998</v>
      </c>
      <c r="L50">
        <v>60.089206310000002</v>
      </c>
      <c r="M50">
        <v>78.274963569999997</v>
      </c>
      <c r="N50">
        <v>138.1528921</v>
      </c>
      <c r="O50">
        <v>92.172353999999999</v>
      </c>
    </row>
    <row r="51" spans="1:15" x14ac:dyDescent="0.2">
      <c r="A51" t="s">
        <v>125</v>
      </c>
      <c r="B51">
        <v>35.471954750000002</v>
      </c>
      <c r="C51">
        <v>36.87418984</v>
      </c>
      <c r="D51">
        <v>36.17307229</v>
      </c>
      <c r="E51">
        <v>104.325802</v>
      </c>
      <c r="F51">
        <v>55.389097079999999</v>
      </c>
      <c r="G51">
        <v>79.857449520000003</v>
      </c>
      <c r="H51">
        <v>29.680115829999998</v>
      </c>
      <c r="I51">
        <v>18.147017099999999</v>
      </c>
      <c r="J51">
        <v>57.602119780000002</v>
      </c>
      <c r="K51">
        <v>35.143084229999999</v>
      </c>
      <c r="L51">
        <v>128.3735576</v>
      </c>
      <c r="M51">
        <v>74.733953310000004</v>
      </c>
      <c r="N51">
        <v>161.3943654</v>
      </c>
      <c r="O51">
        <v>121.5006254</v>
      </c>
    </row>
    <row r="52" spans="1:15" x14ac:dyDescent="0.2">
      <c r="A52" t="s">
        <v>126</v>
      </c>
      <c r="B52">
        <v>1.2894203829999999</v>
      </c>
      <c r="C52">
        <v>1.4844681900000001</v>
      </c>
      <c r="D52">
        <v>1.3869442869999999</v>
      </c>
      <c r="E52">
        <v>7.3924394659999999</v>
      </c>
      <c r="F52">
        <v>2.5472107190000002</v>
      </c>
      <c r="G52">
        <v>4.9698250919999998</v>
      </c>
      <c r="H52">
        <v>9.3407130850000009</v>
      </c>
      <c r="I52">
        <v>17.5905171</v>
      </c>
      <c r="J52">
        <v>23.566451189999999</v>
      </c>
      <c r="K52">
        <v>16.83256046</v>
      </c>
      <c r="L52">
        <v>43.468787540000001</v>
      </c>
      <c r="M52">
        <v>72.417653369999996</v>
      </c>
      <c r="N52">
        <v>58.684414359999998</v>
      </c>
      <c r="O52">
        <v>58.190285090000003</v>
      </c>
    </row>
    <row r="53" spans="1:15" x14ac:dyDescent="0.2">
      <c r="A53" t="s">
        <v>127</v>
      </c>
      <c r="B53">
        <v>137.96798100000001</v>
      </c>
      <c r="C53">
        <v>40.080641129999997</v>
      </c>
      <c r="D53">
        <v>89.024311069999996</v>
      </c>
      <c r="E53">
        <v>138.60824</v>
      </c>
      <c r="F53">
        <v>138.82298420000001</v>
      </c>
      <c r="G53">
        <v>138.71561209999999</v>
      </c>
      <c r="H53">
        <v>23.351782709999998</v>
      </c>
      <c r="I53">
        <v>75.159482150000002</v>
      </c>
      <c r="J53">
        <v>57.130790759999996</v>
      </c>
      <c r="K53">
        <v>51.880685210000003</v>
      </c>
      <c r="L53">
        <v>97.165525099999996</v>
      </c>
      <c r="M53">
        <v>262.51399350000003</v>
      </c>
      <c r="N53">
        <v>152.82399570000001</v>
      </c>
      <c r="O53">
        <v>170.83450479999999</v>
      </c>
    </row>
    <row r="54" spans="1:15" x14ac:dyDescent="0.2">
      <c r="A54" t="s">
        <v>128</v>
      </c>
      <c r="B54">
        <v>45.129713420000002</v>
      </c>
      <c r="C54">
        <v>31.17383199</v>
      </c>
      <c r="D54">
        <v>38.151772700000002</v>
      </c>
      <c r="E54">
        <v>210.68452479999999</v>
      </c>
      <c r="F54">
        <v>254.7210719</v>
      </c>
      <c r="G54">
        <v>232.70279830000001</v>
      </c>
      <c r="H54">
        <v>28.022139249999999</v>
      </c>
      <c r="I54">
        <v>33.2620687</v>
      </c>
      <c r="J54">
        <v>23.566451189999999</v>
      </c>
      <c r="K54">
        <v>28.283553049999998</v>
      </c>
      <c r="L54">
        <v>104.8364876</v>
      </c>
      <c r="M54">
        <v>121.9385487</v>
      </c>
      <c r="N54">
        <v>50.126270599999998</v>
      </c>
      <c r="O54">
        <v>92.300435629999996</v>
      </c>
    </row>
    <row r="55" spans="1:15" x14ac:dyDescent="0.2">
      <c r="A55" t="s">
        <v>129</v>
      </c>
      <c r="B55">
        <v>379.08959270000003</v>
      </c>
      <c r="C55">
        <v>126.1797962</v>
      </c>
      <c r="D55">
        <v>252.6346944</v>
      </c>
      <c r="E55">
        <v>229.16562339999999</v>
      </c>
      <c r="F55">
        <v>124.9534218</v>
      </c>
      <c r="G55">
        <v>177.05952260000001</v>
      </c>
      <c r="H55">
        <v>45.535976290000001</v>
      </c>
      <c r="I55">
        <v>35.820689369999997</v>
      </c>
      <c r="J55">
        <v>32.850204689999998</v>
      </c>
      <c r="K55">
        <v>38.068956780000001</v>
      </c>
      <c r="L55">
        <v>131.4930823</v>
      </c>
      <c r="M55">
        <v>127.7958589</v>
      </c>
      <c r="N55">
        <v>106.36550099999999</v>
      </c>
      <c r="O55">
        <v>121.8848141</v>
      </c>
    </row>
    <row r="56" spans="1:15" x14ac:dyDescent="0.2">
      <c r="A56" t="s">
        <v>130</v>
      </c>
      <c r="B56">
        <v>612.4746821</v>
      </c>
      <c r="C56">
        <v>694.73111300000005</v>
      </c>
      <c r="D56">
        <v>653.60289750000004</v>
      </c>
      <c r="E56">
        <v>454.63502720000002</v>
      </c>
      <c r="F56">
        <v>644.44431180000004</v>
      </c>
      <c r="G56">
        <v>549.53966949999995</v>
      </c>
      <c r="H56">
        <v>50.206332830000001</v>
      </c>
      <c r="I56">
        <v>47.974137540000001</v>
      </c>
      <c r="J56">
        <v>12.854427919999999</v>
      </c>
      <c r="K56">
        <v>37.011632759999998</v>
      </c>
      <c r="L56">
        <v>94.608537600000005</v>
      </c>
      <c r="M56">
        <v>207.66827069999999</v>
      </c>
      <c r="N56">
        <v>48.903678630000002</v>
      </c>
      <c r="O56">
        <v>117.0601623</v>
      </c>
    </row>
    <row r="57" spans="1:15" x14ac:dyDescent="0.2">
      <c r="A57" t="s">
        <v>131</v>
      </c>
      <c r="B57">
        <v>134.0997199</v>
      </c>
      <c r="C57">
        <v>314.70725629999998</v>
      </c>
      <c r="D57">
        <v>224.4034881</v>
      </c>
      <c r="E57">
        <v>110.88659199999999</v>
      </c>
      <c r="F57">
        <v>98.067612670000003</v>
      </c>
      <c r="G57">
        <v>104.4771023</v>
      </c>
      <c r="H57">
        <v>9.3407130850000009</v>
      </c>
      <c r="I57">
        <v>26.225861859999998</v>
      </c>
      <c r="J57">
        <v>9.2837534979999994</v>
      </c>
      <c r="K57">
        <v>14.95010948</v>
      </c>
      <c r="L57">
        <v>38.354812539999998</v>
      </c>
      <c r="M57">
        <v>72.417653369999996</v>
      </c>
      <c r="N57">
        <v>39.122942909999999</v>
      </c>
      <c r="O57">
        <v>49.965136270000002</v>
      </c>
    </row>
    <row r="58" spans="1:15" x14ac:dyDescent="0.2">
      <c r="A58" t="s">
        <v>132</v>
      </c>
      <c r="B58">
        <v>2.578840767</v>
      </c>
      <c r="C58">
        <v>4.45340457</v>
      </c>
      <c r="D58">
        <v>3.516122669</v>
      </c>
      <c r="E58">
        <v>177.41854720000001</v>
      </c>
      <c r="F58">
        <v>606.23615110000003</v>
      </c>
      <c r="G58">
        <v>391.82734909999999</v>
      </c>
      <c r="H58">
        <v>24.519371849999999</v>
      </c>
      <c r="I58">
        <v>24.626723940000002</v>
      </c>
      <c r="J58">
        <v>20.709911649999999</v>
      </c>
      <c r="K58">
        <v>23.285335809999999</v>
      </c>
      <c r="L58">
        <v>71.595650070000005</v>
      </c>
      <c r="M58">
        <v>112.3538593</v>
      </c>
      <c r="N58">
        <v>37.900350940000003</v>
      </c>
      <c r="O58">
        <v>73.949953429999994</v>
      </c>
    </row>
    <row r="59" spans="1:15" x14ac:dyDescent="0.2">
      <c r="A59" t="s">
        <v>133</v>
      </c>
      <c r="B59">
        <v>156.01986640000001</v>
      </c>
      <c r="C59">
        <v>212.27895119999999</v>
      </c>
      <c r="D59">
        <v>184.1494088</v>
      </c>
      <c r="E59">
        <v>138.60824</v>
      </c>
      <c r="F59">
        <v>103.1620341</v>
      </c>
      <c r="G59">
        <v>120.885137</v>
      </c>
      <c r="H59">
        <v>24.519371849999999</v>
      </c>
      <c r="I59">
        <v>6.0767240889999998</v>
      </c>
      <c r="J59">
        <v>16.425102339999999</v>
      </c>
      <c r="K59">
        <v>15.67373276</v>
      </c>
      <c r="L59">
        <v>48.582762549999998</v>
      </c>
      <c r="M59">
        <v>51.650826299999999</v>
      </c>
      <c r="N59">
        <v>37.900350940000003</v>
      </c>
      <c r="O59">
        <v>46.0446466</v>
      </c>
    </row>
    <row r="60" spans="1:15" x14ac:dyDescent="0.2">
      <c r="A60" t="s">
        <v>134</v>
      </c>
      <c r="B60">
        <v>21.920146519999999</v>
      </c>
      <c r="C60">
        <v>19.298086470000001</v>
      </c>
      <c r="D60">
        <v>20.609116490000002</v>
      </c>
      <c r="E60">
        <v>421.36904959999998</v>
      </c>
      <c r="F60">
        <v>440.66745429999997</v>
      </c>
      <c r="G60">
        <v>431.01825200000002</v>
      </c>
      <c r="H60">
        <v>71.222937270000003</v>
      </c>
      <c r="I60">
        <v>43.496551369999999</v>
      </c>
      <c r="J60">
        <v>147.11178620000001</v>
      </c>
      <c r="K60">
        <v>87.277091609999999</v>
      </c>
      <c r="L60">
        <v>277.43314400000003</v>
      </c>
      <c r="M60">
        <v>202.87592599999999</v>
      </c>
      <c r="N60">
        <v>341.10315850000001</v>
      </c>
      <c r="O60">
        <v>273.8040762</v>
      </c>
    </row>
    <row r="61" spans="1:15" x14ac:dyDescent="0.2">
      <c r="A61" t="s">
        <v>135</v>
      </c>
      <c r="B61">
        <v>6.4471019170000003</v>
      </c>
      <c r="C61">
        <v>0</v>
      </c>
      <c r="D61">
        <v>3.2235509580000001</v>
      </c>
      <c r="E61">
        <v>86.861163730000001</v>
      </c>
      <c r="F61">
        <v>90.425980519999996</v>
      </c>
      <c r="G61">
        <v>88.643572120000002</v>
      </c>
      <c r="H61">
        <v>18.681426170000002</v>
      </c>
      <c r="I61">
        <v>17.910344680000001</v>
      </c>
      <c r="J61">
        <v>26.422990720000001</v>
      </c>
      <c r="K61">
        <v>21.00492053</v>
      </c>
      <c r="L61">
        <v>51.139750050000004</v>
      </c>
      <c r="M61">
        <v>57.508136499999999</v>
      </c>
      <c r="N61">
        <v>86.804029569999997</v>
      </c>
      <c r="O61">
        <v>65.150638709999996</v>
      </c>
    </row>
    <row r="62" spans="1:15" x14ac:dyDescent="0.2">
      <c r="A62" t="s">
        <v>136</v>
      </c>
      <c r="B62">
        <v>5.1576815329999999</v>
      </c>
      <c r="C62">
        <v>0</v>
      </c>
      <c r="D62">
        <v>2.578840767</v>
      </c>
      <c r="E62">
        <v>534.10375139999996</v>
      </c>
      <c r="F62">
        <v>191.04080389999999</v>
      </c>
      <c r="G62">
        <v>362.57227769999997</v>
      </c>
      <c r="H62">
        <v>199.6577422</v>
      </c>
      <c r="I62">
        <v>199.8922398</v>
      </c>
      <c r="J62">
        <v>137.11389779999999</v>
      </c>
      <c r="K62">
        <v>178.8879599</v>
      </c>
      <c r="L62">
        <v>498.61256300000002</v>
      </c>
      <c r="M62">
        <v>577.74377870000001</v>
      </c>
      <c r="N62">
        <v>569.72785610000005</v>
      </c>
      <c r="O62">
        <v>548.69473259999995</v>
      </c>
    </row>
    <row r="63" spans="1:15" x14ac:dyDescent="0.2">
      <c r="A63" t="s">
        <v>137</v>
      </c>
      <c r="B63">
        <v>1.2894203829999999</v>
      </c>
      <c r="C63">
        <v>0</v>
      </c>
      <c r="D63">
        <v>0.64471019200000002</v>
      </c>
      <c r="E63">
        <v>38.865750490000003</v>
      </c>
      <c r="F63">
        <v>31.840133980000001</v>
      </c>
      <c r="G63">
        <v>35.352942239999997</v>
      </c>
      <c r="H63">
        <v>13.3688956</v>
      </c>
      <c r="I63">
        <v>31.66293078</v>
      </c>
      <c r="J63">
        <v>22.416694020000001</v>
      </c>
      <c r="K63">
        <v>22.48284014</v>
      </c>
      <c r="L63">
        <v>100.042136</v>
      </c>
      <c r="M63">
        <v>65.900064560000004</v>
      </c>
      <c r="N63">
        <v>44.490121639999998</v>
      </c>
      <c r="O63">
        <v>70.144107410000004</v>
      </c>
    </row>
    <row r="64" spans="1:15" x14ac:dyDescent="0.2">
      <c r="A64" t="s">
        <v>138</v>
      </c>
      <c r="B64">
        <v>6.4471019170000003</v>
      </c>
      <c r="C64">
        <v>5.9378727610000004</v>
      </c>
      <c r="D64">
        <v>6.1924873390000004</v>
      </c>
      <c r="E64">
        <v>247.64672210000001</v>
      </c>
      <c r="F64">
        <v>198.68243609999999</v>
      </c>
      <c r="G64">
        <v>223.1645791</v>
      </c>
      <c r="H64">
        <v>205.49568790000001</v>
      </c>
      <c r="I64">
        <v>171.42758480000001</v>
      </c>
      <c r="J64">
        <v>329.21618169999999</v>
      </c>
      <c r="K64">
        <v>235.37981809999999</v>
      </c>
      <c r="L64">
        <v>432.1308879</v>
      </c>
      <c r="M64">
        <v>640.57674259999999</v>
      </c>
      <c r="N64">
        <v>1009.860964</v>
      </c>
      <c r="O64">
        <v>694.18953139999996</v>
      </c>
    </row>
    <row r="65" spans="1:15" x14ac:dyDescent="0.2">
      <c r="A65" t="s">
        <v>139</v>
      </c>
      <c r="B65">
        <v>1.2894203829999999</v>
      </c>
      <c r="C65">
        <v>0</v>
      </c>
      <c r="D65">
        <v>0.64471019200000002</v>
      </c>
      <c r="E65">
        <v>208.83641489999999</v>
      </c>
      <c r="F65">
        <v>156.65345919999999</v>
      </c>
      <c r="G65">
        <v>182.74493709999999</v>
      </c>
      <c r="H65">
        <v>453.02458460000003</v>
      </c>
      <c r="I65">
        <v>381.5543073</v>
      </c>
      <c r="J65">
        <v>790.54731709999999</v>
      </c>
      <c r="K65">
        <v>541.70873630000006</v>
      </c>
      <c r="L65">
        <v>2149.1479960000001</v>
      </c>
      <c r="M65">
        <v>550.05467590000001</v>
      </c>
      <c r="N65">
        <v>2097.9678130000002</v>
      </c>
      <c r="O65">
        <v>1599.056828</v>
      </c>
    </row>
    <row r="66" spans="1:15" x14ac:dyDescent="0.2">
      <c r="A66" t="s">
        <v>140</v>
      </c>
      <c r="B66">
        <v>122.4949364</v>
      </c>
      <c r="C66">
        <v>96.49043236</v>
      </c>
      <c r="D66">
        <v>109.4926844</v>
      </c>
      <c r="E66">
        <v>925.90304309999999</v>
      </c>
      <c r="F66">
        <v>1337.285627</v>
      </c>
      <c r="G66">
        <v>1131.594335</v>
      </c>
      <c r="H66">
        <v>99.245076519999998</v>
      </c>
      <c r="I66">
        <v>65.884482230000003</v>
      </c>
      <c r="J66">
        <v>112.1191769</v>
      </c>
      <c r="K66">
        <v>92.416245200000006</v>
      </c>
      <c r="L66">
        <v>407.83950670000002</v>
      </c>
      <c r="M66">
        <v>143.23785849999999</v>
      </c>
      <c r="N66">
        <v>248.1861691</v>
      </c>
      <c r="O66">
        <v>266.42117810000002</v>
      </c>
    </row>
    <row r="67" spans="1:15" x14ac:dyDescent="0.2">
      <c r="A67" t="s">
        <v>141</v>
      </c>
      <c r="B67">
        <v>1.2894203829999999</v>
      </c>
      <c r="C67">
        <v>0</v>
      </c>
      <c r="D67">
        <v>0.64471019200000002</v>
      </c>
      <c r="E67">
        <v>9.2405493330000006</v>
      </c>
      <c r="F67">
        <v>15.28326431</v>
      </c>
      <c r="G67">
        <v>12.26190682</v>
      </c>
      <c r="H67">
        <v>47.871154560000001</v>
      </c>
      <c r="I67">
        <v>36.780172120000003</v>
      </c>
      <c r="J67">
        <v>36.420879110000001</v>
      </c>
      <c r="K67">
        <v>40.357401930000002</v>
      </c>
      <c r="L67">
        <v>129.12786890000001</v>
      </c>
      <c r="M67">
        <v>71.885170619999997</v>
      </c>
      <c r="N67">
        <v>139.37548409999999</v>
      </c>
      <c r="O67">
        <v>113.4628412</v>
      </c>
    </row>
    <row r="68" spans="1:15" x14ac:dyDescent="0.2">
      <c r="A68" t="s">
        <v>142</v>
      </c>
      <c r="B68">
        <v>312.03973280000002</v>
      </c>
      <c r="C68">
        <v>339.3939623</v>
      </c>
      <c r="D68">
        <v>325.71684749999997</v>
      </c>
      <c r="E68">
        <v>203.2920853</v>
      </c>
      <c r="F68">
        <v>196.1352253</v>
      </c>
      <c r="G68">
        <v>199.7136553</v>
      </c>
      <c r="H68">
        <v>28.022139249999999</v>
      </c>
      <c r="I68">
        <v>20.468965350000001</v>
      </c>
      <c r="J68">
        <v>41.21986553</v>
      </c>
      <c r="K68">
        <v>29.90365671</v>
      </c>
      <c r="L68">
        <v>71.595650070000005</v>
      </c>
      <c r="M68">
        <v>94.781928669999999</v>
      </c>
      <c r="N68">
        <v>79.468477780000001</v>
      </c>
      <c r="O68">
        <v>81.948685510000004</v>
      </c>
    </row>
    <row r="69" spans="1:15" x14ac:dyDescent="0.2">
      <c r="A69" t="s">
        <v>143</v>
      </c>
      <c r="B69">
        <v>43.840293029999998</v>
      </c>
      <c r="C69">
        <v>51.956386649999999</v>
      </c>
      <c r="D69">
        <v>47.898339839999998</v>
      </c>
      <c r="E69">
        <v>68.380065060000007</v>
      </c>
      <c r="F69">
        <v>64.953873329999993</v>
      </c>
      <c r="G69">
        <v>66.666969190000003</v>
      </c>
      <c r="H69">
        <v>75.893293810000003</v>
      </c>
      <c r="I69">
        <v>43.816378960000002</v>
      </c>
      <c r="J69">
        <v>47.84703726</v>
      </c>
      <c r="K69">
        <v>55.852236679999997</v>
      </c>
      <c r="L69">
        <v>193.05255639999999</v>
      </c>
      <c r="M69">
        <v>139.51047929999999</v>
      </c>
      <c r="N69">
        <v>116.1462368</v>
      </c>
      <c r="O69">
        <v>149.56975750000001</v>
      </c>
    </row>
    <row r="70" spans="1:15" x14ac:dyDescent="0.2">
      <c r="A70" t="s">
        <v>144</v>
      </c>
      <c r="B70">
        <v>349.43292389999999</v>
      </c>
      <c r="C70">
        <v>244.93725140000001</v>
      </c>
      <c r="D70">
        <v>297.18508759999997</v>
      </c>
      <c r="E70">
        <v>42.50652693</v>
      </c>
      <c r="F70">
        <v>31.840133980000001</v>
      </c>
      <c r="G70">
        <v>37.173330460000003</v>
      </c>
      <c r="H70">
        <v>19.849015300000001</v>
      </c>
      <c r="I70">
        <v>13.112930929999999</v>
      </c>
      <c r="J70">
        <v>18.567506999999999</v>
      </c>
      <c r="K70">
        <v>17.17648441</v>
      </c>
      <c r="L70">
        <v>42.190293789999998</v>
      </c>
      <c r="M70">
        <v>27.689102760000001</v>
      </c>
      <c r="N70">
        <v>68.465150080000001</v>
      </c>
      <c r="O70">
        <v>46.114848879999997</v>
      </c>
    </row>
    <row r="71" spans="1:15" x14ac:dyDescent="0.2">
      <c r="A71" t="s">
        <v>145</v>
      </c>
      <c r="B71">
        <v>3.8682611499999999</v>
      </c>
      <c r="C71">
        <v>0</v>
      </c>
      <c r="D71">
        <v>1.934130575</v>
      </c>
      <c r="E71">
        <v>86.861163730000001</v>
      </c>
      <c r="F71">
        <v>64.953873329999993</v>
      </c>
      <c r="G71">
        <v>75.907518530000004</v>
      </c>
      <c r="H71">
        <v>37.362852340000003</v>
      </c>
      <c r="I71">
        <v>28.784482529999998</v>
      </c>
      <c r="J71">
        <v>43.56222795</v>
      </c>
      <c r="K71">
        <v>36.56985427</v>
      </c>
      <c r="L71">
        <v>157.2547314</v>
      </c>
      <c r="M71">
        <v>77.209998069999997</v>
      </c>
      <c r="N71">
        <v>67.242558119999998</v>
      </c>
      <c r="O71">
        <v>100.56909589999999</v>
      </c>
    </row>
    <row r="72" spans="1:15" x14ac:dyDescent="0.2">
      <c r="A72" t="s">
        <v>146</v>
      </c>
      <c r="B72">
        <v>544.13540179999995</v>
      </c>
      <c r="C72">
        <v>623.47663990000001</v>
      </c>
      <c r="D72">
        <v>583.80602080000006</v>
      </c>
      <c r="E72">
        <v>256.88727139999997</v>
      </c>
      <c r="F72">
        <v>463.59235080000002</v>
      </c>
      <c r="G72">
        <v>360.2398111</v>
      </c>
      <c r="H72">
        <v>276.7186251</v>
      </c>
      <c r="I72">
        <v>198.93275700000001</v>
      </c>
      <c r="J72">
        <v>175.67718160000001</v>
      </c>
      <c r="K72">
        <v>217.10952119999999</v>
      </c>
      <c r="L72">
        <v>603.44905059999996</v>
      </c>
      <c r="M72">
        <v>628.32963949999998</v>
      </c>
      <c r="N72">
        <v>502.48529789999998</v>
      </c>
      <c r="O72">
        <v>578.08799599999998</v>
      </c>
    </row>
    <row r="73" spans="1:15" x14ac:dyDescent="0.2">
      <c r="A73" t="s">
        <v>147</v>
      </c>
      <c r="B73">
        <v>6.4471019170000003</v>
      </c>
      <c r="C73">
        <v>4.45340457</v>
      </c>
      <c r="D73">
        <v>5.4502532429999997</v>
      </c>
      <c r="E73">
        <v>116.4309216</v>
      </c>
      <c r="F73">
        <v>68.774689409999993</v>
      </c>
      <c r="G73">
        <v>92.602805500000002</v>
      </c>
      <c r="H73">
        <v>29.189728389999999</v>
      </c>
      <c r="I73">
        <v>24.94655152</v>
      </c>
      <c r="J73">
        <v>19.995776759999998</v>
      </c>
      <c r="K73">
        <v>24.710685560000002</v>
      </c>
      <c r="L73">
        <v>67.760168820000004</v>
      </c>
      <c r="M73">
        <v>84.664756510000004</v>
      </c>
      <c r="N73">
        <v>41.568126839999998</v>
      </c>
      <c r="O73">
        <v>64.664350720000002</v>
      </c>
    </row>
    <row r="74" spans="1:15" x14ac:dyDescent="0.2">
      <c r="A74" t="s">
        <v>148</v>
      </c>
      <c r="B74">
        <v>264.33117859999999</v>
      </c>
      <c r="C74">
        <v>175.16724640000001</v>
      </c>
      <c r="D74">
        <v>219.7492125</v>
      </c>
      <c r="E74">
        <v>216.22885439999999</v>
      </c>
      <c r="F74">
        <v>370.61915959999999</v>
      </c>
      <c r="G74">
        <v>293.42400700000002</v>
      </c>
      <c r="H74">
        <v>116.7589136</v>
      </c>
      <c r="I74">
        <v>193.81551569999999</v>
      </c>
      <c r="J74">
        <v>110.6909071</v>
      </c>
      <c r="K74">
        <v>140.4217788</v>
      </c>
      <c r="L74">
        <v>430.85239419999999</v>
      </c>
      <c r="M74">
        <v>302.98268209999998</v>
      </c>
      <c r="N74">
        <v>348.43871030000003</v>
      </c>
      <c r="O74">
        <v>360.7579288</v>
      </c>
    </row>
    <row r="75" spans="1:15" x14ac:dyDescent="0.2">
      <c r="A75" t="s">
        <v>149</v>
      </c>
      <c r="B75">
        <v>324.93393659999998</v>
      </c>
      <c r="C75">
        <v>451.27832979999999</v>
      </c>
      <c r="D75">
        <v>388.10613319999999</v>
      </c>
      <c r="E75">
        <v>439.85014819999998</v>
      </c>
      <c r="F75">
        <v>415.19534720000001</v>
      </c>
      <c r="G75">
        <v>427.52274770000002</v>
      </c>
      <c r="H75">
        <v>290.7296948</v>
      </c>
      <c r="I75">
        <v>267.05603230000003</v>
      </c>
      <c r="J75">
        <v>333.500991</v>
      </c>
      <c r="K75">
        <v>297.09557269999999</v>
      </c>
      <c r="L75">
        <v>740.247882</v>
      </c>
      <c r="M75">
        <v>629.39460499999996</v>
      </c>
      <c r="N75">
        <v>868.0402957</v>
      </c>
      <c r="O75">
        <v>745.89426089999995</v>
      </c>
    </row>
    <row r="76" spans="1:15" x14ac:dyDescent="0.2">
      <c r="A76" t="s">
        <v>150</v>
      </c>
      <c r="B76">
        <v>79.94406377</v>
      </c>
      <c r="C76">
        <v>62.347663990000001</v>
      </c>
      <c r="D76">
        <v>71.145863879999993</v>
      </c>
      <c r="E76">
        <v>147.84878929999999</v>
      </c>
      <c r="F76">
        <v>129.90774669999999</v>
      </c>
      <c r="G76">
        <v>138.87826799999999</v>
      </c>
      <c r="H76">
        <v>25.686960979999999</v>
      </c>
      <c r="I76">
        <v>23.98706877</v>
      </c>
      <c r="J76">
        <v>16.425102339999999</v>
      </c>
      <c r="K76">
        <v>22.033044029999999</v>
      </c>
      <c r="L76">
        <v>62.64619381</v>
      </c>
      <c r="M76">
        <v>60.703032970000002</v>
      </c>
      <c r="N76">
        <v>41.568126839999998</v>
      </c>
      <c r="O76">
        <v>54.972451210000003</v>
      </c>
    </row>
    <row r="77" spans="1:15" x14ac:dyDescent="0.2">
      <c r="A77" t="s">
        <v>151</v>
      </c>
      <c r="B77">
        <v>82.522904530000005</v>
      </c>
      <c r="C77">
        <v>44.5340457</v>
      </c>
      <c r="D77">
        <v>63.528475120000003</v>
      </c>
      <c r="E77">
        <v>114.58281169999999</v>
      </c>
      <c r="F77">
        <v>145.191011</v>
      </c>
      <c r="G77">
        <v>129.88691130000001</v>
      </c>
      <c r="H77">
        <v>72.390526410000007</v>
      </c>
      <c r="I77">
        <v>106.8224129</v>
      </c>
      <c r="J77">
        <v>92.123400099999998</v>
      </c>
      <c r="K77">
        <v>90.445446480000001</v>
      </c>
      <c r="L77">
        <v>159.81171889999999</v>
      </c>
      <c r="M77">
        <v>300.85275109999998</v>
      </c>
      <c r="N77">
        <v>218.84396190000001</v>
      </c>
      <c r="O77">
        <v>226.5028106</v>
      </c>
    </row>
    <row r="78" spans="1:15" x14ac:dyDescent="0.2">
      <c r="A78" t="s">
        <v>152</v>
      </c>
      <c r="B78">
        <v>248.85813400000001</v>
      </c>
      <c r="C78">
        <v>302.83151079999999</v>
      </c>
      <c r="D78">
        <v>275.8448224</v>
      </c>
      <c r="E78">
        <v>258.73538129999997</v>
      </c>
      <c r="F78">
        <v>208.87127889999999</v>
      </c>
      <c r="G78">
        <v>233.80333010000001</v>
      </c>
      <c r="H78">
        <v>19.849015300000001</v>
      </c>
      <c r="I78">
        <v>28.464654939999999</v>
      </c>
      <c r="J78">
        <v>21.424046529999998</v>
      </c>
      <c r="K78">
        <v>23.24590559</v>
      </c>
      <c r="L78">
        <v>93.330043849999996</v>
      </c>
      <c r="M78">
        <v>48.988412570000001</v>
      </c>
      <c r="N78">
        <v>36.677758969999999</v>
      </c>
      <c r="O78">
        <v>59.665405130000003</v>
      </c>
    </row>
    <row r="79" spans="1:15" x14ac:dyDescent="0.2">
      <c r="A79" t="s">
        <v>153</v>
      </c>
      <c r="B79">
        <v>1374.5221289999999</v>
      </c>
      <c r="C79">
        <v>1258.829025</v>
      </c>
      <c r="D79">
        <v>1316.675577</v>
      </c>
      <c r="E79">
        <v>118.2790315</v>
      </c>
      <c r="F79">
        <v>160.47427529999999</v>
      </c>
      <c r="G79">
        <v>139.37665340000001</v>
      </c>
      <c r="H79">
        <v>46.703565419999997</v>
      </c>
      <c r="I79">
        <v>29.743965280000001</v>
      </c>
      <c r="J79">
        <v>59.27319541</v>
      </c>
      <c r="K79">
        <v>45.240242039999998</v>
      </c>
      <c r="L79">
        <v>90.773056339999997</v>
      </c>
      <c r="M79">
        <v>131.52323809999999</v>
      </c>
      <c r="N79">
        <v>90.471805470000007</v>
      </c>
      <c r="O79">
        <v>104.2560333</v>
      </c>
    </row>
    <row r="80" spans="1:15" x14ac:dyDescent="0.2">
      <c r="A80" t="s">
        <v>154</v>
      </c>
      <c r="B80">
        <v>383.20284370000002</v>
      </c>
      <c r="C80">
        <v>298.9273594</v>
      </c>
      <c r="D80">
        <v>341.06510159999999</v>
      </c>
      <c r="E80">
        <v>462.74822949999998</v>
      </c>
      <c r="F80">
        <v>831.20580170000005</v>
      </c>
      <c r="G80">
        <v>646.97701559999996</v>
      </c>
      <c r="H80">
        <v>74.515538629999995</v>
      </c>
      <c r="I80">
        <v>75.159482150000002</v>
      </c>
      <c r="J80">
        <v>78.312031430000005</v>
      </c>
      <c r="K80">
        <v>75.995684069999996</v>
      </c>
      <c r="L80">
        <v>143.97118130000001</v>
      </c>
      <c r="M80">
        <v>261.28395829999999</v>
      </c>
      <c r="N80">
        <v>123.05388139999999</v>
      </c>
      <c r="O80">
        <v>176.10300699999999</v>
      </c>
    </row>
    <row r="81" spans="1:15" x14ac:dyDescent="0.2">
      <c r="A81" t="s">
        <v>155</v>
      </c>
      <c r="B81">
        <v>86.39116568</v>
      </c>
      <c r="C81">
        <v>112.8195825</v>
      </c>
      <c r="D81">
        <v>99.605374069999996</v>
      </c>
      <c r="E81">
        <v>136.7601301</v>
      </c>
      <c r="F81">
        <v>140.09658949999999</v>
      </c>
      <c r="G81">
        <v>138.42835980000001</v>
      </c>
      <c r="H81">
        <v>166.96524640000001</v>
      </c>
      <c r="I81">
        <v>176.54482619999999</v>
      </c>
      <c r="J81">
        <v>177.8195862</v>
      </c>
      <c r="K81">
        <v>173.77655290000001</v>
      </c>
      <c r="L81">
        <v>329.8513878</v>
      </c>
      <c r="M81">
        <v>577.21129589999998</v>
      </c>
      <c r="N81">
        <v>304.42539950000003</v>
      </c>
      <c r="O81">
        <v>403.82936110000003</v>
      </c>
    </row>
    <row r="82" spans="1:15" x14ac:dyDescent="0.2">
      <c r="A82" t="s">
        <v>156</v>
      </c>
      <c r="B82">
        <v>219.73012750000001</v>
      </c>
      <c r="C82">
        <v>269.14892759999998</v>
      </c>
      <c r="D82">
        <v>244.4395275</v>
      </c>
      <c r="E82">
        <v>417.13687800000002</v>
      </c>
      <c r="F82">
        <v>348.78956369999997</v>
      </c>
      <c r="G82">
        <v>382.96322079999999</v>
      </c>
      <c r="H82">
        <v>283.9576778</v>
      </c>
      <c r="I82">
        <v>241.8184377</v>
      </c>
      <c r="J82">
        <v>333.65810069999998</v>
      </c>
      <c r="K82">
        <v>286.47807210000002</v>
      </c>
      <c r="L82">
        <v>550.94131230000005</v>
      </c>
      <c r="M82">
        <v>579.740589</v>
      </c>
      <c r="N82">
        <v>828.14711990000001</v>
      </c>
      <c r="O82">
        <v>652.94300699999997</v>
      </c>
    </row>
    <row r="83" spans="1:15" x14ac:dyDescent="0.2">
      <c r="A83" t="s">
        <v>157</v>
      </c>
      <c r="B83">
        <v>415.19336340000001</v>
      </c>
      <c r="C83">
        <v>323.61406540000002</v>
      </c>
      <c r="D83">
        <v>369.40371440000001</v>
      </c>
      <c r="E83">
        <v>587.69893760000002</v>
      </c>
      <c r="F83">
        <v>525.99901339999997</v>
      </c>
      <c r="G83">
        <v>556.84897550000005</v>
      </c>
      <c r="H83">
        <v>360.78504290000001</v>
      </c>
      <c r="I83">
        <v>221.3206879</v>
      </c>
      <c r="J83">
        <v>184.9609351</v>
      </c>
      <c r="K83">
        <v>255.68888860000001</v>
      </c>
      <c r="L83">
        <v>655.86729439999999</v>
      </c>
      <c r="M83">
        <v>632.05701869999996</v>
      </c>
      <c r="N83">
        <v>449.91384340000002</v>
      </c>
      <c r="O83">
        <v>579.27938549999999</v>
      </c>
    </row>
    <row r="84" spans="1:15" x14ac:dyDescent="0.2">
      <c r="A84" t="s">
        <v>158</v>
      </c>
      <c r="B84">
        <v>10.31536307</v>
      </c>
      <c r="C84">
        <v>2.9689363800000002</v>
      </c>
      <c r="D84">
        <v>6.6421497230000002</v>
      </c>
      <c r="E84">
        <v>898.18139510000003</v>
      </c>
      <c r="F84">
        <v>683.92607799999996</v>
      </c>
      <c r="G84">
        <v>791.05373659999998</v>
      </c>
      <c r="H84">
        <v>240.5233619</v>
      </c>
      <c r="I84">
        <v>486.13792710000001</v>
      </c>
      <c r="J84">
        <v>416.34063759999998</v>
      </c>
      <c r="K84">
        <v>381.00064220000002</v>
      </c>
      <c r="L84">
        <v>466.65021919999998</v>
      </c>
      <c r="M84">
        <v>1030.8865949999999</v>
      </c>
      <c r="N84">
        <v>1074.658338</v>
      </c>
      <c r="O84">
        <v>857.39838399999996</v>
      </c>
    </row>
    <row r="85" spans="1:15" x14ac:dyDescent="0.2">
      <c r="A85" t="s">
        <v>159</v>
      </c>
      <c r="B85">
        <v>130.23145869999999</v>
      </c>
      <c r="C85">
        <v>146.9623508</v>
      </c>
      <c r="D85">
        <v>138.5969048</v>
      </c>
      <c r="E85">
        <v>585.85082769999997</v>
      </c>
      <c r="F85">
        <v>486.51724730000001</v>
      </c>
      <c r="G85">
        <v>536.18403750000004</v>
      </c>
      <c r="H85">
        <v>258.03719899999999</v>
      </c>
      <c r="I85">
        <v>159.27413659999999</v>
      </c>
      <c r="J85">
        <v>283.51154910000002</v>
      </c>
      <c r="K85">
        <v>233.60762819999999</v>
      </c>
      <c r="L85">
        <v>609.84151940000004</v>
      </c>
      <c r="M85">
        <v>302.45019939999997</v>
      </c>
      <c r="N85">
        <v>647.97374190000005</v>
      </c>
      <c r="O85">
        <v>520.08848690000002</v>
      </c>
    </row>
    <row r="86" spans="1:15" x14ac:dyDescent="0.2">
      <c r="A86" t="s">
        <v>160</v>
      </c>
      <c r="B86">
        <v>112.1795733</v>
      </c>
      <c r="C86">
        <v>86.099155030000006</v>
      </c>
      <c r="D86">
        <v>99.139364189999995</v>
      </c>
      <c r="E86">
        <v>1720.5902860000001</v>
      </c>
      <c r="F86">
        <v>2178.0816770000001</v>
      </c>
      <c r="G86">
        <v>1949.3359820000001</v>
      </c>
      <c r="H86">
        <v>687.81508389999999</v>
      </c>
      <c r="I86">
        <v>799.88878669999997</v>
      </c>
      <c r="J86">
        <v>707.95761770000001</v>
      </c>
      <c r="K86">
        <v>731.88716269999998</v>
      </c>
      <c r="L86">
        <v>1313.0130830000001</v>
      </c>
      <c r="M86">
        <v>1978.173399</v>
      </c>
      <c r="N86">
        <v>1507.9327049999999</v>
      </c>
      <c r="O86">
        <v>1599.7063949999999</v>
      </c>
    </row>
    <row r="87" spans="1:15" x14ac:dyDescent="0.2">
      <c r="A87" t="s">
        <v>161</v>
      </c>
      <c r="B87">
        <v>0</v>
      </c>
      <c r="C87">
        <v>0</v>
      </c>
      <c r="D87">
        <v>0</v>
      </c>
      <c r="E87">
        <v>0</v>
      </c>
      <c r="F87">
        <v>2.521738612</v>
      </c>
      <c r="G87">
        <v>1.260869306</v>
      </c>
      <c r="H87">
        <v>3.3976843849999998</v>
      </c>
      <c r="I87">
        <v>0</v>
      </c>
      <c r="J87">
        <v>4.0348620970000004</v>
      </c>
      <c r="K87">
        <v>2.4775154939999999</v>
      </c>
      <c r="L87">
        <v>0</v>
      </c>
      <c r="M87">
        <v>0</v>
      </c>
      <c r="N87">
        <v>10.52651683</v>
      </c>
      <c r="O87">
        <v>3.5088389420000001</v>
      </c>
    </row>
    <row r="88" spans="1:15" x14ac:dyDescent="0.2">
      <c r="A88" t="s">
        <v>162</v>
      </c>
      <c r="B88">
        <v>273.35712130000002</v>
      </c>
      <c r="C88">
        <v>233.06150589999999</v>
      </c>
      <c r="D88">
        <v>253.2093136</v>
      </c>
      <c r="E88">
        <v>188.5072064</v>
      </c>
      <c r="F88">
        <v>150.28543239999999</v>
      </c>
      <c r="G88">
        <v>169.39631940000001</v>
      </c>
      <c r="H88">
        <v>158.79212240000001</v>
      </c>
      <c r="I88">
        <v>165.99051589999999</v>
      </c>
      <c r="J88">
        <v>177.8195862</v>
      </c>
      <c r="K88">
        <v>167.53407490000001</v>
      </c>
      <c r="L88">
        <v>251.863269</v>
      </c>
      <c r="M88">
        <v>378.06274919999998</v>
      </c>
      <c r="N88">
        <v>445.02347559999998</v>
      </c>
      <c r="O88">
        <v>358.3164979</v>
      </c>
    </row>
    <row r="89" spans="1:15" x14ac:dyDescent="0.2">
      <c r="A89" t="s">
        <v>163</v>
      </c>
      <c r="B89">
        <v>233.3850894</v>
      </c>
      <c r="C89">
        <v>166.26043730000001</v>
      </c>
      <c r="D89">
        <v>199.82276329999999</v>
      </c>
      <c r="E89">
        <v>90.557383459999997</v>
      </c>
      <c r="F89">
        <v>77.689926920000005</v>
      </c>
      <c r="G89">
        <v>84.123655189999994</v>
      </c>
      <c r="H89">
        <v>135.44033970000001</v>
      </c>
      <c r="I89">
        <v>156.39568840000001</v>
      </c>
      <c r="J89">
        <v>180.67612579999999</v>
      </c>
      <c r="K89">
        <v>157.50405129999999</v>
      </c>
      <c r="L89">
        <v>251.863269</v>
      </c>
      <c r="M89">
        <v>457.93516099999999</v>
      </c>
      <c r="N89">
        <v>300.75762359999999</v>
      </c>
      <c r="O89">
        <v>336.85201790000002</v>
      </c>
    </row>
    <row r="90" spans="1:15" x14ac:dyDescent="0.2">
      <c r="A90" t="s">
        <v>164</v>
      </c>
      <c r="B90">
        <v>621.50062479999997</v>
      </c>
      <c r="C90">
        <v>697.70004940000001</v>
      </c>
      <c r="D90">
        <v>659.60033710000005</v>
      </c>
      <c r="E90">
        <v>430.60959889999998</v>
      </c>
      <c r="F90">
        <v>492.8852741</v>
      </c>
      <c r="G90">
        <v>461.74743649999999</v>
      </c>
      <c r="H90">
        <v>110.92096789999999</v>
      </c>
      <c r="I90">
        <v>67.163792560000005</v>
      </c>
      <c r="J90">
        <v>113.5474466</v>
      </c>
      <c r="K90">
        <v>97.210735690000007</v>
      </c>
      <c r="L90">
        <v>225.0149002</v>
      </c>
      <c r="M90">
        <v>136.31558279999999</v>
      </c>
      <c r="N90">
        <v>260.41208870000003</v>
      </c>
      <c r="O90">
        <v>207.2475239</v>
      </c>
    </row>
    <row r="91" spans="1:15" x14ac:dyDescent="0.2">
      <c r="A91" t="s">
        <v>165</v>
      </c>
      <c r="B91">
        <v>1898.0268040000001</v>
      </c>
      <c r="C91">
        <v>1411.729249</v>
      </c>
      <c r="D91">
        <v>1654.878027</v>
      </c>
      <c r="E91">
        <v>495.29344420000001</v>
      </c>
      <c r="F91">
        <v>440.66745429999997</v>
      </c>
      <c r="G91">
        <v>467.98044929999998</v>
      </c>
      <c r="H91">
        <v>75.893293810000003</v>
      </c>
      <c r="I91">
        <v>52.771551299999999</v>
      </c>
      <c r="J91">
        <v>87.838590789999998</v>
      </c>
      <c r="K91">
        <v>72.167811970000002</v>
      </c>
      <c r="L91">
        <v>158.5332252</v>
      </c>
      <c r="M91">
        <v>138.97799649999999</v>
      </c>
      <c r="N91">
        <v>149.1562198</v>
      </c>
      <c r="O91">
        <v>148.8891472</v>
      </c>
    </row>
    <row r="92" spans="1:15" x14ac:dyDescent="0.2">
      <c r="A92" t="s">
        <v>166</v>
      </c>
      <c r="B92">
        <v>1471.2286570000001</v>
      </c>
      <c r="C92">
        <v>1091.08412</v>
      </c>
      <c r="D92">
        <v>1281.156389</v>
      </c>
      <c r="E92">
        <v>2737.0507120000002</v>
      </c>
      <c r="F92">
        <v>3572.463033</v>
      </c>
      <c r="G92">
        <v>3154.7568729999998</v>
      </c>
      <c r="H92">
        <v>212.5012227</v>
      </c>
      <c r="I92">
        <v>301.91723889999997</v>
      </c>
      <c r="J92">
        <v>284.93981889999998</v>
      </c>
      <c r="K92">
        <v>266.4527602</v>
      </c>
      <c r="L92">
        <v>641.80386320000002</v>
      </c>
      <c r="M92">
        <v>653.35632850000002</v>
      </c>
      <c r="N92">
        <v>363.10981379999998</v>
      </c>
      <c r="O92">
        <v>552.75666850000005</v>
      </c>
    </row>
    <row r="93" spans="1:15" x14ac:dyDescent="0.2">
      <c r="A93" t="s">
        <v>167</v>
      </c>
      <c r="B93">
        <v>37.393191119999997</v>
      </c>
      <c r="C93">
        <v>28.204895610000001</v>
      </c>
      <c r="D93">
        <v>32.799043359999999</v>
      </c>
      <c r="E93">
        <v>643.14223360000005</v>
      </c>
      <c r="F93">
        <v>617.69859929999996</v>
      </c>
      <c r="G93">
        <v>630.42041640000002</v>
      </c>
      <c r="H93">
        <v>360.78504290000001</v>
      </c>
      <c r="I93">
        <v>422.81206559999998</v>
      </c>
      <c r="J93">
        <v>302.79319099999998</v>
      </c>
      <c r="K93">
        <v>362.13009979999998</v>
      </c>
      <c r="L93">
        <v>714.67800699999998</v>
      </c>
      <c r="M93">
        <v>760.91784310000003</v>
      </c>
      <c r="N93">
        <v>743.33591520000004</v>
      </c>
      <c r="O93">
        <v>739.64392180000004</v>
      </c>
    </row>
    <row r="94" spans="1:15" x14ac:dyDescent="0.2">
      <c r="A94" t="s">
        <v>168</v>
      </c>
      <c r="B94">
        <v>6425.1817700000001</v>
      </c>
      <c r="C94">
        <v>5385.6505939999997</v>
      </c>
      <c r="D94">
        <v>5905.4161819999999</v>
      </c>
      <c r="E94">
        <v>1596.7669249999999</v>
      </c>
      <c r="F94">
        <v>1041.809184</v>
      </c>
      <c r="G94">
        <v>1319.2880540000001</v>
      </c>
      <c r="H94">
        <v>130.76998320000001</v>
      </c>
      <c r="I94">
        <v>142.00344709999999</v>
      </c>
      <c r="J94">
        <v>105.69196289999999</v>
      </c>
      <c r="K94">
        <v>126.15513110000001</v>
      </c>
      <c r="L94">
        <v>222.45791270000001</v>
      </c>
      <c r="M94">
        <v>352.50357739999998</v>
      </c>
      <c r="N94">
        <v>187.0565708</v>
      </c>
      <c r="O94">
        <v>254.00602029999999</v>
      </c>
    </row>
    <row r="97" spans="1:15" x14ac:dyDescent="0.2">
      <c r="A97" s="26" t="s">
        <v>278</v>
      </c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</row>
    <row r="99" spans="1:15" x14ac:dyDescent="0.2">
      <c r="A99" t="s">
        <v>65</v>
      </c>
      <c r="B99" t="s">
        <v>66</v>
      </c>
      <c r="C99" t="s">
        <v>67</v>
      </c>
      <c r="D99" t="s">
        <v>68</v>
      </c>
      <c r="E99" t="s">
        <v>69</v>
      </c>
      <c r="F99" t="s">
        <v>70</v>
      </c>
      <c r="G99" t="s">
        <v>71</v>
      </c>
      <c r="H99" t="s">
        <v>72</v>
      </c>
      <c r="I99" t="s">
        <v>73</v>
      </c>
      <c r="J99" t="s">
        <v>74</v>
      </c>
      <c r="K99" t="s">
        <v>75</v>
      </c>
      <c r="L99" t="s">
        <v>76</v>
      </c>
      <c r="M99" t="s">
        <v>77</v>
      </c>
      <c r="N99" t="s">
        <v>78</v>
      </c>
      <c r="O99" t="s">
        <v>79</v>
      </c>
    </row>
    <row r="100" spans="1:15" x14ac:dyDescent="0.2">
      <c r="A100" t="s">
        <v>170</v>
      </c>
      <c r="B100">
        <v>21.920146519999999</v>
      </c>
      <c r="C100">
        <v>26.72042742</v>
      </c>
      <c r="D100">
        <v>24.320286970000002</v>
      </c>
      <c r="E100">
        <v>279.06458980000002</v>
      </c>
      <c r="F100">
        <v>196.1352253</v>
      </c>
      <c r="G100">
        <v>237.59990759999999</v>
      </c>
      <c r="H100">
        <v>398.14789519999999</v>
      </c>
      <c r="I100">
        <v>570.57240920000004</v>
      </c>
      <c r="J100">
        <v>369.20773530000002</v>
      </c>
      <c r="K100">
        <v>445.97601320000001</v>
      </c>
      <c r="L100">
        <v>213.50845649999999</v>
      </c>
      <c r="M100">
        <v>291.80054439999998</v>
      </c>
      <c r="N100">
        <v>152.82399570000001</v>
      </c>
      <c r="O100">
        <v>219.37766550000001</v>
      </c>
    </row>
    <row r="101" spans="1:15" x14ac:dyDescent="0.2">
      <c r="A101" t="s">
        <v>171</v>
      </c>
      <c r="B101">
        <v>3353.7824169999999</v>
      </c>
      <c r="C101">
        <v>3314.8174690000001</v>
      </c>
      <c r="D101">
        <v>3334.299943</v>
      </c>
      <c r="E101">
        <v>412.12850020000002</v>
      </c>
      <c r="F101">
        <v>215.23930569999999</v>
      </c>
      <c r="G101">
        <v>313.68390299999999</v>
      </c>
      <c r="H101">
        <v>1448.9781170000001</v>
      </c>
      <c r="I101">
        <v>1340.7172310000001</v>
      </c>
      <c r="J101">
        <v>1340.431178</v>
      </c>
      <c r="K101">
        <v>1376.708842</v>
      </c>
      <c r="L101">
        <v>626.4619381</v>
      </c>
      <c r="M101">
        <v>763.04777409999997</v>
      </c>
      <c r="N101">
        <v>625.96708650000005</v>
      </c>
      <c r="O101">
        <v>671.82559960000003</v>
      </c>
    </row>
    <row r="102" spans="1:15" x14ac:dyDescent="0.2">
      <c r="A102" t="s">
        <v>172</v>
      </c>
      <c r="B102">
        <v>254.0158155</v>
      </c>
      <c r="C102">
        <v>184.07405560000001</v>
      </c>
      <c r="D102">
        <v>219.04493550000001</v>
      </c>
      <c r="E102">
        <v>146.00067949999999</v>
      </c>
      <c r="F102">
        <v>133.7285627</v>
      </c>
      <c r="G102">
        <v>139.86462109999999</v>
      </c>
      <c r="H102">
        <v>200.82533129999999</v>
      </c>
      <c r="I102">
        <v>302.23706650000003</v>
      </c>
      <c r="J102">
        <v>298.50838169999997</v>
      </c>
      <c r="K102">
        <v>267.1902599</v>
      </c>
      <c r="L102">
        <v>99.722512600000002</v>
      </c>
      <c r="M102">
        <v>118.7436522</v>
      </c>
      <c r="N102">
        <v>171.1628752</v>
      </c>
      <c r="O102">
        <v>129.8763467</v>
      </c>
    </row>
    <row r="103" spans="1:15" x14ac:dyDescent="0.2">
      <c r="A103" t="s">
        <v>173</v>
      </c>
      <c r="B103">
        <v>70.918121080000006</v>
      </c>
      <c r="C103">
        <v>75.707877699999997</v>
      </c>
      <c r="D103">
        <v>73.312999390000002</v>
      </c>
      <c r="E103">
        <v>66.531955190000005</v>
      </c>
      <c r="F103">
        <v>52.217819730000002</v>
      </c>
      <c r="G103">
        <v>59.374887459999997</v>
      </c>
      <c r="H103">
        <v>298.90281870000001</v>
      </c>
      <c r="I103">
        <v>225.47844649999999</v>
      </c>
      <c r="J103">
        <v>174.2489118</v>
      </c>
      <c r="K103">
        <v>232.87672570000001</v>
      </c>
      <c r="L103">
        <v>145.7482876</v>
      </c>
      <c r="M103">
        <v>102.76916989999999</v>
      </c>
      <c r="N103">
        <v>90.471805470000007</v>
      </c>
      <c r="O103">
        <v>112.996421</v>
      </c>
    </row>
    <row r="104" spans="1:15" x14ac:dyDescent="0.2">
      <c r="A104" t="s">
        <v>174</v>
      </c>
      <c r="B104">
        <v>64.471019170000005</v>
      </c>
      <c r="C104">
        <v>51.956386649999999</v>
      </c>
      <c r="D104">
        <v>58.213702910000002</v>
      </c>
      <c r="E104">
        <v>86.861163730000001</v>
      </c>
      <c r="F104">
        <v>82.784348359999996</v>
      </c>
      <c r="G104">
        <v>84.822756040000002</v>
      </c>
      <c r="H104">
        <v>137.77551800000001</v>
      </c>
      <c r="I104">
        <v>118.65603350000001</v>
      </c>
      <c r="J104">
        <v>119.2605257</v>
      </c>
      <c r="K104">
        <v>125.2306924</v>
      </c>
      <c r="L104">
        <v>65.203181319999999</v>
      </c>
      <c r="M104">
        <v>54.845722770000002</v>
      </c>
      <c r="N104">
        <v>61.129598289999997</v>
      </c>
      <c r="O104">
        <v>60.392834129999997</v>
      </c>
    </row>
    <row r="105" spans="1:15" x14ac:dyDescent="0.2">
      <c r="A105" t="s">
        <v>175</v>
      </c>
      <c r="B105">
        <v>711.7600516</v>
      </c>
      <c r="C105">
        <v>605.66302159999998</v>
      </c>
      <c r="D105">
        <v>658.71153660000004</v>
      </c>
      <c r="E105">
        <v>238.40617280000001</v>
      </c>
      <c r="F105">
        <v>197.40883070000001</v>
      </c>
      <c r="G105">
        <v>217.90750170000001</v>
      </c>
      <c r="H105">
        <v>669.02857470000004</v>
      </c>
      <c r="I105">
        <v>1110.7611979999999</v>
      </c>
      <c r="J105">
        <v>889.09793119999995</v>
      </c>
      <c r="K105">
        <v>889.62923460000002</v>
      </c>
      <c r="L105">
        <v>404.00402539999999</v>
      </c>
      <c r="M105">
        <v>549.52219319999995</v>
      </c>
      <c r="N105">
        <v>338.65797450000002</v>
      </c>
      <c r="O105">
        <v>430.72806439999999</v>
      </c>
    </row>
    <row r="106" spans="1:15" x14ac:dyDescent="0.2">
      <c r="A106" t="s">
        <v>176</v>
      </c>
      <c r="B106">
        <v>214.04378360000001</v>
      </c>
      <c r="C106">
        <v>154.38469180000001</v>
      </c>
      <c r="D106">
        <v>184.21423770000001</v>
      </c>
      <c r="E106">
        <v>121.9752512</v>
      </c>
      <c r="F106">
        <v>101.88842870000001</v>
      </c>
      <c r="G106">
        <v>111.93183999999999</v>
      </c>
      <c r="H106">
        <v>189.14944</v>
      </c>
      <c r="I106">
        <v>213.9646534</v>
      </c>
      <c r="J106">
        <v>190.67401419999999</v>
      </c>
      <c r="K106">
        <v>197.9293692</v>
      </c>
      <c r="L106">
        <v>92.051550090000006</v>
      </c>
      <c r="M106">
        <v>94.781928669999999</v>
      </c>
      <c r="N106">
        <v>96.584765300000001</v>
      </c>
      <c r="O106">
        <v>94.472748019999997</v>
      </c>
    </row>
    <row r="107" spans="1:15" x14ac:dyDescent="0.2">
      <c r="A107" t="s">
        <v>177</v>
      </c>
      <c r="B107">
        <v>410.03568189999999</v>
      </c>
      <c r="C107">
        <v>424.55790239999999</v>
      </c>
      <c r="D107">
        <v>417.2967921</v>
      </c>
      <c r="E107">
        <v>86.861163730000001</v>
      </c>
      <c r="F107">
        <v>114.6244823</v>
      </c>
      <c r="G107">
        <v>100.742823</v>
      </c>
      <c r="H107">
        <v>256.86960979999998</v>
      </c>
      <c r="I107">
        <v>240.19051529999999</v>
      </c>
      <c r="J107">
        <v>202.1001723</v>
      </c>
      <c r="K107">
        <v>233.05343250000001</v>
      </c>
      <c r="L107">
        <v>107.3934751</v>
      </c>
      <c r="M107">
        <v>156.54992709999999</v>
      </c>
      <c r="N107">
        <v>63.574782220000003</v>
      </c>
      <c r="O107">
        <v>109.17272819999999</v>
      </c>
    </row>
    <row r="108" spans="1:15" x14ac:dyDescent="0.2">
      <c r="A108" t="s">
        <v>178</v>
      </c>
      <c r="B108">
        <v>388.1155354</v>
      </c>
      <c r="C108">
        <v>302.83151079999999</v>
      </c>
      <c r="D108">
        <v>345.47352310000002</v>
      </c>
      <c r="E108">
        <v>140.45634989999999</v>
      </c>
      <c r="F108">
        <v>160.47427529999999</v>
      </c>
      <c r="G108">
        <v>150.4653126</v>
      </c>
      <c r="H108">
        <v>416.82932140000003</v>
      </c>
      <c r="I108">
        <v>475.26378929999998</v>
      </c>
      <c r="J108">
        <v>332.07272130000001</v>
      </c>
      <c r="K108">
        <v>408.0552773</v>
      </c>
      <c r="L108">
        <v>231.40736899999999</v>
      </c>
      <c r="M108">
        <v>202.87592599999999</v>
      </c>
      <c r="N108">
        <v>139.37548409999999</v>
      </c>
      <c r="O108">
        <v>191.219593</v>
      </c>
    </row>
    <row r="109" spans="1:15" x14ac:dyDescent="0.2">
      <c r="A109" t="s">
        <v>179</v>
      </c>
      <c r="B109">
        <v>1.2894203829999999</v>
      </c>
      <c r="C109">
        <v>5.9378727610000004</v>
      </c>
      <c r="D109">
        <v>3.6136465719999999</v>
      </c>
      <c r="E109">
        <v>175.57043730000001</v>
      </c>
      <c r="F109">
        <v>147.7382217</v>
      </c>
      <c r="G109">
        <v>161.65432949999999</v>
      </c>
      <c r="H109">
        <v>413.32655399999999</v>
      </c>
      <c r="I109">
        <v>619.82585710000001</v>
      </c>
      <c r="J109">
        <v>552.74040060000004</v>
      </c>
      <c r="K109">
        <v>528.63093719999995</v>
      </c>
      <c r="L109">
        <v>230.12887520000001</v>
      </c>
      <c r="M109">
        <v>344.51633620000001</v>
      </c>
      <c r="N109">
        <v>158.9369556</v>
      </c>
      <c r="O109">
        <v>244.527389</v>
      </c>
    </row>
    <row r="110" spans="1:15" x14ac:dyDescent="0.2">
      <c r="A110" t="s">
        <v>180</v>
      </c>
      <c r="B110">
        <v>175.3611721</v>
      </c>
      <c r="C110">
        <v>204.85661020000001</v>
      </c>
      <c r="D110">
        <v>190.10889119999999</v>
      </c>
      <c r="E110">
        <v>188.5072064</v>
      </c>
      <c r="F110">
        <v>282.7403898</v>
      </c>
      <c r="G110">
        <v>235.62379809999999</v>
      </c>
      <c r="H110">
        <v>143.61346370000001</v>
      </c>
      <c r="I110">
        <v>160.8732746</v>
      </c>
      <c r="J110">
        <v>146.39765130000001</v>
      </c>
      <c r="K110">
        <v>150.29479649999999</v>
      </c>
      <c r="L110">
        <v>54.975231309999998</v>
      </c>
      <c r="M110">
        <v>99.041790629999994</v>
      </c>
      <c r="N110">
        <v>51.348862560000001</v>
      </c>
      <c r="O110">
        <v>68.45529483</v>
      </c>
    </row>
    <row r="111" spans="1:15" x14ac:dyDescent="0.2">
      <c r="A111" t="s">
        <v>181</v>
      </c>
      <c r="B111">
        <v>217.91204479999999</v>
      </c>
      <c r="C111">
        <v>206.34107839999999</v>
      </c>
      <c r="D111">
        <v>212.1265616</v>
      </c>
      <c r="E111">
        <v>99.797932790000004</v>
      </c>
      <c r="F111">
        <v>154.10624849999999</v>
      </c>
      <c r="G111">
        <v>126.95209060000001</v>
      </c>
      <c r="H111">
        <v>212.5012227</v>
      </c>
      <c r="I111">
        <v>244.02844630000001</v>
      </c>
      <c r="J111">
        <v>228.52316300000001</v>
      </c>
      <c r="K111">
        <v>228.350944</v>
      </c>
      <c r="L111">
        <v>126.5708814</v>
      </c>
      <c r="M111">
        <v>110.2239283</v>
      </c>
      <c r="N111">
        <v>79.468477780000001</v>
      </c>
      <c r="O111">
        <v>105.4210958</v>
      </c>
    </row>
    <row r="112" spans="1:15" x14ac:dyDescent="0.2">
      <c r="A112" t="s">
        <v>182</v>
      </c>
      <c r="B112">
        <v>5153.8132720000003</v>
      </c>
      <c r="C112">
        <v>4609.2737299999999</v>
      </c>
      <c r="D112">
        <v>4881.5435010000001</v>
      </c>
      <c r="E112">
        <v>1286.2844669999999</v>
      </c>
      <c r="F112">
        <v>1232.8499879999999</v>
      </c>
      <c r="G112">
        <v>1259.567227</v>
      </c>
      <c r="H112">
        <v>902.54640180000001</v>
      </c>
      <c r="I112">
        <v>2140.9258450000002</v>
      </c>
      <c r="J112">
        <v>1616.0872440000001</v>
      </c>
      <c r="K112">
        <v>1553.1864969999999</v>
      </c>
      <c r="L112">
        <v>597.05658189999997</v>
      </c>
      <c r="M112">
        <v>849.84246159999998</v>
      </c>
      <c r="N112">
        <v>684.65150080000001</v>
      </c>
      <c r="O112">
        <v>710.51684809999995</v>
      </c>
    </row>
    <row r="113" spans="1:15" x14ac:dyDescent="0.2">
      <c r="A113" t="s">
        <v>183</v>
      </c>
      <c r="B113">
        <v>25.788407670000002</v>
      </c>
      <c r="C113">
        <v>26.72042742</v>
      </c>
      <c r="D113">
        <v>26.254417539999999</v>
      </c>
      <c r="E113">
        <v>125.6714709</v>
      </c>
      <c r="F113">
        <v>211.41848970000001</v>
      </c>
      <c r="G113">
        <v>168.54498029999999</v>
      </c>
      <c r="H113">
        <v>495.0577935</v>
      </c>
      <c r="I113">
        <v>794.13189020000004</v>
      </c>
      <c r="J113">
        <v>882.67071720000001</v>
      </c>
      <c r="K113">
        <v>723.95346689999997</v>
      </c>
      <c r="L113">
        <v>273.59766280000002</v>
      </c>
      <c r="M113">
        <v>323.74950919999998</v>
      </c>
      <c r="N113">
        <v>386.3390612</v>
      </c>
      <c r="O113">
        <v>327.89541100000002</v>
      </c>
    </row>
    <row r="114" spans="1:15" x14ac:dyDescent="0.2">
      <c r="A114" t="s">
        <v>184</v>
      </c>
      <c r="B114">
        <v>39.972031880000003</v>
      </c>
      <c r="C114">
        <v>72.738941319999995</v>
      </c>
      <c r="D114">
        <v>56.355486599999999</v>
      </c>
      <c r="E114">
        <v>88.709273589999995</v>
      </c>
      <c r="F114">
        <v>185.9463825</v>
      </c>
      <c r="G114">
        <v>137.32782800000001</v>
      </c>
      <c r="H114">
        <v>420.33208880000001</v>
      </c>
      <c r="I114">
        <v>319.82758360000003</v>
      </c>
      <c r="J114">
        <v>219.23940949999999</v>
      </c>
      <c r="K114">
        <v>319.79969399999999</v>
      </c>
      <c r="L114">
        <v>132.96335010000001</v>
      </c>
      <c r="M114">
        <v>129.39330709999999</v>
      </c>
      <c r="N114">
        <v>162.60473150000001</v>
      </c>
      <c r="O114">
        <v>141.65379619999999</v>
      </c>
    </row>
    <row r="115" spans="1:15" x14ac:dyDescent="0.2">
      <c r="A115" t="s">
        <v>185</v>
      </c>
      <c r="B115">
        <v>504.16336990000002</v>
      </c>
      <c r="C115">
        <v>489.87450269999999</v>
      </c>
      <c r="D115">
        <v>497.01893630000001</v>
      </c>
      <c r="E115">
        <v>168.17799790000001</v>
      </c>
      <c r="F115">
        <v>120.99250910000001</v>
      </c>
      <c r="G115">
        <v>144.58525349999999</v>
      </c>
      <c r="H115">
        <v>533.58823500000005</v>
      </c>
      <c r="I115">
        <v>534.43189219999999</v>
      </c>
      <c r="J115">
        <v>397.05899579999999</v>
      </c>
      <c r="K115">
        <v>488.3597077</v>
      </c>
      <c r="L115">
        <v>251.863269</v>
      </c>
      <c r="M115">
        <v>207.66827069999999</v>
      </c>
      <c r="N115">
        <v>182.1662029</v>
      </c>
      <c r="O115">
        <v>213.8992475</v>
      </c>
    </row>
    <row r="116" spans="1:15" x14ac:dyDescent="0.2">
      <c r="A116" t="s">
        <v>186</v>
      </c>
      <c r="B116">
        <v>5.1576815329999999</v>
      </c>
      <c r="C116">
        <v>0</v>
      </c>
      <c r="D116">
        <v>2.578840767</v>
      </c>
      <c r="E116">
        <v>35.11408746</v>
      </c>
      <c r="F116">
        <v>38.20816078</v>
      </c>
      <c r="G116">
        <v>36.661124119999997</v>
      </c>
      <c r="H116">
        <v>137.77551800000001</v>
      </c>
      <c r="I116">
        <v>175.2655158</v>
      </c>
      <c r="J116">
        <v>157.82380950000001</v>
      </c>
      <c r="K116">
        <v>156.95494780000001</v>
      </c>
      <c r="L116">
        <v>79.26661258</v>
      </c>
      <c r="M116">
        <v>62.83296395</v>
      </c>
      <c r="N116">
        <v>66.019966150000002</v>
      </c>
      <c r="O116">
        <v>69.37318089</v>
      </c>
    </row>
    <row r="117" spans="1:15" x14ac:dyDescent="0.2">
      <c r="A117" t="s">
        <v>187</v>
      </c>
      <c r="B117">
        <v>19.34130575</v>
      </c>
      <c r="C117">
        <v>26.72042742</v>
      </c>
      <c r="D117">
        <v>23.030866589999999</v>
      </c>
      <c r="E117">
        <v>18.481098670000002</v>
      </c>
      <c r="F117">
        <v>31.840133980000001</v>
      </c>
      <c r="G117">
        <v>25.160616319999999</v>
      </c>
      <c r="H117">
        <v>212.5012227</v>
      </c>
      <c r="I117">
        <v>155.43620559999999</v>
      </c>
      <c r="J117">
        <v>184.9609351</v>
      </c>
      <c r="K117">
        <v>184.2994545</v>
      </c>
      <c r="L117">
        <v>88.216068840000005</v>
      </c>
      <c r="M117">
        <v>65.495377680000004</v>
      </c>
      <c r="N117">
        <v>84.358845639999998</v>
      </c>
      <c r="O117">
        <v>79.356764049999995</v>
      </c>
    </row>
    <row r="118" spans="1:15" x14ac:dyDescent="0.2">
      <c r="A118" t="s">
        <v>188</v>
      </c>
      <c r="B118">
        <v>11.604783449999999</v>
      </c>
      <c r="C118">
        <v>13.36021371</v>
      </c>
      <c r="D118">
        <v>12.48249858</v>
      </c>
      <c r="E118">
        <v>114.58281169999999</v>
      </c>
      <c r="F118">
        <v>150.28543239999999</v>
      </c>
      <c r="G118">
        <v>132.4341221</v>
      </c>
      <c r="H118">
        <v>166.96524640000001</v>
      </c>
      <c r="I118">
        <v>231.5551705</v>
      </c>
      <c r="J118">
        <v>181.3902607</v>
      </c>
      <c r="K118">
        <v>193.3035592</v>
      </c>
      <c r="L118">
        <v>70.317156319999995</v>
      </c>
      <c r="M118">
        <v>104.8991008</v>
      </c>
      <c r="N118">
        <v>70.910334019999993</v>
      </c>
      <c r="O118">
        <v>82.042197060000007</v>
      </c>
    </row>
    <row r="119" spans="1:15" x14ac:dyDescent="0.2">
      <c r="A119" t="s">
        <v>189</v>
      </c>
      <c r="B119">
        <v>47.70855418</v>
      </c>
      <c r="C119">
        <v>40.080641129999997</v>
      </c>
      <c r="D119">
        <v>43.894597660000002</v>
      </c>
      <c r="E119">
        <v>142.3044597</v>
      </c>
      <c r="F119">
        <v>101.88842870000001</v>
      </c>
      <c r="G119">
        <v>122.09644419999999</v>
      </c>
      <c r="H119">
        <v>398.14789519999999</v>
      </c>
      <c r="I119">
        <v>298.7189631</v>
      </c>
      <c r="J119">
        <v>344.2130143</v>
      </c>
      <c r="K119">
        <v>347.02662420000001</v>
      </c>
      <c r="L119">
        <v>149.5837689</v>
      </c>
      <c r="M119">
        <v>145.36778949999999</v>
      </c>
      <c r="N119">
        <v>147.9336279</v>
      </c>
      <c r="O119">
        <v>147.62839539999999</v>
      </c>
    </row>
    <row r="120" spans="1:15" x14ac:dyDescent="0.2">
      <c r="A120" t="s">
        <v>190</v>
      </c>
      <c r="B120">
        <v>125.07377719999999</v>
      </c>
      <c r="C120">
        <v>135.0866053</v>
      </c>
      <c r="D120">
        <v>130.0801912</v>
      </c>
      <c r="E120">
        <v>438.0020384</v>
      </c>
      <c r="F120">
        <v>392.27045070000003</v>
      </c>
      <c r="G120">
        <v>415.13624449999998</v>
      </c>
      <c r="H120">
        <v>518.40957619999995</v>
      </c>
      <c r="I120">
        <v>647.01120170000002</v>
      </c>
      <c r="J120">
        <v>1036.9238519999999</v>
      </c>
      <c r="K120">
        <v>734.11487669999997</v>
      </c>
      <c r="L120">
        <v>296.6105503</v>
      </c>
      <c r="M120">
        <v>218.3179256</v>
      </c>
      <c r="N120">
        <v>419.3490443</v>
      </c>
      <c r="O120">
        <v>311.42584010000002</v>
      </c>
    </row>
    <row r="121" spans="1:15" x14ac:dyDescent="0.2">
      <c r="A121" t="s">
        <v>191</v>
      </c>
      <c r="B121">
        <v>660.18323629999998</v>
      </c>
      <c r="C121">
        <v>800.1283545</v>
      </c>
      <c r="D121">
        <v>730.15579539999999</v>
      </c>
      <c r="E121">
        <v>325.2673365</v>
      </c>
      <c r="F121">
        <v>394.81766140000002</v>
      </c>
      <c r="G121">
        <v>360.04249900000002</v>
      </c>
      <c r="H121">
        <v>84.066417759999993</v>
      </c>
      <c r="I121">
        <v>82.195688989999994</v>
      </c>
      <c r="J121">
        <v>128.54427920000001</v>
      </c>
      <c r="K121">
        <v>98.268795319999995</v>
      </c>
      <c r="L121">
        <v>43.468787540000001</v>
      </c>
      <c r="M121">
        <v>21.29930981</v>
      </c>
      <c r="N121">
        <v>59.907006320000001</v>
      </c>
      <c r="O121">
        <v>41.55836789</v>
      </c>
    </row>
    <row r="122" spans="1:15" x14ac:dyDescent="0.2">
      <c r="A122" t="s">
        <v>192</v>
      </c>
      <c r="B122">
        <v>2229.407843</v>
      </c>
      <c r="C122">
        <v>1496.343936</v>
      </c>
      <c r="D122">
        <v>1862.8758889999999</v>
      </c>
      <c r="E122">
        <v>382.55874240000003</v>
      </c>
      <c r="F122">
        <v>406.2801096</v>
      </c>
      <c r="G122">
        <v>394.41942599999999</v>
      </c>
      <c r="H122">
        <v>535.92341320000003</v>
      </c>
      <c r="I122">
        <v>366.52241079999999</v>
      </c>
      <c r="J122">
        <v>349.21195849999998</v>
      </c>
      <c r="K122">
        <v>417.21926089999999</v>
      </c>
      <c r="L122">
        <v>264.64820650000001</v>
      </c>
      <c r="M122">
        <v>155.48496159999999</v>
      </c>
      <c r="N122">
        <v>100.2525412</v>
      </c>
      <c r="O122">
        <v>173.4619031</v>
      </c>
    </row>
    <row r="123" spans="1:15" x14ac:dyDescent="0.2">
      <c r="A123" t="s">
        <v>193</v>
      </c>
      <c r="B123">
        <v>198.84151729999999</v>
      </c>
      <c r="C123">
        <v>169.2293737</v>
      </c>
      <c r="D123">
        <v>184.03544550000001</v>
      </c>
      <c r="E123">
        <v>199.5958656</v>
      </c>
      <c r="F123">
        <v>267.45712550000002</v>
      </c>
      <c r="G123">
        <v>233.52649550000001</v>
      </c>
      <c r="H123">
        <v>315.24906659999999</v>
      </c>
      <c r="I123">
        <v>366.84223839999999</v>
      </c>
      <c r="J123">
        <v>414.91236789999999</v>
      </c>
      <c r="K123">
        <v>365.667891</v>
      </c>
      <c r="L123">
        <v>158.5332252</v>
      </c>
      <c r="M123">
        <v>160.80978909999999</v>
      </c>
      <c r="N123">
        <v>130.81734030000001</v>
      </c>
      <c r="O123">
        <v>150.05345149999999</v>
      </c>
    </row>
    <row r="124" spans="1:15" x14ac:dyDescent="0.2">
      <c r="A124" t="s">
        <v>194</v>
      </c>
      <c r="B124">
        <v>28.36724843</v>
      </c>
      <c r="C124">
        <v>25.235959229999999</v>
      </c>
      <c r="D124">
        <v>26.801603830000001</v>
      </c>
      <c r="E124">
        <v>49.898966399999999</v>
      </c>
      <c r="F124">
        <v>48.397003660000003</v>
      </c>
      <c r="G124">
        <v>49.147985030000001</v>
      </c>
      <c r="H124">
        <v>199.6577422</v>
      </c>
      <c r="I124">
        <v>195.09482600000001</v>
      </c>
      <c r="J124">
        <v>354.21090270000002</v>
      </c>
      <c r="K124">
        <v>249.65449029999999</v>
      </c>
      <c r="L124">
        <v>65.203181319999999</v>
      </c>
      <c r="M124">
        <v>77.742480819999997</v>
      </c>
      <c r="N124">
        <v>157.71436360000001</v>
      </c>
      <c r="O124">
        <v>100.2200086</v>
      </c>
    </row>
    <row r="125" spans="1:15" x14ac:dyDescent="0.2">
      <c r="A125" t="s">
        <v>195</v>
      </c>
      <c r="B125">
        <v>7.7365222999999999</v>
      </c>
      <c r="C125">
        <v>4.45340457</v>
      </c>
      <c r="D125">
        <v>6.0949634350000004</v>
      </c>
      <c r="E125">
        <v>31.417867730000001</v>
      </c>
      <c r="F125">
        <v>33.113739340000002</v>
      </c>
      <c r="G125">
        <v>32.26580354</v>
      </c>
      <c r="H125">
        <v>197.32256390000001</v>
      </c>
      <c r="I125">
        <v>188.05861920000001</v>
      </c>
      <c r="J125">
        <v>182.81853039999999</v>
      </c>
      <c r="K125">
        <v>189.39990449999999</v>
      </c>
      <c r="L125">
        <v>103.5579939</v>
      </c>
      <c r="M125">
        <v>78.274963569999997</v>
      </c>
      <c r="N125">
        <v>41.568126839999998</v>
      </c>
      <c r="O125">
        <v>74.467028089999999</v>
      </c>
    </row>
    <row r="126" spans="1:15" x14ac:dyDescent="0.2">
      <c r="A126" t="s">
        <v>196</v>
      </c>
      <c r="B126">
        <v>368.77422960000001</v>
      </c>
      <c r="C126">
        <v>388.93066579999999</v>
      </c>
      <c r="D126">
        <v>378.85244770000003</v>
      </c>
      <c r="E126">
        <v>308.63434769999998</v>
      </c>
      <c r="F126">
        <v>388.44963460000002</v>
      </c>
      <c r="G126">
        <v>348.54199119999998</v>
      </c>
      <c r="H126">
        <v>489.21984780000003</v>
      </c>
      <c r="I126">
        <v>968.4379232</v>
      </c>
      <c r="J126">
        <v>676.28573559999995</v>
      </c>
      <c r="K126">
        <v>711.31450219999999</v>
      </c>
      <c r="L126">
        <v>249.30628150000001</v>
      </c>
      <c r="M126">
        <v>335.99661229999998</v>
      </c>
      <c r="N126">
        <v>253.07653690000001</v>
      </c>
      <c r="O126">
        <v>279.45981019999999</v>
      </c>
    </row>
    <row r="127" spans="1:15" x14ac:dyDescent="0.2">
      <c r="A127" t="s">
        <v>197</v>
      </c>
      <c r="B127">
        <v>296.56668819999999</v>
      </c>
      <c r="C127">
        <v>316.19172450000002</v>
      </c>
      <c r="D127">
        <v>306.37920630000002</v>
      </c>
      <c r="E127">
        <v>66.531955190000005</v>
      </c>
      <c r="F127">
        <v>64.953873329999993</v>
      </c>
      <c r="G127">
        <v>65.742914260000006</v>
      </c>
      <c r="H127">
        <v>77.060882950000007</v>
      </c>
      <c r="I127">
        <v>107.78189570000001</v>
      </c>
      <c r="J127">
        <v>87.838590789999998</v>
      </c>
      <c r="K127">
        <v>90.893789810000001</v>
      </c>
      <c r="L127">
        <v>19.177406269999999</v>
      </c>
      <c r="M127">
        <v>56.44317101</v>
      </c>
      <c r="N127">
        <v>25.67443128</v>
      </c>
      <c r="O127">
        <v>33.765002850000002</v>
      </c>
    </row>
    <row r="128" spans="1:15" x14ac:dyDescent="0.2">
      <c r="A128" t="s">
        <v>198</v>
      </c>
      <c r="B128">
        <v>193.41305750000001</v>
      </c>
      <c r="C128">
        <v>146.9623508</v>
      </c>
      <c r="D128">
        <v>170.18770420000001</v>
      </c>
      <c r="E128">
        <v>133.0639104</v>
      </c>
      <c r="F128">
        <v>68.774689409999993</v>
      </c>
      <c r="G128">
        <v>100.9192999</v>
      </c>
      <c r="H128">
        <v>330.42772539999999</v>
      </c>
      <c r="I128">
        <v>271.21379089999999</v>
      </c>
      <c r="J128">
        <v>309.9345399</v>
      </c>
      <c r="K128">
        <v>303.85868540000001</v>
      </c>
      <c r="L128">
        <v>131.6848564</v>
      </c>
      <c r="M128">
        <v>89.457101219999998</v>
      </c>
      <c r="N128">
        <v>125.92697250000001</v>
      </c>
      <c r="O128">
        <v>115.68964339999999</v>
      </c>
    </row>
    <row r="129" spans="1:15" x14ac:dyDescent="0.2">
      <c r="A129" t="s">
        <v>199</v>
      </c>
      <c r="B129">
        <v>16.762464980000001</v>
      </c>
      <c r="C129">
        <v>13.36021371</v>
      </c>
      <c r="D129">
        <v>15.061339350000001</v>
      </c>
      <c r="E129">
        <v>125.6714709</v>
      </c>
      <c r="F129">
        <v>143.9174056</v>
      </c>
      <c r="G129">
        <v>134.7944383</v>
      </c>
      <c r="H129">
        <v>224.17711399999999</v>
      </c>
      <c r="I129">
        <v>181.9818951</v>
      </c>
      <c r="J129">
        <v>139.97043740000001</v>
      </c>
      <c r="K129">
        <v>182.04314880000001</v>
      </c>
      <c r="L129">
        <v>76.709625079999995</v>
      </c>
      <c r="M129">
        <v>73.482618860000002</v>
      </c>
      <c r="N129">
        <v>50.126270599999998</v>
      </c>
      <c r="O129">
        <v>66.772838179999994</v>
      </c>
    </row>
    <row r="130" spans="1:15" x14ac:dyDescent="0.2">
      <c r="A130" t="s">
        <v>200</v>
      </c>
      <c r="B130">
        <v>150.26905149999999</v>
      </c>
      <c r="C130">
        <v>114.0665357</v>
      </c>
      <c r="D130">
        <v>132.16779360000001</v>
      </c>
      <c r="E130">
        <v>46.202746660000003</v>
      </c>
      <c r="F130">
        <v>53.49142509</v>
      </c>
      <c r="G130">
        <v>49.847085880000002</v>
      </c>
      <c r="H130">
        <v>142.4458745</v>
      </c>
      <c r="I130">
        <v>154.7965505</v>
      </c>
      <c r="J130">
        <v>93.551669860000004</v>
      </c>
      <c r="K130">
        <v>130.26469829999999</v>
      </c>
      <c r="L130">
        <v>35.797825039999999</v>
      </c>
      <c r="M130">
        <v>51.118343549999999</v>
      </c>
      <c r="N130">
        <v>56.606008019999997</v>
      </c>
      <c r="O130">
        <v>47.840725540000001</v>
      </c>
    </row>
    <row r="131" spans="1:15" x14ac:dyDescent="0.2">
      <c r="A131" t="s">
        <v>201</v>
      </c>
      <c r="B131">
        <v>796.86179689999994</v>
      </c>
      <c r="C131">
        <v>788.25260900000001</v>
      </c>
      <c r="D131">
        <v>792.55720289999999</v>
      </c>
      <c r="E131">
        <v>105.3422624</v>
      </c>
      <c r="F131">
        <v>98.067612670000003</v>
      </c>
      <c r="G131">
        <v>101.7049375</v>
      </c>
      <c r="H131">
        <v>88.736774299999993</v>
      </c>
      <c r="I131">
        <v>96.587930259999993</v>
      </c>
      <c r="J131">
        <v>92.837534980000001</v>
      </c>
      <c r="K131">
        <v>92.720746509999998</v>
      </c>
      <c r="L131">
        <v>39.63330629</v>
      </c>
      <c r="M131">
        <v>34.078895699999997</v>
      </c>
      <c r="N131">
        <v>29.342207179999999</v>
      </c>
      <c r="O131">
        <v>34.351469719999997</v>
      </c>
    </row>
    <row r="132" spans="1:15" x14ac:dyDescent="0.2">
      <c r="A132" t="s">
        <v>202</v>
      </c>
      <c r="B132">
        <v>10.31536307</v>
      </c>
      <c r="C132">
        <v>1.4844681900000001</v>
      </c>
      <c r="D132">
        <v>5.8999156279999996</v>
      </c>
      <c r="E132">
        <v>20.329208529999999</v>
      </c>
      <c r="F132">
        <v>19.10408039</v>
      </c>
      <c r="G132">
        <v>19.716644460000001</v>
      </c>
      <c r="H132">
        <v>88.736774299999993</v>
      </c>
      <c r="I132">
        <v>123.7732749</v>
      </c>
      <c r="J132">
        <v>87.124455900000001</v>
      </c>
      <c r="K132">
        <v>99.878168360000004</v>
      </c>
      <c r="L132">
        <v>40.911800040000003</v>
      </c>
      <c r="M132">
        <v>39.936205899999997</v>
      </c>
      <c r="N132">
        <v>29.342207179999999</v>
      </c>
      <c r="O132">
        <v>36.730071039999999</v>
      </c>
    </row>
    <row r="133" spans="1:15" x14ac:dyDescent="0.2">
      <c r="A133" t="s">
        <v>203</v>
      </c>
      <c r="B133">
        <v>23.209566899999999</v>
      </c>
      <c r="C133">
        <v>26.72042742</v>
      </c>
      <c r="D133">
        <v>24.964997159999999</v>
      </c>
      <c r="E133">
        <v>57.291405859999998</v>
      </c>
      <c r="F133">
        <v>71.321900119999995</v>
      </c>
      <c r="G133">
        <v>64.306652990000003</v>
      </c>
      <c r="H133">
        <v>232.35023799999999</v>
      </c>
      <c r="I133">
        <v>164.7112056</v>
      </c>
      <c r="J133">
        <v>189.95987930000001</v>
      </c>
      <c r="K133">
        <v>195.67377429999999</v>
      </c>
      <c r="L133">
        <v>98.444018850000006</v>
      </c>
      <c r="M133">
        <v>57.508136499999999</v>
      </c>
      <c r="N133">
        <v>61.129598289999997</v>
      </c>
      <c r="O133">
        <v>72.360584549999999</v>
      </c>
    </row>
    <row r="134" spans="1:15" x14ac:dyDescent="0.2">
      <c r="A134" t="s">
        <v>204</v>
      </c>
      <c r="B134">
        <v>59.313337629999999</v>
      </c>
      <c r="C134">
        <v>60.8631958</v>
      </c>
      <c r="D134">
        <v>60.088266709999999</v>
      </c>
      <c r="E134">
        <v>33.265977599999999</v>
      </c>
      <c r="F134">
        <v>40.755371500000003</v>
      </c>
      <c r="G134">
        <v>37.010674549999997</v>
      </c>
      <c r="H134">
        <v>176.3059595</v>
      </c>
      <c r="I134">
        <v>192.2163778</v>
      </c>
      <c r="J134">
        <v>132.82908850000001</v>
      </c>
      <c r="K134">
        <v>167.11714190000001</v>
      </c>
      <c r="L134">
        <v>63.924687570000003</v>
      </c>
      <c r="M134">
        <v>69.222756889999999</v>
      </c>
      <c r="N134">
        <v>47.681086669999999</v>
      </c>
      <c r="O134">
        <v>60.27617704</v>
      </c>
    </row>
    <row r="135" spans="1:15" x14ac:dyDescent="0.2">
      <c r="A135" t="s">
        <v>205</v>
      </c>
      <c r="B135">
        <v>203.72842059999999</v>
      </c>
      <c r="C135">
        <v>105.39724150000001</v>
      </c>
      <c r="D135">
        <v>154.56283099999999</v>
      </c>
      <c r="E135">
        <v>49.898966399999999</v>
      </c>
      <c r="F135">
        <v>82.784348359999996</v>
      </c>
      <c r="G135">
        <v>66.341657380000001</v>
      </c>
      <c r="H135">
        <v>67.720169859999999</v>
      </c>
      <c r="I135">
        <v>76.688258000000005</v>
      </c>
      <c r="J135">
        <v>59.27319541</v>
      </c>
      <c r="K135">
        <v>67.893874429999997</v>
      </c>
      <c r="L135">
        <v>26.848368780000001</v>
      </c>
      <c r="M135">
        <v>30.883999230000001</v>
      </c>
      <c r="N135">
        <v>14.67110359</v>
      </c>
      <c r="O135">
        <v>24.134490530000001</v>
      </c>
    </row>
    <row r="136" spans="1:15" x14ac:dyDescent="0.2">
      <c r="A136" t="s">
        <v>206</v>
      </c>
      <c r="B136">
        <v>831.67614719999995</v>
      </c>
      <c r="C136">
        <v>630.8989808</v>
      </c>
      <c r="D136">
        <v>731.28756399999997</v>
      </c>
      <c r="E136">
        <v>317.87489699999998</v>
      </c>
      <c r="F136">
        <v>337.5054202</v>
      </c>
      <c r="G136">
        <v>327.69015860000002</v>
      </c>
      <c r="H136">
        <v>530.08546760000002</v>
      </c>
      <c r="I136">
        <v>426.64999660000001</v>
      </c>
      <c r="J136">
        <v>637.72245180000004</v>
      </c>
      <c r="K136">
        <v>531.48597199999995</v>
      </c>
      <c r="L136">
        <v>166.20418770000001</v>
      </c>
      <c r="M136">
        <v>213.52558089999999</v>
      </c>
      <c r="N136">
        <v>190.72434670000001</v>
      </c>
      <c r="O136">
        <v>190.1513717</v>
      </c>
    </row>
    <row r="137" spans="1:15" x14ac:dyDescent="0.2">
      <c r="A137" t="s">
        <v>207</v>
      </c>
      <c r="B137">
        <v>16.762464980000001</v>
      </c>
      <c r="C137">
        <v>32.658300179999998</v>
      </c>
      <c r="D137">
        <v>24.710382580000001</v>
      </c>
      <c r="E137">
        <v>29.569757859999999</v>
      </c>
      <c r="F137">
        <v>87.878769800000001</v>
      </c>
      <c r="G137">
        <v>58.724263829999998</v>
      </c>
      <c r="H137">
        <v>115.5913244</v>
      </c>
      <c r="I137">
        <v>135.92672300000001</v>
      </c>
      <c r="J137">
        <v>133.54322339999999</v>
      </c>
      <c r="K137">
        <v>128.353757</v>
      </c>
      <c r="L137">
        <v>63.924687570000003</v>
      </c>
      <c r="M137">
        <v>29.286550989999999</v>
      </c>
      <c r="N137">
        <v>47.681086669999999</v>
      </c>
      <c r="O137">
        <v>46.964108410000001</v>
      </c>
    </row>
    <row r="138" spans="1:15" x14ac:dyDescent="0.2">
      <c r="A138" t="s">
        <v>208</v>
      </c>
      <c r="B138">
        <v>101.8642103</v>
      </c>
      <c r="C138">
        <v>138.05554169999999</v>
      </c>
      <c r="D138">
        <v>119.95987599999999</v>
      </c>
      <c r="E138">
        <v>25.87353813</v>
      </c>
      <c r="F138">
        <v>33.113739340000002</v>
      </c>
      <c r="G138">
        <v>29.493638740000002</v>
      </c>
      <c r="H138">
        <v>60.714635049999998</v>
      </c>
      <c r="I138">
        <v>150.9586195</v>
      </c>
      <c r="J138">
        <v>89.266860559999998</v>
      </c>
      <c r="K138">
        <v>100.3133717</v>
      </c>
      <c r="L138">
        <v>31.962343780000001</v>
      </c>
      <c r="M138">
        <v>43.131102370000001</v>
      </c>
      <c r="N138">
        <v>31.787391110000002</v>
      </c>
      <c r="O138">
        <v>35.626945759999998</v>
      </c>
    </row>
    <row r="139" spans="1:15" x14ac:dyDescent="0.2">
      <c r="A139" t="s">
        <v>209</v>
      </c>
      <c r="B139">
        <v>34.814350349999998</v>
      </c>
      <c r="C139">
        <v>22.26702285</v>
      </c>
      <c r="D139">
        <v>28.540686600000001</v>
      </c>
      <c r="E139">
        <v>16.6329888</v>
      </c>
      <c r="F139">
        <v>7.641632156</v>
      </c>
      <c r="G139">
        <v>12.13731048</v>
      </c>
      <c r="H139">
        <v>98.077487390000002</v>
      </c>
      <c r="I139">
        <v>73.240516650000004</v>
      </c>
      <c r="J139">
        <v>117.83225590000001</v>
      </c>
      <c r="K139">
        <v>96.383419989999993</v>
      </c>
      <c r="L139">
        <v>37.076318790000002</v>
      </c>
      <c r="M139">
        <v>30.883999230000001</v>
      </c>
      <c r="N139">
        <v>34.23257504</v>
      </c>
      <c r="O139">
        <v>34.064297689999997</v>
      </c>
    </row>
    <row r="140" spans="1:15" x14ac:dyDescent="0.2">
      <c r="A140" t="s">
        <v>210</v>
      </c>
      <c r="B140">
        <v>5.1576815329999999</v>
      </c>
      <c r="C140">
        <v>14.844681899999999</v>
      </c>
      <c r="D140">
        <v>10.00118172</v>
      </c>
      <c r="E140">
        <v>219.92507409999999</v>
      </c>
      <c r="F140">
        <v>180.85196099999999</v>
      </c>
      <c r="G140">
        <v>200.3885176</v>
      </c>
      <c r="H140">
        <v>330.42772539999999</v>
      </c>
      <c r="I140">
        <v>283.04741150000001</v>
      </c>
      <c r="J140">
        <v>318.50415850000002</v>
      </c>
      <c r="K140">
        <v>310.65976510000002</v>
      </c>
      <c r="L140">
        <v>132.96335010000001</v>
      </c>
      <c r="M140">
        <v>90.522066710000004</v>
      </c>
      <c r="N140">
        <v>108.81068500000001</v>
      </c>
      <c r="O140">
        <v>110.76536729999999</v>
      </c>
    </row>
    <row r="141" spans="1:15" x14ac:dyDescent="0.2">
      <c r="A141" t="s">
        <v>211</v>
      </c>
      <c r="B141">
        <v>403.58857999999998</v>
      </c>
      <c r="C141">
        <v>427.52683880000001</v>
      </c>
      <c r="D141">
        <v>415.55770940000002</v>
      </c>
      <c r="E141">
        <v>367.77386339999998</v>
      </c>
      <c r="F141">
        <v>449.58269189999999</v>
      </c>
      <c r="G141">
        <v>408.6782776</v>
      </c>
      <c r="H141">
        <v>834.82623190000004</v>
      </c>
      <c r="I141">
        <v>1582.8267109999999</v>
      </c>
      <c r="J141">
        <v>807.68655430000001</v>
      </c>
      <c r="K141">
        <v>1075.1131660000001</v>
      </c>
      <c r="L141">
        <v>465.37172550000003</v>
      </c>
      <c r="M141">
        <v>379.66019740000002</v>
      </c>
      <c r="N141">
        <v>293.42207180000003</v>
      </c>
      <c r="O141">
        <v>379.48466489999998</v>
      </c>
    </row>
    <row r="142" spans="1:15" x14ac:dyDescent="0.2">
      <c r="A142" t="s">
        <v>212</v>
      </c>
      <c r="B142">
        <v>51.576815330000002</v>
      </c>
      <c r="C142">
        <v>99.459368740000002</v>
      </c>
      <c r="D142">
        <v>75.518092039999999</v>
      </c>
      <c r="E142">
        <v>70.228174929999994</v>
      </c>
      <c r="F142">
        <v>66.227478689999998</v>
      </c>
      <c r="G142">
        <v>68.227826809999996</v>
      </c>
      <c r="H142">
        <v>51.373921969999998</v>
      </c>
      <c r="I142">
        <v>81.236206240000001</v>
      </c>
      <c r="J142">
        <v>79.983107059999995</v>
      </c>
      <c r="K142">
        <v>70.864411759999996</v>
      </c>
      <c r="L142">
        <v>38.354812539999998</v>
      </c>
      <c r="M142">
        <v>15.97448236</v>
      </c>
      <c r="N142">
        <v>22.006655380000002</v>
      </c>
      <c r="O142">
        <v>25.445316760000001</v>
      </c>
    </row>
    <row r="143" spans="1:15" x14ac:dyDescent="0.2">
      <c r="A143" t="s">
        <v>213</v>
      </c>
      <c r="B143">
        <v>64.471019170000005</v>
      </c>
      <c r="C143">
        <v>57.894259419999997</v>
      </c>
      <c r="D143">
        <v>61.182639289999997</v>
      </c>
      <c r="E143">
        <v>48.050856529999997</v>
      </c>
      <c r="F143">
        <v>29.292923269999999</v>
      </c>
      <c r="G143">
        <v>38.671889899999996</v>
      </c>
      <c r="H143">
        <v>110.92096789999999</v>
      </c>
      <c r="I143">
        <v>105.223275</v>
      </c>
      <c r="J143">
        <v>82.839646599999995</v>
      </c>
      <c r="K143">
        <v>99.661296500000006</v>
      </c>
      <c r="L143">
        <v>42.190293789999998</v>
      </c>
      <c r="M143">
        <v>29.286550989999999</v>
      </c>
      <c r="N143">
        <v>31.787391110000002</v>
      </c>
      <c r="O143">
        <v>34.421411970000001</v>
      </c>
    </row>
    <row r="144" spans="1:15" x14ac:dyDescent="0.2">
      <c r="A144" t="s">
        <v>214</v>
      </c>
      <c r="B144">
        <v>344.75232790000001</v>
      </c>
      <c r="C144">
        <v>360.66639149999997</v>
      </c>
      <c r="D144">
        <v>352.70935969999999</v>
      </c>
      <c r="E144">
        <v>40.658417059999998</v>
      </c>
      <c r="F144">
        <v>43.238901949999999</v>
      </c>
      <c r="G144">
        <v>41.948659509999999</v>
      </c>
      <c r="H144">
        <v>391.76118270000001</v>
      </c>
      <c r="I144">
        <v>732.77296820000004</v>
      </c>
      <c r="J144">
        <v>214.4547058</v>
      </c>
      <c r="K144">
        <v>446.32961890000001</v>
      </c>
      <c r="L144">
        <v>118.3885214</v>
      </c>
      <c r="M144">
        <v>221.43294969999999</v>
      </c>
      <c r="N144">
        <v>109.55646609999999</v>
      </c>
      <c r="O144">
        <v>149.79264570000001</v>
      </c>
    </row>
    <row r="145" spans="1:15" x14ac:dyDescent="0.2">
      <c r="A145" t="s">
        <v>215</v>
      </c>
      <c r="B145">
        <v>1093.4284849999999</v>
      </c>
      <c r="C145">
        <v>1053.972415</v>
      </c>
      <c r="D145">
        <v>1073.70045</v>
      </c>
      <c r="E145">
        <v>506.38210340000001</v>
      </c>
      <c r="F145">
        <v>593.50009750000004</v>
      </c>
      <c r="G145">
        <v>549.94110039999998</v>
      </c>
      <c r="H145">
        <v>399.3154844</v>
      </c>
      <c r="I145">
        <v>345.73361790000001</v>
      </c>
      <c r="J145">
        <v>492.75307029999999</v>
      </c>
      <c r="K145">
        <v>412.6007242</v>
      </c>
      <c r="L145">
        <v>135.5203376</v>
      </c>
      <c r="M145">
        <v>85.197239249999996</v>
      </c>
      <c r="N145">
        <v>179.72101900000001</v>
      </c>
      <c r="O145">
        <v>133.47953200000001</v>
      </c>
    </row>
    <row r="146" spans="1:15" x14ac:dyDescent="0.2">
      <c r="A146" t="s">
        <v>216</v>
      </c>
      <c r="B146">
        <v>0</v>
      </c>
      <c r="C146">
        <v>0</v>
      </c>
      <c r="D146">
        <v>0</v>
      </c>
      <c r="E146">
        <v>0</v>
      </c>
      <c r="F146">
        <v>2.5472107190000002</v>
      </c>
      <c r="G146">
        <v>1.273605359</v>
      </c>
      <c r="H146">
        <v>238.1881837</v>
      </c>
      <c r="I146">
        <v>233.79396360000001</v>
      </c>
      <c r="J146">
        <v>170.6782374</v>
      </c>
      <c r="K146">
        <v>214.2201282</v>
      </c>
      <c r="L146">
        <v>62.64619381</v>
      </c>
      <c r="M146">
        <v>75.61254984</v>
      </c>
      <c r="N146">
        <v>66.019966150000002</v>
      </c>
      <c r="O146">
        <v>68.092903269999994</v>
      </c>
    </row>
    <row r="147" spans="1:15" x14ac:dyDescent="0.2">
      <c r="A147" t="s">
        <v>217</v>
      </c>
      <c r="B147">
        <v>4870.1407879999997</v>
      </c>
      <c r="C147">
        <v>5703.3267859999996</v>
      </c>
      <c r="D147">
        <v>5286.7337870000001</v>
      </c>
      <c r="E147">
        <v>778.05425379999997</v>
      </c>
      <c r="F147">
        <v>739.96471380000003</v>
      </c>
      <c r="G147">
        <v>759.0094838</v>
      </c>
      <c r="H147">
        <v>1190.940918</v>
      </c>
      <c r="I147">
        <v>429.20861719999999</v>
      </c>
      <c r="J147">
        <v>796.26039619999995</v>
      </c>
      <c r="K147">
        <v>805.46997720000002</v>
      </c>
      <c r="L147">
        <v>423.18143170000002</v>
      </c>
      <c r="M147">
        <v>121.4060659</v>
      </c>
      <c r="N147">
        <v>222.51173779999999</v>
      </c>
      <c r="O147">
        <v>255.6997451</v>
      </c>
    </row>
    <row r="148" spans="1:15" x14ac:dyDescent="0.2">
      <c r="A148" t="s">
        <v>218</v>
      </c>
      <c r="B148">
        <v>76.075802620000005</v>
      </c>
      <c r="C148">
        <v>66.801068560000004</v>
      </c>
      <c r="D148">
        <v>71.438435589999997</v>
      </c>
      <c r="E148">
        <v>574.76216850000003</v>
      </c>
      <c r="F148">
        <v>424.1105847</v>
      </c>
      <c r="G148">
        <v>499.43637660000002</v>
      </c>
      <c r="H148">
        <v>754.26258159999998</v>
      </c>
      <c r="I148">
        <v>1419.7146439999999</v>
      </c>
      <c r="J148">
        <v>1118.335229</v>
      </c>
      <c r="K148">
        <v>1097.4374849999999</v>
      </c>
      <c r="L148">
        <v>231.40736899999999</v>
      </c>
      <c r="M148">
        <v>473.37716060000002</v>
      </c>
      <c r="N148">
        <v>289.75429589999999</v>
      </c>
      <c r="O148">
        <v>331.51294180000002</v>
      </c>
    </row>
    <row r="149" spans="1:15" x14ac:dyDescent="0.2">
      <c r="A149" t="s">
        <v>219</v>
      </c>
      <c r="B149">
        <v>185.67653519999999</v>
      </c>
      <c r="C149">
        <v>126.1797962</v>
      </c>
      <c r="D149">
        <v>155.92816569999999</v>
      </c>
      <c r="E149">
        <v>86.861163730000001</v>
      </c>
      <c r="F149">
        <v>106.9828502</v>
      </c>
      <c r="G149">
        <v>96.922006960000004</v>
      </c>
      <c r="H149">
        <v>64.217402460000002</v>
      </c>
      <c r="I149">
        <v>122.17413689999999</v>
      </c>
      <c r="J149">
        <v>114.9757164</v>
      </c>
      <c r="K149">
        <v>100.4557519</v>
      </c>
      <c r="L149">
        <v>25.569875029999999</v>
      </c>
      <c r="M149">
        <v>36.741309430000001</v>
      </c>
      <c r="N149">
        <v>28.119615209999999</v>
      </c>
      <c r="O149">
        <v>30.143599890000001</v>
      </c>
    </row>
    <row r="150" spans="1:15" x14ac:dyDescent="0.2">
      <c r="A150" t="s">
        <v>220</v>
      </c>
      <c r="B150">
        <v>1.2894203829999999</v>
      </c>
      <c r="C150">
        <v>2.9689363800000002</v>
      </c>
      <c r="D150">
        <v>2.1291783820000001</v>
      </c>
      <c r="E150">
        <v>7.3924394659999999</v>
      </c>
      <c r="F150">
        <v>1.273605359</v>
      </c>
      <c r="G150">
        <v>4.3330224130000001</v>
      </c>
      <c r="H150">
        <v>56.044278509999998</v>
      </c>
      <c r="I150">
        <v>113.5387922</v>
      </c>
      <c r="J150">
        <v>60.70146518</v>
      </c>
      <c r="K150">
        <v>76.761511960000007</v>
      </c>
      <c r="L150">
        <v>12.784937510000001</v>
      </c>
      <c r="M150">
        <v>26.091654519999999</v>
      </c>
      <c r="N150">
        <v>29.342207179999999</v>
      </c>
      <c r="O150">
        <v>22.739599739999999</v>
      </c>
    </row>
    <row r="151" spans="1:15" x14ac:dyDescent="0.2">
      <c r="A151" t="s">
        <v>221</v>
      </c>
      <c r="B151">
        <v>1.2894203829999999</v>
      </c>
      <c r="C151">
        <v>1.4844681900000001</v>
      </c>
      <c r="D151">
        <v>1.3869442869999999</v>
      </c>
      <c r="E151">
        <v>49.898966399999999</v>
      </c>
      <c r="F151">
        <v>71.321900119999995</v>
      </c>
      <c r="G151">
        <v>60.610433260000001</v>
      </c>
      <c r="H151">
        <v>127.2672158</v>
      </c>
      <c r="I151">
        <v>71.961206320000002</v>
      </c>
      <c r="J151">
        <v>47.132902369999996</v>
      </c>
      <c r="K151">
        <v>82.120441490000005</v>
      </c>
      <c r="L151">
        <v>34.519331289999997</v>
      </c>
      <c r="M151">
        <v>22.364275299999999</v>
      </c>
      <c r="N151">
        <v>15.893695559999999</v>
      </c>
      <c r="O151">
        <v>24.259100719999999</v>
      </c>
    </row>
    <row r="152" spans="1:15" x14ac:dyDescent="0.2">
      <c r="A152" t="s">
        <v>222</v>
      </c>
      <c r="B152">
        <v>65.760439550000001</v>
      </c>
      <c r="C152">
        <v>71.254473129999994</v>
      </c>
      <c r="D152">
        <v>68.507456340000005</v>
      </c>
      <c r="E152">
        <v>24.025428260000002</v>
      </c>
      <c r="F152">
        <v>21.651291109999999</v>
      </c>
      <c r="G152">
        <v>22.838359690000001</v>
      </c>
      <c r="H152">
        <v>46.703565419999997</v>
      </c>
      <c r="I152">
        <v>39.018965199999997</v>
      </c>
      <c r="J152">
        <v>95.694074520000001</v>
      </c>
      <c r="K152">
        <v>60.47220171</v>
      </c>
      <c r="L152">
        <v>11.50644376</v>
      </c>
      <c r="M152">
        <v>17.571930600000002</v>
      </c>
      <c r="N152">
        <v>24.451839320000001</v>
      </c>
      <c r="O152">
        <v>17.84340456</v>
      </c>
    </row>
    <row r="153" spans="1:15" x14ac:dyDescent="0.2">
      <c r="A153" t="s">
        <v>223</v>
      </c>
      <c r="B153">
        <v>123.7843568</v>
      </c>
      <c r="C153">
        <v>114.3040506</v>
      </c>
      <c r="D153">
        <v>119.0442037</v>
      </c>
      <c r="E153">
        <v>925.90304309999999</v>
      </c>
      <c r="F153">
        <v>410.1009257</v>
      </c>
      <c r="G153">
        <v>668.00198439999997</v>
      </c>
      <c r="H153">
        <v>534.75582410000004</v>
      </c>
      <c r="I153">
        <v>487.73706499999997</v>
      </c>
      <c r="J153">
        <v>345.64128410000001</v>
      </c>
      <c r="K153">
        <v>456.04472440000001</v>
      </c>
      <c r="L153">
        <v>144.46979390000001</v>
      </c>
      <c r="M153">
        <v>149.62765139999999</v>
      </c>
      <c r="N153">
        <v>110.0332769</v>
      </c>
      <c r="O153">
        <v>134.71024080000001</v>
      </c>
    </row>
    <row r="154" spans="1:15" x14ac:dyDescent="0.2">
      <c r="A154" t="s">
        <v>224</v>
      </c>
      <c r="B154">
        <v>47.70855418</v>
      </c>
      <c r="C154">
        <v>35.62723656</v>
      </c>
      <c r="D154">
        <v>41.667895369999997</v>
      </c>
      <c r="E154">
        <v>81.316834130000004</v>
      </c>
      <c r="F154">
        <v>240.7114129</v>
      </c>
      <c r="G154">
        <v>161.01412350000001</v>
      </c>
      <c r="H154">
        <v>371.29334510000001</v>
      </c>
      <c r="I154">
        <v>353.08965230000001</v>
      </c>
      <c r="J154">
        <v>172.10650720000001</v>
      </c>
      <c r="K154">
        <v>298.82983489999998</v>
      </c>
      <c r="L154">
        <v>62.64619381</v>
      </c>
      <c r="M154">
        <v>136.84806560000001</v>
      </c>
      <c r="N154">
        <v>45.235902729999999</v>
      </c>
      <c r="O154">
        <v>81.576720699999996</v>
      </c>
    </row>
    <row r="155" spans="1:15" x14ac:dyDescent="0.2">
      <c r="A155" t="s">
        <v>225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38.53044147</v>
      </c>
      <c r="I155">
        <v>59.487930560000002</v>
      </c>
      <c r="J155">
        <v>79.983107059999995</v>
      </c>
      <c r="K155">
        <v>59.333826360000003</v>
      </c>
      <c r="L155">
        <v>16.620418770000001</v>
      </c>
      <c r="M155">
        <v>14.377034119999999</v>
      </c>
      <c r="N155">
        <v>18.33887949</v>
      </c>
      <c r="O155">
        <v>16.445444129999998</v>
      </c>
    </row>
    <row r="156" spans="1:15" x14ac:dyDescent="0.2">
      <c r="A156" t="s">
        <v>226</v>
      </c>
      <c r="B156">
        <v>27.077828050000001</v>
      </c>
      <c r="C156">
        <v>28.204895610000001</v>
      </c>
      <c r="D156">
        <v>27.641361830000001</v>
      </c>
      <c r="E156">
        <v>12.93676907</v>
      </c>
      <c r="F156">
        <v>6.3680267969999997</v>
      </c>
      <c r="G156">
        <v>9.6523979309999994</v>
      </c>
      <c r="H156">
        <v>42.033208879999997</v>
      </c>
      <c r="I156">
        <v>60.127585719999999</v>
      </c>
      <c r="J156">
        <v>47.132902369999996</v>
      </c>
      <c r="K156">
        <v>49.764565660000002</v>
      </c>
      <c r="L156">
        <v>20.455900020000001</v>
      </c>
      <c r="M156">
        <v>8.5197239249999992</v>
      </c>
      <c r="N156">
        <v>13.44851162</v>
      </c>
      <c r="O156">
        <v>14.14137852</v>
      </c>
    </row>
    <row r="157" spans="1:15" x14ac:dyDescent="0.2">
      <c r="A157" t="s">
        <v>227</v>
      </c>
      <c r="B157">
        <v>3.8682611499999999</v>
      </c>
      <c r="C157">
        <v>5.9378727610000004</v>
      </c>
      <c r="D157">
        <v>4.9030669549999999</v>
      </c>
      <c r="E157">
        <v>7.3924394659999999</v>
      </c>
      <c r="F157">
        <v>5.0944214370000003</v>
      </c>
      <c r="G157">
        <v>6.2434304520000001</v>
      </c>
      <c r="H157">
        <v>1040.3219200000001</v>
      </c>
      <c r="I157">
        <v>1573.231884</v>
      </c>
      <c r="J157">
        <v>285.65395380000001</v>
      </c>
      <c r="K157">
        <v>966.4025858</v>
      </c>
      <c r="L157">
        <v>263.3697128</v>
      </c>
      <c r="M157">
        <v>416.40150690000002</v>
      </c>
      <c r="N157">
        <v>106.36550099999999</v>
      </c>
      <c r="O157">
        <v>262.04557360000001</v>
      </c>
    </row>
    <row r="158" spans="1:15" x14ac:dyDescent="0.2">
      <c r="A158" t="s">
        <v>228</v>
      </c>
      <c r="B158">
        <v>340.40698120000002</v>
      </c>
      <c r="C158">
        <v>338.45874739999999</v>
      </c>
      <c r="D158">
        <v>339.43286430000001</v>
      </c>
      <c r="E158">
        <v>96.101713059999994</v>
      </c>
      <c r="F158">
        <v>170.66311820000001</v>
      </c>
      <c r="G158">
        <v>133.3824156</v>
      </c>
      <c r="H158">
        <v>16.346247900000002</v>
      </c>
      <c r="I158">
        <v>19.509482599999998</v>
      </c>
      <c r="J158">
        <v>14.99683257</v>
      </c>
      <c r="K158">
        <v>16.950854360000001</v>
      </c>
      <c r="L158">
        <v>6.3924687569999996</v>
      </c>
      <c r="M158">
        <v>2.6624137270000001</v>
      </c>
      <c r="N158">
        <v>6.1129598290000002</v>
      </c>
      <c r="O158">
        <v>5.0559474370000004</v>
      </c>
    </row>
    <row r="159" spans="1:15" x14ac:dyDescent="0.2">
      <c r="A159" t="s">
        <v>229</v>
      </c>
      <c r="B159">
        <v>0</v>
      </c>
      <c r="C159">
        <v>0</v>
      </c>
      <c r="D159">
        <v>0</v>
      </c>
      <c r="E159">
        <v>18.481098670000002</v>
      </c>
      <c r="F159">
        <v>14.00965895</v>
      </c>
      <c r="G159">
        <v>16.245378809999998</v>
      </c>
      <c r="H159">
        <v>1235.309305</v>
      </c>
      <c r="I159">
        <v>1357.98792</v>
      </c>
      <c r="J159">
        <v>754.84057289999998</v>
      </c>
      <c r="K159">
        <v>1116.0459330000001</v>
      </c>
      <c r="L159">
        <v>461.5362442</v>
      </c>
      <c r="M159">
        <v>261.9815107</v>
      </c>
      <c r="N159">
        <v>165.0499154</v>
      </c>
      <c r="O159">
        <v>296.1892234</v>
      </c>
    </row>
    <row r="160" spans="1:15" x14ac:dyDescent="0.2">
      <c r="A160" t="s">
        <v>230</v>
      </c>
      <c r="B160">
        <v>0</v>
      </c>
      <c r="C160">
        <v>0</v>
      </c>
      <c r="D160">
        <v>0</v>
      </c>
      <c r="E160">
        <v>16.6329888</v>
      </c>
      <c r="F160">
        <v>7.641632156</v>
      </c>
      <c r="G160">
        <v>12.13731048</v>
      </c>
      <c r="H160">
        <v>107.4182005</v>
      </c>
      <c r="I160">
        <v>134.64741269999999</v>
      </c>
      <c r="J160">
        <v>104.977828</v>
      </c>
      <c r="K160">
        <v>115.6811471</v>
      </c>
      <c r="L160">
        <v>40.911800040000003</v>
      </c>
      <c r="M160">
        <v>19.701861579999999</v>
      </c>
      <c r="N160">
        <v>30.564799149999999</v>
      </c>
      <c r="O160">
        <v>30.39282025</v>
      </c>
    </row>
    <row r="161" spans="1:15" x14ac:dyDescent="0.2">
      <c r="A161" t="s">
        <v>231</v>
      </c>
      <c r="B161">
        <v>158.59870710000001</v>
      </c>
      <c r="C161">
        <v>100.94383689999999</v>
      </c>
      <c r="D161">
        <v>129.77127200000001</v>
      </c>
      <c r="E161">
        <v>232.86184320000001</v>
      </c>
      <c r="F161">
        <v>133.7285627</v>
      </c>
      <c r="G161">
        <v>183.29520299999999</v>
      </c>
      <c r="H161">
        <v>161.12730070000001</v>
      </c>
      <c r="I161">
        <v>166.63017110000001</v>
      </c>
      <c r="J161">
        <v>217.81113980000001</v>
      </c>
      <c r="K161">
        <v>181.8562038</v>
      </c>
      <c r="L161">
        <v>48.582762549999998</v>
      </c>
      <c r="M161">
        <v>44.728550609999999</v>
      </c>
      <c r="N161">
        <v>42.7907188</v>
      </c>
      <c r="O161">
        <v>45.367343990000002</v>
      </c>
    </row>
    <row r="162" spans="1:15" x14ac:dyDescent="0.2">
      <c r="A162" t="s">
        <v>232</v>
      </c>
      <c r="B162">
        <v>20.630726129999999</v>
      </c>
      <c r="C162">
        <v>8.9068091410000001</v>
      </c>
      <c r="D162">
        <v>14.76876764</v>
      </c>
      <c r="E162">
        <v>9.2405493330000006</v>
      </c>
      <c r="F162">
        <v>12.736053589999999</v>
      </c>
      <c r="G162">
        <v>10.988301460000001</v>
      </c>
      <c r="H162">
        <v>52.541511100000001</v>
      </c>
      <c r="I162">
        <v>89.231895829999999</v>
      </c>
      <c r="J162">
        <v>77.840702410000006</v>
      </c>
      <c r="K162">
        <v>73.204703109999997</v>
      </c>
      <c r="L162">
        <v>7.6709625079999997</v>
      </c>
      <c r="M162">
        <v>28.75406825</v>
      </c>
      <c r="N162">
        <v>14.67110359</v>
      </c>
      <c r="O162">
        <v>17.03204478</v>
      </c>
    </row>
    <row r="163" spans="1:15" x14ac:dyDescent="0.2">
      <c r="A163" t="s">
        <v>233</v>
      </c>
      <c r="B163">
        <v>264.33117859999999</v>
      </c>
      <c r="C163">
        <v>96.49043236</v>
      </c>
      <c r="D163">
        <v>180.41080550000001</v>
      </c>
      <c r="E163">
        <v>543.34430080000004</v>
      </c>
      <c r="F163">
        <v>652.08594400000004</v>
      </c>
      <c r="G163">
        <v>597.71512240000004</v>
      </c>
      <c r="H163">
        <v>377.13129079999999</v>
      </c>
      <c r="I163">
        <v>1814.3818819999999</v>
      </c>
      <c r="J163">
        <v>852.677052</v>
      </c>
      <c r="K163">
        <v>1014.7300750000001</v>
      </c>
      <c r="L163">
        <v>139.3558189</v>
      </c>
      <c r="M163">
        <v>466.45488490000002</v>
      </c>
      <c r="N163">
        <v>132.0399323</v>
      </c>
      <c r="O163">
        <v>245.95021199999999</v>
      </c>
    </row>
    <row r="164" spans="1:15" x14ac:dyDescent="0.2">
      <c r="A164" t="s">
        <v>234</v>
      </c>
      <c r="B164">
        <v>368.77422960000001</v>
      </c>
      <c r="C164">
        <v>420.10449779999999</v>
      </c>
      <c r="D164">
        <v>394.4393637</v>
      </c>
      <c r="E164">
        <v>31.417867730000001</v>
      </c>
      <c r="F164">
        <v>24.198501830000001</v>
      </c>
      <c r="G164">
        <v>27.808184780000001</v>
      </c>
      <c r="H164">
        <v>74.725704680000007</v>
      </c>
      <c r="I164">
        <v>89.551723420000002</v>
      </c>
      <c r="J164">
        <v>43.56222795</v>
      </c>
      <c r="K164">
        <v>69.279885350000001</v>
      </c>
      <c r="L164">
        <v>19.177406269999999</v>
      </c>
      <c r="M164">
        <v>13.84455138</v>
      </c>
      <c r="N164">
        <v>18.33887949</v>
      </c>
      <c r="O164">
        <v>17.120279050000001</v>
      </c>
    </row>
    <row r="165" spans="1:15" x14ac:dyDescent="0.2">
      <c r="A165" t="s">
        <v>235</v>
      </c>
      <c r="B165">
        <v>0</v>
      </c>
      <c r="C165">
        <v>0</v>
      </c>
      <c r="D165">
        <v>0</v>
      </c>
      <c r="E165">
        <v>5.5443296000000002</v>
      </c>
      <c r="F165">
        <v>0</v>
      </c>
      <c r="G165">
        <v>2.7721648000000001</v>
      </c>
      <c r="H165">
        <v>35.027674070000003</v>
      </c>
      <c r="I165">
        <v>81.236206240000001</v>
      </c>
      <c r="J165">
        <v>32.850204689999998</v>
      </c>
      <c r="K165">
        <v>49.704695000000001</v>
      </c>
      <c r="L165">
        <v>11.50644376</v>
      </c>
      <c r="M165">
        <v>11.18213765</v>
      </c>
      <c r="N165">
        <v>11.003327690000001</v>
      </c>
      <c r="O165">
        <v>11.230636369999999</v>
      </c>
    </row>
    <row r="166" spans="1:15" x14ac:dyDescent="0.2">
      <c r="A166" t="s">
        <v>236</v>
      </c>
      <c r="B166">
        <v>104.443051</v>
      </c>
      <c r="C166">
        <v>121.7263916</v>
      </c>
      <c r="D166">
        <v>113.0847213</v>
      </c>
      <c r="E166">
        <v>38.810307199999997</v>
      </c>
      <c r="F166">
        <v>53.49142509</v>
      </c>
      <c r="G166">
        <v>46.150866149999999</v>
      </c>
      <c r="H166">
        <v>11.67589136</v>
      </c>
      <c r="I166">
        <v>15.35172401</v>
      </c>
      <c r="J166">
        <v>16.425102339999999</v>
      </c>
      <c r="K166">
        <v>14.484239240000001</v>
      </c>
      <c r="L166">
        <v>5.1139750050000004</v>
      </c>
      <c r="M166">
        <v>1.0649654909999999</v>
      </c>
      <c r="N166">
        <v>4.8903678629999998</v>
      </c>
      <c r="O166">
        <v>3.6897694529999998</v>
      </c>
    </row>
    <row r="167" spans="1:15" x14ac:dyDescent="0.2">
      <c r="A167" t="s">
        <v>237</v>
      </c>
      <c r="B167">
        <v>60.602758020000003</v>
      </c>
      <c r="C167">
        <v>54.925323030000001</v>
      </c>
      <c r="D167">
        <v>57.764040530000003</v>
      </c>
      <c r="E167">
        <v>51.74707626</v>
      </c>
      <c r="F167">
        <v>66.227478689999998</v>
      </c>
      <c r="G167">
        <v>58.987277470000002</v>
      </c>
      <c r="H167">
        <v>192.65220740000001</v>
      </c>
      <c r="I167">
        <v>354.68879020000003</v>
      </c>
      <c r="J167">
        <v>92.123400099999998</v>
      </c>
      <c r="K167">
        <v>213.15479920000001</v>
      </c>
      <c r="L167">
        <v>52.418243799999999</v>
      </c>
      <c r="M167">
        <v>55.910688260000001</v>
      </c>
      <c r="N167">
        <v>25.67443128</v>
      </c>
      <c r="O167">
        <v>44.667787779999998</v>
      </c>
    </row>
    <row r="168" spans="1:15" x14ac:dyDescent="0.2">
      <c r="A168" t="s">
        <v>238</v>
      </c>
      <c r="B168">
        <v>0</v>
      </c>
      <c r="C168">
        <v>0</v>
      </c>
      <c r="D168">
        <v>0</v>
      </c>
      <c r="E168">
        <v>3.696219733</v>
      </c>
      <c r="F168">
        <v>0</v>
      </c>
      <c r="G168">
        <v>1.848109867</v>
      </c>
      <c r="H168">
        <v>58.379456779999998</v>
      </c>
      <c r="I168">
        <v>52.451723719999997</v>
      </c>
      <c r="J168">
        <v>36.420879110000001</v>
      </c>
      <c r="K168">
        <v>49.084019869999999</v>
      </c>
      <c r="L168">
        <v>17.89891252</v>
      </c>
      <c r="M168">
        <v>7.4547584349999996</v>
      </c>
      <c r="N168">
        <v>6.1129598290000002</v>
      </c>
      <c r="O168">
        <v>10.48887693</v>
      </c>
    </row>
    <row r="169" spans="1:15" x14ac:dyDescent="0.2">
      <c r="A169" t="s">
        <v>239</v>
      </c>
      <c r="B169">
        <v>117.3372549</v>
      </c>
      <c r="C169">
        <v>123.21085979999999</v>
      </c>
      <c r="D169">
        <v>120.2740573</v>
      </c>
      <c r="E169">
        <v>5.5443296000000002</v>
      </c>
      <c r="F169">
        <v>7.641632156</v>
      </c>
      <c r="G169">
        <v>6.5929808779999997</v>
      </c>
      <c r="H169">
        <v>94.574719979999998</v>
      </c>
      <c r="I169">
        <v>74.199999399999996</v>
      </c>
      <c r="J169">
        <v>47.132902369999996</v>
      </c>
      <c r="K169">
        <v>71.969207249999997</v>
      </c>
      <c r="L169">
        <v>19.177406269999999</v>
      </c>
      <c r="M169">
        <v>12.77958589</v>
      </c>
      <c r="N169">
        <v>11.003327690000001</v>
      </c>
      <c r="O169">
        <v>14.320106620000001</v>
      </c>
    </row>
    <row r="170" spans="1:15" x14ac:dyDescent="0.2">
      <c r="A170" t="s">
        <v>240</v>
      </c>
      <c r="B170">
        <v>0</v>
      </c>
      <c r="C170">
        <v>1.4844681900000001</v>
      </c>
      <c r="D170">
        <v>0.74223409500000004</v>
      </c>
      <c r="E170">
        <v>0</v>
      </c>
      <c r="F170">
        <v>0</v>
      </c>
      <c r="G170">
        <v>0</v>
      </c>
      <c r="H170">
        <v>63.049813319999998</v>
      </c>
      <c r="I170">
        <v>55.330171970000002</v>
      </c>
      <c r="J170">
        <v>70.699353560000006</v>
      </c>
      <c r="K170">
        <v>63.026446280000002</v>
      </c>
      <c r="L170">
        <v>5.1139750050000004</v>
      </c>
      <c r="M170">
        <v>19.169378829999999</v>
      </c>
      <c r="N170">
        <v>11.003327690000001</v>
      </c>
      <c r="O170">
        <v>11.76222718</v>
      </c>
    </row>
    <row r="171" spans="1:15" x14ac:dyDescent="0.2">
      <c r="A171" t="s">
        <v>241</v>
      </c>
      <c r="B171">
        <v>56.734496870000001</v>
      </c>
      <c r="C171">
        <v>22.26702285</v>
      </c>
      <c r="D171">
        <v>39.500759860000002</v>
      </c>
      <c r="E171">
        <v>51.74707626</v>
      </c>
      <c r="F171">
        <v>45.84979294</v>
      </c>
      <c r="G171">
        <v>48.7984346</v>
      </c>
      <c r="H171">
        <v>172.80319209999999</v>
      </c>
      <c r="I171">
        <v>461.83103080000001</v>
      </c>
      <c r="J171">
        <v>166.39342809999999</v>
      </c>
      <c r="K171">
        <v>267.00921699999998</v>
      </c>
      <c r="L171">
        <v>63.924687570000003</v>
      </c>
      <c r="M171">
        <v>63.3654467</v>
      </c>
      <c r="N171">
        <v>24.451839320000001</v>
      </c>
      <c r="O171">
        <v>50.580657860000002</v>
      </c>
    </row>
    <row r="172" spans="1:15" x14ac:dyDescent="0.2">
      <c r="A172" t="s">
        <v>242</v>
      </c>
      <c r="B172">
        <v>237.25335050000001</v>
      </c>
      <c r="C172">
        <v>212.27895119999999</v>
      </c>
      <c r="D172">
        <v>224.76615090000001</v>
      </c>
      <c r="E172">
        <v>3.696219733</v>
      </c>
      <c r="F172">
        <v>7.641632156</v>
      </c>
      <c r="G172">
        <v>5.6689259449999998</v>
      </c>
      <c r="H172">
        <v>10.508302219999999</v>
      </c>
      <c r="I172">
        <v>6.0767240889999998</v>
      </c>
      <c r="J172">
        <v>10.71202327</v>
      </c>
      <c r="K172">
        <v>9.0990165249999997</v>
      </c>
      <c r="L172">
        <v>6.3924687569999996</v>
      </c>
      <c r="M172">
        <v>0</v>
      </c>
      <c r="N172">
        <v>0</v>
      </c>
      <c r="O172">
        <v>2.1308229189999999</v>
      </c>
    </row>
    <row r="173" spans="1:15" x14ac:dyDescent="0.2">
      <c r="A173" t="s">
        <v>243</v>
      </c>
      <c r="B173">
        <v>3.8682611499999999</v>
      </c>
      <c r="C173">
        <v>10.391277329999999</v>
      </c>
      <c r="D173">
        <v>7.1297692399999999</v>
      </c>
      <c r="E173">
        <v>3.696219733</v>
      </c>
      <c r="F173">
        <v>0</v>
      </c>
      <c r="G173">
        <v>1.848109867</v>
      </c>
      <c r="H173">
        <v>44.368387149999997</v>
      </c>
      <c r="I173">
        <v>82.835344160000005</v>
      </c>
      <c r="J173">
        <v>39.277418650000001</v>
      </c>
      <c r="K173">
        <v>55.493716650000003</v>
      </c>
      <c r="L173">
        <v>11.50644376</v>
      </c>
      <c r="M173">
        <v>7.4547584349999996</v>
      </c>
      <c r="N173">
        <v>12.225919660000001</v>
      </c>
      <c r="O173">
        <v>10.39570728</v>
      </c>
    </row>
    <row r="174" spans="1:15" x14ac:dyDescent="0.2">
      <c r="A174" t="s">
        <v>244</v>
      </c>
      <c r="B174">
        <v>2.578840767</v>
      </c>
      <c r="C174">
        <v>0</v>
      </c>
      <c r="D174">
        <v>1.2894203829999999</v>
      </c>
      <c r="E174">
        <v>25.87353813</v>
      </c>
      <c r="F174">
        <v>48.397003660000003</v>
      </c>
      <c r="G174">
        <v>37.135270890000001</v>
      </c>
      <c r="H174">
        <v>255.70202069999999</v>
      </c>
      <c r="I174">
        <v>471.42585830000002</v>
      </c>
      <c r="J174">
        <v>462.0452702</v>
      </c>
      <c r="K174">
        <v>396.3910497</v>
      </c>
      <c r="L174">
        <v>72.87414382</v>
      </c>
      <c r="M174">
        <v>83.599791019999998</v>
      </c>
      <c r="N174">
        <v>55.016638460000003</v>
      </c>
      <c r="O174">
        <v>70.496857770000005</v>
      </c>
    </row>
    <row r="175" spans="1:15" x14ac:dyDescent="0.2">
      <c r="A175" t="s">
        <v>245</v>
      </c>
      <c r="B175">
        <v>0</v>
      </c>
      <c r="C175">
        <v>0</v>
      </c>
      <c r="D175">
        <v>0</v>
      </c>
      <c r="E175">
        <v>11.0886592</v>
      </c>
      <c r="F175">
        <v>6.3680267969999997</v>
      </c>
      <c r="G175">
        <v>8.7283429980000005</v>
      </c>
      <c r="H175">
        <v>50.206332830000001</v>
      </c>
      <c r="I175">
        <v>58.848275389999998</v>
      </c>
      <c r="J175">
        <v>51.417711679999996</v>
      </c>
      <c r="K175">
        <v>53.490773300000001</v>
      </c>
      <c r="L175">
        <v>11.50644376</v>
      </c>
      <c r="M175">
        <v>9.5846894159999998</v>
      </c>
      <c r="N175">
        <v>7.3355517949999998</v>
      </c>
      <c r="O175">
        <v>9.4755616580000002</v>
      </c>
    </row>
    <row r="176" spans="1:15" x14ac:dyDescent="0.2">
      <c r="A176" t="s">
        <v>246</v>
      </c>
      <c r="B176">
        <v>0</v>
      </c>
      <c r="C176">
        <v>0</v>
      </c>
      <c r="D176">
        <v>0</v>
      </c>
      <c r="E176">
        <v>1.848109867</v>
      </c>
      <c r="F176">
        <v>12.736053589999999</v>
      </c>
      <c r="G176">
        <v>7.2920817299999996</v>
      </c>
      <c r="H176">
        <v>66.552580730000003</v>
      </c>
      <c r="I176">
        <v>71.961206320000002</v>
      </c>
      <c r="J176">
        <v>57.130790759999996</v>
      </c>
      <c r="K176">
        <v>65.214859270000005</v>
      </c>
      <c r="L176">
        <v>12.784937510000001</v>
      </c>
      <c r="M176">
        <v>6.3897929439999999</v>
      </c>
      <c r="N176">
        <v>15.893695559999999</v>
      </c>
      <c r="O176">
        <v>11.68947534</v>
      </c>
    </row>
    <row r="177" spans="1:15" x14ac:dyDescent="0.2">
      <c r="A177" t="s">
        <v>247</v>
      </c>
      <c r="B177">
        <v>10.31536307</v>
      </c>
      <c r="C177">
        <v>4.45340457</v>
      </c>
      <c r="D177">
        <v>7.3843838179999999</v>
      </c>
      <c r="E177">
        <v>36.962197330000002</v>
      </c>
      <c r="F177">
        <v>56.038635810000002</v>
      </c>
      <c r="G177">
        <v>46.500416569999999</v>
      </c>
      <c r="H177">
        <v>198.49015299999999</v>
      </c>
      <c r="I177">
        <v>113.8586198</v>
      </c>
      <c r="J177">
        <v>117.83225590000001</v>
      </c>
      <c r="K177">
        <v>143.39367630000001</v>
      </c>
      <c r="L177">
        <v>39.63330629</v>
      </c>
      <c r="M177">
        <v>9.5846894159999998</v>
      </c>
      <c r="N177">
        <v>19.561471449999999</v>
      </c>
      <c r="O177">
        <v>22.926489050000001</v>
      </c>
    </row>
    <row r="178" spans="1:15" x14ac:dyDescent="0.2">
      <c r="A178" t="s">
        <v>248</v>
      </c>
      <c r="B178">
        <v>7.7365222999999999</v>
      </c>
      <c r="C178">
        <v>2.9689363800000002</v>
      </c>
      <c r="D178">
        <v>5.3527293399999998</v>
      </c>
      <c r="E178">
        <v>33.265977599999999</v>
      </c>
      <c r="F178">
        <v>7.641632156</v>
      </c>
      <c r="G178">
        <v>20.45380488</v>
      </c>
      <c r="H178">
        <v>248.6964859</v>
      </c>
      <c r="I178">
        <v>347.97241100000002</v>
      </c>
      <c r="J178">
        <v>153.5390002</v>
      </c>
      <c r="K178">
        <v>250.069299</v>
      </c>
      <c r="L178">
        <v>33.24083753</v>
      </c>
      <c r="M178">
        <v>54.313240020000002</v>
      </c>
      <c r="N178">
        <v>24.451839320000001</v>
      </c>
      <c r="O178">
        <v>37.33530562</v>
      </c>
    </row>
    <row r="179" spans="1:15" x14ac:dyDescent="0.2">
      <c r="A179" t="s">
        <v>249</v>
      </c>
      <c r="B179">
        <v>2.578840767</v>
      </c>
      <c r="C179">
        <v>1.4844681900000001</v>
      </c>
      <c r="D179">
        <v>2.0316544780000001</v>
      </c>
      <c r="E179">
        <v>1.848109867</v>
      </c>
      <c r="F179">
        <v>2.5472107190000002</v>
      </c>
      <c r="G179">
        <v>2.1976602930000002</v>
      </c>
      <c r="H179">
        <v>82.898828629999997</v>
      </c>
      <c r="I179">
        <v>70.681895979999993</v>
      </c>
      <c r="J179">
        <v>58.559060529999996</v>
      </c>
      <c r="K179">
        <v>70.713261709999998</v>
      </c>
      <c r="L179">
        <v>19.177406269999999</v>
      </c>
      <c r="M179">
        <v>1.0649654909999999</v>
      </c>
      <c r="N179">
        <v>13.44851162</v>
      </c>
      <c r="O179">
        <v>11.23029446</v>
      </c>
    </row>
    <row r="180" spans="1:15" x14ac:dyDescent="0.2">
      <c r="A180" t="s">
        <v>250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26.854550119999999</v>
      </c>
      <c r="I180">
        <v>54.690516799999997</v>
      </c>
      <c r="J180">
        <v>29.279530260000001</v>
      </c>
      <c r="K180">
        <v>36.941532389999999</v>
      </c>
      <c r="L180">
        <v>2.5569875030000002</v>
      </c>
      <c r="M180">
        <v>5.8573101989999996</v>
      </c>
      <c r="N180">
        <v>7.3355517949999998</v>
      </c>
      <c r="O180">
        <v>5.2499498320000004</v>
      </c>
    </row>
    <row r="181" spans="1:15" x14ac:dyDescent="0.2">
      <c r="A181" t="s">
        <v>251</v>
      </c>
      <c r="B181">
        <v>15.4730446</v>
      </c>
      <c r="C181">
        <v>13.36021371</v>
      </c>
      <c r="D181">
        <v>14.416629159999999</v>
      </c>
      <c r="E181">
        <v>7.3924394659999999</v>
      </c>
      <c r="F181">
        <v>8.9152375159999995</v>
      </c>
      <c r="G181">
        <v>8.1538384910000001</v>
      </c>
      <c r="H181">
        <v>84.066417759999993</v>
      </c>
      <c r="I181">
        <v>124.41293</v>
      </c>
      <c r="J181">
        <v>52.13184657</v>
      </c>
      <c r="K181">
        <v>86.870398120000004</v>
      </c>
      <c r="L181">
        <v>16.620418770000001</v>
      </c>
      <c r="M181">
        <v>7.9872411799999998</v>
      </c>
      <c r="N181">
        <v>14.67110359</v>
      </c>
      <c r="O181">
        <v>13.092921179999999</v>
      </c>
    </row>
    <row r="182" spans="1:15" x14ac:dyDescent="0.2">
      <c r="A182" t="s">
        <v>252</v>
      </c>
      <c r="B182">
        <v>82.522904530000005</v>
      </c>
      <c r="C182">
        <v>59.378727609999999</v>
      </c>
      <c r="D182">
        <v>70.950816070000002</v>
      </c>
      <c r="E182">
        <v>1.848109867</v>
      </c>
      <c r="F182">
        <v>6.3680267969999997</v>
      </c>
      <c r="G182">
        <v>4.1080683320000002</v>
      </c>
      <c r="H182">
        <v>36.195263199999999</v>
      </c>
      <c r="I182">
        <v>53.411206470000003</v>
      </c>
      <c r="J182">
        <v>27.137125609999998</v>
      </c>
      <c r="K182">
        <v>38.914531760000003</v>
      </c>
      <c r="L182">
        <v>5.1139750050000004</v>
      </c>
      <c r="M182">
        <v>7.9872411799999998</v>
      </c>
      <c r="N182">
        <v>2.4451839319999999</v>
      </c>
      <c r="O182">
        <v>5.182133372</v>
      </c>
    </row>
    <row r="183" spans="1:15" x14ac:dyDescent="0.2">
      <c r="A183" t="s">
        <v>253</v>
      </c>
      <c r="B183">
        <v>93.005892250000002</v>
      </c>
      <c r="C183">
        <v>76.049305380000007</v>
      </c>
      <c r="D183">
        <v>84.527598810000001</v>
      </c>
      <c r="E183">
        <v>7.3924394659999999</v>
      </c>
      <c r="F183">
        <v>19.10408039</v>
      </c>
      <c r="G183">
        <v>13.24825993</v>
      </c>
      <c r="H183">
        <v>59.547045910000001</v>
      </c>
      <c r="I183">
        <v>46.000801350000003</v>
      </c>
      <c r="J183">
        <v>44.276362839999997</v>
      </c>
      <c r="K183">
        <v>49.941403370000003</v>
      </c>
      <c r="L183">
        <v>0</v>
      </c>
      <c r="M183">
        <v>3.1948964719999999</v>
      </c>
      <c r="N183">
        <v>18.33887949</v>
      </c>
      <c r="O183">
        <v>7.1779253199999999</v>
      </c>
    </row>
    <row r="184" spans="1:15" x14ac:dyDescent="0.2">
      <c r="A184" t="s">
        <v>254</v>
      </c>
      <c r="B184">
        <v>0</v>
      </c>
      <c r="C184">
        <v>0</v>
      </c>
      <c r="D184">
        <v>0</v>
      </c>
      <c r="E184">
        <v>1.848109867</v>
      </c>
      <c r="F184">
        <v>12.736053589999999</v>
      </c>
      <c r="G184">
        <v>7.2920817299999996</v>
      </c>
      <c r="H184">
        <v>99.245076519999998</v>
      </c>
      <c r="I184">
        <v>99.146550930000004</v>
      </c>
      <c r="J184">
        <v>97.836479170000004</v>
      </c>
      <c r="K184">
        <v>98.742702210000004</v>
      </c>
      <c r="L184">
        <v>37.076318790000002</v>
      </c>
      <c r="M184">
        <v>2.1299309809999998</v>
      </c>
      <c r="N184">
        <v>3.6677758969999998</v>
      </c>
      <c r="O184">
        <v>14.29134189</v>
      </c>
    </row>
    <row r="185" spans="1:15" x14ac:dyDescent="0.2">
      <c r="A185" t="s">
        <v>255</v>
      </c>
      <c r="B185">
        <v>0</v>
      </c>
      <c r="C185">
        <v>0</v>
      </c>
      <c r="D185">
        <v>0</v>
      </c>
      <c r="E185">
        <v>37.572073590000002</v>
      </c>
      <c r="F185">
        <v>9.9595939100000006</v>
      </c>
      <c r="G185">
        <v>23.765833749999999</v>
      </c>
      <c r="H185">
        <v>246.2328728</v>
      </c>
      <c r="I185">
        <v>124.6112231</v>
      </c>
      <c r="J185">
        <v>107.5415723</v>
      </c>
      <c r="K185">
        <v>159.46188939999999</v>
      </c>
      <c r="L185">
        <v>32.38424672</v>
      </c>
      <c r="M185">
        <v>13.02452795</v>
      </c>
      <c r="N185">
        <v>20.1483156</v>
      </c>
      <c r="O185">
        <v>21.85236342</v>
      </c>
    </row>
    <row r="186" spans="1:15" x14ac:dyDescent="0.2">
      <c r="A186" t="s">
        <v>256</v>
      </c>
      <c r="B186">
        <v>137.96798100000001</v>
      </c>
      <c r="C186">
        <v>169.2293737</v>
      </c>
      <c r="D186">
        <v>153.59867729999999</v>
      </c>
      <c r="E186">
        <v>593.24326719999999</v>
      </c>
      <c r="F186">
        <v>346.42065769999999</v>
      </c>
      <c r="G186">
        <v>469.83196249999997</v>
      </c>
      <c r="H186">
        <v>1334.554382</v>
      </c>
      <c r="I186">
        <v>1784.957744</v>
      </c>
      <c r="J186">
        <v>1486.828829</v>
      </c>
      <c r="K186">
        <v>1535.446985</v>
      </c>
      <c r="L186">
        <v>149.5837689</v>
      </c>
      <c r="M186">
        <v>239.0847527</v>
      </c>
      <c r="N186">
        <v>207.84063420000001</v>
      </c>
      <c r="O186">
        <v>198.8363852</v>
      </c>
    </row>
    <row r="187" spans="1:15" x14ac:dyDescent="0.2">
      <c r="A187" t="s">
        <v>257</v>
      </c>
      <c r="B187">
        <v>47.192786030000001</v>
      </c>
      <c r="C187">
        <v>54.598740030000002</v>
      </c>
      <c r="D187">
        <v>50.895763029999998</v>
      </c>
      <c r="E187">
        <v>36.11206679</v>
      </c>
      <c r="F187">
        <v>15.44883301</v>
      </c>
      <c r="G187">
        <v>25.780449900000001</v>
      </c>
      <c r="H187">
        <v>6.8887758999999997</v>
      </c>
      <c r="I187">
        <v>20.32184466</v>
      </c>
      <c r="J187">
        <v>18.61749644</v>
      </c>
      <c r="K187">
        <v>15.276039000000001</v>
      </c>
      <c r="L187">
        <v>7.0700704449999998</v>
      </c>
      <c r="M187">
        <v>0</v>
      </c>
      <c r="N187">
        <v>0</v>
      </c>
      <c r="O187">
        <v>2.3566901480000002</v>
      </c>
    </row>
    <row r="188" spans="1:15" x14ac:dyDescent="0.2">
      <c r="A188" t="s">
        <v>258</v>
      </c>
      <c r="B188">
        <v>0</v>
      </c>
      <c r="C188">
        <v>0</v>
      </c>
      <c r="D188">
        <v>0</v>
      </c>
      <c r="E188">
        <v>1.848109867</v>
      </c>
      <c r="F188">
        <v>1.273605359</v>
      </c>
      <c r="G188">
        <v>1.560857613</v>
      </c>
      <c r="H188">
        <v>68.887759000000003</v>
      </c>
      <c r="I188">
        <v>112.899137</v>
      </c>
      <c r="J188">
        <v>47.84703726</v>
      </c>
      <c r="K188">
        <v>76.544644430000005</v>
      </c>
      <c r="L188">
        <v>2.5569875030000002</v>
      </c>
      <c r="M188">
        <v>6.3897929439999999</v>
      </c>
      <c r="N188">
        <v>18.33887949</v>
      </c>
      <c r="O188">
        <v>9.0952199779999994</v>
      </c>
    </row>
    <row r="189" spans="1:15" x14ac:dyDescent="0.2">
      <c r="A189" t="s">
        <v>259</v>
      </c>
      <c r="B189">
        <v>19.34130575</v>
      </c>
      <c r="C189">
        <v>28.204895610000001</v>
      </c>
      <c r="D189">
        <v>23.773100679999999</v>
      </c>
      <c r="E189">
        <v>72.076284790000003</v>
      </c>
      <c r="F189">
        <v>95.520401949999993</v>
      </c>
      <c r="G189">
        <v>83.798343369999998</v>
      </c>
      <c r="H189">
        <v>169.30042470000001</v>
      </c>
      <c r="I189">
        <v>191.25689499999999</v>
      </c>
      <c r="J189">
        <v>257.80269329999999</v>
      </c>
      <c r="K189">
        <v>206.12000430000001</v>
      </c>
      <c r="L189">
        <v>17.89891252</v>
      </c>
      <c r="M189">
        <v>20.766827070000001</v>
      </c>
      <c r="N189">
        <v>34.23257504</v>
      </c>
      <c r="O189">
        <v>24.299438210000002</v>
      </c>
    </row>
    <row r="190" spans="1:15" x14ac:dyDescent="0.2">
      <c r="A190" t="s">
        <v>260</v>
      </c>
      <c r="B190">
        <v>131.5208791</v>
      </c>
      <c r="C190">
        <v>100.94383689999999</v>
      </c>
      <c r="D190">
        <v>116.232358</v>
      </c>
      <c r="E190">
        <v>11.0886592</v>
      </c>
      <c r="F190">
        <v>5.0944214370000003</v>
      </c>
      <c r="G190">
        <v>8.0915403179999998</v>
      </c>
      <c r="H190">
        <v>12.843480489999999</v>
      </c>
      <c r="I190">
        <v>9.5948275089999999</v>
      </c>
      <c r="J190">
        <v>6.4272139599999996</v>
      </c>
      <c r="K190">
        <v>9.6218406529999996</v>
      </c>
      <c r="L190">
        <v>1.2784937510000001</v>
      </c>
      <c r="M190">
        <v>0</v>
      </c>
      <c r="N190">
        <v>2.4451839319999999</v>
      </c>
      <c r="O190">
        <v>1.2412258940000001</v>
      </c>
    </row>
    <row r="191" spans="1:15" x14ac:dyDescent="0.2">
      <c r="A191" t="s">
        <v>261</v>
      </c>
      <c r="B191">
        <v>1.2894203829999999</v>
      </c>
      <c r="C191">
        <v>0</v>
      </c>
      <c r="D191">
        <v>0.64471019200000002</v>
      </c>
      <c r="E191">
        <v>3.696219733</v>
      </c>
      <c r="F191">
        <v>1.273605359</v>
      </c>
      <c r="G191">
        <v>2.4849125459999999</v>
      </c>
      <c r="H191">
        <v>144.7810528</v>
      </c>
      <c r="I191">
        <v>157.35517110000001</v>
      </c>
      <c r="J191">
        <v>82.125511709999998</v>
      </c>
      <c r="K191">
        <v>128.08724520000001</v>
      </c>
      <c r="L191">
        <v>8.9494562589999997</v>
      </c>
      <c r="M191">
        <v>23.961723540000001</v>
      </c>
      <c r="N191">
        <v>3.6677758969999998</v>
      </c>
      <c r="O191">
        <v>12.19298523</v>
      </c>
    </row>
    <row r="192" spans="1:15" x14ac:dyDescent="0.2">
      <c r="A192" t="s">
        <v>262</v>
      </c>
      <c r="B192">
        <v>3.8682611499999999</v>
      </c>
      <c r="C192">
        <v>1.4844681900000001</v>
      </c>
      <c r="D192">
        <v>2.6763646699999999</v>
      </c>
      <c r="E192">
        <v>5.5443296000000002</v>
      </c>
      <c r="F192">
        <v>44.576187580000003</v>
      </c>
      <c r="G192">
        <v>25.06025859</v>
      </c>
      <c r="H192">
        <v>121.4292701</v>
      </c>
      <c r="I192">
        <v>170.14827450000001</v>
      </c>
      <c r="J192">
        <v>67.842814020000006</v>
      </c>
      <c r="K192">
        <v>119.8067862</v>
      </c>
      <c r="L192">
        <v>33.24083753</v>
      </c>
      <c r="M192">
        <v>1.0649654909999999</v>
      </c>
      <c r="N192">
        <v>3.6677758969999998</v>
      </c>
      <c r="O192">
        <v>12.65785964</v>
      </c>
    </row>
    <row r="193" spans="1:15" x14ac:dyDescent="0.2">
      <c r="A193" t="s">
        <v>263</v>
      </c>
      <c r="B193">
        <v>0</v>
      </c>
      <c r="C193">
        <v>1.4844681900000001</v>
      </c>
      <c r="D193">
        <v>0.74223409500000004</v>
      </c>
      <c r="E193">
        <v>3.696219733</v>
      </c>
      <c r="F193">
        <v>2.9292923270000002</v>
      </c>
      <c r="G193">
        <v>3.3127560300000001</v>
      </c>
      <c r="H193">
        <v>37.456259469999999</v>
      </c>
      <c r="I193">
        <v>273.78840300000002</v>
      </c>
      <c r="J193">
        <v>65.221939000000006</v>
      </c>
      <c r="K193">
        <v>125.48886709999999</v>
      </c>
      <c r="L193">
        <v>1.2784937510000001</v>
      </c>
      <c r="M193">
        <v>25.02668903</v>
      </c>
      <c r="N193">
        <v>8.5581437610000002</v>
      </c>
      <c r="O193">
        <v>11.621108850000001</v>
      </c>
    </row>
    <row r="194" spans="1:15" x14ac:dyDescent="0.2">
      <c r="A194" t="s">
        <v>264</v>
      </c>
      <c r="B194">
        <v>165.04580910000001</v>
      </c>
      <c r="C194">
        <v>99.459368740000002</v>
      </c>
      <c r="D194">
        <v>132.25258890000001</v>
      </c>
      <c r="E194">
        <v>7.3924394659999999</v>
      </c>
      <c r="F194">
        <v>30.56652862</v>
      </c>
      <c r="G194">
        <v>18.97948405</v>
      </c>
      <c r="H194">
        <v>39.698030610000004</v>
      </c>
      <c r="I194">
        <v>51.492240959999997</v>
      </c>
      <c r="J194">
        <v>49.27530703</v>
      </c>
      <c r="K194">
        <v>46.821859529999998</v>
      </c>
      <c r="L194">
        <v>6.3924687569999996</v>
      </c>
      <c r="M194">
        <v>1.597448236</v>
      </c>
      <c r="N194">
        <v>7.3355517949999998</v>
      </c>
      <c r="O194">
        <v>5.1084895960000001</v>
      </c>
    </row>
    <row r="195" spans="1:15" x14ac:dyDescent="0.2">
      <c r="A195" t="s">
        <v>265</v>
      </c>
      <c r="B195">
        <v>0</v>
      </c>
      <c r="C195">
        <v>0</v>
      </c>
      <c r="D195">
        <v>0</v>
      </c>
      <c r="E195">
        <v>51.137200010000001</v>
      </c>
      <c r="F195">
        <v>23.15414543</v>
      </c>
      <c r="G195">
        <v>37.14567272</v>
      </c>
      <c r="H195">
        <v>1109.9686119999999</v>
      </c>
      <c r="I195">
        <v>689.66980479999995</v>
      </c>
      <c r="J195">
        <v>634.36601789999997</v>
      </c>
      <c r="K195">
        <v>811.3348115</v>
      </c>
      <c r="L195">
        <v>73.730734639999994</v>
      </c>
      <c r="M195">
        <v>42.886160310000001</v>
      </c>
      <c r="N195">
        <v>42.203874659999997</v>
      </c>
      <c r="O195">
        <v>52.94025654</v>
      </c>
    </row>
    <row r="196" spans="1:15" x14ac:dyDescent="0.2">
      <c r="A196" t="s">
        <v>266</v>
      </c>
      <c r="B196">
        <v>370.06365</v>
      </c>
      <c r="C196">
        <v>265.71980600000001</v>
      </c>
      <c r="D196">
        <v>317.891728</v>
      </c>
      <c r="E196">
        <v>11.0886592</v>
      </c>
      <c r="F196">
        <v>22.92489647</v>
      </c>
      <c r="G196">
        <v>17.006777830000001</v>
      </c>
      <c r="H196">
        <v>16.346247900000002</v>
      </c>
      <c r="I196">
        <v>21.428448100000001</v>
      </c>
      <c r="J196">
        <v>12.854427919999999</v>
      </c>
      <c r="K196">
        <v>16.876374640000002</v>
      </c>
      <c r="L196">
        <v>2.5569875030000002</v>
      </c>
      <c r="M196">
        <v>0</v>
      </c>
      <c r="N196">
        <v>1.222591966</v>
      </c>
      <c r="O196">
        <v>1.259859823</v>
      </c>
    </row>
    <row r="197" spans="1:15" x14ac:dyDescent="0.2">
      <c r="A197" t="s">
        <v>267</v>
      </c>
      <c r="B197">
        <v>2.578840767</v>
      </c>
      <c r="C197">
        <v>5.9378727610000004</v>
      </c>
      <c r="D197">
        <v>4.2583567640000002</v>
      </c>
      <c r="E197">
        <v>11.0886592</v>
      </c>
      <c r="F197">
        <v>10.18884287</v>
      </c>
      <c r="G197">
        <v>10.638751040000001</v>
      </c>
      <c r="H197">
        <v>58.379456779999998</v>
      </c>
      <c r="I197">
        <v>75.159482150000002</v>
      </c>
      <c r="J197">
        <v>56.41665587</v>
      </c>
      <c r="K197">
        <v>63.3185316</v>
      </c>
      <c r="L197">
        <v>7.6709625079999997</v>
      </c>
      <c r="M197">
        <v>3.1948964719999999</v>
      </c>
      <c r="N197">
        <v>0</v>
      </c>
      <c r="O197">
        <v>3.6219529929999998</v>
      </c>
    </row>
    <row r="198" spans="1:15" x14ac:dyDescent="0.2">
      <c r="A198" t="s">
        <v>268</v>
      </c>
      <c r="B198">
        <v>323.6445162</v>
      </c>
      <c r="C198">
        <v>328.06747000000001</v>
      </c>
      <c r="D198">
        <v>325.85599309999998</v>
      </c>
      <c r="E198">
        <v>5.5443296000000002</v>
      </c>
      <c r="F198">
        <v>1.273605359</v>
      </c>
      <c r="G198">
        <v>3.4089674790000002</v>
      </c>
      <c r="H198">
        <v>72.390526410000007</v>
      </c>
      <c r="I198">
        <v>39.658620370000001</v>
      </c>
      <c r="J198">
        <v>12.854427919999999</v>
      </c>
      <c r="K198">
        <v>41.634524900000002</v>
      </c>
      <c r="L198">
        <v>2.5569875030000002</v>
      </c>
      <c r="M198">
        <v>0</v>
      </c>
      <c r="N198">
        <v>4.8903678629999998</v>
      </c>
      <c r="O198">
        <v>2.4824517890000002</v>
      </c>
    </row>
    <row r="199" spans="1:15" x14ac:dyDescent="0.2">
      <c r="A199" t="s">
        <v>269</v>
      </c>
      <c r="B199">
        <v>87.680586070000004</v>
      </c>
      <c r="C199">
        <v>121.7263916</v>
      </c>
      <c r="D199">
        <v>104.7034888</v>
      </c>
      <c r="E199">
        <v>14.78487893</v>
      </c>
      <c r="F199">
        <v>14.00965895</v>
      </c>
      <c r="G199">
        <v>14.39726894</v>
      </c>
      <c r="H199">
        <v>9.3407130850000009</v>
      </c>
      <c r="I199">
        <v>25.586206690000001</v>
      </c>
      <c r="J199">
        <v>27.851260490000001</v>
      </c>
      <c r="K199">
        <v>20.92606009</v>
      </c>
      <c r="L199">
        <v>1.2784937510000001</v>
      </c>
      <c r="M199">
        <v>0</v>
      </c>
      <c r="N199">
        <v>2.4451839319999999</v>
      </c>
      <c r="O199">
        <v>1.2412258940000001</v>
      </c>
    </row>
    <row r="200" spans="1:15" x14ac:dyDescent="0.2">
      <c r="A200" t="s">
        <v>270</v>
      </c>
      <c r="B200">
        <v>41.261452269999999</v>
      </c>
      <c r="C200">
        <v>50.471918459999998</v>
      </c>
      <c r="D200">
        <v>45.866685369999999</v>
      </c>
      <c r="E200">
        <v>42.50652693</v>
      </c>
      <c r="F200">
        <v>45.84979294</v>
      </c>
      <c r="G200">
        <v>44.17815993</v>
      </c>
      <c r="H200">
        <v>45.535976290000001</v>
      </c>
      <c r="I200">
        <v>42.537068619999999</v>
      </c>
      <c r="J200">
        <v>51.417711679999996</v>
      </c>
      <c r="K200">
        <v>46.496918860000001</v>
      </c>
      <c r="L200">
        <v>1.2784937510000001</v>
      </c>
      <c r="M200">
        <v>0</v>
      </c>
      <c r="N200">
        <v>4.8903678629999998</v>
      </c>
      <c r="O200">
        <v>2.0562872049999998</v>
      </c>
    </row>
    <row r="201" spans="1:15" x14ac:dyDescent="0.2">
      <c r="A201" t="s">
        <v>271</v>
      </c>
      <c r="B201">
        <v>81.233484149999995</v>
      </c>
      <c r="C201">
        <v>66.801068560000004</v>
      </c>
      <c r="D201">
        <v>74.017276350000003</v>
      </c>
      <c r="E201">
        <v>0</v>
      </c>
      <c r="F201">
        <v>2.5472107190000002</v>
      </c>
      <c r="G201">
        <v>1.273605359</v>
      </c>
      <c r="H201">
        <v>12.843480489999999</v>
      </c>
      <c r="I201">
        <v>6.3965516730000003</v>
      </c>
      <c r="J201">
        <v>14.99683257</v>
      </c>
      <c r="K201">
        <v>11.41228825</v>
      </c>
      <c r="L201">
        <v>1.2784937510000001</v>
      </c>
      <c r="M201">
        <v>0</v>
      </c>
      <c r="N201">
        <v>0</v>
      </c>
      <c r="O201">
        <v>0.42616458400000001</v>
      </c>
    </row>
    <row r="202" spans="1:15" x14ac:dyDescent="0.2">
      <c r="A202" t="s">
        <v>272</v>
      </c>
      <c r="B202">
        <v>0</v>
      </c>
      <c r="C202">
        <v>0</v>
      </c>
      <c r="D202">
        <v>0</v>
      </c>
      <c r="E202">
        <v>7.3924394659999999</v>
      </c>
      <c r="F202">
        <v>2.5472107190000002</v>
      </c>
      <c r="G202">
        <v>4.9698250919999998</v>
      </c>
      <c r="H202">
        <v>75.893293810000003</v>
      </c>
      <c r="I202">
        <v>176.86465369999999</v>
      </c>
      <c r="J202">
        <v>92.123400099999998</v>
      </c>
      <c r="K202">
        <v>114.9604492</v>
      </c>
      <c r="L202">
        <v>6.3924687569999996</v>
      </c>
      <c r="M202">
        <v>2.1299309809999998</v>
      </c>
      <c r="N202">
        <v>1.222591966</v>
      </c>
      <c r="O202">
        <v>3.2483305680000001</v>
      </c>
    </row>
    <row r="203" spans="1:15" x14ac:dyDescent="0.2">
      <c r="A203" t="s">
        <v>273</v>
      </c>
      <c r="B203">
        <v>208.88610209999999</v>
      </c>
      <c r="C203">
        <v>200.4032057</v>
      </c>
      <c r="D203">
        <v>204.64465390000001</v>
      </c>
      <c r="E203">
        <v>5.5443296000000002</v>
      </c>
      <c r="F203">
        <v>10.18884287</v>
      </c>
      <c r="G203">
        <v>7.8665862369999999</v>
      </c>
      <c r="H203">
        <v>5.8379456779999996</v>
      </c>
      <c r="I203">
        <v>1.918965502</v>
      </c>
      <c r="J203">
        <v>5.7130790759999996</v>
      </c>
      <c r="K203">
        <v>4.4899967519999997</v>
      </c>
      <c r="L203">
        <v>0</v>
      </c>
      <c r="M203">
        <v>0</v>
      </c>
      <c r="N203">
        <v>0</v>
      </c>
      <c r="O203">
        <v>0</v>
      </c>
    </row>
    <row r="204" spans="1:15" x14ac:dyDescent="0.2">
      <c r="A204" t="s">
        <v>274</v>
      </c>
      <c r="B204">
        <v>43.840293029999998</v>
      </c>
      <c r="C204">
        <v>43.049577509999999</v>
      </c>
      <c r="D204">
        <v>43.444935270000002</v>
      </c>
      <c r="E204">
        <v>3.696219733</v>
      </c>
      <c r="F204">
        <v>3.820816078</v>
      </c>
      <c r="G204">
        <v>3.7585179059999998</v>
      </c>
      <c r="H204">
        <v>154.12176590000001</v>
      </c>
      <c r="I204">
        <v>181.34223990000001</v>
      </c>
      <c r="J204">
        <v>147.11178620000001</v>
      </c>
      <c r="K204">
        <v>160.85859730000001</v>
      </c>
      <c r="L204">
        <v>10.227950010000001</v>
      </c>
      <c r="M204">
        <v>0.53248274500000004</v>
      </c>
      <c r="N204">
        <v>2.4451839319999999</v>
      </c>
      <c r="O204">
        <v>4.4018722290000003</v>
      </c>
    </row>
    <row r="205" spans="1:15" x14ac:dyDescent="0.2">
      <c r="A205" t="s">
        <v>275</v>
      </c>
      <c r="B205">
        <v>120.2384507</v>
      </c>
      <c r="C205">
        <v>55.816003950000002</v>
      </c>
      <c r="D205">
        <v>88.027227350000004</v>
      </c>
      <c r="E205">
        <v>28.885957210000001</v>
      </c>
      <c r="F205">
        <v>6.4062349579999998</v>
      </c>
      <c r="G205">
        <v>17.64609609</v>
      </c>
      <c r="H205">
        <v>13.590737539999999</v>
      </c>
      <c r="I205">
        <v>5.8528447799999999</v>
      </c>
      <c r="J205">
        <v>0</v>
      </c>
      <c r="K205">
        <v>6.4811941060000002</v>
      </c>
      <c r="L205">
        <v>0</v>
      </c>
      <c r="M205">
        <v>0</v>
      </c>
      <c r="N205">
        <v>0</v>
      </c>
      <c r="O205">
        <v>0</v>
      </c>
    </row>
    <row r="206" spans="1:15" x14ac:dyDescent="0.2">
      <c r="A206" t="s">
        <v>276</v>
      </c>
      <c r="B206">
        <v>61.492458079999999</v>
      </c>
      <c r="C206">
        <v>72.456892359999998</v>
      </c>
      <c r="D206">
        <v>66.974675219999995</v>
      </c>
      <c r="E206">
        <v>0</v>
      </c>
      <c r="F206">
        <v>0</v>
      </c>
      <c r="G206">
        <v>0</v>
      </c>
      <c r="H206">
        <v>0</v>
      </c>
      <c r="I206">
        <v>33.738611800000001</v>
      </c>
      <c r="J206">
        <v>0</v>
      </c>
      <c r="K206">
        <v>11.24620393</v>
      </c>
      <c r="L206">
        <v>0</v>
      </c>
      <c r="M206">
        <v>0</v>
      </c>
      <c r="N206">
        <v>0</v>
      </c>
      <c r="O206">
        <v>0</v>
      </c>
    </row>
    <row r="207" spans="1:15" x14ac:dyDescent="0.2">
      <c r="A207" t="s">
        <v>277</v>
      </c>
      <c r="B207">
        <v>25.788407670000002</v>
      </c>
      <c r="C207">
        <v>34.142768369999999</v>
      </c>
      <c r="D207">
        <v>29.965588019999998</v>
      </c>
      <c r="E207">
        <v>20.329208529999999</v>
      </c>
      <c r="F207">
        <v>11.46244823</v>
      </c>
      <c r="G207">
        <v>15.895828379999999</v>
      </c>
      <c r="H207">
        <v>14.01106963</v>
      </c>
      <c r="I207">
        <v>14.07241368</v>
      </c>
      <c r="J207">
        <v>9.9978883819999993</v>
      </c>
      <c r="K207">
        <v>12.69379056</v>
      </c>
      <c r="L207">
        <v>0</v>
      </c>
      <c r="M207">
        <v>0</v>
      </c>
      <c r="N207">
        <v>0</v>
      </c>
      <c r="O207">
        <v>0</v>
      </c>
    </row>
  </sheetData>
  <mergeCells count="2">
    <mergeCell ref="A3:O3"/>
    <mergeCell ref="A97:O9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workbookViewId="0">
      <selection activeCell="F20" sqref="F20"/>
    </sheetView>
  </sheetViews>
  <sheetFormatPr baseColWidth="10" defaultRowHeight="16" x14ac:dyDescent="0.2"/>
  <sheetData>
    <row r="1" spans="1:17" x14ac:dyDescent="0.2">
      <c r="A1" t="s">
        <v>2268</v>
      </c>
    </row>
    <row r="2" spans="1:17" x14ac:dyDescent="0.2">
      <c r="A2" t="s">
        <v>0</v>
      </c>
      <c r="B2" t="s">
        <v>1278</v>
      </c>
      <c r="C2" t="s">
        <v>1279</v>
      </c>
      <c r="D2" t="s">
        <v>1280</v>
      </c>
      <c r="E2" t="s">
        <v>1281</v>
      </c>
      <c r="F2" t="s">
        <v>1282</v>
      </c>
      <c r="G2" t="s">
        <v>1283</v>
      </c>
      <c r="H2" t="s">
        <v>1284</v>
      </c>
      <c r="I2" t="s">
        <v>1285</v>
      </c>
      <c r="J2" t="s">
        <v>1286</v>
      </c>
      <c r="K2" t="s">
        <v>1287</v>
      </c>
      <c r="L2" t="s">
        <v>1288</v>
      </c>
      <c r="M2" t="s">
        <v>2</v>
      </c>
      <c r="N2" t="s">
        <v>1</v>
      </c>
      <c r="O2" t="s">
        <v>1289</v>
      </c>
      <c r="P2" t="s">
        <v>1290</v>
      </c>
      <c r="Q2" t="s">
        <v>1291</v>
      </c>
    </row>
    <row r="3" spans="1:17" x14ac:dyDescent="0.2">
      <c r="A3" t="s">
        <v>8</v>
      </c>
      <c r="B3">
        <v>746.68478019999998</v>
      </c>
      <c r="C3">
        <v>833.1801802</v>
      </c>
      <c r="D3">
        <v>726.38483929999995</v>
      </c>
      <c r="E3">
        <v>696.37623120000001</v>
      </c>
      <c r="F3">
        <v>428.06396969999997</v>
      </c>
      <c r="G3">
        <v>729.91526380000005</v>
      </c>
      <c r="H3">
        <v>2563.088182</v>
      </c>
      <c r="I3">
        <v>578.98961680000002</v>
      </c>
      <c r="J3">
        <v>1973.5072909999999</v>
      </c>
      <c r="K3">
        <v>0.88260609999999995</v>
      </c>
      <c r="L3">
        <v>0</v>
      </c>
      <c r="M3">
        <v>96.2040674</v>
      </c>
      <c r="N3">
        <v>74.138914299999996</v>
      </c>
      <c r="O3">
        <v>26.478183699999999</v>
      </c>
      <c r="P3">
        <v>2.6478183999999998</v>
      </c>
      <c r="Q3">
        <v>15.004304100000001</v>
      </c>
    </row>
    <row r="4" spans="1:17" x14ac:dyDescent="0.2">
      <c r="A4" t="s">
        <v>9</v>
      </c>
      <c r="B4">
        <v>1059.18121</v>
      </c>
      <c r="C4">
        <v>1138.4449540000001</v>
      </c>
      <c r="D4">
        <v>624.00771199999997</v>
      </c>
      <c r="E4">
        <v>900.65372130000003</v>
      </c>
      <c r="F4">
        <v>434.39640220000001</v>
      </c>
      <c r="G4">
        <v>866.46151789999999</v>
      </c>
      <c r="H4">
        <v>2129.2417569999998</v>
      </c>
      <c r="I4">
        <v>301.51306629999999</v>
      </c>
      <c r="J4">
        <v>1431.409969</v>
      </c>
      <c r="K4">
        <v>0</v>
      </c>
      <c r="L4">
        <v>0.77709550000000005</v>
      </c>
      <c r="M4">
        <v>25.644152600000002</v>
      </c>
      <c r="N4">
        <v>31.0838213</v>
      </c>
      <c r="O4">
        <v>31.860916799999998</v>
      </c>
      <c r="P4">
        <v>0</v>
      </c>
      <c r="Q4">
        <v>14.7648151</v>
      </c>
    </row>
    <row r="5" spans="1:17" x14ac:dyDescent="0.2">
      <c r="A5" t="s">
        <v>10</v>
      </c>
      <c r="B5">
        <v>550.62117309999996</v>
      </c>
      <c r="C5">
        <v>740.46092239999996</v>
      </c>
      <c r="D5">
        <v>559.21120699999994</v>
      </c>
      <c r="E5">
        <v>578.96828500000004</v>
      </c>
      <c r="F5">
        <v>494.78595280000002</v>
      </c>
      <c r="G5">
        <v>476.74688159999999</v>
      </c>
      <c r="H5">
        <v>2284.9490179999998</v>
      </c>
      <c r="I5">
        <v>655.41958669999997</v>
      </c>
      <c r="J5">
        <v>1424.227621</v>
      </c>
      <c r="K5">
        <v>0.85900339999999997</v>
      </c>
      <c r="L5">
        <v>2.5770102000000001</v>
      </c>
      <c r="M5">
        <v>93.631369500000005</v>
      </c>
      <c r="N5">
        <v>128.85050849999999</v>
      </c>
      <c r="O5">
        <v>7.7310305000000001</v>
      </c>
      <c r="P5">
        <v>0</v>
      </c>
      <c r="Q5">
        <v>18.898074600000001</v>
      </c>
    </row>
    <row r="6" spans="1:17" x14ac:dyDescent="0.2">
      <c r="A6" t="s">
        <v>11</v>
      </c>
      <c r="B6">
        <v>0.99406099999999997</v>
      </c>
      <c r="C6">
        <v>9.9406099999999995</v>
      </c>
      <c r="D6">
        <v>6.9584270000000004</v>
      </c>
      <c r="E6">
        <v>56.661478000000002</v>
      </c>
      <c r="F6">
        <v>17.893097999999998</v>
      </c>
      <c r="G6">
        <v>6.9584270000000004</v>
      </c>
      <c r="H6">
        <v>960.26293799999996</v>
      </c>
      <c r="I6">
        <v>28.827769</v>
      </c>
      <c r="J6">
        <v>358.85602499999999</v>
      </c>
      <c r="K6">
        <v>185.889409</v>
      </c>
      <c r="L6">
        <v>36.780256999999999</v>
      </c>
      <c r="M6">
        <v>1326.0773899999999</v>
      </c>
      <c r="N6">
        <v>959.26887699999997</v>
      </c>
      <c r="O6">
        <v>103.382345</v>
      </c>
      <c r="P6">
        <v>36.780256999999999</v>
      </c>
      <c r="Q6">
        <v>56.661478000000002</v>
      </c>
    </row>
    <row r="7" spans="1:17" x14ac:dyDescent="0.2">
      <c r="A7" t="s">
        <v>1292</v>
      </c>
      <c r="B7">
        <v>1.4926710000000001</v>
      </c>
      <c r="C7">
        <v>14.429154</v>
      </c>
      <c r="D7">
        <v>11.443811999999999</v>
      </c>
      <c r="E7">
        <v>47.267918000000002</v>
      </c>
      <c r="F7">
        <v>28.858308000000001</v>
      </c>
      <c r="G7">
        <v>25.375409000000001</v>
      </c>
      <c r="H7">
        <v>1220.5074030000001</v>
      </c>
      <c r="I7">
        <v>38.311892</v>
      </c>
      <c r="J7">
        <v>201.01304099999999</v>
      </c>
      <c r="K7">
        <v>98.018736000000004</v>
      </c>
      <c r="L7">
        <v>20.897394999999999</v>
      </c>
      <c r="M7">
        <v>1377.2378679999999</v>
      </c>
      <c r="N7">
        <v>747.82822099999998</v>
      </c>
      <c r="O7">
        <v>79.166300000000007</v>
      </c>
      <c r="P7">
        <v>18.409610000000001</v>
      </c>
      <c r="Q7">
        <v>52.741045999999997</v>
      </c>
    </row>
    <row r="9" spans="1:17" x14ac:dyDescent="0.2">
      <c r="A9" t="s">
        <v>2269</v>
      </c>
    </row>
    <row r="10" spans="1:17" x14ac:dyDescent="0.2">
      <c r="A10" t="s">
        <v>0</v>
      </c>
      <c r="B10" t="s">
        <v>1261</v>
      </c>
      <c r="C10" t="s">
        <v>1262</v>
      </c>
      <c r="D10" t="s">
        <v>1263</v>
      </c>
      <c r="E10" t="s">
        <v>1264</v>
      </c>
      <c r="F10" t="s">
        <v>1265</v>
      </c>
      <c r="G10" t="s">
        <v>1266</v>
      </c>
      <c r="H10" t="s">
        <v>1267</v>
      </c>
      <c r="I10" t="s">
        <v>1268</v>
      </c>
      <c r="J10" t="s">
        <v>1269</v>
      </c>
      <c r="K10" t="s">
        <v>1270</v>
      </c>
      <c r="L10" t="s">
        <v>1271</v>
      </c>
      <c r="M10" t="s">
        <v>1272</v>
      </c>
    </row>
    <row r="11" spans="1:17" x14ac:dyDescent="0.2">
      <c r="A11" t="s">
        <v>8</v>
      </c>
      <c r="B11">
        <v>123.564857</v>
      </c>
      <c r="C11">
        <v>56.486792000000001</v>
      </c>
      <c r="D11">
        <v>30.891214000000002</v>
      </c>
      <c r="E11">
        <v>12.356486</v>
      </c>
      <c r="F11">
        <v>12.356486</v>
      </c>
      <c r="G11">
        <v>4.4130310000000001</v>
      </c>
      <c r="H11">
        <v>7.9434550000000002</v>
      </c>
      <c r="I11">
        <v>2.647818</v>
      </c>
      <c r="J11">
        <v>239.18625900000001</v>
      </c>
      <c r="K11">
        <v>75.021519999999995</v>
      </c>
      <c r="L11">
        <v>4.4130310000000001</v>
      </c>
      <c r="M11">
        <v>0</v>
      </c>
    </row>
    <row r="12" spans="1:17" x14ac:dyDescent="0.2">
      <c r="A12" t="s">
        <v>9</v>
      </c>
      <c r="B12">
        <v>92.474367999999998</v>
      </c>
      <c r="C12">
        <v>16.319006000000002</v>
      </c>
      <c r="D12">
        <v>6.9938599999999997</v>
      </c>
      <c r="E12">
        <v>1.5541910000000001</v>
      </c>
      <c r="F12">
        <v>3.885478</v>
      </c>
      <c r="G12">
        <v>0</v>
      </c>
      <c r="H12">
        <v>6.9938599999999997</v>
      </c>
      <c r="I12">
        <v>3.1083820000000002</v>
      </c>
      <c r="J12">
        <v>107.239183</v>
      </c>
      <c r="K12">
        <v>91.697272999999996</v>
      </c>
      <c r="L12">
        <v>6.2167640000000004</v>
      </c>
      <c r="M12">
        <v>0</v>
      </c>
    </row>
    <row r="13" spans="1:17" x14ac:dyDescent="0.2">
      <c r="A13" t="s">
        <v>10</v>
      </c>
      <c r="B13">
        <v>194.99376960000001</v>
      </c>
      <c r="C13">
        <v>44.668176299999999</v>
      </c>
      <c r="D13">
        <v>30.924122100000002</v>
      </c>
      <c r="E13">
        <v>18.039071199999999</v>
      </c>
      <c r="F13">
        <v>36.937145800000003</v>
      </c>
      <c r="G13">
        <v>8.5900338999999999</v>
      </c>
      <c r="H13">
        <v>8.5900338999999999</v>
      </c>
      <c r="I13">
        <v>0.85900339999999997</v>
      </c>
      <c r="J13">
        <v>340.16534250000001</v>
      </c>
      <c r="K13">
        <v>74.733294999999998</v>
      </c>
      <c r="L13">
        <v>6.0130236999999997</v>
      </c>
      <c r="M13">
        <v>0</v>
      </c>
    </row>
    <row r="14" spans="1:17" x14ac:dyDescent="0.2">
      <c r="A14" t="s">
        <v>11</v>
      </c>
      <c r="B14">
        <v>242.55088699999999</v>
      </c>
      <c r="C14">
        <v>570.59102099999996</v>
      </c>
      <c r="D14">
        <v>21.869342</v>
      </c>
      <c r="E14">
        <v>37.774318000000001</v>
      </c>
      <c r="F14">
        <v>25.845586000000001</v>
      </c>
      <c r="G14">
        <v>101.394223</v>
      </c>
      <c r="H14">
        <v>18.887159</v>
      </c>
      <c r="I14">
        <v>3.9762439999999999</v>
      </c>
      <c r="J14">
        <v>16.899037</v>
      </c>
      <c r="K14">
        <v>30.815891000000001</v>
      </c>
      <c r="L14">
        <v>2.982183</v>
      </c>
      <c r="M14">
        <v>0</v>
      </c>
    </row>
    <row r="15" spans="1:17" x14ac:dyDescent="0.2">
      <c r="A15" t="s">
        <v>1292</v>
      </c>
      <c r="B15">
        <v>130.85749999999999</v>
      </c>
      <c r="C15">
        <v>244.79805999999999</v>
      </c>
      <c r="D15">
        <v>17.414496</v>
      </c>
      <c r="E15">
        <v>30.350978999999999</v>
      </c>
      <c r="F15">
        <v>14.926710999999999</v>
      </c>
      <c r="G15">
        <v>68.662870999999996</v>
      </c>
      <c r="H15">
        <v>100.50652100000001</v>
      </c>
      <c r="I15">
        <v>1.4926710000000001</v>
      </c>
      <c r="J15">
        <v>8.9560270000000006</v>
      </c>
      <c r="K15">
        <v>55.726388</v>
      </c>
      <c r="L15">
        <v>0.49755700000000003</v>
      </c>
      <c r="M15">
        <v>0.49755700000000003</v>
      </c>
    </row>
    <row r="16" spans="1:17" x14ac:dyDescent="0.2">
      <c r="A16" t="s">
        <v>13</v>
      </c>
      <c r="B16">
        <v>493.788298</v>
      </c>
      <c r="C16">
        <v>1662.8033849999999</v>
      </c>
      <c r="D16">
        <v>109.092764</v>
      </c>
      <c r="E16">
        <v>140.09807499999999</v>
      </c>
      <c r="F16">
        <v>64.307312999999994</v>
      </c>
      <c r="G16">
        <v>262.970977</v>
      </c>
      <c r="H16">
        <v>5.7417239999999996</v>
      </c>
      <c r="I16">
        <v>1.1483449999999999</v>
      </c>
      <c r="J16">
        <v>2.2966899999999999</v>
      </c>
      <c r="K16">
        <v>34.450346000000003</v>
      </c>
      <c r="L16">
        <v>0</v>
      </c>
      <c r="M16">
        <v>1.1483449999999999</v>
      </c>
    </row>
    <row r="17" spans="1:13" x14ac:dyDescent="0.2">
      <c r="A17" t="s">
        <v>14</v>
      </c>
      <c r="B17">
        <v>494.67670500000003</v>
      </c>
      <c r="C17">
        <v>1427.246034</v>
      </c>
      <c r="D17">
        <v>149.60421299999999</v>
      </c>
      <c r="E17">
        <v>186.73226600000001</v>
      </c>
      <c r="F17">
        <v>77.532110000000003</v>
      </c>
      <c r="G17">
        <v>368.004524</v>
      </c>
      <c r="H17">
        <v>8.7360120000000006</v>
      </c>
      <c r="I17">
        <v>8.7360120000000006</v>
      </c>
      <c r="J17">
        <v>0</v>
      </c>
      <c r="K17">
        <v>28.392040000000001</v>
      </c>
      <c r="L17">
        <v>0</v>
      </c>
      <c r="M17">
        <v>1.0920019999999999</v>
      </c>
    </row>
    <row r="18" spans="1:13" x14ac:dyDescent="0.2">
      <c r="A18" t="s">
        <v>15</v>
      </c>
      <c r="B18">
        <v>453.93103000000002</v>
      </c>
      <c r="C18">
        <v>1708.842852</v>
      </c>
      <c r="D18">
        <v>109.39612099999999</v>
      </c>
      <c r="E18">
        <v>96.821854000000002</v>
      </c>
      <c r="F18">
        <v>41.495080000000002</v>
      </c>
      <c r="G18">
        <v>267.83188200000001</v>
      </c>
      <c r="H18">
        <v>10.059412999999999</v>
      </c>
      <c r="I18">
        <v>7.5445599999999997</v>
      </c>
      <c r="J18">
        <v>0</v>
      </c>
      <c r="K18">
        <v>38.980226999999999</v>
      </c>
      <c r="L18">
        <v>1.2574270000000001</v>
      </c>
      <c r="M18">
        <v>0</v>
      </c>
    </row>
    <row r="19" spans="1:13" x14ac:dyDescent="0.2">
      <c r="A19" t="s">
        <v>1273</v>
      </c>
      <c r="B19">
        <v>630.55361300000004</v>
      </c>
      <c r="C19">
        <v>1080.479889</v>
      </c>
      <c r="D19">
        <v>205.25833800000001</v>
      </c>
      <c r="E19">
        <v>158.733114</v>
      </c>
      <c r="F19">
        <v>94.145156999999998</v>
      </c>
      <c r="G19">
        <v>325.67656199999999</v>
      </c>
      <c r="H19">
        <v>0</v>
      </c>
      <c r="I19">
        <v>4.3788450000000001</v>
      </c>
      <c r="J19">
        <v>2.189422</v>
      </c>
      <c r="K19">
        <v>5.4735560000000003</v>
      </c>
      <c r="L19">
        <v>0</v>
      </c>
      <c r="M19">
        <v>1.094711</v>
      </c>
    </row>
    <row r="20" spans="1:13" x14ac:dyDescent="0.2">
      <c r="A20" t="s">
        <v>1274</v>
      </c>
      <c r="B20">
        <v>685.75620530000003</v>
      </c>
      <c r="C20">
        <v>1159.7633269999999</v>
      </c>
      <c r="D20">
        <v>178.72399680000001</v>
      </c>
      <c r="E20">
        <v>151.52686689999999</v>
      </c>
      <c r="F20">
        <v>100.0465852</v>
      </c>
      <c r="G20">
        <v>193.29388789999999</v>
      </c>
      <c r="H20">
        <v>3.8853043</v>
      </c>
      <c r="I20">
        <v>0.97132609999999997</v>
      </c>
      <c r="J20">
        <v>0.97132609999999997</v>
      </c>
      <c r="K20">
        <v>8.7419346000000004</v>
      </c>
      <c r="L20">
        <v>0</v>
      </c>
      <c r="M20">
        <v>0</v>
      </c>
    </row>
    <row r="21" spans="1:13" x14ac:dyDescent="0.2">
      <c r="A21" t="s">
        <v>16</v>
      </c>
      <c r="B21">
        <v>845.54240800000002</v>
      </c>
      <c r="C21">
        <v>1126.9323320000001</v>
      </c>
      <c r="D21">
        <v>75.494857999999994</v>
      </c>
      <c r="E21">
        <v>75.494857999999994</v>
      </c>
      <c r="F21">
        <v>43.924281000000001</v>
      </c>
      <c r="G21">
        <v>142.75391300000001</v>
      </c>
      <c r="H21">
        <v>0</v>
      </c>
      <c r="I21">
        <v>5.4905350000000004</v>
      </c>
      <c r="J21">
        <v>0</v>
      </c>
      <c r="K21">
        <v>4.1179009999999998</v>
      </c>
      <c r="L21">
        <v>0</v>
      </c>
      <c r="M21">
        <v>0</v>
      </c>
    </row>
    <row r="22" spans="1:13" x14ac:dyDescent="0.2">
      <c r="A22" t="s">
        <v>17</v>
      </c>
      <c r="B22">
        <v>720.64024400000005</v>
      </c>
      <c r="C22">
        <v>1222.7812799999999</v>
      </c>
      <c r="D22">
        <v>169.64224200000001</v>
      </c>
      <c r="E22">
        <v>109.928173</v>
      </c>
      <c r="F22">
        <v>58.356931000000003</v>
      </c>
      <c r="G22">
        <v>138.42806899999999</v>
      </c>
      <c r="H22">
        <v>4.0714139999999999</v>
      </c>
      <c r="I22">
        <v>4.0714139999999999</v>
      </c>
      <c r="J22">
        <v>1.357138</v>
      </c>
      <c r="K22">
        <v>4.0714139999999999</v>
      </c>
      <c r="L22">
        <v>1.357138</v>
      </c>
      <c r="M22">
        <v>0</v>
      </c>
    </row>
    <row r="23" spans="1:13" x14ac:dyDescent="0.2">
      <c r="A23" t="s">
        <v>17</v>
      </c>
      <c r="B23">
        <v>788.50108699999998</v>
      </c>
      <c r="C23">
        <v>1172.711294</v>
      </c>
      <c r="D23">
        <v>174.91604699999999</v>
      </c>
      <c r="E23">
        <v>120.484037</v>
      </c>
      <c r="F23">
        <v>33.467787999999999</v>
      </c>
      <c r="G23">
        <v>164.661517</v>
      </c>
      <c r="H23">
        <v>0</v>
      </c>
      <c r="I23">
        <v>6.6935580000000003</v>
      </c>
      <c r="J23">
        <v>0</v>
      </c>
      <c r="K23">
        <v>2.6774230000000001</v>
      </c>
      <c r="L23">
        <v>0</v>
      </c>
      <c r="M23">
        <v>1.3387119999999999</v>
      </c>
    </row>
    <row r="24" spans="1:13" x14ac:dyDescent="0.2">
      <c r="A24" t="s">
        <v>1275</v>
      </c>
      <c r="B24">
        <v>731.15179599999999</v>
      </c>
      <c r="C24">
        <v>1013.917684</v>
      </c>
      <c r="D24">
        <v>187.16408799999999</v>
      </c>
      <c r="E24">
        <v>135.996927</v>
      </c>
      <c r="F24">
        <v>25.583580000000001</v>
      </c>
      <c r="G24">
        <v>130.61090999999999</v>
      </c>
      <c r="H24">
        <v>0</v>
      </c>
      <c r="I24">
        <v>4.0395130000000004</v>
      </c>
      <c r="J24">
        <v>1.3465039999999999</v>
      </c>
      <c r="K24">
        <v>2.6930079999999998</v>
      </c>
      <c r="L24">
        <v>0</v>
      </c>
      <c r="M24">
        <v>0</v>
      </c>
    </row>
    <row r="25" spans="1:13" x14ac:dyDescent="0.2">
      <c r="A25" t="s">
        <v>1276</v>
      </c>
      <c r="B25">
        <v>644.92325700000004</v>
      </c>
      <c r="C25">
        <v>907.62112100000002</v>
      </c>
      <c r="D25">
        <v>214.098759</v>
      </c>
      <c r="E25">
        <v>158.932208</v>
      </c>
      <c r="F25">
        <v>49.912593999999999</v>
      </c>
      <c r="G25">
        <v>145.797315</v>
      </c>
      <c r="H25">
        <v>0</v>
      </c>
      <c r="I25">
        <v>1.3134889999999999</v>
      </c>
      <c r="J25">
        <v>2.626979</v>
      </c>
      <c r="K25">
        <v>2.626979</v>
      </c>
      <c r="L25">
        <v>0</v>
      </c>
      <c r="M25">
        <v>0</v>
      </c>
    </row>
    <row r="26" spans="1:13" x14ac:dyDescent="0.2">
      <c r="A26" t="s">
        <v>1277</v>
      </c>
      <c r="B26">
        <v>636.55561599999999</v>
      </c>
      <c r="C26">
        <v>1137.451838</v>
      </c>
      <c r="D26">
        <v>259.57903199999998</v>
      </c>
      <c r="E26">
        <v>151.3124</v>
      </c>
      <c r="F26">
        <v>70.438530999999998</v>
      </c>
      <c r="G26">
        <v>185.227249</v>
      </c>
      <c r="H26">
        <v>0</v>
      </c>
      <c r="I26">
        <v>9.1309210000000007</v>
      </c>
      <c r="J26">
        <v>2.6088339999999999</v>
      </c>
      <c r="K26">
        <v>2.6088339999999999</v>
      </c>
      <c r="L26">
        <v>0</v>
      </c>
      <c r="M26">
        <v>1.3044169999999999</v>
      </c>
    </row>
    <row r="27" spans="1:13" x14ac:dyDescent="0.2">
      <c r="A27" t="s">
        <v>18</v>
      </c>
      <c r="B27">
        <v>713.30155200000002</v>
      </c>
      <c r="C27">
        <v>1210.491295</v>
      </c>
      <c r="D27">
        <v>171.03327200000001</v>
      </c>
      <c r="E27">
        <v>90.157072999999997</v>
      </c>
      <c r="F27">
        <v>49.056055000000001</v>
      </c>
      <c r="G27">
        <v>165.72991500000001</v>
      </c>
      <c r="H27">
        <v>1.325839</v>
      </c>
      <c r="I27">
        <v>7.9550359999999998</v>
      </c>
      <c r="J27">
        <v>3.9775179999999999</v>
      </c>
      <c r="K27">
        <v>5.3033570000000001</v>
      </c>
      <c r="L27">
        <v>2.6516790000000001</v>
      </c>
      <c r="M27">
        <v>0</v>
      </c>
    </row>
    <row r="28" spans="1:13" x14ac:dyDescent="0.2">
      <c r="A28" t="s">
        <v>19</v>
      </c>
      <c r="B28">
        <v>745.40082700000005</v>
      </c>
      <c r="C28">
        <v>1218.185657</v>
      </c>
      <c r="D28">
        <v>240.417258</v>
      </c>
      <c r="E28">
        <v>141.13781</v>
      </c>
      <c r="F28">
        <v>62.787542999999999</v>
      </c>
      <c r="G28">
        <v>162.066991</v>
      </c>
      <c r="H28">
        <v>4.2931650000000001</v>
      </c>
      <c r="I28">
        <v>2.6832280000000002</v>
      </c>
      <c r="J28">
        <v>3.7565200000000001</v>
      </c>
      <c r="K28">
        <v>4.8298110000000003</v>
      </c>
      <c r="L28">
        <v>0</v>
      </c>
      <c r="M28">
        <v>2.1465830000000001</v>
      </c>
    </row>
    <row r="30" spans="1:13" x14ac:dyDescent="0.2">
      <c r="A30" t="s">
        <v>2270</v>
      </c>
    </row>
    <row r="31" spans="1:13" x14ac:dyDescent="0.2">
      <c r="A31" t="s">
        <v>1404</v>
      </c>
      <c r="B31" t="s">
        <v>1405</v>
      </c>
      <c r="C31" t="s">
        <v>1406</v>
      </c>
      <c r="D31" t="s">
        <v>1306</v>
      </c>
      <c r="E31" t="s">
        <v>1307</v>
      </c>
      <c r="F31" t="s">
        <v>1308</v>
      </c>
      <c r="G31" t="s">
        <v>1309</v>
      </c>
    </row>
    <row r="32" spans="1:13" x14ac:dyDescent="0.2">
      <c r="A32" t="s">
        <v>1313</v>
      </c>
      <c r="B32" t="s">
        <v>1355</v>
      </c>
      <c r="C32" t="s">
        <v>1312</v>
      </c>
      <c r="D32">
        <v>63.285698719999999</v>
      </c>
      <c r="E32">
        <v>48.59910489</v>
      </c>
      <c r="F32">
        <v>48.26343808</v>
      </c>
      <c r="G32">
        <v>53.38274723</v>
      </c>
    </row>
    <row r="33" spans="1:7" x14ac:dyDescent="0.2">
      <c r="A33" t="s">
        <v>1313</v>
      </c>
      <c r="B33" t="s">
        <v>1356</v>
      </c>
      <c r="C33" t="s">
        <v>1314</v>
      </c>
      <c r="D33">
        <v>121.18538049999999</v>
      </c>
      <c r="E33">
        <v>91.944252500000005</v>
      </c>
      <c r="F33">
        <v>113.4843003</v>
      </c>
      <c r="G33">
        <v>108.8713111</v>
      </c>
    </row>
    <row r="34" spans="1:7" x14ac:dyDescent="0.2">
      <c r="A34" t="s">
        <v>1313</v>
      </c>
      <c r="B34" t="s">
        <v>1357</v>
      </c>
      <c r="C34" t="s">
        <v>1315</v>
      </c>
      <c r="D34">
        <v>523.79014470000004</v>
      </c>
      <c r="E34">
        <v>458.40777320000001</v>
      </c>
      <c r="F34">
        <v>545.2464086</v>
      </c>
      <c r="G34">
        <v>509.14810879999999</v>
      </c>
    </row>
    <row r="35" spans="1:7" x14ac:dyDescent="0.2">
      <c r="A35" t="s">
        <v>1313</v>
      </c>
      <c r="B35" t="s">
        <v>1358</v>
      </c>
      <c r="C35" t="s">
        <v>1316</v>
      </c>
      <c r="D35">
        <v>22.89057188</v>
      </c>
      <c r="E35">
        <v>17.075361180000002</v>
      </c>
      <c r="F35">
        <v>31.306013889999999</v>
      </c>
      <c r="G35">
        <v>23.757315649999999</v>
      </c>
    </row>
    <row r="36" spans="1:7" x14ac:dyDescent="0.2">
      <c r="A36" t="s">
        <v>1313</v>
      </c>
      <c r="B36" t="s">
        <v>1359</v>
      </c>
      <c r="C36" t="s">
        <v>1317</v>
      </c>
      <c r="D36">
        <v>61.939194489999998</v>
      </c>
      <c r="E36">
        <v>45.972126250000002</v>
      </c>
      <c r="F36">
        <v>57.394358799999999</v>
      </c>
      <c r="G36">
        <v>55.101893179999998</v>
      </c>
    </row>
    <row r="37" spans="1:7" x14ac:dyDescent="0.2">
      <c r="A37" t="s">
        <v>1313</v>
      </c>
      <c r="B37" t="s">
        <v>1360</v>
      </c>
      <c r="C37" t="s">
        <v>1318</v>
      </c>
      <c r="D37">
        <v>2.6930084559999998</v>
      </c>
      <c r="E37">
        <v>3.9404679640000002</v>
      </c>
      <c r="F37">
        <v>1.304417245</v>
      </c>
      <c r="G37">
        <v>2.6459645549999999</v>
      </c>
    </row>
    <row r="38" spans="1:7" x14ac:dyDescent="0.2">
      <c r="A38" t="s">
        <v>1313</v>
      </c>
      <c r="B38" t="s">
        <v>1361</v>
      </c>
      <c r="C38" t="s">
        <v>1319</v>
      </c>
      <c r="D38">
        <v>14.811546509999999</v>
      </c>
      <c r="E38">
        <v>26.26978643</v>
      </c>
      <c r="F38">
        <v>44.35018634</v>
      </c>
      <c r="G38">
        <v>28.477173090000001</v>
      </c>
    </row>
    <row r="39" spans="1:7" x14ac:dyDescent="0.2">
      <c r="A39" t="s">
        <v>1313</v>
      </c>
      <c r="B39" t="s">
        <v>1362</v>
      </c>
      <c r="C39" t="s">
        <v>1320</v>
      </c>
      <c r="D39">
        <v>113.1063552</v>
      </c>
      <c r="E39">
        <v>98.511699109999995</v>
      </c>
      <c r="F39">
        <v>113.4843003</v>
      </c>
      <c r="G39">
        <v>108.3674515</v>
      </c>
    </row>
    <row r="40" spans="1:7" x14ac:dyDescent="0.2">
      <c r="A40" t="s">
        <v>1313</v>
      </c>
      <c r="B40" t="s">
        <v>1363</v>
      </c>
      <c r="C40" t="s">
        <v>1321</v>
      </c>
      <c r="D40">
        <v>10.772033820000001</v>
      </c>
      <c r="E40">
        <v>5.2539572860000003</v>
      </c>
      <c r="F40">
        <v>32.610431130000002</v>
      </c>
      <c r="G40">
        <v>16.21214075</v>
      </c>
    </row>
    <row r="41" spans="1:7" x14ac:dyDescent="0.2">
      <c r="A41" t="s">
        <v>1313</v>
      </c>
      <c r="B41" t="s">
        <v>1364</v>
      </c>
      <c r="C41" t="s">
        <v>1322</v>
      </c>
      <c r="D41">
        <v>248.75319110000001</v>
      </c>
      <c r="E41">
        <v>270.57880019999999</v>
      </c>
      <c r="F41">
        <v>249.14369389999999</v>
      </c>
      <c r="G41">
        <v>256.15856170000001</v>
      </c>
    </row>
    <row r="42" spans="1:7" x14ac:dyDescent="0.2">
      <c r="A42" t="s">
        <v>1313</v>
      </c>
      <c r="B42" t="s">
        <v>1365</v>
      </c>
      <c r="C42" t="s">
        <v>1323</v>
      </c>
      <c r="D42">
        <v>61.939194489999998</v>
      </c>
      <c r="E42">
        <v>78.809359279999995</v>
      </c>
      <c r="F42">
        <v>53.481107059999999</v>
      </c>
      <c r="G42">
        <v>64.743220280000003</v>
      </c>
    </row>
    <row r="43" spans="1:7" x14ac:dyDescent="0.2">
      <c r="A43" t="s">
        <v>1313</v>
      </c>
      <c r="B43" t="s">
        <v>1366</v>
      </c>
      <c r="C43" t="s">
        <v>1324</v>
      </c>
      <c r="D43">
        <v>2.6930084559999998</v>
      </c>
      <c r="E43">
        <v>2.6269786430000002</v>
      </c>
      <c r="F43">
        <v>3.9132517359999999</v>
      </c>
      <c r="G43">
        <v>3.0777462779999998</v>
      </c>
    </row>
    <row r="44" spans="1:7" x14ac:dyDescent="0.2">
      <c r="A44" t="s">
        <v>1313</v>
      </c>
      <c r="B44" t="s">
        <v>1367</v>
      </c>
      <c r="C44" t="s">
        <v>1325</v>
      </c>
      <c r="D44">
        <v>281.41938370000003</v>
      </c>
      <c r="E44">
        <v>334.93977699999999</v>
      </c>
      <c r="F44">
        <v>288.27621119999998</v>
      </c>
      <c r="G44">
        <v>301.54512399999999</v>
      </c>
    </row>
    <row r="45" spans="1:7" x14ac:dyDescent="0.2">
      <c r="A45" t="s">
        <v>1313</v>
      </c>
      <c r="B45" t="s">
        <v>1368</v>
      </c>
      <c r="C45" t="s">
        <v>1326</v>
      </c>
      <c r="D45">
        <v>0</v>
      </c>
      <c r="E45">
        <v>0</v>
      </c>
      <c r="F45">
        <v>0</v>
      </c>
      <c r="G45">
        <v>0</v>
      </c>
    </row>
    <row r="46" spans="1:7" x14ac:dyDescent="0.2">
      <c r="A46" t="s">
        <v>1328</v>
      </c>
      <c r="B46" t="s">
        <v>1369</v>
      </c>
      <c r="C46" t="s">
        <v>1327</v>
      </c>
      <c r="D46">
        <v>2097.8535870000001</v>
      </c>
      <c r="E46">
        <v>2217.1699749999998</v>
      </c>
      <c r="F46">
        <v>1496.1665800000001</v>
      </c>
      <c r="G46">
        <v>1937.0633809999999</v>
      </c>
    </row>
    <row r="47" spans="1:7" x14ac:dyDescent="0.2">
      <c r="A47" t="s">
        <v>1328</v>
      </c>
      <c r="B47" t="s">
        <v>1370</v>
      </c>
      <c r="C47" t="s">
        <v>1329</v>
      </c>
      <c r="D47">
        <v>2.6930084559999998</v>
      </c>
      <c r="E47">
        <v>1.313489321</v>
      </c>
      <c r="F47">
        <v>0</v>
      </c>
      <c r="G47">
        <v>1.3354992590000001</v>
      </c>
    </row>
    <row r="48" spans="1:7" x14ac:dyDescent="0.2">
      <c r="A48" t="s">
        <v>1328</v>
      </c>
      <c r="B48" t="s">
        <v>1371</v>
      </c>
      <c r="C48" t="s">
        <v>917</v>
      </c>
      <c r="D48">
        <v>262.56832450000002</v>
      </c>
      <c r="E48">
        <v>357.26909540000003</v>
      </c>
      <c r="F48">
        <v>225.66418340000001</v>
      </c>
      <c r="G48">
        <v>281.83386780000001</v>
      </c>
    </row>
    <row r="49" spans="1:7" x14ac:dyDescent="0.2">
      <c r="A49" t="s">
        <v>1328</v>
      </c>
      <c r="B49" t="s">
        <v>1372</v>
      </c>
      <c r="C49" t="s">
        <v>1330</v>
      </c>
      <c r="D49">
        <v>119.8388763</v>
      </c>
      <c r="E49">
        <v>124.7814855</v>
      </c>
      <c r="F49">
        <v>114.7887176</v>
      </c>
      <c r="G49">
        <v>119.8030265</v>
      </c>
    </row>
    <row r="50" spans="1:7" x14ac:dyDescent="0.2">
      <c r="A50" t="s">
        <v>1328</v>
      </c>
      <c r="B50" t="s">
        <v>1373</v>
      </c>
      <c r="C50" t="s">
        <v>841</v>
      </c>
      <c r="D50">
        <v>1009.878171</v>
      </c>
      <c r="E50">
        <v>1150.6166459999999</v>
      </c>
      <c r="F50">
        <v>890.91697859999999</v>
      </c>
      <c r="G50">
        <v>1017.137265</v>
      </c>
    </row>
    <row r="51" spans="1:7" x14ac:dyDescent="0.2">
      <c r="A51" t="s">
        <v>1328</v>
      </c>
      <c r="B51" t="s">
        <v>1374</v>
      </c>
      <c r="C51" t="s">
        <v>1331</v>
      </c>
      <c r="D51">
        <v>332.58654430000001</v>
      </c>
      <c r="E51">
        <v>291.59462939999997</v>
      </c>
      <c r="F51">
        <v>283.05854219999998</v>
      </c>
      <c r="G51">
        <v>302.4132386</v>
      </c>
    </row>
    <row r="52" spans="1:7" x14ac:dyDescent="0.2">
      <c r="A52" t="s">
        <v>1328</v>
      </c>
      <c r="B52" t="s">
        <v>1375</v>
      </c>
      <c r="C52" t="s">
        <v>1332</v>
      </c>
      <c r="D52">
        <v>53.860169120000002</v>
      </c>
      <c r="E52">
        <v>57.793530140000001</v>
      </c>
      <c r="F52">
        <v>54.785524299999999</v>
      </c>
      <c r="G52">
        <v>55.479741189999999</v>
      </c>
    </row>
    <row r="53" spans="1:7" x14ac:dyDescent="0.2">
      <c r="A53" t="s">
        <v>1328</v>
      </c>
      <c r="B53" t="s">
        <v>1376</v>
      </c>
      <c r="C53" t="s">
        <v>1333</v>
      </c>
      <c r="D53">
        <v>165.6200201</v>
      </c>
      <c r="E53">
        <v>144.4838254</v>
      </c>
      <c r="F53">
        <v>194.3581696</v>
      </c>
      <c r="G53">
        <v>168.15400500000001</v>
      </c>
    </row>
    <row r="54" spans="1:7" x14ac:dyDescent="0.2">
      <c r="A54" t="s">
        <v>1328</v>
      </c>
      <c r="B54" t="s">
        <v>1377</v>
      </c>
      <c r="C54" t="s">
        <v>562</v>
      </c>
      <c r="D54">
        <v>141.38294400000001</v>
      </c>
      <c r="E54">
        <v>107.70612439999999</v>
      </c>
      <c r="F54">
        <v>127.83289000000001</v>
      </c>
      <c r="G54">
        <v>125.6406528</v>
      </c>
    </row>
    <row r="55" spans="1:7" x14ac:dyDescent="0.2">
      <c r="A55" t="s">
        <v>1328</v>
      </c>
      <c r="B55" t="s">
        <v>1378</v>
      </c>
      <c r="C55" t="s">
        <v>941</v>
      </c>
      <c r="D55">
        <v>387.79321770000001</v>
      </c>
      <c r="E55">
        <v>450.52683719999999</v>
      </c>
      <c r="F55">
        <v>320.88664240000003</v>
      </c>
      <c r="G55">
        <v>386.4022324</v>
      </c>
    </row>
    <row r="56" spans="1:7" x14ac:dyDescent="0.2">
      <c r="A56" t="s">
        <v>1328</v>
      </c>
      <c r="B56" t="s">
        <v>1379</v>
      </c>
      <c r="C56" t="s">
        <v>1334</v>
      </c>
      <c r="D56">
        <v>670.55910559999995</v>
      </c>
      <c r="E56">
        <v>710.59772290000001</v>
      </c>
      <c r="F56">
        <v>597.42309839999996</v>
      </c>
      <c r="G56">
        <v>659.52664230000005</v>
      </c>
    </row>
    <row r="57" spans="1:7" x14ac:dyDescent="0.2">
      <c r="A57" t="s">
        <v>1328</v>
      </c>
      <c r="B57" t="s">
        <v>1380</v>
      </c>
      <c r="C57" t="s">
        <v>1335</v>
      </c>
      <c r="D57">
        <v>35.009109930000001</v>
      </c>
      <c r="E57">
        <v>38.091190320000003</v>
      </c>
      <c r="F57">
        <v>24.78392766</v>
      </c>
      <c r="G57">
        <v>32.628075969999998</v>
      </c>
    </row>
    <row r="58" spans="1:7" x14ac:dyDescent="0.2">
      <c r="A58" t="s">
        <v>1328</v>
      </c>
      <c r="B58" t="s">
        <v>1381</v>
      </c>
      <c r="C58" t="s">
        <v>1336</v>
      </c>
      <c r="D58">
        <v>10.772033820000001</v>
      </c>
      <c r="E58">
        <v>22.32931846</v>
      </c>
      <c r="F58">
        <v>19.566258680000001</v>
      </c>
      <c r="G58">
        <v>17.55587032</v>
      </c>
    </row>
    <row r="59" spans="1:7" x14ac:dyDescent="0.2">
      <c r="A59" t="s">
        <v>1328</v>
      </c>
      <c r="B59" t="s">
        <v>1382</v>
      </c>
      <c r="C59" t="s">
        <v>778</v>
      </c>
      <c r="D59">
        <v>1077.2033819999999</v>
      </c>
      <c r="E59">
        <v>977.23605510000004</v>
      </c>
      <c r="F59">
        <v>984.83502020000003</v>
      </c>
      <c r="G59">
        <v>1013.091486</v>
      </c>
    </row>
    <row r="60" spans="1:7" x14ac:dyDescent="0.2">
      <c r="A60" t="s">
        <v>1328</v>
      </c>
      <c r="B60" t="s">
        <v>1383</v>
      </c>
      <c r="C60" t="s">
        <v>1337</v>
      </c>
      <c r="D60">
        <v>105.0273298</v>
      </c>
      <c r="E60">
        <v>114.273571</v>
      </c>
      <c r="F60">
        <v>91.309207169999993</v>
      </c>
      <c r="G60">
        <v>103.5367026</v>
      </c>
    </row>
    <row r="61" spans="1:7" x14ac:dyDescent="0.2">
      <c r="A61" t="s">
        <v>1328</v>
      </c>
      <c r="B61" t="s">
        <v>1384</v>
      </c>
      <c r="C61" t="s">
        <v>916</v>
      </c>
      <c r="D61">
        <v>157.5409947</v>
      </c>
      <c r="E61">
        <v>143.17033599999999</v>
      </c>
      <c r="F61">
        <v>114.7887176</v>
      </c>
      <c r="G61">
        <v>138.50001610000001</v>
      </c>
    </row>
    <row r="62" spans="1:7" x14ac:dyDescent="0.2">
      <c r="A62" t="s">
        <v>1328</v>
      </c>
      <c r="B62" t="s">
        <v>1385</v>
      </c>
      <c r="C62" t="s">
        <v>1338</v>
      </c>
      <c r="D62">
        <v>68.671715629999994</v>
      </c>
      <c r="E62">
        <v>81.436337929999993</v>
      </c>
      <c r="F62">
        <v>53.481107059999999</v>
      </c>
      <c r="G62">
        <v>67.863053539999996</v>
      </c>
    </row>
    <row r="63" spans="1:7" x14ac:dyDescent="0.2">
      <c r="A63" t="s">
        <v>1328</v>
      </c>
      <c r="B63" t="s">
        <v>1386</v>
      </c>
      <c r="C63" t="s">
        <v>1339</v>
      </c>
      <c r="D63">
        <v>1653.507192</v>
      </c>
      <c r="E63">
        <v>1737.7463720000001</v>
      </c>
      <c r="F63">
        <v>1386.595532</v>
      </c>
      <c r="G63">
        <v>1592.6163650000001</v>
      </c>
    </row>
    <row r="64" spans="1:7" x14ac:dyDescent="0.2">
      <c r="A64" t="s">
        <v>1328</v>
      </c>
      <c r="B64" t="s">
        <v>1387</v>
      </c>
      <c r="C64" t="s">
        <v>1340</v>
      </c>
      <c r="D64">
        <v>20.197563420000002</v>
      </c>
      <c r="E64">
        <v>9.1944252500000001</v>
      </c>
      <c r="F64">
        <v>19.566258680000001</v>
      </c>
      <c r="G64">
        <v>16.31941578</v>
      </c>
    </row>
    <row r="65" spans="1:7" x14ac:dyDescent="0.2">
      <c r="A65" t="s">
        <v>1328</v>
      </c>
      <c r="B65" t="s">
        <v>1388</v>
      </c>
      <c r="C65" t="s">
        <v>896</v>
      </c>
      <c r="D65">
        <v>4809.713103</v>
      </c>
      <c r="E65">
        <v>4334.5147610000004</v>
      </c>
      <c r="F65">
        <v>4843.3012319999998</v>
      </c>
      <c r="G65">
        <v>4662.5096979999998</v>
      </c>
    </row>
    <row r="66" spans="1:7" x14ac:dyDescent="0.2">
      <c r="A66" t="s">
        <v>1342</v>
      </c>
      <c r="B66" t="s">
        <v>1389</v>
      </c>
      <c r="C66" t="s">
        <v>1341</v>
      </c>
      <c r="D66">
        <v>391.8327304</v>
      </c>
      <c r="E66">
        <v>421.63007219999997</v>
      </c>
      <c r="F66">
        <v>336.53964930000001</v>
      </c>
      <c r="G66">
        <v>383.33415059999999</v>
      </c>
    </row>
    <row r="67" spans="1:7" x14ac:dyDescent="0.2">
      <c r="A67" t="s">
        <v>1342</v>
      </c>
      <c r="B67" t="s">
        <v>1390</v>
      </c>
      <c r="C67" t="s">
        <v>1343</v>
      </c>
      <c r="D67">
        <v>76.750741000000005</v>
      </c>
      <c r="E67">
        <v>73.555402000000001</v>
      </c>
      <c r="F67">
        <v>63.916445019999998</v>
      </c>
      <c r="G67">
        <v>71.407529339999996</v>
      </c>
    </row>
    <row r="68" spans="1:7" x14ac:dyDescent="0.2">
      <c r="A68" t="s">
        <v>1342</v>
      </c>
      <c r="B68" t="s">
        <v>1391</v>
      </c>
      <c r="C68" t="s">
        <v>1344</v>
      </c>
      <c r="D68">
        <v>68.671715629999994</v>
      </c>
      <c r="E68">
        <v>65.674466069999994</v>
      </c>
      <c r="F68">
        <v>63.916445019999998</v>
      </c>
      <c r="G68">
        <v>66.087542240000005</v>
      </c>
    </row>
    <row r="69" spans="1:7" x14ac:dyDescent="0.2">
      <c r="A69" t="s">
        <v>1342</v>
      </c>
      <c r="B69" t="s">
        <v>1392</v>
      </c>
      <c r="C69" t="s">
        <v>1345</v>
      </c>
      <c r="D69">
        <v>65.978707180000001</v>
      </c>
      <c r="E69">
        <v>70.928423359999996</v>
      </c>
      <c r="F69">
        <v>46.95902083</v>
      </c>
      <c r="G69">
        <v>61.288717120000001</v>
      </c>
    </row>
    <row r="70" spans="1:7" x14ac:dyDescent="0.2">
      <c r="A70" t="s">
        <v>1342</v>
      </c>
      <c r="B70" t="s">
        <v>1393</v>
      </c>
      <c r="C70" t="s">
        <v>1346</v>
      </c>
      <c r="D70">
        <v>12.11853805</v>
      </c>
      <c r="E70">
        <v>39.404679639999998</v>
      </c>
      <c r="F70">
        <v>16.957424190000001</v>
      </c>
      <c r="G70">
        <v>22.826880630000002</v>
      </c>
    </row>
    <row r="71" spans="1:7" x14ac:dyDescent="0.2">
      <c r="A71" t="s">
        <v>1342</v>
      </c>
      <c r="B71" t="s">
        <v>1394</v>
      </c>
      <c r="C71" t="s">
        <v>1347</v>
      </c>
      <c r="D71">
        <v>24.23707611</v>
      </c>
      <c r="E71">
        <v>36.777701</v>
      </c>
      <c r="F71">
        <v>26.08834491</v>
      </c>
      <c r="G71">
        <v>29.034374</v>
      </c>
    </row>
    <row r="72" spans="1:7" x14ac:dyDescent="0.2">
      <c r="A72" t="s">
        <v>1342</v>
      </c>
      <c r="B72" t="s">
        <v>1395</v>
      </c>
      <c r="C72" t="s">
        <v>1348</v>
      </c>
      <c r="D72">
        <v>99.641312880000001</v>
      </c>
      <c r="E72">
        <v>111.64659229999999</v>
      </c>
      <c r="F72">
        <v>71.742948490000003</v>
      </c>
      <c r="G72">
        <v>94.343617899999998</v>
      </c>
    </row>
    <row r="73" spans="1:7" x14ac:dyDescent="0.2">
      <c r="A73" t="s">
        <v>1342</v>
      </c>
      <c r="B73" t="s">
        <v>1396</v>
      </c>
      <c r="C73" t="s">
        <v>1349</v>
      </c>
      <c r="D73">
        <v>8.079025369</v>
      </c>
      <c r="E73">
        <v>10.507914570000001</v>
      </c>
      <c r="F73">
        <v>18.26184143</v>
      </c>
      <c r="G73">
        <v>12.28292712</v>
      </c>
    </row>
    <row r="74" spans="1:7" x14ac:dyDescent="0.2">
      <c r="A74" t="s">
        <v>1342</v>
      </c>
      <c r="B74" t="s">
        <v>1397</v>
      </c>
      <c r="C74" t="s">
        <v>1290</v>
      </c>
      <c r="D74">
        <v>22.89057188</v>
      </c>
      <c r="E74">
        <v>21.015829140000001</v>
      </c>
      <c r="F74">
        <v>27.392762149999999</v>
      </c>
      <c r="G74">
        <v>23.766387720000001</v>
      </c>
    </row>
    <row r="75" spans="1:7" x14ac:dyDescent="0.2">
      <c r="A75" t="s">
        <v>1342</v>
      </c>
      <c r="B75" t="s">
        <v>1398</v>
      </c>
      <c r="C75" t="s">
        <v>1350</v>
      </c>
      <c r="D75">
        <v>18.851059190000001</v>
      </c>
      <c r="E75">
        <v>18.3888505</v>
      </c>
      <c r="F75">
        <v>23.47951042</v>
      </c>
      <c r="G75">
        <v>20.239806699999999</v>
      </c>
    </row>
    <row r="76" spans="1:7" x14ac:dyDescent="0.2">
      <c r="A76" t="s">
        <v>1342</v>
      </c>
      <c r="B76" t="s">
        <v>1398</v>
      </c>
      <c r="C76" t="s">
        <v>1350</v>
      </c>
      <c r="D76">
        <v>18.851059190000001</v>
      </c>
      <c r="E76">
        <v>18.3888505</v>
      </c>
      <c r="F76">
        <v>23.47951042</v>
      </c>
      <c r="G76">
        <v>20.239806699999999</v>
      </c>
    </row>
    <row r="77" spans="1:7" x14ac:dyDescent="0.2">
      <c r="A77" t="s">
        <v>1342</v>
      </c>
      <c r="B77" t="s">
        <v>1399</v>
      </c>
      <c r="C77" t="s">
        <v>1351</v>
      </c>
      <c r="D77">
        <v>103.68082560000001</v>
      </c>
      <c r="E77">
        <v>147.110804</v>
      </c>
      <c r="F77">
        <v>84.787120950000002</v>
      </c>
      <c r="G77">
        <v>111.8595835</v>
      </c>
    </row>
    <row r="78" spans="1:7" x14ac:dyDescent="0.2">
      <c r="A78" t="s">
        <v>1342</v>
      </c>
      <c r="B78" t="s">
        <v>1400</v>
      </c>
      <c r="C78" t="s">
        <v>1352</v>
      </c>
      <c r="D78">
        <v>125.2248932</v>
      </c>
      <c r="E78">
        <v>132.66242149999999</v>
      </c>
      <c r="F78">
        <v>117.3975521</v>
      </c>
      <c r="G78">
        <v>125.09495560000001</v>
      </c>
    </row>
    <row r="79" spans="1:7" x14ac:dyDescent="0.2">
      <c r="A79" t="s">
        <v>1342</v>
      </c>
      <c r="B79" t="s">
        <v>1401</v>
      </c>
      <c r="C79" t="s">
        <v>423</v>
      </c>
      <c r="D79">
        <v>26.930084560000001</v>
      </c>
      <c r="E79">
        <v>31.523743710000002</v>
      </c>
      <c r="F79">
        <v>35.219265620000002</v>
      </c>
      <c r="G79">
        <v>31.22436463</v>
      </c>
    </row>
    <row r="80" spans="1:7" x14ac:dyDescent="0.2">
      <c r="A80" t="s">
        <v>1342</v>
      </c>
      <c r="B80" t="s">
        <v>1402</v>
      </c>
      <c r="C80" t="s">
        <v>1353</v>
      </c>
      <c r="D80">
        <v>78.097245229999999</v>
      </c>
      <c r="E80">
        <v>112.9600816</v>
      </c>
      <c r="F80">
        <v>53.481107059999999</v>
      </c>
      <c r="G80">
        <v>81.512811310000004</v>
      </c>
    </row>
    <row r="81" spans="1:7" x14ac:dyDescent="0.2">
      <c r="A81" t="s">
        <v>1342</v>
      </c>
      <c r="B81" t="s">
        <v>1403</v>
      </c>
      <c r="C81" t="s">
        <v>1354</v>
      </c>
      <c r="D81">
        <v>74.057732549999997</v>
      </c>
      <c r="E81">
        <v>90.630763180000002</v>
      </c>
      <c r="F81">
        <v>69.134113999999997</v>
      </c>
      <c r="G81">
        <v>77.940869910000004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7"/>
  <sheetViews>
    <sheetView workbookViewId="0">
      <selection activeCell="F13" sqref="F13"/>
    </sheetView>
  </sheetViews>
  <sheetFormatPr baseColWidth="10" defaultRowHeight="16" x14ac:dyDescent="0.2"/>
  <sheetData>
    <row r="1" spans="1:15" x14ac:dyDescent="0.2">
      <c r="A1" t="s">
        <v>2264</v>
      </c>
      <c r="I1" t="s">
        <v>2265</v>
      </c>
    </row>
    <row r="3" spans="1:15" x14ac:dyDescent="0.2">
      <c r="A3" s="26" t="s">
        <v>2266</v>
      </c>
      <c r="B3" s="26"/>
      <c r="C3" s="26"/>
      <c r="D3" s="26"/>
      <c r="E3" s="26"/>
      <c r="F3" s="26"/>
      <c r="I3" s="26" t="s">
        <v>2267</v>
      </c>
      <c r="J3" s="26"/>
      <c r="K3" s="26"/>
      <c r="L3" s="26"/>
      <c r="M3" s="26"/>
      <c r="N3" s="26"/>
    </row>
    <row r="4" spans="1:15" x14ac:dyDescent="0.2">
      <c r="B4" s="27" t="s">
        <v>777</v>
      </c>
      <c r="C4" s="27"/>
      <c r="D4" s="27"/>
      <c r="E4" s="27" t="s">
        <v>776</v>
      </c>
      <c r="F4" s="27"/>
      <c r="J4" s="27" t="s">
        <v>777</v>
      </c>
      <c r="K4" s="27"/>
      <c r="L4" s="27"/>
      <c r="M4" s="27" t="s">
        <v>776</v>
      </c>
      <c r="N4" s="27"/>
    </row>
    <row r="5" spans="1:15" x14ac:dyDescent="0.2">
      <c r="A5" t="s">
        <v>0</v>
      </c>
      <c r="B5" t="s">
        <v>281</v>
      </c>
      <c r="C5" t="s">
        <v>282</v>
      </c>
      <c r="D5" t="s">
        <v>283</v>
      </c>
      <c r="E5" t="s">
        <v>1259</v>
      </c>
      <c r="F5" t="s">
        <v>1260</v>
      </c>
      <c r="I5" t="s">
        <v>0</v>
      </c>
      <c r="J5" t="s">
        <v>281</v>
      </c>
      <c r="K5" t="s">
        <v>282</v>
      </c>
      <c r="L5" t="s">
        <v>283</v>
      </c>
      <c r="M5" t="s">
        <v>1257</v>
      </c>
      <c r="N5" t="s">
        <v>1258</v>
      </c>
    </row>
    <row r="6" spans="1:15" x14ac:dyDescent="0.2">
      <c r="A6" t="s">
        <v>1801</v>
      </c>
      <c r="B6">
        <v>-7.39</v>
      </c>
      <c r="C6">
        <v>6.1390000000000002</v>
      </c>
      <c r="D6">
        <v>596</v>
      </c>
      <c r="E6" s="24">
        <v>1.2E-131</v>
      </c>
      <c r="F6">
        <v>-1</v>
      </c>
      <c r="G6">
        <v>5</v>
      </c>
      <c r="H6">
        <v>4</v>
      </c>
      <c r="J6" t="s">
        <v>284</v>
      </c>
      <c r="K6">
        <v>-15.7</v>
      </c>
      <c r="L6">
        <v>7.1260000000000003</v>
      </c>
      <c r="M6" s="24">
        <v>1.6900000000000001E-194</v>
      </c>
      <c r="N6">
        <v>0</v>
      </c>
      <c r="O6">
        <v>0</v>
      </c>
    </row>
    <row r="7" spans="1:15" x14ac:dyDescent="0.2">
      <c r="A7" t="s">
        <v>1802</v>
      </c>
      <c r="B7">
        <v>-5.95</v>
      </c>
      <c r="C7">
        <v>6.9939999999999998</v>
      </c>
      <c r="D7">
        <v>573</v>
      </c>
      <c r="E7" s="24">
        <v>1.1799999999999999E-126</v>
      </c>
      <c r="F7">
        <v>-1</v>
      </c>
      <c r="G7">
        <v>5</v>
      </c>
      <c r="H7">
        <v>0</v>
      </c>
      <c r="J7" t="s">
        <v>1423</v>
      </c>
      <c r="K7">
        <v>-7.28</v>
      </c>
      <c r="L7">
        <v>7.585</v>
      </c>
      <c r="M7" s="24">
        <v>1.0999999999999999E-168</v>
      </c>
      <c r="N7">
        <v>2</v>
      </c>
      <c r="O7">
        <v>1</v>
      </c>
    </row>
    <row r="8" spans="1:15" x14ac:dyDescent="0.2">
      <c r="A8" t="s">
        <v>1088</v>
      </c>
      <c r="B8">
        <v>-5.37</v>
      </c>
      <c r="C8">
        <v>5.6669999999999998</v>
      </c>
      <c r="D8">
        <v>506</v>
      </c>
      <c r="E8" s="24">
        <v>4.03E-112</v>
      </c>
      <c r="F8">
        <v>-1</v>
      </c>
      <c r="G8">
        <v>5</v>
      </c>
      <c r="H8">
        <v>2</v>
      </c>
      <c r="J8" t="s">
        <v>1424</v>
      </c>
      <c r="K8">
        <v>-8.76</v>
      </c>
      <c r="L8">
        <v>6.5780000000000003</v>
      </c>
      <c r="M8" s="24">
        <v>8.5000000000000005E-161</v>
      </c>
      <c r="N8">
        <v>1</v>
      </c>
      <c r="O8">
        <v>0</v>
      </c>
    </row>
    <row r="9" spans="1:15" x14ac:dyDescent="0.2">
      <c r="A9" t="s">
        <v>1803</v>
      </c>
      <c r="B9">
        <v>-8.92</v>
      </c>
      <c r="C9">
        <v>5.1529999999999996</v>
      </c>
      <c r="D9">
        <v>424</v>
      </c>
      <c r="E9" s="24">
        <v>3.0000000000000001E-94</v>
      </c>
      <c r="F9">
        <v>-1</v>
      </c>
      <c r="G9">
        <v>1</v>
      </c>
      <c r="H9">
        <v>1</v>
      </c>
      <c r="J9" t="s">
        <v>1425</v>
      </c>
      <c r="K9">
        <v>-6</v>
      </c>
      <c r="L9">
        <v>7.1580000000000004</v>
      </c>
      <c r="M9" s="24">
        <v>7.4500000000000002E-153</v>
      </c>
      <c r="N9">
        <v>0</v>
      </c>
      <c r="O9">
        <v>0</v>
      </c>
    </row>
    <row r="10" spans="1:15" x14ac:dyDescent="0.2">
      <c r="A10" t="s">
        <v>1804</v>
      </c>
      <c r="B10">
        <v>-5.38</v>
      </c>
      <c r="C10">
        <v>5.8570000000000002</v>
      </c>
      <c r="D10">
        <v>422</v>
      </c>
      <c r="E10" s="24">
        <v>8.5399999999999997E-94</v>
      </c>
      <c r="F10">
        <v>-1</v>
      </c>
      <c r="G10">
        <v>3</v>
      </c>
      <c r="H10">
        <v>5</v>
      </c>
      <c r="J10" t="s">
        <v>1426</v>
      </c>
      <c r="K10">
        <v>-5.13</v>
      </c>
      <c r="L10">
        <v>7.4169999999999998</v>
      </c>
      <c r="M10" s="24">
        <v>2.12E-149</v>
      </c>
      <c r="N10">
        <v>0</v>
      </c>
      <c r="O10">
        <v>0</v>
      </c>
    </row>
    <row r="11" spans="1:15" x14ac:dyDescent="0.2">
      <c r="A11" t="s">
        <v>1805</v>
      </c>
      <c r="B11">
        <v>-5.65</v>
      </c>
      <c r="C11">
        <v>5.0149999999999997</v>
      </c>
      <c r="D11">
        <v>394</v>
      </c>
      <c r="E11" s="24">
        <v>9.1999999999999994E-88</v>
      </c>
      <c r="F11">
        <v>-1</v>
      </c>
      <c r="G11">
        <v>0</v>
      </c>
      <c r="H11">
        <v>0</v>
      </c>
      <c r="J11" t="s">
        <v>1427</v>
      </c>
      <c r="K11">
        <v>-5.3</v>
      </c>
      <c r="L11">
        <v>7.45</v>
      </c>
      <c r="M11" s="24">
        <v>1.5400000000000001E-148</v>
      </c>
      <c r="N11">
        <v>2</v>
      </c>
      <c r="O11">
        <v>4</v>
      </c>
    </row>
    <row r="12" spans="1:15" x14ac:dyDescent="0.2">
      <c r="A12" t="s">
        <v>1806</v>
      </c>
      <c r="B12">
        <v>-3.96</v>
      </c>
      <c r="C12">
        <v>5.8520000000000003</v>
      </c>
      <c r="D12">
        <v>381</v>
      </c>
      <c r="E12" s="24">
        <v>6.5999999999999995E-85</v>
      </c>
      <c r="F12">
        <v>-1</v>
      </c>
      <c r="G12">
        <v>2</v>
      </c>
      <c r="H12">
        <v>2</v>
      </c>
      <c r="J12" t="s">
        <v>1428</v>
      </c>
      <c r="K12">
        <v>-6.01</v>
      </c>
      <c r="L12">
        <v>7.9269999999999996</v>
      </c>
      <c r="M12" s="24">
        <v>1.4800000000000001E-143</v>
      </c>
      <c r="N12">
        <v>0</v>
      </c>
      <c r="O12">
        <v>0</v>
      </c>
    </row>
    <row r="13" spans="1:15" x14ac:dyDescent="0.2">
      <c r="A13" t="s">
        <v>1807</v>
      </c>
      <c r="B13">
        <v>-4.76</v>
      </c>
      <c r="C13">
        <v>6.2039999999999997</v>
      </c>
      <c r="D13">
        <v>376</v>
      </c>
      <c r="E13" s="24">
        <v>8.6400000000000004E-84</v>
      </c>
      <c r="F13">
        <v>-1</v>
      </c>
      <c r="G13">
        <v>7</v>
      </c>
      <c r="H13">
        <v>1</v>
      </c>
      <c r="J13" t="s">
        <v>1429</v>
      </c>
      <c r="K13">
        <v>-5.15</v>
      </c>
      <c r="L13">
        <v>7.1310000000000002</v>
      </c>
      <c r="M13" s="24">
        <v>6.7200000000000004E-142</v>
      </c>
      <c r="N13">
        <v>3</v>
      </c>
      <c r="O13">
        <v>2</v>
      </c>
    </row>
    <row r="14" spans="1:15" x14ac:dyDescent="0.2">
      <c r="A14" t="s">
        <v>1808</v>
      </c>
      <c r="B14">
        <v>-4.41</v>
      </c>
      <c r="C14">
        <v>5.093</v>
      </c>
      <c r="D14">
        <v>375</v>
      </c>
      <c r="E14" s="24">
        <v>1.58E-83</v>
      </c>
      <c r="F14">
        <v>-1</v>
      </c>
      <c r="G14">
        <v>1</v>
      </c>
      <c r="H14">
        <v>0</v>
      </c>
      <c r="J14" t="s">
        <v>1430</v>
      </c>
      <c r="K14">
        <v>-4.5599999999999996</v>
      </c>
      <c r="L14">
        <v>7.5170000000000003</v>
      </c>
      <c r="M14" s="24">
        <v>1.7199999999999999E-141</v>
      </c>
      <c r="N14">
        <v>1</v>
      </c>
      <c r="O14">
        <v>0</v>
      </c>
    </row>
    <row r="15" spans="1:15" x14ac:dyDescent="0.2">
      <c r="A15" t="s">
        <v>1809</v>
      </c>
      <c r="B15">
        <v>-4.8499999999999996</v>
      </c>
      <c r="C15">
        <v>4.9980000000000002</v>
      </c>
      <c r="D15">
        <v>366</v>
      </c>
      <c r="E15" s="24">
        <v>1.1099999999999999E-81</v>
      </c>
      <c r="F15">
        <v>-1</v>
      </c>
      <c r="G15">
        <v>11</v>
      </c>
      <c r="H15">
        <v>23</v>
      </c>
      <c r="J15" t="s">
        <v>1431</v>
      </c>
      <c r="K15">
        <v>-5.86</v>
      </c>
      <c r="L15">
        <v>7.6139999999999999</v>
      </c>
      <c r="M15" s="24">
        <v>2.0500000000000001E-139</v>
      </c>
      <c r="N15">
        <v>0</v>
      </c>
      <c r="O15">
        <v>3</v>
      </c>
    </row>
    <row r="16" spans="1:15" x14ac:dyDescent="0.2">
      <c r="A16" t="s">
        <v>1810</v>
      </c>
      <c r="B16">
        <v>-6.36</v>
      </c>
      <c r="C16">
        <v>4.2869999999999999</v>
      </c>
      <c r="D16">
        <v>366</v>
      </c>
      <c r="E16" s="24">
        <v>1.43E-81</v>
      </c>
      <c r="F16">
        <v>-1</v>
      </c>
      <c r="G16">
        <v>0</v>
      </c>
      <c r="H16">
        <v>0</v>
      </c>
      <c r="J16" t="s">
        <v>1432</v>
      </c>
      <c r="K16">
        <v>-7.41</v>
      </c>
      <c r="L16">
        <v>7.6740000000000004</v>
      </c>
      <c r="M16" s="24">
        <v>5.6600000000000003E-138</v>
      </c>
      <c r="N16">
        <v>1</v>
      </c>
      <c r="O16">
        <v>1</v>
      </c>
    </row>
    <row r="17" spans="1:15" x14ac:dyDescent="0.2">
      <c r="A17" t="s">
        <v>1280</v>
      </c>
      <c r="B17">
        <v>-6.06</v>
      </c>
      <c r="C17">
        <v>4.3479999999999999</v>
      </c>
      <c r="D17">
        <v>354</v>
      </c>
      <c r="E17" s="24">
        <v>6.4299999999999996E-79</v>
      </c>
      <c r="F17">
        <v>-1</v>
      </c>
      <c r="G17">
        <v>2</v>
      </c>
      <c r="H17">
        <v>0</v>
      </c>
      <c r="J17" t="s">
        <v>1433</v>
      </c>
      <c r="K17">
        <v>-7.8</v>
      </c>
      <c r="L17">
        <v>8.6210000000000004</v>
      </c>
      <c r="M17" s="24">
        <v>9.1900000000000004E-136</v>
      </c>
      <c r="N17">
        <v>2</v>
      </c>
      <c r="O17">
        <v>2</v>
      </c>
    </row>
    <row r="18" spans="1:15" x14ac:dyDescent="0.2">
      <c r="A18" t="s">
        <v>1811</v>
      </c>
      <c r="B18">
        <v>-4.9400000000000004</v>
      </c>
      <c r="C18">
        <v>5.1550000000000002</v>
      </c>
      <c r="D18">
        <v>353</v>
      </c>
      <c r="E18" s="24">
        <v>1.0999999999999999E-78</v>
      </c>
      <c r="F18">
        <v>-1</v>
      </c>
      <c r="G18">
        <v>0</v>
      </c>
      <c r="H18">
        <v>0</v>
      </c>
      <c r="J18" t="s">
        <v>1434</v>
      </c>
      <c r="K18">
        <v>-6.24</v>
      </c>
      <c r="L18">
        <v>6.3230000000000004</v>
      </c>
      <c r="M18" s="24">
        <v>9.3699999999999996E-135</v>
      </c>
      <c r="N18">
        <v>19</v>
      </c>
      <c r="O18">
        <v>15</v>
      </c>
    </row>
    <row r="19" spans="1:15" x14ac:dyDescent="0.2">
      <c r="A19" t="s">
        <v>1812</v>
      </c>
      <c r="B19">
        <v>-5.44</v>
      </c>
      <c r="C19">
        <v>4.5220000000000002</v>
      </c>
      <c r="D19">
        <v>352</v>
      </c>
      <c r="E19" s="24">
        <v>1.46E-78</v>
      </c>
      <c r="F19">
        <v>-1</v>
      </c>
      <c r="G19">
        <v>5</v>
      </c>
      <c r="H19">
        <v>2</v>
      </c>
      <c r="J19" t="s">
        <v>1435</v>
      </c>
      <c r="K19">
        <v>-6.24</v>
      </c>
      <c r="L19">
        <v>7.2130000000000001</v>
      </c>
      <c r="M19" s="24">
        <v>5.3199999999999999E-128</v>
      </c>
      <c r="N19">
        <v>11</v>
      </c>
      <c r="O19">
        <v>3</v>
      </c>
    </row>
    <row r="20" spans="1:15" x14ac:dyDescent="0.2">
      <c r="A20" t="s">
        <v>1813</v>
      </c>
      <c r="B20">
        <v>-6.85</v>
      </c>
      <c r="C20">
        <v>4.3620000000000001</v>
      </c>
      <c r="D20">
        <v>350</v>
      </c>
      <c r="E20" s="24">
        <v>3.4700000000000001E-78</v>
      </c>
      <c r="F20">
        <v>-1</v>
      </c>
      <c r="G20">
        <v>6</v>
      </c>
      <c r="H20">
        <v>1</v>
      </c>
      <c r="J20" t="s">
        <v>1436</v>
      </c>
      <c r="K20">
        <v>-5.37</v>
      </c>
      <c r="L20">
        <v>6.2229999999999999</v>
      </c>
      <c r="M20" s="24">
        <v>3.28E-127</v>
      </c>
      <c r="N20">
        <v>0</v>
      </c>
      <c r="O20">
        <v>1</v>
      </c>
    </row>
    <row r="21" spans="1:15" x14ac:dyDescent="0.2">
      <c r="A21" t="s">
        <v>1814</v>
      </c>
      <c r="B21">
        <v>-4.3600000000000003</v>
      </c>
      <c r="C21">
        <v>6.3840000000000003</v>
      </c>
      <c r="D21">
        <v>334</v>
      </c>
      <c r="E21" s="24">
        <v>1.5600000000000001E-74</v>
      </c>
      <c r="F21">
        <v>-1</v>
      </c>
      <c r="G21">
        <v>2</v>
      </c>
      <c r="H21">
        <v>0</v>
      </c>
      <c r="J21" t="s">
        <v>1437</v>
      </c>
      <c r="K21">
        <v>-4.79</v>
      </c>
      <c r="L21">
        <v>7.569</v>
      </c>
      <c r="M21" s="24">
        <v>6.6600000000000002E-124</v>
      </c>
      <c r="N21">
        <v>0</v>
      </c>
      <c r="O21">
        <v>0</v>
      </c>
    </row>
    <row r="22" spans="1:15" x14ac:dyDescent="0.2">
      <c r="A22" t="s">
        <v>1815</v>
      </c>
      <c r="B22">
        <v>-4.1399999999999997</v>
      </c>
      <c r="C22">
        <v>5.5629999999999997</v>
      </c>
      <c r="D22">
        <v>331</v>
      </c>
      <c r="E22" s="24">
        <v>6.2000000000000003E-74</v>
      </c>
      <c r="F22">
        <v>-1</v>
      </c>
      <c r="G22">
        <v>2</v>
      </c>
      <c r="H22">
        <v>1</v>
      </c>
      <c r="J22" t="s">
        <v>1438</v>
      </c>
      <c r="K22">
        <v>-4.8600000000000003</v>
      </c>
      <c r="L22">
        <v>6.875</v>
      </c>
      <c r="M22" s="24">
        <v>7.5500000000000003E-124</v>
      </c>
      <c r="N22">
        <v>0</v>
      </c>
      <c r="O22">
        <v>0</v>
      </c>
    </row>
    <row r="23" spans="1:15" x14ac:dyDescent="0.2">
      <c r="A23" t="s">
        <v>1816</v>
      </c>
      <c r="B23">
        <v>-3.98</v>
      </c>
      <c r="C23">
        <v>7.7039999999999997</v>
      </c>
      <c r="D23">
        <v>327</v>
      </c>
      <c r="E23" s="24">
        <v>5.3200000000000001E-73</v>
      </c>
      <c r="F23">
        <v>-1</v>
      </c>
      <c r="G23">
        <v>2</v>
      </c>
      <c r="H23">
        <v>0</v>
      </c>
      <c r="J23" t="s">
        <v>1439</v>
      </c>
      <c r="K23">
        <v>-4.76</v>
      </c>
      <c r="L23">
        <v>7.202</v>
      </c>
      <c r="M23" s="24">
        <v>7.49E-121</v>
      </c>
      <c r="N23">
        <v>0</v>
      </c>
      <c r="O23">
        <v>0</v>
      </c>
    </row>
    <row r="24" spans="1:15" x14ac:dyDescent="0.2">
      <c r="A24" t="s">
        <v>1817</v>
      </c>
      <c r="B24">
        <v>-3.34</v>
      </c>
      <c r="C24">
        <v>7.1989999999999998</v>
      </c>
      <c r="D24">
        <v>317</v>
      </c>
      <c r="E24" s="24">
        <v>6.7599999999999998E-71</v>
      </c>
      <c r="F24">
        <v>-1</v>
      </c>
      <c r="G24">
        <v>1</v>
      </c>
      <c r="H24">
        <v>0</v>
      </c>
      <c r="J24" t="s">
        <v>1440</v>
      </c>
      <c r="K24">
        <v>-5.78</v>
      </c>
      <c r="L24">
        <v>7.2409999999999997</v>
      </c>
      <c r="M24" s="24">
        <v>1.35E-118</v>
      </c>
      <c r="N24">
        <v>4</v>
      </c>
      <c r="O24">
        <v>4</v>
      </c>
    </row>
    <row r="25" spans="1:15" x14ac:dyDescent="0.2">
      <c r="A25" t="s">
        <v>1818</v>
      </c>
      <c r="B25">
        <v>-4.01</v>
      </c>
      <c r="C25">
        <v>5.39</v>
      </c>
      <c r="D25">
        <v>313</v>
      </c>
      <c r="E25" s="24">
        <v>3.8900000000000001E-70</v>
      </c>
      <c r="F25">
        <v>-1</v>
      </c>
      <c r="G25">
        <v>12</v>
      </c>
      <c r="H25">
        <v>4</v>
      </c>
      <c r="J25" t="s">
        <v>288</v>
      </c>
      <c r="K25">
        <v>-9.57</v>
      </c>
      <c r="L25">
        <v>6.992</v>
      </c>
      <c r="M25" s="24">
        <v>1.04E-115</v>
      </c>
      <c r="N25">
        <v>24</v>
      </c>
      <c r="O25">
        <v>18</v>
      </c>
    </row>
    <row r="26" spans="1:15" x14ac:dyDescent="0.2">
      <c r="A26" t="s">
        <v>1819</v>
      </c>
      <c r="B26">
        <v>-5.77</v>
      </c>
      <c r="C26">
        <v>4.58</v>
      </c>
      <c r="D26">
        <v>308</v>
      </c>
      <c r="E26" s="24">
        <v>5.7399999999999996E-69</v>
      </c>
      <c r="F26">
        <v>-1</v>
      </c>
      <c r="G26">
        <v>0</v>
      </c>
      <c r="H26">
        <v>1</v>
      </c>
      <c r="J26" t="s">
        <v>1441</v>
      </c>
      <c r="K26">
        <v>-4.68</v>
      </c>
      <c r="L26">
        <v>6.7729999999999997</v>
      </c>
      <c r="M26" s="24">
        <v>8.5700000000000002E-114</v>
      </c>
      <c r="N26">
        <v>0</v>
      </c>
      <c r="O26">
        <v>0</v>
      </c>
    </row>
    <row r="27" spans="1:15" x14ac:dyDescent="0.2">
      <c r="A27" t="s">
        <v>1820</v>
      </c>
      <c r="B27">
        <v>-4.66</v>
      </c>
      <c r="C27">
        <v>4.4530000000000003</v>
      </c>
      <c r="D27">
        <v>303</v>
      </c>
      <c r="E27" s="24">
        <v>7.2199999999999996E-68</v>
      </c>
      <c r="F27">
        <v>-1</v>
      </c>
      <c r="G27">
        <v>4</v>
      </c>
      <c r="H27">
        <v>1</v>
      </c>
      <c r="J27" t="s">
        <v>1442</v>
      </c>
      <c r="K27">
        <v>-5.34</v>
      </c>
      <c r="L27">
        <v>7.3230000000000004</v>
      </c>
      <c r="M27" s="24">
        <v>1.7100000000000001E-113</v>
      </c>
      <c r="N27">
        <v>0</v>
      </c>
      <c r="O27">
        <v>0</v>
      </c>
    </row>
    <row r="28" spans="1:15" x14ac:dyDescent="0.2">
      <c r="A28" t="s">
        <v>1821</v>
      </c>
      <c r="B28">
        <v>-4.04</v>
      </c>
      <c r="C28">
        <v>5.5419999999999998</v>
      </c>
      <c r="D28">
        <v>297</v>
      </c>
      <c r="E28" s="24">
        <v>1.8599999999999999E-66</v>
      </c>
      <c r="F28">
        <v>-1</v>
      </c>
      <c r="G28">
        <v>6</v>
      </c>
      <c r="H28">
        <v>3</v>
      </c>
      <c r="J28" t="s">
        <v>285</v>
      </c>
      <c r="K28">
        <v>-5.47</v>
      </c>
      <c r="L28">
        <v>6.0949999999999998</v>
      </c>
      <c r="M28" s="24">
        <v>3.1100000000000001E-113</v>
      </c>
      <c r="N28">
        <v>1</v>
      </c>
      <c r="O28">
        <v>0</v>
      </c>
    </row>
    <row r="29" spans="1:15" x14ac:dyDescent="0.2">
      <c r="A29" t="s">
        <v>1279</v>
      </c>
      <c r="B29">
        <v>-6.2</v>
      </c>
      <c r="C29">
        <v>4.8040000000000003</v>
      </c>
      <c r="D29">
        <v>295</v>
      </c>
      <c r="E29" s="24">
        <v>4.7300000000000001E-66</v>
      </c>
      <c r="F29">
        <v>-1</v>
      </c>
      <c r="G29">
        <v>7</v>
      </c>
      <c r="H29">
        <v>1</v>
      </c>
      <c r="J29" t="s">
        <v>291</v>
      </c>
      <c r="K29">
        <v>-8.8000000000000007</v>
      </c>
      <c r="L29">
        <v>7.8010000000000002</v>
      </c>
      <c r="M29" s="24">
        <v>5.38E-113</v>
      </c>
      <c r="N29">
        <v>8</v>
      </c>
      <c r="O29">
        <v>7</v>
      </c>
    </row>
    <row r="30" spans="1:15" x14ac:dyDescent="0.2">
      <c r="A30" t="s">
        <v>1822</v>
      </c>
      <c r="B30">
        <v>-3.26</v>
      </c>
      <c r="C30">
        <v>5.8109999999999999</v>
      </c>
      <c r="D30">
        <v>289</v>
      </c>
      <c r="E30" s="24">
        <v>9.7400000000000002E-65</v>
      </c>
      <c r="F30">
        <v>-1</v>
      </c>
      <c r="G30">
        <v>22</v>
      </c>
      <c r="H30">
        <v>33</v>
      </c>
      <c r="J30" t="s">
        <v>1443</v>
      </c>
      <c r="K30">
        <v>-5.43</v>
      </c>
      <c r="L30">
        <v>7.306</v>
      </c>
      <c r="M30" s="24">
        <v>1.0600000000000001E-112</v>
      </c>
      <c r="N30">
        <v>0</v>
      </c>
      <c r="O30">
        <v>0</v>
      </c>
    </row>
    <row r="31" spans="1:15" x14ac:dyDescent="0.2">
      <c r="A31" t="s">
        <v>1823</v>
      </c>
      <c r="B31">
        <v>-4.0999999999999996</v>
      </c>
      <c r="C31">
        <v>6.6479999999999997</v>
      </c>
      <c r="D31">
        <v>285</v>
      </c>
      <c r="E31" s="24">
        <v>5.7999999999999998E-64</v>
      </c>
      <c r="F31">
        <v>-1</v>
      </c>
      <c r="G31">
        <v>3</v>
      </c>
      <c r="H31">
        <v>2</v>
      </c>
      <c r="J31" t="s">
        <v>1444</v>
      </c>
      <c r="K31">
        <v>-5.15</v>
      </c>
      <c r="L31">
        <v>7.2</v>
      </c>
      <c r="M31" s="24">
        <v>1.2199999999999999E-112</v>
      </c>
      <c r="N31">
        <v>2</v>
      </c>
      <c r="O31">
        <v>1</v>
      </c>
    </row>
    <row r="32" spans="1:15" x14ac:dyDescent="0.2">
      <c r="A32" t="s">
        <v>1824</v>
      </c>
      <c r="B32">
        <v>-6.82</v>
      </c>
      <c r="C32">
        <v>4.3520000000000003</v>
      </c>
      <c r="D32">
        <v>279</v>
      </c>
      <c r="E32" s="24">
        <v>1.46E-62</v>
      </c>
      <c r="F32">
        <v>-1</v>
      </c>
      <c r="G32">
        <v>3</v>
      </c>
      <c r="H32">
        <v>6</v>
      </c>
      <c r="J32" t="s">
        <v>1445</v>
      </c>
      <c r="K32">
        <v>-4.8899999999999997</v>
      </c>
      <c r="L32">
        <v>8.0399999999999991</v>
      </c>
      <c r="M32" s="24">
        <v>2.1499999999999999E-112</v>
      </c>
      <c r="N32">
        <v>0</v>
      </c>
      <c r="O32">
        <v>0</v>
      </c>
    </row>
    <row r="33" spans="1:15" x14ac:dyDescent="0.2">
      <c r="A33" t="s">
        <v>1825</v>
      </c>
      <c r="B33">
        <v>-3.24</v>
      </c>
      <c r="C33">
        <v>6.3049999999999997</v>
      </c>
      <c r="D33">
        <v>275</v>
      </c>
      <c r="E33" s="24">
        <v>7.8299999999999999E-62</v>
      </c>
      <c r="F33">
        <v>-1</v>
      </c>
      <c r="G33">
        <v>0</v>
      </c>
      <c r="H33">
        <v>1</v>
      </c>
      <c r="J33" t="s">
        <v>1446</v>
      </c>
      <c r="K33">
        <v>-4.72</v>
      </c>
      <c r="L33">
        <v>8.4290000000000003</v>
      </c>
      <c r="M33" s="24">
        <v>1.44E-111</v>
      </c>
      <c r="N33">
        <v>0</v>
      </c>
      <c r="O33">
        <v>1</v>
      </c>
    </row>
    <row r="34" spans="1:15" x14ac:dyDescent="0.2">
      <c r="A34" t="s">
        <v>917</v>
      </c>
      <c r="B34">
        <v>-5.47</v>
      </c>
      <c r="C34">
        <v>5.6749999999999998</v>
      </c>
      <c r="D34">
        <v>273</v>
      </c>
      <c r="E34" s="24">
        <v>2.9099999999999999E-61</v>
      </c>
      <c r="F34">
        <v>-1</v>
      </c>
      <c r="G34">
        <v>5</v>
      </c>
      <c r="H34">
        <v>7</v>
      </c>
      <c r="J34" t="s">
        <v>1447</v>
      </c>
      <c r="K34">
        <v>-5.24</v>
      </c>
      <c r="L34">
        <v>6.774</v>
      </c>
      <c r="M34" s="24">
        <v>2.2600000000000001E-110</v>
      </c>
      <c r="N34">
        <v>0</v>
      </c>
      <c r="O34">
        <v>1</v>
      </c>
    </row>
    <row r="35" spans="1:15" x14ac:dyDescent="0.2">
      <c r="A35" t="s">
        <v>1278</v>
      </c>
      <c r="B35">
        <v>-9.1300000000000008</v>
      </c>
      <c r="C35">
        <v>4.7690000000000001</v>
      </c>
      <c r="D35">
        <v>273</v>
      </c>
      <c r="E35" s="24">
        <v>3.0100000000000001E-61</v>
      </c>
      <c r="F35">
        <v>-1</v>
      </c>
      <c r="G35">
        <v>5</v>
      </c>
      <c r="H35">
        <v>1</v>
      </c>
      <c r="J35" t="s">
        <v>1448</v>
      </c>
      <c r="K35">
        <v>-5.85</v>
      </c>
      <c r="L35">
        <v>8.3119999999999994</v>
      </c>
      <c r="M35" s="24">
        <v>3.0599999999999997E-110</v>
      </c>
      <c r="N35">
        <v>7</v>
      </c>
      <c r="O35">
        <v>2</v>
      </c>
    </row>
    <row r="36" spans="1:15" x14ac:dyDescent="0.2">
      <c r="A36" t="s">
        <v>1826</v>
      </c>
      <c r="B36">
        <v>-4.2699999999999996</v>
      </c>
      <c r="C36">
        <v>4.9169999999999998</v>
      </c>
      <c r="D36">
        <v>273</v>
      </c>
      <c r="E36" s="24">
        <v>3.2000000000000001E-61</v>
      </c>
      <c r="F36">
        <v>-1</v>
      </c>
      <c r="G36">
        <v>3</v>
      </c>
      <c r="H36">
        <v>0</v>
      </c>
      <c r="J36" t="s">
        <v>340</v>
      </c>
      <c r="K36">
        <v>-5.85</v>
      </c>
      <c r="L36">
        <v>7.1710000000000003</v>
      </c>
      <c r="M36" s="24">
        <v>5.3800000000000001E-110</v>
      </c>
      <c r="N36">
        <v>12</v>
      </c>
      <c r="O36">
        <v>6</v>
      </c>
    </row>
    <row r="37" spans="1:15" x14ac:dyDescent="0.2">
      <c r="A37" t="s">
        <v>1003</v>
      </c>
      <c r="B37">
        <v>-3.74</v>
      </c>
      <c r="C37">
        <v>5.0289999999999999</v>
      </c>
      <c r="D37">
        <v>272</v>
      </c>
      <c r="E37" s="24">
        <v>3.8300000000000001E-61</v>
      </c>
      <c r="F37">
        <v>-1</v>
      </c>
      <c r="G37">
        <v>1</v>
      </c>
      <c r="H37">
        <v>0</v>
      </c>
      <c r="J37" t="s">
        <v>1449</v>
      </c>
      <c r="K37">
        <v>-5.1100000000000003</v>
      </c>
      <c r="L37">
        <v>7.3819999999999997</v>
      </c>
      <c r="M37" s="24">
        <v>1.4199999999999999E-109</v>
      </c>
      <c r="N37">
        <v>0</v>
      </c>
      <c r="O37">
        <v>1</v>
      </c>
    </row>
    <row r="38" spans="1:15" x14ac:dyDescent="0.2">
      <c r="A38" t="s">
        <v>1827</v>
      </c>
      <c r="B38">
        <v>-4.95</v>
      </c>
      <c r="C38">
        <v>4.7060000000000004</v>
      </c>
      <c r="D38">
        <v>268</v>
      </c>
      <c r="E38" s="24">
        <v>3.4300000000000001E-60</v>
      </c>
      <c r="F38">
        <v>-1</v>
      </c>
      <c r="G38">
        <v>2</v>
      </c>
      <c r="H38">
        <v>3</v>
      </c>
      <c r="J38" t="s">
        <v>1450</v>
      </c>
      <c r="K38">
        <v>-5.07</v>
      </c>
      <c r="L38">
        <v>6.3330000000000002</v>
      </c>
      <c r="M38" s="24">
        <v>1.99E-109</v>
      </c>
      <c r="N38">
        <v>0</v>
      </c>
      <c r="O38">
        <v>0</v>
      </c>
    </row>
    <row r="39" spans="1:15" x14ac:dyDescent="0.2">
      <c r="A39" t="s">
        <v>1828</v>
      </c>
      <c r="B39">
        <v>-3.3</v>
      </c>
      <c r="C39">
        <v>4.6150000000000002</v>
      </c>
      <c r="D39">
        <v>264</v>
      </c>
      <c r="E39" s="24">
        <v>2.8100000000000001E-59</v>
      </c>
      <c r="F39">
        <v>-1</v>
      </c>
      <c r="G39">
        <v>0</v>
      </c>
      <c r="H39">
        <v>0</v>
      </c>
      <c r="J39" t="s">
        <v>290</v>
      </c>
      <c r="K39">
        <v>-7.54</v>
      </c>
      <c r="L39">
        <v>6.383</v>
      </c>
      <c r="M39" s="24">
        <v>2.5000000000000001E-109</v>
      </c>
      <c r="N39">
        <v>0</v>
      </c>
      <c r="O39">
        <v>0</v>
      </c>
    </row>
    <row r="40" spans="1:15" x14ac:dyDescent="0.2">
      <c r="A40" t="s">
        <v>1829</v>
      </c>
      <c r="B40">
        <v>-3.33</v>
      </c>
      <c r="C40">
        <v>6.0439999999999996</v>
      </c>
      <c r="D40">
        <v>263</v>
      </c>
      <c r="E40" s="24">
        <v>2.9799999999999999E-59</v>
      </c>
      <c r="F40">
        <v>-1</v>
      </c>
      <c r="G40">
        <v>16</v>
      </c>
      <c r="H40">
        <v>27</v>
      </c>
      <c r="J40" t="s">
        <v>1451</v>
      </c>
      <c r="K40">
        <v>-7.97</v>
      </c>
      <c r="L40">
        <v>5.8090000000000002</v>
      </c>
      <c r="M40" s="24">
        <v>3.9000000000000002E-109</v>
      </c>
      <c r="N40">
        <v>1</v>
      </c>
      <c r="O40">
        <v>1</v>
      </c>
    </row>
    <row r="41" spans="1:15" x14ac:dyDescent="0.2">
      <c r="A41" t="s">
        <v>1830</v>
      </c>
      <c r="B41">
        <v>-3.98</v>
      </c>
      <c r="C41">
        <v>5.7039999999999997</v>
      </c>
      <c r="D41">
        <v>263</v>
      </c>
      <c r="E41" s="24">
        <v>3.63E-59</v>
      </c>
      <c r="F41">
        <v>-1</v>
      </c>
      <c r="G41">
        <v>41</v>
      </c>
      <c r="H41">
        <v>33</v>
      </c>
      <c r="J41" t="s">
        <v>1452</v>
      </c>
      <c r="K41">
        <v>-4.25</v>
      </c>
      <c r="L41">
        <v>7.9889999999999999</v>
      </c>
      <c r="M41" s="24">
        <v>6.3899999999999999E-108</v>
      </c>
      <c r="N41">
        <v>0</v>
      </c>
      <c r="O41">
        <v>0</v>
      </c>
    </row>
    <row r="42" spans="1:15" x14ac:dyDescent="0.2">
      <c r="A42" t="s">
        <v>1831</v>
      </c>
      <c r="B42">
        <v>-3.64</v>
      </c>
      <c r="C42">
        <v>5.2869999999999999</v>
      </c>
      <c r="D42">
        <v>254</v>
      </c>
      <c r="E42" s="24">
        <v>2.8800000000000001E-57</v>
      </c>
      <c r="F42">
        <v>-1</v>
      </c>
      <c r="G42">
        <v>2</v>
      </c>
      <c r="H42">
        <v>0</v>
      </c>
      <c r="J42" t="s">
        <v>1453</v>
      </c>
      <c r="K42">
        <v>-5.0199999999999996</v>
      </c>
      <c r="L42">
        <v>7.343</v>
      </c>
      <c r="M42" s="24">
        <v>6.4199999999999997E-106</v>
      </c>
      <c r="N42">
        <v>1</v>
      </c>
      <c r="O42">
        <v>0</v>
      </c>
    </row>
    <row r="43" spans="1:15" x14ac:dyDescent="0.2">
      <c r="A43" t="s">
        <v>1832</v>
      </c>
      <c r="B43">
        <v>-3.85</v>
      </c>
      <c r="C43">
        <v>5.3639999999999999</v>
      </c>
      <c r="D43">
        <v>253</v>
      </c>
      <c r="E43" s="24">
        <v>4.7099999999999999E-57</v>
      </c>
      <c r="F43">
        <v>-1</v>
      </c>
      <c r="G43">
        <v>0</v>
      </c>
      <c r="H43">
        <v>0</v>
      </c>
      <c r="J43" t="s">
        <v>1454</v>
      </c>
      <c r="K43">
        <v>-5.6</v>
      </c>
      <c r="L43">
        <v>7.343</v>
      </c>
      <c r="M43" s="24">
        <v>6.9399999999999998E-106</v>
      </c>
      <c r="N43">
        <v>17</v>
      </c>
      <c r="O43">
        <v>3</v>
      </c>
    </row>
    <row r="44" spans="1:15" x14ac:dyDescent="0.2">
      <c r="A44" t="s">
        <v>1833</v>
      </c>
      <c r="B44">
        <v>-3.05</v>
      </c>
      <c r="C44">
        <v>8.1690000000000005</v>
      </c>
      <c r="D44">
        <v>250</v>
      </c>
      <c r="E44" s="24">
        <v>3.1300000000000001E-56</v>
      </c>
      <c r="F44">
        <v>-1</v>
      </c>
      <c r="G44">
        <v>0</v>
      </c>
      <c r="H44">
        <v>0</v>
      </c>
      <c r="J44" t="s">
        <v>1455</v>
      </c>
      <c r="K44">
        <v>-5.59</v>
      </c>
      <c r="L44">
        <v>8.6010000000000009</v>
      </c>
      <c r="M44" s="24">
        <v>5.1099999999999997E-105</v>
      </c>
      <c r="N44">
        <v>0</v>
      </c>
      <c r="O44">
        <v>2</v>
      </c>
    </row>
    <row r="45" spans="1:15" x14ac:dyDescent="0.2">
      <c r="A45" t="s">
        <v>1834</v>
      </c>
      <c r="B45">
        <v>-2.66</v>
      </c>
      <c r="C45">
        <v>6.5990000000000002</v>
      </c>
      <c r="D45">
        <v>245</v>
      </c>
      <c r="E45" s="24">
        <v>2.55E-55</v>
      </c>
      <c r="F45">
        <v>-1</v>
      </c>
      <c r="G45">
        <v>22</v>
      </c>
      <c r="H45">
        <v>29</v>
      </c>
      <c r="J45" t="s">
        <v>443</v>
      </c>
      <c r="K45">
        <v>-4.7699999999999996</v>
      </c>
      <c r="L45">
        <v>7.2949999999999999</v>
      </c>
      <c r="M45" s="24">
        <v>3.7599999999999999E-104</v>
      </c>
      <c r="N45">
        <v>0</v>
      </c>
      <c r="O45">
        <v>0</v>
      </c>
    </row>
    <row r="46" spans="1:15" x14ac:dyDescent="0.2">
      <c r="A46" t="s">
        <v>1835</v>
      </c>
      <c r="B46">
        <v>-4.0199999999999996</v>
      </c>
      <c r="C46">
        <v>6.0720000000000001</v>
      </c>
      <c r="D46">
        <v>244</v>
      </c>
      <c r="E46" s="24">
        <v>6.2999999999999997E-55</v>
      </c>
      <c r="F46">
        <v>-1</v>
      </c>
      <c r="G46">
        <v>8</v>
      </c>
      <c r="H46">
        <v>11</v>
      </c>
      <c r="J46" t="s">
        <v>1456</v>
      </c>
      <c r="K46">
        <v>-4.9000000000000004</v>
      </c>
      <c r="L46">
        <v>6.016</v>
      </c>
      <c r="M46" s="24">
        <v>1.2399999999999999E-103</v>
      </c>
      <c r="N46">
        <v>0</v>
      </c>
      <c r="O46">
        <v>0</v>
      </c>
    </row>
    <row r="47" spans="1:15" x14ac:dyDescent="0.2">
      <c r="A47" t="s">
        <v>1836</v>
      </c>
      <c r="B47">
        <v>-3.57</v>
      </c>
      <c r="C47">
        <v>5.8259999999999996</v>
      </c>
      <c r="D47">
        <v>240</v>
      </c>
      <c r="E47" s="24">
        <v>3.6100000000000001E-54</v>
      </c>
      <c r="F47">
        <v>-1</v>
      </c>
      <c r="G47">
        <v>5</v>
      </c>
      <c r="H47">
        <v>10</v>
      </c>
      <c r="J47" t="s">
        <v>492</v>
      </c>
      <c r="K47">
        <v>-8.4700000000000006</v>
      </c>
      <c r="L47">
        <v>6.0890000000000004</v>
      </c>
      <c r="M47" s="24">
        <v>2.5199999999999999E-103</v>
      </c>
      <c r="N47">
        <v>6</v>
      </c>
      <c r="O47">
        <v>2</v>
      </c>
    </row>
    <row r="48" spans="1:15" x14ac:dyDescent="0.2">
      <c r="A48" t="s">
        <v>1837</v>
      </c>
      <c r="B48">
        <v>-4.3499999999999996</v>
      </c>
      <c r="C48">
        <v>3.9319999999999999</v>
      </c>
      <c r="D48">
        <v>239</v>
      </c>
      <c r="E48" s="24">
        <v>7.18E-54</v>
      </c>
      <c r="F48">
        <v>-1</v>
      </c>
      <c r="G48">
        <v>10</v>
      </c>
      <c r="H48">
        <v>16</v>
      </c>
      <c r="J48" t="s">
        <v>1457</v>
      </c>
      <c r="K48">
        <v>-3.81</v>
      </c>
      <c r="L48">
        <v>8.7530000000000001</v>
      </c>
      <c r="M48" s="24">
        <v>1.1399999999999999E-102</v>
      </c>
      <c r="N48">
        <v>8</v>
      </c>
      <c r="O48">
        <v>2</v>
      </c>
    </row>
    <row r="49" spans="1:15" x14ac:dyDescent="0.2">
      <c r="A49" t="s">
        <v>1838</v>
      </c>
      <c r="B49">
        <v>-4.83</v>
      </c>
      <c r="C49">
        <v>4.3140000000000001</v>
      </c>
      <c r="D49">
        <v>239</v>
      </c>
      <c r="E49" s="24">
        <v>8.2299999999999994E-54</v>
      </c>
      <c r="F49">
        <v>-1</v>
      </c>
      <c r="G49">
        <v>3</v>
      </c>
      <c r="H49">
        <v>1</v>
      </c>
      <c r="J49" t="s">
        <v>1458</v>
      </c>
      <c r="K49">
        <v>-5.17</v>
      </c>
      <c r="L49">
        <v>6.6440000000000001</v>
      </c>
      <c r="M49" s="24">
        <v>1.1399999999999999E-102</v>
      </c>
      <c r="N49">
        <v>1</v>
      </c>
      <c r="O49">
        <v>0</v>
      </c>
    </row>
    <row r="50" spans="1:15" x14ac:dyDescent="0.2">
      <c r="A50" t="s">
        <v>1839</v>
      </c>
      <c r="B50">
        <v>-3.23</v>
      </c>
      <c r="C50">
        <v>6.1639999999999997</v>
      </c>
      <c r="D50">
        <v>238</v>
      </c>
      <c r="E50" s="24">
        <v>1.27E-53</v>
      </c>
      <c r="F50">
        <v>-1</v>
      </c>
      <c r="G50">
        <v>1</v>
      </c>
      <c r="H50">
        <v>5</v>
      </c>
      <c r="J50" t="s">
        <v>1459</v>
      </c>
      <c r="K50">
        <v>-5.26</v>
      </c>
      <c r="L50">
        <v>6.1239999999999997</v>
      </c>
      <c r="M50" s="24">
        <v>1.2799999999999999E-101</v>
      </c>
      <c r="N50">
        <v>0</v>
      </c>
      <c r="O50">
        <v>0</v>
      </c>
    </row>
    <row r="51" spans="1:15" x14ac:dyDescent="0.2">
      <c r="A51" t="s">
        <v>1840</v>
      </c>
      <c r="B51">
        <v>-5.6</v>
      </c>
      <c r="C51">
        <v>4.7759999999999998</v>
      </c>
      <c r="D51">
        <v>237</v>
      </c>
      <c r="E51" s="24">
        <v>1.4900000000000001E-53</v>
      </c>
      <c r="F51">
        <v>-1</v>
      </c>
      <c r="G51">
        <v>1</v>
      </c>
      <c r="H51">
        <v>2</v>
      </c>
      <c r="J51" t="s">
        <v>372</v>
      </c>
      <c r="K51">
        <v>-7.14</v>
      </c>
      <c r="L51">
        <v>7.1269999999999998</v>
      </c>
      <c r="M51" s="24">
        <v>2.0099999999999999E-101</v>
      </c>
      <c r="N51">
        <v>1</v>
      </c>
      <c r="O51">
        <v>2</v>
      </c>
    </row>
    <row r="52" spans="1:15" x14ac:dyDescent="0.2">
      <c r="A52" t="s">
        <v>1841</v>
      </c>
      <c r="B52">
        <v>-3.09</v>
      </c>
      <c r="C52">
        <v>6.5679999999999996</v>
      </c>
      <c r="D52">
        <v>237</v>
      </c>
      <c r="E52" s="24">
        <v>1.9100000000000001E-53</v>
      </c>
      <c r="F52">
        <v>-1</v>
      </c>
      <c r="G52">
        <v>1</v>
      </c>
      <c r="H52">
        <v>2</v>
      </c>
      <c r="J52" t="s">
        <v>1460</v>
      </c>
      <c r="K52">
        <v>-4.3600000000000003</v>
      </c>
      <c r="L52">
        <v>6.9809999999999999</v>
      </c>
      <c r="M52" s="24">
        <v>4.2900000000000002E-101</v>
      </c>
      <c r="N52">
        <v>0</v>
      </c>
      <c r="O52">
        <v>0</v>
      </c>
    </row>
    <row r="53" spans="1:15" x14ac:dyDescent="0.2">
      <c r="A53" t="s">
        <v>1842</v>
      </c>
      <c r="B53">
        <v>-2.67</v>
      </c>
      <c r="C53">
        <v>6.1</v>
      </c>
      <c r="D53">
        <v>237</v>
      </c>
      <c r="E53" s="24">
        <v>1.9300000000000001E-53</v>
      </c>
      <c r="F53">
        <v>-1</v>
      </c>
      <c r="G53">
        <v>0</v>
      </c>
      <c r="H53">
        <v>2</v>
      </c>
      <c r="J53" t="s">
        <v>1461</v>
      </c>
      <c r="K53">
        <v>-5.68</v>
      </c>
      <c r="L53">
        <v>7.4729999999999999</v>
      </c>
      <c r="M53" s="24">
        <v>4.4599999999999999E-101</v>
      </c>
      <c r="N53">
        <v>0</v>
      </c>
      <c r="O53">
        <v>0</v>
      </c>
    </row>
    <row r="54" spans="1:15" x14ac:dyDescent="0.2">
      <c r="A54" t="s">
        <v>1843</v>
      </c>
      <c r="B54">
        <v>-4.1900000000000004</v>
      </c>
      <c r="C54">
        <v>13.18</v>
      </c>
      <c r="D54">
        <v>235</v>
      </c>
      <c r="E54" s="24">
        <v>4.4900000000000001E-53</v>
      </c>
      <c r="F54">
        <v>-1</v>
      </c>
      <c r="G54">
        <v>0</v>
      </c>
      <c r="H54">
        <v>0</v>
      </c>
      <c r="J54" t="s">
        <v>1462</v>
      </c>
      <c r="K54">
        <v>-4.5599999999999996</v>
      </c>
      <c r="L54">
        <v>7.431</v>
      </c>
      <c r="M54" s="24">
        <v>1.25E-100</v>
      </c>
      <c r="N54">
        <v>0</v>
      </c>
      <c r="O54">
        <v>0</v>
      </c>
    </row>
    <row r="55" spans="1:15" x14ac:dyDescent="0.2">
      <c r="A55" t="s">
        <v>1844</v>
      </c>
      <c r="B55">
        <v>-3.03</v>
      </c>
      <c r="C55">
        <v>5.5620000000000003</v>
      </c>
      <c r="D55">
        <v>233</v>
      </c>
      <c r="E55" s="24">
        <v>1.32E-52</v>
      </c>
      <c r="F55">
        <v>-1</v>
      </c>
      <c r="G55">
        <v>15</v>
      </c>
      <c r="H55">
        <v>25</v>
      </c>
      <c r="J55" t="s">
        <v>315</v>
      </c>
      <c r="K55">
        <v>-6.79</v>
      </c>
      <c r="L55">
        <v>7.0369999999999999</v>
      </c>
      <c r="M55" s="24">
        <v>1.7800000000000001E-99</v>
      </c>
      <c r="N55">
        <v>2</v>
      </c>
      <c r="O55">
        <v>1</v>
      </c>
    </row>
    <row r="56" spans="1:15" x14ac:dyDescent="0.2">
      <c r="A56" t="s">
        <v>821</v>
      </c>
      <c r="B56">
        <v>-3.48</v>
      </c>
      <c r="C56">
        <v>6.2949999999999999</v>
      </c>
      <c r="D56">
        <v>231</v>
      </c>
      <c r="E56" s="24">
        <v>4.0200000000000003E-52</v>
      </c>
      <c r="F56">
        <v>-1</v>
      </c>
      <c r="G56">
        <v>1</v>
      </c>
      <c r="H56">
        <v>1</v>
      </c>
      <c r="J56" t="s">
        <v>1463</v>
      </c>
      <c r="K56">
        <v>-4.6900000000000004</v>
      </c>
      <c r="L56">
        <v>7.6440000000000001</v>
      </c>
      <c r="M56" s="24">
        <v>2.2E-99</v>
      </c>
      <c r="N56">
        <v>0</v>
      </c>
      <c r="O56">
        <v>0</v>
      </c>
    </row>
    <row r="57" spans="1:15" x14ac:dyDescent="0.2">
      <c r="A57" t="s">
        <v>1845</v>
      </c>
      <c r="B57">
        <v>-4.88</v>
      </c>
      <c r="C57">
        <v>3.5649999999999999</v>
      </c>
      <c r="D57">
        <v>228</v>
      </c>
      <c r="E57" s="24">
        <v>1.4799999999999999E-51</v>
      </c>
      <c r="F57">
        <v>-1</v>
      </c>
      <c r="G57">
        <v>3</v>
      </c>
      <c r="H57">
        <v>2</v>
      </c>
      <c r="J57" t="s">
        <v>1464</v>
      </c>
      <c r="K57">
        <v>-4.63</v>
      </c>
      <c r="L57">
        <v>6.1669999999999998</v>
      </c>
      <c r="M57" s="24">
        <v>4.55E-99</v>
      </c>
      <c r="N57">
        <v>0</v>
      </c>
      <c r="O57">
        <v>0</v>
      </c>
    </row>
    <row r="58" spans="1:15" x14ac:dyDescent="0.2">
      <c r="A58" t="s">
        <v>1846</v>
      </c>
      <c r="B58">
        <v>-3.03</v>
      </c>
      <c r="C58">
        <v>4.7119999999999997</v>
      </c>
      <c r="D58">
        <v>227</v>
      </c>
      <c r="E58" s="24">
        <v>3.4199999999999998E-51</v>
      </c>
      <c r="F58">
        <v>-1</v>
      </c>
      <c r="G58">
        <v>0</v>
      </c>
      <c r="H58">
        <v>0</v>
      </c>
      <c r="J58" t="s">
        <v>1465</v>
      </c>
      <c r="K58">
        <v>-4.97</v>
      </c>
      <c r="L58">
        <v>7.923</v>
      </c>
      <c r="M58" s="24">
        <v>3.2000000000000001E-98</v>
      </c>
      <c r="N58">
        <v>0</v>
      </c>
      <c r="O58">
        <v>1</v>
      </c>
    </row>
    <row r="59" spans="1:15" x14ac:dyDescent="0.2">
      <c r="A59" t="s">
        <v>1282</v>
      </c>
      <c r="B59">
        <v>-4.26</v>
      </c>
      <c r="C59">
        <v>3.972</v>
      </c>
      <c r="D59">
        <v>224</v>
      </c>
      <c r="E59" s="24">
        <v>1.2200000000000001E-50</v>
      </c>
      <c r="F59">
        <v>-1</v>
      </c>
      <c r="G59">
        <v>3</v>
      </c>
      <c r="H59">
        <v>4</v>
      </c>
      <c r="J59" t="s">
        <v>1466</v>
      </c>
      <c r="K59">
        <v>-5.25</v>
      </c>
      <c r="L59">
        <v>6.5750000000000002</v>
      </c>
      <c r="M59" s="24">
        <v>1.02E-97</v>
      </c>
      <c r="N59">
        <v>0</v>
      </c>
      <c r="O59">
        <v>0</v>
      </c>
    </row>
    <row r="60" spans="1:15" x14ac:dyDescent="0.2">
      <c r="A60" t="s">
        <v>1847</v>
      </c>
      <c r="B60">
        <v>-7.02</v>
      </c>
      <c r="C60">
        <v>4.6269999999999998</v>
      </c>
      <c r="D60">
        <v>220</v>
      </c>
      <c r="E60" s="24">
        <v>8.9499999999999998E-50</v>
      </c>
      <c r="F60">
        <v>-1</v>
      </c>
      <c r="G60">
        <v>9</v>
      </c>
      <c r="H60">
        <v>0</v>
      </c>
      <c r="J60" t="s">
        <v>1467</v>
      </c>
      <c r="K60">
        <v>-5.01</v>
      </c>
      <c r="L60">
        <v>6.883</v>
      </c>
      <c r="M60" s="24">
        <v>8.1900000000000005E-96</v>
      </c>
      <c r="N60">
        <v>3</v>
      </c>
      <c r="O60">
        <v>4</v>
      </c>
    </row>
    <row r="61" spans="1:15" x14ac:dyDescent="0.2">
      <c r="A61" t="s">
        <v>1848</v>
      </c>
      <c r="B61">
        <v>-3.7</v>
      </c>
      <c r="C61">
        <v>5.8769999999999998</v>
      </c>
      <c r="D61">
        <v>219</v>
      </c>
      <c r="E61" s="24">
        <v>1.23E-49</v>
      </c>
      <c r="F61">
        <v>-1</v>
      </c>
      <c r="G61">
        <v>1</v>
      </c>
      <c r="H61">
        <v>1</v>
      </c>
      <c r="J61" t="s">
        <v>296</v>
      </c>
      <c r="K61">
        <v>-7.39</v>
      </c>
      <c r="L61">
        <v>5.4550000000000001</v>
      </c>
      <c r="M61" s="24">
        <v>2.6699999999999999E-95</v>
      </c>
      <c r="N61">
        <v>2</v>
      </c>
      <c r="O61">
        <v>0</v>
      </c>
    </row>
    <row r="62" spans="1:15" x14ac:dyDescent="0.2">
      <c r="A62" t="s">
        <v>1849</v>
      </c>
      <c r="B62">
        <v>-2.4500000000000002</v>
      </c>
      <c r="C62">
        <v>7.3040000000000003</v>
      </c>
      <c r="D62">
        <v>219</v>
      </c>
      <c r="E62" s="24">
        <v>1.72E-49</v>
      </c>
      <c r="F62">
        <v>-1</v>
      </c>
      <c r="G62">
        <v>0</v>
      </c>
      <c r="H62">
        <v>0</v>
      </c>
      <c r="J62" t="s">
        <v>1468</v>
      </c>
      <c r="K62">
        <v>-4.1900000000000004</v>
      </c>
      <c r="L62">
        <v>6.5119999999999996</v>
      </c>
      <c r="M62" s="24">
        <v>4.4800000000000002E-95</v>
      </c>
      <c r="N62">
        <v>7</v>
      </c>
      <c r="O62">
        <v>1</v>
      </c>
    </row>
    <row r="63" spans="1:15" x14ac:dyDescent="0.2">
      <c r="A63" t="s">
        <v>790</v>
      </c>
      <c r="B63">
        <v>-3.82</v>
      </c>
      <c r="C63">
        <v>6.73</v>
      </c>
      <c r="D63">
        <v>216</v>
      </c>
      <c r="E63" s="24">
        <v>6.8399999999999996E-49</v>
      </c>
      <c r="F63">
        <v>-1</v>
      </c>
      <c r="G63">
        <v>3</v>
      </c>
      <c r="H63">
        <v>15</v>
      </c>
      <c r="J63" t="s">
        <v>293</v>
      </c>
      <c r="K63">
        <v>-7.57</v>
      </c>
      <c r="L63">
        <v>5.8650000000000002</v>
      </c>
      <c r="M63" s="24">
        <v>4.7899999999999999E-95</v>
      </c>
      <c r="N63">
        <v>3</v>
      </c>
      <c r="O63">
        <v>6</v>
      </c>
    </row>
    <row r="64" spans="1:15" x14ac:dyDescent="0.2">
      <c r="A64" t="s">
        <v>1850</v>
      </c>
      <c r="B64">
        <v>-3.69</v>
      </c>
      <c r="C64">
        <v>5.641</v>
      </c>
      <c r="D64">
        <v>215</v>
      </c>
      <c r="E64" s="24">
        <v>8.9199999999999998E-49</v>
      </c>
      <c r="F64">
        <v>-1</v>
      </c>
      <c r="G64">
        <v>11</v>
      </c>
      <c r="H64">
        <v>20</v>
      </c>
      <c r="J64" t="s">
        <v>1469</v>
      </c>
      <c r="K64">
        <v>-3.86</v>
      </c>
      <c r="L64">
        <v>7.4930000000000003</v>
      </c>
      <c r="M64" s="24">
        <v>1.48E-94</v>
      </c>
      <c r="N64">
        <v>0</v>
      </c>
      <c r="O64">
        <v>0</v>
      </c>
    </row>
    <row r="65" spans="1:15" x14ac:dyDescent="0.2">
      <c r="A65" t="s">
        <v>1851</v>
      </c>
      <c r="B65">
        <v>-4.28</v>
      </c>
      <c r="C65">
        <v>4.2089999999999996</v>
      </c>
      <c r="D65">
        <v>213</v>
      </c>
      <c r="E65" s="24">
        <v>2.72E-48</v>
      </c>
      <c r="F65">
        <v>-1</v>
      </c>
      <c r="G65">
        <v>2</v>
      </c>
      <c r="H65">
        <v>9</v>
      </c>
      <c r="J65" t="s">
        <v>364</v>
      </c>
      <c r="K65">
        <v>-5.78</v>
      </c>
      <c r="L65">
        <v>7.47</v>
      </c>
      <c r="M65" s="24">
        <v>2.4699999999999998E-94</v>
      </c>
      <c r="N65">
        <v>3</v>
      </c>
      <c r="O65">
        <v>2</v>
      </c>
    </row>
    <row r="66" spans="1:15" x14ac:dyDescent="0.2">
      <c r="A66" t="s">
        <v>1852</v>
      </c>
      <c r="B66">
        <v>-3.95</v>
      </c>
      <c r="C66">
        <v>4.3719999999999999</v>
      </c>
      <c r="D66">
        <v>213</v>
      </c>
      <c r="E66" s="24">
        <v>3.8499999999999998E-48</v>
      </c>
      <c r="F66">
        <v>-1</v>
      </c>
      <c r="G66">
        <v>1</v>
      </c>
      <c r="H66">
        <v>1</v>
      </c>
      <c r="J66" t="s">
        <v>289</v>
      </c>
      <c r="K66">
        <v>-5.84</v>
      </c>
      <c r="L66">
        <v>5.1180000000000003</v>
      </c>
      <c r="M66" s="24">
        <v>7.81E-94</v>
      </c>
      <c r="N66">
        <v>0</v>
      </c>
      <c r="O66">
        <v>2</v>
      </c>
    </row>
    <row r="67" spans="1:15" x14ac:dyDescent="0.2">
      <c r="A67" t="s">
        <v>1853</v>
      </c>
      <c r="B67">
        <v>-2.67</v>
      </c>
      <c r="C67">
        <v>5.7409999999999997</v>
      </c>
      <c r="D67">
        <v>211</v>
      </c>
      <c r="E67" s="24">
        <v>7.5900000000000001E-48</v>
      </c>
      <c r="F67">
        <v>-1</v>
      </c>
      <c r="G67">
        <v>1</v>
      </c>
      <c r="H67">
        <v>1</v>
      </c>
      <c r="J67" t="s">
        <v>1470</v>
      </c>
      <c r="K67">
        <v>-4.1100000000000003</v>
      </c>
      <c r="L67">
        <v>8.1509999999999998</v>
      </c>
      <c r="M67" s="24">
        <v>8.71E-94</v>
      </c>
      <c r="N67">
        <v>1</v>
      </c>
      <c r="O67">
        <v>0</v>
      </c>
    </row>
    <row r="68" spans="1:15" x14ac:dyDescent="0.2">
      <c r="A68" t="s">
        <v>1854</v>
      </c>
      <c r="B68">
        <v>-3.58</v>
      </c>
      <c r="C68">
        <v>6</v>
      </c>
      <c r="D68">
        <v>208</v>
      </c>
      <c r="E68" s="24">
        <v>3.7599999999999998E-47</v>
      </c>
      <c r="F68">
        <v>-1</v>
      </c>
      <c r="G68">
        <v>0</v>
      </c>
      <c r="H68">
        <v>0</v>
      </c>
      <c r="J68" t="s">
        <v>1471</v>
      </c>
      <c r="K68">
        <v>-3.43</v>
      </c>
      <c r="L68">
        <v>7.6630000000000003</v>
      </c>
      <c r="M68" s="24">
        <v>2.74E-93</v>
      </c>
      <c r="N68">
        <v>0</v>
      </c>
      <c r="O68">
        <v>0</v>
      </c>
    </row>
    <row r="69" spans="1:15" x14ac:dyDescent="0.2">
      <c r="A69" t="s">
        <v>1855</v>
      </c>
      <c r="B69">
        <v>-4.54</v>
      </c>
      <c r="C69">
        <v>3.617</v>
      </c>
      <c r="D69">
        <v>208</v>
      </c>
      <c r="E69" s="24">
        <v>4.4499999999999997E-47</v>
      </c>
      <c r="F69">
        <v>-1</v>
      </c>
      <c r="G69">
        <v>0</v>
      </c>
      <c r="H69">
        <v>0</v>
      </c>
      <c r="J69" t="s">
        <v>1472</v>
      </c>
      <c r="K69">
        <v>-4.1900000000000004</v>
      </c>
      <c r="L69">
        <v>6.3719999999999999</v>
      </c>
      <c r="M69" s="24">
        <v>4.1400000000000002E-93</v>
      </c>
      <c r="N69">
        <v>0</v>
      </c>
      <c r="O69">
        <v>0</v>
      </c>
    </row>
    <row r="70" spans="1:15" x14ac:dyDescent="0.2">
      <c r="A70" t="s">
        <v>1856</v>
      </c>
      <c r="B70">
        <v>-4.57</v>
      </c>
      <c r="C70">
        <v>3.552</v>
      </c>
      <c r="D70">
        <v>207</v>
      </c>
      <c r="E70" s="24">
        <v>5.0500000000000004E-47</v>
      </c>
      <c r="F70">
        <v>-1</v>
      </c>
      <c r="G70">
        <v>6</v>
      </c>
      <c r="H70">
        <v>15</v>
      </c>
      <c r="J70" t="s">
        <v>1473</v>
      </c>
      <c r="K70">
        <v>-8.7899999999999991</v>
      </c>
      <c r="L70">
        <v>5.7990000000000004</v>
      </c>
      <c r="M70" s="24">
        <v>4.3100000000000003E-93</v>
      </c>
      <c r="N70">
        <v>3</v>
      </c>
      <c r="O70">
        <v>1</v>
      </c>
    </row>
    <row r="71" spans="1:15" x14ac:dyDescent="0.2">
      <c r="A71" t="s">
        <v>1857</v>
      </c>
      <c r="B71">
        <v>-4.3499999999999996</v>
      </c>
      <c r="C71">
        <v>5.8140000000000001</v>
      </c>
      <c r="D71">
        <v>205</v>
      </c>
      <c r="E71" s="24">
        <v>1.7899999999999999E-46</v>
      </c>
      <c r="F71">
        <v>-1</v>
      </c>
      <c r="G71">
        <v>7</v>
      </c>
      <c r="H71">
        <v>3</v>
      </c>
      <c r="J71" t="s">
        <v>299</v>
      </c>
      <c r="K71">
        <v>-5.8</v>
      </c>
      <c r="L71">
        <v>6.069</v>
      </c>
      <c r="M71" s="24">
        <v>5.24E-93</v>
      </c>
      <c r="N71">
        <v>3</v>
      </c>
      <c r="O71">
        <v>0</v>
      </c>
    </row>
    <row r="72" spans="1:15" x14ac:dyDescent="0.2">
      <c r="A72" t="s">
        <v>1858</v>
      </c>
      <c r="B72">
        <v>-2.67</v>
      </c>
      <c r="C72">
        <v>5.806</v>
      </c>
      <c r="D72">
        <v>205</v>
      </c>
      <c r="E72" s="24">
        <v>2.0299999999999998E-46</v>
      </c>
      <c r="F72">
        <v>-1</v>
      </c>
      <c r="G72">
        <v>2</v>
      </c>
      <c r="H72">
        <v>1</v>
      </c>
      <c r="J72" t="s">
        <v>1474</v>
      </c>
      <c r="K72">
        <v>-4.46</v>
      </c>
      <c r="L72">
        <v>6.819</v>
      </c>
      <c r="M72" s="24">
        <v>6.6499999999999996E-93</v>
      </c>
      <c r="N72">
        <v>1</v>
      </c>
      <c r="O72">
        <v>0</v>
      </c>
    </row>
    <row r="73" spans="1:15" x14ac:dyDescent="0.2">
      <c r="A73" t="s">
        <v>1859</v>
      </c>
      <c r="B73">
        <v>-5.63</v>
      </c>
      <c r="C73">
        <v>4.1989999999999998</v>
      </c>
      <c r="D73">
        <v>204</v>
      </c>
      <c r="E73" s="24">
        <v>2.76E-46</v>
      </c>
      <c r="F73">
        <v>-1</v>
      </c>
      <c r="G73">
        <v>7</v>
      </c>
      <c r="H73">
        <v>11</v>
      </c>
      <c r="J73" t="s">
        <v>466</v>
      </c>
      <c r="K73">
        <v>-3.98</v>
      </c>
      <c r="L73">
        <v>7.0670000000000002</v>
      </c>
      <c r="M73" s="24">
        <v>7.0599999999999997E-93</v>
      </c>
      <c r="N73">
        <v>0</v>
      </c>
      <c r="O73">
        <v>0</v>
      </c>
    </row>
    <row r="74" spans="1:15" x14ac:dyDescent="0.2">
      <c r="A74" t="s">
        <v>1860</v>
      </c>
      <c r="B74">
        <v>-2.74</v>
      </c>
      <c r="C74">
        <v>6.383</v>
      </c>
      <c r="D74">
        <v>204</v>
      </c>
      <c r="E74" s="24">
        <v>2.96E-46</v>
      </c>
      <c r="F74">
        <v>-1</v>
      </c>
      <c r="G74">
        <v>0</v>
      </c>
      <c r="H74">
        <v>0</v>
      </c>
      <c r="J74" t="s">
        <v>1475</v>
      </c>
      <c r="K74">
        <v>-6.03</v>
      </c>
      <c r="L74">
        <v>8.1709999999999994</v>
      </c>
      <c r="M74" s="24">
        <v>1.01E-92</v>
      </c>
      <c r="N74">
        <v>6</v>
      </c>
      <c r="O74">
        <v>0</v>
      </c>
    </row>
    <row r="75" spans="1:15" x14ac:dyDescent="0.2">
      <c r="A75" t="s">
        <v>1861</v>
      </c>
      <c r="B75">
        <v>-4.25</v>
      </c>
      <c r="C75">
        <v>4.9059999999999997</v>
      </c>
      <c r="D75">
        <v>204</v>
      </c>
      <c r="E75" s="24">
        <v>3.1800000000000002E-46</v>
      </c>
      <c r="F75">
        <v>-1</v>
      </c>
      <c r="G75">
        <v>0</v>
      </c>
      <c r="H75">
        <v>0</v>
      </c>
      <c r="J75" t="s">
        <v>1476</v>
      </c>
      <c r="K75">
        <v>-5.58</v>
      </c>
      <c r="L75">
        <v>5.2610000000000001</v>
      </c>
      <c r="M75" s="24">
        <v>1.3899999999999999E-92</v>
      </c>
      <c r="N75">
        <v>0</v>
      </c>
      <c r="O75">
        <v>0</v>
      </c>
    </row>
    <row r="76" spans="1:15" x14ac:dyDescent="0.2">
      <c r="A76" t="s">
        <v>1181</v>
      </c>
      <c r="B76">
        <v>-2.39</v>
      </c>
      <c r="C76">
        <v>6.27</v>
      </c>
      <c r="D76">
        <v>202</v>
      </c>
      <c r="E76" s="24">
        <v>8.8100000000000004E-46</v>
      </c>
      <c r="F76">
        <v>-1</v>
      </c>
      <c r="G76">
        <v>1</v>
      </c>
      <c r="H76">
        <v>9</v>
      </c>
      <c r="J76" t="s">
        <v>331</v>
      </c>
      <c r="K76">
        <v>-7.86</v>
      </c>
      <c r="L76">
        <v>6.4770000000000003</v>
      </c>
      <c r="M76" s="24">
        <v>1.2799999999999999E-91</v>
      </c>
      <c r="N76">
        <v>5</v>
      </c>
      <c r="O76">
        <v>2</v>
      </c>
    </row>
    <row r="77" spans="1:15" x14ac:dyDescent="0.2">
      <c r="A77" t="s">
        <v>1862</v>
      </c>
      <c r="B77">
        <v>-2.94</v>
      </c>
      <c r="C77">
        <v>5.5250000000000004</v>
      </c>
      <c r="D77">
        <v>201</v>
      </c>
      <c r="E77" s="24">
        <v>1.4699999999999999E-45</v>
      </c>
      <c r="F77">
        <v>-1</v>
      </c>
      <c r="G77">
        <v>1</v>
      </c>
      <c r="H77">
        <v>0</v>
      </c>
      <c r="J77" t="s">
        <v>1477</v>
      </c>
      <c r="K77">
        <v>-3.87</v>
      </c>
      <c r="L77">
        <v>7.3259999999999996</v>
      </c>
      <c r="M77" s="24">
        <v>1.4199999999999999E-91</v>
      </c>
      <c r="N77">
        <v>0</v>
      </c>
      <c r="O77">
        <v>0</v>
      </c>
    </row>
    <row r="78" spans="1:15" x14ac:dyDescent="0.2">
      <c r="A78" t="s">
        <v>1863</v>
      </c>
      <c r="B78">
        <v>-6.97</v>
      </c>
      <c r="C78">
        <v>3.9180000000000001</v>
      </c>
      <c r="D78">
        <v>201</v>
      </c>
      <c r="E78" s="24">
        <v>1.55E-45</v>
      </c>
      <c r="F78">
        <v>-1</v>
      </c>
      <c r="G78">
        <v>25</v>
      </c>
      <c r="H78">
        <v>6</v>
      </c>
      <c r="J78" t="s">
        <v>1478</v>
      </c>
      <c r="K78">
        <v>-5.09</v>
      </c>
      <c r="L78">
        <v>9.49</v>
      </c>
      <c r="M78" s="24">
        <v>6.1800000000000002E-91</v>
      </c>
      <c r="N78">
        <v>0</v>
      </c>
      <c r="O78">
        <v>0</v>
      </c>
    </row>
    <row r="79" spans="1:15" x14ac:dyDescent="0.2">
      <c r="A79" t="s">
        <v>1864</v>
      </c>
      <c r="B79">
        <v>-2.9</v>
      </c>
      <c r="C79">
        <v>5.9059999999999997</v>
      </c>
      <c r="D79">
        <v>199</v>
      </c>
      <c r="E79" s="24">
        <v>4.0699999999999997E-45</v>
      </c>
      <c r="F79">
        <v>-1</v>
      </c>
      <c r="G79">
        <v>1</v>
      </c>
      <c r="H79">
        <v>0</v>
      </c>
      <c r="J79" t="s">
        <v>1479</v>
      </c>
      <c r="K79">
        <v>-4.47</v>
      </c>
      <c r="L79">
        <v>7.8040000000000003</v>
      </c>
      <c r="M79" s="24">
        <v>7.7999999999999999E-91</v>
      </c>
      <c r="N79">
        <v>0</v>
      </c>
      <c r="O79">
        <v>0</v>
      </c>
    </row>
    <row r="80" spans="1:15" x14ac:dyDescent="0.2">
      <c r="A80" t="s">
        <v>1865</v>
      </c>
      <c r="B80">
        <v>-4.3499999999999996</v>
      </c>
      <c r="C80">
        <v>5.2249999999999996</v>
      </c>
      <c r="D80">
        <v>196</v>
      </c>
      <c r="E80" s="24">
        <v>1.44E-44</v>
      </c>
      <c r="F80">
        <v>-1</v>
      </c>
      <c r="G80">
        <v>6</v>
      </c>
      <c r="H80">
        <v>7</v>
      </c>
      <c r="J80" t="s">
        <v>1480</v>
      </c>
      <c r="K80">
        <v>-7.74</v>
      </c>
      <c r="L80">
        <v>6.9930000000000003</v>
      </c>
      <c r="M80" s="24">
        <v>1.6200000000000001E-90</v>
      </c>
      <c r="N80">
        <v>0</v>
      </c>
      <c r="O80">
        <v>0</v>
      </c>
    </row>
    <row r="81" spans="1:15" x14ac:dyDescent="0.2">
      <c r="A81" t="s">
        <v>1866</v>
      </c>
      <c r="B81">
        <v>-3.42</v>
      </c>
      <c r="C81">
        <v>5.5579999999999998</v>
      </c>
      <c r="D81">
        <v>196</v>
      </c>
      <c r="E81" s="24">
        <v>1.9E-44</v>
      </c>
      <c r="F81">
        <v>-1</v>
      </c>
      <c r="G81">
        <v>1</v>
      </c>
      <c r="H81">
        <v>5</v>
      </c>
      <c r="J81" t="s">
        <v>1481</v>
      </c>
      <c r="K81">
        <v>-5.57</v>
      </c>
      <c r="L81">
        <v>6.8479999999999999</v>
      </c>
      <c r="M81" s="24">
        <v>2.2299999999999998E-90</v>
      </c>
      <c r="N81">
        <v>0</v>
      </c>
      <c r="O81">
        <v>0</v>
      </c>
    </row>
    <row r="82" spans="1:15" x14ac:dyDescent="0.2">
      <c r="A82" t="s">
        <v>1867</v>
      </c>
      <c r="B82">
        <v>-2.87</v>
      </c>
      <c r="C82">
        <v>6.85</v>
      </c>
      <c r="D82">
        <v>196</v>
      </c>
      <c r="E82" s="24">
        <v>1.93E-44</v>
      </c>
      <c r="F82">
        <v>-1</v>
      </c>
      <c r="G82">
        <v>9</v>
      </c>
      <c r="H82">
        <v>9</v>
      </c>
      <c r="J82" t="s">
        <v>297</v>
      </c>
      <c r="K82">
        <v>-7.99</v>
      </c>
      <c r="L82">
        <v>6.9790000000000001</v>
      </c>
      <c r="M82" s="24">
        <v>4.8399999999999999E-90</v>
      </c>
      <c r="N82">
        <v>0</v>
      </c>
      <c r="O82">
        <v>4</v>
      </c>
    </row>
    <row r="83" spans="1:15" x14ac:dyDescent="0.2">
      <c r="A83" t="s">
        <v>1868</v>
      </c>
      <c r="B83">
        <v>-2.81</v>
      </c>
      <c r="C83">
        <v>5.7859999999999996</v>
      </c>
      <c r="D83">
        <v>194</v>
      </c>
      <c r="E83" s="24">
        <v>3.46E-44</v>
      </c>
      <c r="F83">
        <v>-1</v>
      </c>
      <c r="G83">
        <v>0</v>
      </c>
      <c r="H83">
        <v>0</v>
      </c>
      <c r="J83" t="s">
        <v>1482</v>
      </c>
      <c r="K83">
        <v>-5.39</v>
      </c>
      <c r="L83">
        <v>6.008</v>
      </c>
      <c r="M83" s="24">
        <v>2.0000000000000001E-89</v>
      </c>
      <c r="N83">
        <v>0</v>
      </c>
      <c r="O83">
        <v>0</v>
      </c>
    </row>
    <row r="84" spans="1:15" x14ac:dyDescent="0.2">
      <c r="A84" t="s">
        <v>1869</v>
      </c>
      <c r="B84">
        <v>-3.33</v>
      </c>
      <c r="C84">
        <v>5.7839999999999998</v>
      </c>
      <c r="D84">
        <v>192</v>
      </c>
      <c r="E84" s="24">
        <v>1.0599999999999999E-43</v>
      </c>
      <c r="F84">
        <v>-1</v>
      </c>
      <c r="G84">
        <v>0</v>
      </c>
      <c r="H84">
        <v>0</v>
      </c>
      <c r="J84" t="s">
        <v>1483</v>
      </c>
      <c r="K84">
        <v>-4.84</v>
      </c>
      <c r="L84">
        <v>6.6369999999999996</v>
      </c>
      <c r="M84" s="24">
        <v>3.9399999999999999E-89</v>
      </c>
      <c r="N84">
        <v>2</v>
      </c>
      <c r="O84">
        <v>0</v>
      </c>
    </row>
    <row r="85" spans="1:15" x14ac:dyDescent="0.2">
      <c r="A85" t="s">
        <v>1870</v>
      </c>
      <c r="B85">
        <v>-4.01</v>
      </c>
      <c r="C85">
        <v>3.6970000000000001</v>
      </c>
      <c r="D85">
        <v>192</v>
      </c>
      <c r="E85" s="24">
        <v>1.41E-43</v>
      </c>
      <c r="F85">
        <v>-1</v>
      </c>
      <c r="G85">
        <v>0</v>
      </c>
      <c r="H85">
        <v>0</v>
      </c>
      <c r="J85" t="s">
        <v>1484</v>
      </c>
      <c r="K85">
        <v>-6.32</v>
      </c>
      <c r="L85">
        <v>7.6189999999999998</v>
      </c>
      <c r="M85" s="24">
        <v>1.12E-88</v>
      </c>
      <c r="N85">
        <v>7</v>
      </c>
      <c r="O85">
        <v>2</v>
      </c>
    </row>
    <row r="86" spans="1:15" x14ac:dyDescent="0.2">
      <c r="A86" t="s">
        <v>1871</v>
      </c>
      <c r="B86">
        <v>-3.66</v>
      </c>
      <c r="C86">
        <v>3.9489999999999998</v>
      </c>
      <c r="D86">
        <v>189</v>
      </c>
      <c r="E86" s="24">
        <v>6.03E-43</v>
      </c>
      <c r="F86">
        <v>-1</v>
      </c>
      <c r="G86">
        <v>7</v>
      </c>
      <c r="H86">
        <v>6</v>
      </c>
      <c r="J86" t="s">
        <v>1485</v>
      </c>
      <c r="K86">
        <v>-6.69</v>
      </c>
      <c r="L86">
        <v>5.782</v>
      </c>
      <c r="M86" s="24">
        <v>1.21E-88</v>
      </c>
      <c r="N86">
        <v>1</v>
      </c>
      <c r="O86">
        <v>0</v>
      </c>
    </row>
    <row r="87" spans="1:15" x14ac:dyDescent="0.2">
      <c r="A87" t="s">
        <v>1872</v>
      </c>
      <c r="B87">
        <v>-2.81</v>
      </c>
      <c r="C87">
        <v>7.45</v>
      </c>
      <c r="D87">
        <v>186</v>
      </c>
      <c r="E87" s="24">
        <v>2.1599999999999999E-42</v>
      </c>
      <c r="F87">
        <v>-1</v>
      </c>
      <c r="G87">
        <v>2</v>
      </c>
      <c r="H87">
        <v>7</v>
      </c>
      <c r="J87" t="s">
        <v>1486</v>
      </c>
      <c r="K87">
        <v>-4</v>
      </c>
      <c r="L87">
        <v>6.5179999999999998</v>
      </c>
      <c r="M87" s="24">
        <v>1.65E-88</v>
      </c>
      <c r="N87">
        <v>0</v>
      </c>
      <c r="O87">
        <v>0</v>
      </c>
    </row>
    <row r="88" spans="1:15" x14ac:dyDescent="0.2">
      <c r="A88" t="s">
        <v>1873</v>
      </c>
      <c r="B88">
        <v>-2.81</v>
      </c>
      <c r="C88">
        <v>4.5940000000000003</v>
      </c>
      <c r="D88">
        <v>185</v>
      </c>
      <c r="E88" s="24">
        <v>3.89E-42</v>
      </c>
      <c r="F88">
        <v>-1</v>
      </c>
      <c r="G88">
        <v>1</v>
      </c>
      <c r="H88">
        <v>0</v>
      </c>
      <c r="J88" t="s">
        <v>1487</v>
      </c>
      <c r="K88">
        <v>-3.6</v>
      </c>
      <c r="L88">
        <v>7.1749999999999998</v>
      </c>
      <c r="M88" s="24">
        <v>1.8499999999999999E-88</v>
      </c>
      <c r="N88">
        <v>0</v>
      </c>
      <c r="O88">
        <v>0</v>
      </c>
    </row>
    <row r="89" spans="1:15" x14ac:dyDescent="0.2">
      <c r="A89" t="s">
        <v>1874</v>
      </c>
      <c r="B89">
        <v>-2.48</v>
      </c>
      <c r="C89">
        <v>7.3310000000000004</v>
      </c>
      <c r="D89">
        <v>185</v>
      </c>
      <c r="E89" s="24">
        <v>4.3400000000000002E-42</v>
      </c>
      <c r="F89">
        <v>-1</v>
      </c>
      <c r="G89">
        <v>25</v>
      </c>
      <c r="H89">
        <v>16</v>
      </c>
      <c r="J89" t="s">
        <v>1488</v>
      </c>
      <c r="K89">
        <v>-8.24</v>
      </c>
      <c r="L89">
        <v>6.2409999999999997</v>
      </c>
      <c r="M89" s="24">
        <v>5.0399999999999997E-88</v>
      </c>
      <c r="N89">
        <v>1</v>
      </c>
      <c r="O89">
        <v>0</v>
      </c>
    </row>
    <row r="90" spans="1:15" x14ac:dyDescent="0.2">
      <c r="A90" t="s">
        <v>1875</v>
      </c>
      <c r="B90">
        <v>-2.15</v>
      </c>
      <c r="C90">
        <v>6.8869999999999996</v>
      </c>
      <c r="D90">
        <v>184</v>
      </c>
      <c r="E90" s="24">
        <v>6.2100000000000001E-42</v>
      </c>
      <c r="F90">
        <v>-1</v>
      </c>
      <c r="G90">
        <v>11</v>
      </c>
      <c r="H90">
        <v>21</v>
      </c>
      <c r="J90" t="s">
        <v>1489</v>
      </c>
      <c r="K90">
        <v>-5.35</v>
      </c>
      <c r="L90">
        <v>7.0750000000000002</v>
      </c>
      <c r="M90" s="24">
        <v>6.3699999999999999E-88</v>
      </c>
      <c r="N90">
        <v>1</v>
      </c>
      <c r="O90">
        <v>1</v>
      </c>
    </row>
    <row r="91" spans="1:15" x14ac:dyDescent="0.2">
      <c r="A91" t="s">
        <v>1876</v>
      </c>
      <c r="B91">
        <v>-4.74</v>
      </c>
      <c r="C91">
        <v>4.0259999999999998</v>
      </c>
      <c r="D91">
        <v>184</v>
      </c>
      <c r="E91" s="24">
        <v>6.6799999999999994E-42</v>
      </c>
      <c r="F91">
        <v>-1</v>
      </c>
      <c r="G91">
        <v>5</v>
      </c>
      <c r="H91">
        <v>16</v>
      </c>
      <c r="J91" t="s">
        <v>1490</v>
      </c>
      <c r="K91">
        <v>-4.62</v>
      </c>
      <c r="L91">
        <v>7.0119999999999996</v>
      </c>
      <c r="M91" s="24">
        <v>1.07E-87</v>
      </c>
      <c r="N91">
        <v>6</v>
      </c>
      <c r="O91">
        <v>2</v>
      </c>
    </row>
    <row r="92" spans="1:15" x14ac:dyDescent="0.2">
      <c r="A92" t="s">
        <v>1877</v>
      </c>
      <c r="B92">
        <v>-4.38</v>
      </c>
      <c r="C92">
        <v>8.61</v>
      </c>
      <c r="D92">
        <v>184</v>
      </c>
      <c r="E92" s="24">
        <v>8.1100000000000005E-42</v>
      </c>
      <c r="F92">
        <v>-1</v>
      </c>
      <c r="G92">
        <v>4</v>
      </c>
      <c r="H92">
        <v>4</v>
      </c>
      <c r="J92" t="s">
        <v>1491</v>
      </c>
      <c r="K92">
        <v>-4.72</v>
      </c>
      <c r="L92">
        <v>6.7169999999999996</v>
      </c>
      <c r="M92" s="24">
        <v>1.3E-87</v>
      </c>
      <c r="N92">
        <v>0</v>
      </c>
      <c r="O92">
        <v>0</v>
      </c>
    </row>
    <row r="93" spans="1:15" x14ac:dyDescent="0.2">
      <c r="A93" t="s">
        <v>1878</v>
      </c>
      <c r="B93">
        <v>-2.92</v>
      </c>
      <c r="C93">
        <v>6.8170000000000002</v>
      </c>
      <c r="D93">
        <v>181</v>
      </c>
      <c r="E93" s="24">
        <v>3.6899999999999999E-41</v>
      </c>
      <c r="F93">
        <v>-1</v>
      </c>
      <c r="G93">
        <v>16</v>
      </c>
      <c r="H93">
        <v>16</v>
      </c>
      <c r="J93" t="s">
        <v>1492</v>
      </c>
      <c r="K93">
        <v>-3.86</v>
      </c>
      <c r="L93">
        <v>8.0850000000000009</v>
      </c>
      <c r="M93" s="24">
        <v>2.0700000000000001E-87</v>
      </c>
      <c r="N93">
        <v>10</v>
      </c>
      <c r="O93">
        <v>11</v>
      </c>
    </row>
    <row r="94" spans="1:15" x14ac:dyDescent="0.2">
      <c r="A94" t="s">
        <v>1879</v>
      </c>
      <c r="B94">
        <v>-2.4700000000000002</v>
      </c>
      <c r="C94">
        <v>6.7</v>
      </c>
      <c r="D94">
        <v>180</v>
      </c>
      <c r="E94" s="24">
        <v>4.9099999999999998E-41</v>
      </c>
      <c r="F94">
        <v>-1</v>
      </c>
      <c r="G94">
        <v>4</v>
      </c>
      <c r="H94">
        <v>2</v>
      </c>
      <c r="J94" t="s">
        <v>1493</v>
      </c>
      <c r="K94">
        <v>-4.88</v>
      </c>
      <c r="L94">
        <v>7.5359999999999996</v>
      </c>
      <c r="M94" s="24">
        <v>1.22E-86</v>
      </c>
      <c r="N94">
        <v>0</v>
      </c>
      <c r="O94">
        <v>1</v>
      </c>
    </row>
    <row r="95" spans="1:15" x14ac:dyDescent="0.2">
      <c r="A95" t="s">
        <v>1880</v>
      </c>
      <c r="B95">
        <v>-2.36</v>
      </c>
      <c r="C95">
        <v>8.39</v>
      </c>
      <c r="D95">
        <v>179</v>
      </c>
      <c r="E95" s="24">
        <v>6.4499999999999998E-41</v>
      </c>
      <c r="F95">
        <v>-1</v>
      </c>
      <c r="G95">
        <v>4</v>
      </c>
      <c r="H95">
        <v>0</v>
      </c>
      <c r="J95" t="s">
        <v>1494</v>
      </c>
      <c r="K95">
        <v>-4.09</v>
      </c>
      <c r="L95">
        <v>6.2460000000000004</v>
      </c>
      <c r="M95" s="24">
        <v>4.2E-86</v>
      </c>
      <c r="N95">
        <v>0</v>
      </c>
      <c r="O95">
        <v>0</v>
      </c>
    </row>
    <row r="96" spans="1:15" x14ac:dyDescent="0.2">
      <c r="A96" t="s">
        <v>1881</v>
      </c>
      <c r="B96">
        <v>-2.86</v>
      </c>
      <c r="C96">
        <v>6.6820000000000004</v>
      </c>
      <c r="D96">
        <v>178</v>
      </c>
      <c r="E96" s="24">
        <v>1.1400000000000001E-40</v>
      </c>
      <c r="F96">
        <v>-1</v>
      </c>
      <c r="G96">
        <v>0</v>
      </c>
      <c r="H96">
        <v>0</v>
      </c>
      <c r="J96" t="s">
        <v>1495</v>
      </c>
      <c r="K96">
        <v>-4.63</v>
      </c>
      <c r="L96">
        <v>6.58</v>
      </c>
      <c r="M96" s="24">
        <v>5.9399999999999999E-86</v>
      </c>
      <c r="N96">
        <v>0</v>
      </c>
      <c r="O96">
        <v>2</v>
      </c>
    </row>
    <row r="97" spans="1:15" x14ac:dyDescent="0.2">
      <c r="A97" t="s">
        <v>1882</v>
      </c>
      <c r="B97">
        <v>-2.93</v>
      </c>
      <c r="C97">
        <v>6.29</v>
      </c>
      <c r="D97">
        <v>178</v>
      </c>
      <c r="E97" s="24">
        <v>1.2100000000000001E-40</v>
      </c>
      <c r="F97">
        <v>-1</v>
      </c>
      <c r="G97">
        <v>1</v>
      </c>
      <c r="H97">
        <v>2</v>
      </c>
      <c r="J97" t="s">
        <v>1496</v>
      </c>
      <c r="K97">
        <v>-6.32</v>
      </c>
      <c r="L97">
        <v>5.5960000000000001</v>
      </c>
      <c r="M97" s="24">
        <v>8.7900000000000001E-86</v>
      </c>
      <c r="N97">
        <v>2</v>
      </c>
      <c r="O97">
        <v>0</v>
      </c>
    </row>
    <row r="98" spans="1:15" x14ac:dyDescent="0.2">
      <c r="A98" t="s">
        <v>1883</v>
      </c>
      <c r="B98">
        <v>-2.2799999999999998</v>
      </c>
      <c r="C98">
        <v>6.3529999999999998</v>
      </c>
      <c r="D98">
        <v>178</v>
      </c>
      <c r="E98" s="24">
        <v>1.2699999999999999E-40</v>
      </c>
      <c r="F98">
        <v>-1</v>
      </c>
      <c r="G98">
        <v>2</v>
      </c>
      <c r="H98">
        <v>0</v>
      </c>
      <c r="J98" t="s">
        <v>1497</v>
      </c>
      <c r="K98">
        <v>-3.28</v>
      </c>
      <c r="L98">
        <v>7.99</v>
      </c>
      <c r="M98" s="24">
        <v>1.41E-85</v>
      </c>
      <c r="N98">
        <v>0</v>
      </c>
      <c r="O98">
        <v>0</v>
      </c>
    </row>
    <row r="99" spans="1:15" x14ac:dyDescent="0.2">
      <c r="A99" t="s">
        <v>1884</v>
      </c>
      <c r="B99">
        <v>-4.22</v>
      </c>
      <c r="C99">
        <v>4.0250000000000004</v>
      </c>
      <c r="D99">
        <v>177</v>
      </c>
      <c r="E99" s="24">
        <v>1.8400000000000001E-40</v>
      </c>
      <c r="F99">
        <v>-1</v>
      </c>
      <c r="G99">
        <v>1</v>
      </c>
      <c r="H99">
        <v>4</v>
      </c>
      <c r="J99" t="s">
        <v>1498</v>
      </c>
      <c r="K99">
        <v>-7.58</v>
      </c>
      <c r="L99">
        <v>5.5339999999999998</v>
      </c>
      <c r="M99" s="24">
        <v>2.1599999999999999E-85</v>
      </c>
      <c r="N99">
        <v>1</v>
      </c>
      <c r="O99">
        <v>2</v>
      </c>
    </row>
    <row r="100" spans="1:15" x14ac:dyDescent="0.2">
      <c r="A100" t="s">
        <v>1885</v>
      </c>
      <c r="B100">
        <v>-4.0599999999999996</v>
      </c>
      <c r="C100">
        <v>4.1520000000000001</v>
      </c>
      <c r="D100">
        <v>177</v>
      </c>
      <c r="E100" s="24">
        <v>2.4200000000000001E-40</v>
      </c>
      <c r="F100">
        <v>-1</v>
      </c>
      <c r="G100">
        <v>9</v>
      </c>
      <c r="H100">
        <v>17</v>
      </c>
      <c r="J100" t="s">
        <v>1499</v>
      </c>
      <c r="K100">
        <v>-4.3</v>
      </c>
      <c r="L100">
        <v>6.843</v>
      </c>
      <c r="M100" s="24">
        <v>5.9800000000000005E-85</v>
      </c>
      <c r="N100">
        <v>0</v>
      </c>
      <c r="O100">
        <v>2</v>
      </c>
    </row>
    <row r="101" spans="1:15" x14ac:dyDescent="0.2">
      <c r="A101" t="s">
        <v>1283</v>
      </c>
      <c r="B101">
        <v>-5.35</v>
      </c>
      <c r="C101">
        <v>4.5359999999999996</v>
      </c>
      <c r="D101">
        <v>176</v>
      </c>
      <c r="E101" s="24">
        <v>4.5399999999999997E-40</v>
      </c>
      <c r="F101">
        <v>-1</v>
      </c>
      <c r="G101">
        <v>7</v>
      </c>
      <c r="H101">
        <v>0</v>
      </c>
      <c r="J101" t="s">
        <v>1500</v>
      </c>
      <c r="K101">
        <v>-6.02</v>
      </c>
      <c r="L101">
        <v>5.0529999999999999</v>
      </c>
      <c r="M101" s="24">
        <v>8.0800000000000005E-85</v>
      </c>
      <c r="N101">
        <v>4</v>
      </c>
      <c r="O101">
        <v>5</v>
      </c>
    </row>
    <row r="102" spans="1:15" x14ac:dyDescent="0.2">
      <c r="A102" t="s">
        <v>1886</v>
      </c>
      <c r="B102">
        <v>-2.75</v>
      </c>
      <c r="C102">
        <v>6.6769999999999996</v>
      </c>
      <c r="D102">
        <v>175</v>
      </c>
      <c r="E102" s="24">
        <v>4.8600000000000001E-40</v>
      </c>
      <c r="F102">
        <v>-1</v>
      </c>
      <c r="G102">
        <v>1</v>
      </c>
      <c r="H102">
        <v>0</v>
      </c>
      <c r="J102" t="s">
        <v>540</v>
      </c>
      <c r="K102">
        <v>-3.75</v>
      </c>
      <c r="L102">
        <v>6.0469999999999997</v>
      </c>
      <c r="M102" s="24">
        <v>9.2499999999999999E-85</v>
      </c>
      <c r="N102">
        <v>0</v>
      </c>
      <c r="O102">
        <v>0</v>
      </c>
    </row>
    <row r="103" spans="1:15" x14ac:dyDescent="0.2">
      <c r="A103" t="s">
        <v>1887</v>
      </c>
      <c r="B103">
        <v>-3.44</v>
      </c>
      <c r="C103">
        <v>5.7489999999999997</v>
      </c>
      <c r="D103">
        <v>174</v>
      </c>
      <c r="E103" s="24">
        <v>7.7900000000000005E-40</v>
      </c>
      <c r="F103">
        <v>-1</v>
      </c>
      <c r="G103">
        <v>5</v>
      </c>
      <c r="H103">
        <v>0</v>
      </c>
      <c r="J103" t="s">
        <v>295</v>
      </c>
      <c r="K103">
        <v>-7.14</v>
      </c>
      <c r="L103">
        <v>7.1539999999999999</v>
      </c>
      <c r="M103" s="24">
        <v>1.1200000000000001E-84</v>
      </c>
      <c r="N103">
        <v>0</v>
      </c>
      <c r="O103">
        <v>0</v>
      </c>
    </row>
    <row r="104" spans="1:15" x14ac:dyDescent="0.2">
      <c r="A104" t="s">
        <v>1888</v>
      </c>
      <c r="B104">
        <v>-3.09</v>
      </c>
      <c r="C104">
        <v>6.8949999999999996</v>
      </c>
      <c r="D104">
        <v>174</v>
      </c>
      <c r="E104" s="24">
        <v>1.25E-39</v>
      </c>
      <c r="F104">
        <v>-1</v>
      </c>
      <c r="G104">
        <v>11</v>
      </c>
      <c r="H104">
        <v>9</v>
      </c>
      <c r="J104" t="s">
        <v>1501</v>
      </c>
      <c r="K104">
        <v>-4.24</v>
      </c>
      <c r="L104">
        <v>6.0190000000000001</v>
      </c>
      <c r="M104" s="24">
        <v>1.2699999999999999E-84</v>
      </c>
      <c r="N104">
        <v>2</v>
      </c>
      <c r="O104">
        <v>2</v>
      </c>
    </row>
    <row r="105" spans="1:15" x14ac:dyDescent="0.2">
      <c r="A105" t="s">
        <v>1889</v>
      </c>
      <c r="B105">
        <v>-2.81</v>
      </c>
      <c r="C105">
        <v>5.1180000000000003</v>
      </c>
      <c r="D105">
        <v>173</v>
      </c>
      <c r="E105" s="24">
        <v>1.3599999999999999E-39</v>
      </c>
      <c r="F105">
        <v>-1</v>
      </c>
      <c r="G105">
        <v>0</v>
      </c>
      <c r="H105">
        <v>0</v>
      </c>
      <c r="J105" t="s">
        <v>355</v>
      </c>
      <c r="K105">
        <v>-6.24</v>
      </c>
      <c r="L105">
        <v>6.4829999999999997</v>
      </c>
      <c r="M105" s="24">
        <v>1.3700000000000001E-84</v>
      </c>
      <c r="N105">
        <v>2</v>
      </c>
      <c r="O105">
        <v>3</v>
      </c>
    </row>
    <row r="106" spans="1:15" x14ac:dyDescent="0.2">
      <c r="A106" t="s">
        <v>1890</v>
      </c>
      <c r="B106">
        <v>-3.49</v>
      </c>
      <c r="C106">
        <v>6.0380000000000003</v>
      </c>
      <c r="D106">
        <v>173</v>
      </c>
      <c r="E106" s="24">
        <v>1.9599999999999999E-39</v>
      </c>
      <c r="F106">
        <v>-1</v>
      </c>
      <c r="G106">
        <v>1</v>
      </c>
      <c r="H106">
        <v>3</v>
      </c>
      <c r="J106" t="s">
        <v>1502</v>
      </c>
      <c r="K106">
        <v>-4.9800000000000004</v>
      </c>
      <c r="L106">
        <v>8.01</v>
      </c>
      <c r="M106" s="24">
        <v>2.4900000000000001E-84</v>
      </c>
      <c r="N106">
        <v>0</v>
      </c>
      <c r="O106">
        <v>0</v>
      </c>
    </row>
    <row r="107" spans="1:15" x14ac:dyDescent="0.2">
      <c r="A107" t="s">
        <v>1891</v>
      </c>
      <c r="B107">
        <v>-3.52</v>
      </c>
      <c r="C107">
        <v>3.895</v>
      </c>
      <c r="D107">
        <v>171</v>
      </c>
      <c r="E107" s="24">
        <v>5.12E-39</v>
      </c>
      <c r="F107">
        <v>-1</v>
      </c>
      <c r="G107">
        <v>5</v>
      </c>
      <c r="H107">
        <v>1</v>
      </c>
      <c r="J107" t="s">
        <v>1503</v>
      </c>
      <c r="K107">
        <v>-5.72</v>
      </c>
      <c r="L107">
        <v>5.7809999999999997</v>
      </c>
      <c r="M107" s="24">
        <v>1.6000000000000001E-82</v>
      </c>
      <c r="N107">
        <v>0</v>
      </c>
      <c r="O107">
        <v>0</v>
      </c>
    </row>
    <row r="108" spans="1:15" x14ac:dyDescent="0.2">
      <c r="A108" t="s">
        <v>1892</v>
      </c>
      <c r="B108">
        <v>-2.81</v>
      </c>
      <c r="C108">
        <v>6.319</v>
      </c>
      <c r="D108">
        <v>171</v>
      </c>
      <c r="E108" s="24">
        <v>5.3699999999999999E-39</v>
      </c>
      <c r="F108">
        <v>-1</v>
      </c>
      <c r="G108">
        <v>4</v>
      </c>
      <c r="H108">
        <v>2</v>
      </c>
      <c r="J108" t="s">
        <v>1504</v>
      </c>
      <c r="K108">
        <v>-4.34</v>
      </c>
      <c r="L108">
        <v>7.4710000000000001</v>
      </c>
      <c r="M108" s="24">
        <v>1.9499999999999999E-82</v>
      </c>
      <c r="N108">
        <v>0</v>
      </c>
      <c r="O108">
        <v>1</v>
      </c>
    </row>
    <row r="109" spans="1:15" x14ac:dyDescent="0.2">
      <c r="A109" t="s">
        <v>1893</v>
      </c>
      <c r="B109">
        <v>-2.61</v>
      </c>
      <c r="C109">
        <v>7.4489999999999998</v>
      </c>
      <c r="D109">
        <v>171</v>
      </c>
      <c r="E109" s="24">
        <v>5.5299999999999997E-39</v>
      </c>
      <c r="F109">
        <v>-1</v>
      </c>
      <c r="G109">
        <v>1</v>
      </c>
      <c r="H109">
        <v>2</v>
      </c>
      <c r="J109" t="s">
        <v>1505</v>
      </c>
      <c r="K109">
        <v>-5.84</v>
      </c>
      <c r="L109">
        <v>6.1</v>
      </c>
      <c r="M109" s="24">
        <v>2.6899999999999997E-82</v>
      </c>
      <c r="N109">
        <v>8</v>
      </c>
      <c r="O109">
        <v>5</v>
      </c>
    </row>
    <row r="110" spans="1:15" x14ac:dyDescent="0.2">
      <c r="A110" t="s">
        <v>1894</v>
      </c>
      <c r="B110">
        <v>-3.59</v>
      </c>
      <c r="C110">
        <v>3.4609999999999999</v>
      </c>
      <c r="D110">
        <v>170</v>
      </c>
      <c r="E110" s="24">
        <v>7.3800000000000001E-39</v>
      </c>
      <c r="F110">
        <v>-1</v>
      </c>
      <c r="G110">
        <v>0</v>
      </c>
      <c r="H110">
        <v>0</v>
      </c>
      <c r="J110" t="s">
        <v>317</v>
      </c>
      <c r="K110">
        <v>-10.8</v>
      </c>
      <c r="L110">
        <v>5.2089999999999996</v>
      </c>
      <c r="M110" s="24">
        <v>4.24E-82</v>
      </c>
      <c r="N110">
        <v>0</v>
      </c>
      <c r="O110">
        <v>0</v>
      </c>
    </row>
    <row r="111" spans="1:15" x14ac:dyDescent="0.2">
      <c r="A111" t="s">
        <v>1895</v>
      </c>
      <c r="B111">
        <v>-2.66</v>
      </c>
      <c r="C111">
        <v>7.3810000000000002</v>
      </c>
      <c r="D111">
        <v>169</v>
      </c>
      <c r="E111" s="24">
        <v>1.1E-38</v>
      </c>
      <c r="F111">
        <v>-1</v>
      </c>
      <c r="G111">
        <v>2</v>
      </c>
      <c r="H111">
        <v>17</v>
      </c>
      <c r="J111" t="s">
        <v>1506</v>
      </c>
      <c r="K111">
        <v>-4.9800000000000004</v>
      </c>
      <c r="L111">
        <v>6.452</v>
      </c>
      <c r="M111" s="24">
        <v>1.8700000000000001E-81</v>
      </c>
      <c r="N111">
        <v>2</v>
      </c>
      <c r="O111">
        <v>0</v>
      </c>
    </row>
    <row r="112" spans="1:15" x14ac:dyDescent="0.2">
      <c r="A112" t="s">
        <v>1896</v>
      </c>
      <c r="B112">
        <v>-2.48</v>
      </c>
      <c r="C112">
        <v>7.5</v>
      </c>
      <c r="D112">
        <v>169</v>
      </c>
      <c r="E112" s="24">
        <v>1.2000000000000001E-38</v>
      </c>
      <c r="F112">
        <v>-1</v>
      </c>
      <c r="G112">
        <v>0</v>
      </c>
      <c r="H112">
        <v>0</v>
      </c>
      <c r="J112" t="s">
        <v>1507</v>
      </c>
      <c r="K112">
        <v>-4.47</v>
      </c>
      <c r="L112">
        <v>6.6470000000000002</v>
      </c>
      <c r="M112" s="24">
        <v>3.9799999999999999E-81</v>
      </c>
      <c r="N112">
        <v>0</v>
      </c>
      <c r="O112">
        <v>0</v>
      </c>
    </row>
    <row r="113" spans="1:15" x14ac:dyDescent="0.2">
      <c r="A113" t="s">
        <v>1897</v>
      </c>
      <c r="B113">
        <v>-4.18</v>
      </c>
      <c r="C113">
        <v>4.8849999999999998</v>
      </c>
      <c r="D113">
        <v>169</v>
      </c>
      <c r="E113" s="24">
        <v>1.53E-38</v>
      </c>
      <c r="F113">
        <v>-1</v>
      </c>
      <c r="G113">
        <v>4</v>
      </c>
      <c r="H113">
        <v>2</v>
      </c>
      <c r="J113" t="s">
        <v>1508</v>
      </c>
      <c r="K113">
        <v>-4.75</v>
      </c>
      <c r="L113">
        <v>6.8019999999999996</v>
      </c>
      <c r="M113" s="24">
        <v>4.47E-81</v>
      </c>
      <c r="N113">
        <v>0</v>
      </c>
      <c r="O113">
        <v>1</v>
      </c>
    </row>
    <row r="114" spans="1:15" x14ac:dyDescent="0.2">
      <c r="A114" t="s">
        <v>1898</v>
      </c>
      <c r="B114">
        <v>-3.99</v>
      </c>
      <c r="C114">
        <v>4.0780000000000003</v>
      </c>
      <c r="D114">
        <v>167</v>
      </c>
      <c r="E114" s="24">
        <v>4.2500000000000002E-38</v>
      </c>
      <c r="F114">
        <v>-1</v>
      </c>
      <c r="G114">
        <v>1</v>
      </c>
      <c r="H114">
        <v>1</v>
      </c>
      <c r="J114" t="s">
        <v>301</v>
      </c>
      <c r="K114">
        <v>-6.68</v>
      </c>
      <c r="L114">
        <v>5.6109999999999998</v>
      </c>
      <c r="M114" s="24">
        <v>4.56E-81</v>
      </c>
      <c r="N114">
        <v>0</v>
      </c>
      <c r="O114">
        <v>0</v>
      </c>
    </row>
    <row r="115" spans="1:15" x14ac:dyDescent="0.2">
      <c r="A115" t="s">
        <v>1899</v>
      </c>
      <c r="B115">
        <v>-3.84</v>
      </c>
      <c r="C115">
        <v>5.66</v>
      </c>
      <c r="D115">
        <v>167</v>
      </c>
      <c r="E115" s="24">
        <v>4.3000000000000002E-38</v>
      </c>
      <c r="F115">
        <v>-1</v>
      </c>
      <c r="G115">
        <v>2</v>
      </c>
      <c r="H115">
        <v>2</v>
      </c>
      <c r="J115" t="s">
        <v>1509</v>
      </c>
      <c r="K115">
        <v>-5.33</v>
      </c>
      <c r="L115">
        <v>5.9790000000000001</v>
      </c>
      <c r="M115" s="24">
        <v>8.2100000000000001E-81</v>
      </c>
      <c r="N115">
        <v>24</v>
      </c>
      <c r="O115">
        <v>10</v>
      </c>
    </row>
    <row r="116" spans="1:15" x14ac:dyDescent="0.2">
      <c r="A116" t="s">
        <v>1900</v>
      </c>
      <c r="B116">
        <v>-2.2599999999999998</v>
      </c>
      <c r="C116">
        <v>6.3529999999999998</v>
      </c>
      <c r="D116">
        <v>166</v>
      </c>
      <c r="E116" s="24">
        <v>6.3099999999999998E-38</v>
      </c>
      <c r="F116">
        <v>-1</v>
      </c>
      <c r="G116">
        <v>0</v>
      </c>
      <c r="H116">
        <v>7</v>
      </c>
      <c r="J116" t="s">
        <v>1510</v>
      </c>
      <c r="K116">
        <v>-3.65</v>
      </c>
      <c r="L116">
        <v>6.7080000000000002</v>
      </c>
      <c r="M116" s="24">
        <v>8.3099999999999996E-81</v>
      </c>
      <c r="N116">
        <v>0</v>
      </c>
      <c r="O116">
        <v>0</v>
      </c>
    </row>
    <row r="117" spans="1:15" x14ac:dyDescent="0.2">
      <c r="A117" t="s">
        <v>1901</v>
      </c>
      <c r="B117">
        <v>-3.24</v>
      </c>
      <c r="C117">
        <v>6.31</v>
      </c>
      <c r="D117">
        <v>165</v>
      </c>
      <c r="E117" s="24">
        <v>7.4200000000000004E-38</v>
      </c>
      <c r="F117">
        <v>-1</v>
      </c>
      <c r="G117">
        <v>0</v>
      </c>
      <c r="H117">
        <v>0</v>
      </c>
      <c r="J117" t="s">
        <v>1511</v>
      </c>
      <c r="K117">
        <v>-4.08</v>
      </c>
      <c r="L117">
        <v>5.1130000000000004</v>
      </c>
      <c r="M117" s="24">
        <v>9.8599999999999993E-81</v>
      </c>
      <c r="N117">
        <v>0</v>
      </c>
      <c r="O117">
        <v>0</v>
      </c>
    </row>
    <row r="118" spans="1:15" x14ac:dyDescent="0.2">
      <c r="A118" t="s">
        <v>1902</v>
      </c>
      <c r="B118">
        <v>-3.18</v>
      </c>
      <c r="C118">
        <v>4.7770000000000001</v>
      </c>
      <c r="D118">
        <v>165</v>
      </c>
      <c r="E118" s="24">
        <v>8.1300000000000002E-38</v>
      </c>
      <c r="F118">
        <v>-1</v>
      </c>
      <c r="G118">
        <v>2</v>
      </c>
      <c r="H118">
        <v>1</v>
      </c>
      <c r="J118" t="s">
        <v>304</v>
      </c>
      <c r="K118">
        <v>-7.34</v>
      </c>
      <c r="L118">
        <v>5.0330000000000004</v>
      </c>
      <c r="M118" s="24">
        <v>9.9999999999999996E-81</v>
      </c>
      <c r="N118">
        <v>2</v>
      </c>
      <c r="O118">
        <v>2</v>
      </c>
    </row>
    <row r="119" spans="1:15" x14ac:dyDescent="0.2">
      <c r="A119" t="s">
        <v>1903</v>
      </c>
      <c r="B119">
        <v>-2.4700000000000002</v>
      </c>
      <c r="C119">
        <v>6.1040000000000001</v>
      </c>
      <c r="D119">
        <v>165</v>
      </c>
      <c r="E119" s="24">
        <v>8.3499999999999995E-38</v>
      </c>
      <c r="F119">
        <v>-1</v>
      </c>
      <c r="G119">
        <v>0</v>
      </c>
      <c r="H119">
        <v>0</v>
      </c>
      <c r="J119" t="s">
        <v>1512</v>
      </c>
      <c r="K119">
        <v>-3.17</v>
      </c>
      <c r="L119">
        <v>8.0399999999999991</v>
      </c>
      <c r="M119" s="24">
        <v>3.9900000000000004E-80</v>
      </c>
      <c r="N119">
        <v>0</v>
      </c>
      <c r="O119">
        <v>0</v>
      </c>
    </row>
    <row r="120" spans="1:15" x14ac:dyDescent="0.2">
      <c r="A120" t="s">
        <v>1904</v>
      </c>
      <c r="B120">
        <v>-2.78</v>
      </c>
      <c r="C120">
        <v>5.7729999999999997</v>
      </c>
      <c r="D120">
        <v>164</v>
      </c>
      <c r="E120" s="24">
        <v>1.42E-37</v>
      </c>
      <c r="F120">
        <v>-1</v>
      </c>
      <c r="G120">
        <v>0</v>
      </c>
      <c r="H120">
        <v>3</v>
      </c>
      <c r="J120" t="s">
        <v>1513</v>
      </c>
      <c r="K120">
        <v>-9.18</v>
      </c>
      <c r="L120">
        <v>6.7869999999999999</v>
      </c>
      <c r="M120" s="24">
        <v>4.3100000000000003E-80</v>
      </c>
      <c r="N120">
        <v>0</v>
      </c>
      <c r="O120">
        <v>0</v>
      </c>
    </row>
    <row r="121" spans="1:15" x14ac:dyDescent="0.2">
      <c r="A121" t="s">
        <v>1905</v>
      </c>
      <c r="B121">
        <v>-3.12</v>
      </c>
      <c r="C121">
        <v>4.3</v>
      </c>
      <c r="D121">
        <v>164</v>
      </c>
      <c r="E121" s="24">
        <v>1.47E-37</v>
      </c>
      <c r="F121">
        <v>-1</v>
      </c>
      <c r="G121">
        <v>1</v>
      </c>
      <c r="H121">
        <v>0</v>
      </c>
      <c r="J121" t="s">
        <v>1514</v>
      </c>
      <c r="K121">
        <v>-5.04</v>
      </c>
      <c r="L121">
        <v>4.548</v>
      </c>
      <c r="M121" s="24">
        <v>6.6899999999999998E-80</v>
      </c>
      <c r="N121">
        <v>4</v>
      </c>
      <c r="O121">
        <v>0</v>
      </c>
    </row>
    <row r="122" spans="1:15" x14ac:dyDescent="0.2">
      <c r="A122" t="s">
        <v>1906</v>
      </c>
      <c r="B122">
        <v>-10.7</v>
      </c>
      <c r="C122">
        <v>3.0369999999999999</v>
      </c>
      <c r="D122">
        <v>163</v>
      </c>
      <c r="E122" s="24">
        <v>2.5399999999999998E-37</v>
      </c>
      <c r="F122">
        <v>-1</v>
      </c>
      <c r="G122">
        <v>0</v>
      </c>
      <c r="H122">
        <v>0</v>
      </c>
      <c r="J122" t="s">
        <v>1515</v>
      </c>
      <c r="K122">
        <v>-4.54</v>
      </c>
      <c r="L122">
        <v>7.6879999999999997</v>
      </c>
      <c r="M122" s="24">
        <v>7.6899999999999999E-80</v>
      </c>
      <c r="N122">
        <v>0</v>
      </c>
      <c r="O122">
        <v>3</v>
      </c>
    </row>
    <row r="123" spans="1:15" x14ac:dyDescent="0.2">
      <c r="A123" t="s">
        <v>1907</v>
      </c>
      <c r="B123">
        <v>-2.73</v>
      </c>
      <c r="C123">
        <v>5.91</v>
      </c>
      <c r="D123">
        <v>163</v>
      </c>
      <c r="E123" s="24">
        <v>2.5399999999999998E-37</v>
      </c>
      <c r="F123">
        <v>-1</v>
      </c>
      <c r="G123">
        <v>1</v>
      </c>
      <c r="H123">
        <v>3</v>
      </c>
      <c r="J123" t="s">
        <v>1516</v>
      </c>
      <c r="K123">
        <v>-3.52</v>
      </c>
      <c r="L123">
        <v>6.8769999999999998</v>
      </c>
      <c r="M123" s="24">
        <v>7.7299999999999994E-80</v>
      </c>
      <c r="N123">
        <v>25</v>
      </c>
      <c r="O123">
        <v>10</v>
      </c>
    </row>
    <row r="124" spans="1:15" x14ac:dyDescent="0.2">
      <c r="A124" t="s">
        <v>1908</v>
      </c>
      <c r="B124">
        <v>-2.23</v>
      </c>
      <c r="C124">
        <v>6.2960000000000003</v>
      </c>
      <c r="D124">
        <v>163</v>
      </c>
      <c r="E124" s="24">
        <v>3.1700000000000001E-37</v>
      </c>
      <c r="F124">
        <v>-1</v>
      </c>
      <c r="G124">
        <v>4</v>
      </c>
      <c r="H124">
        <v>5</v>
      </c>
      <c r="J124" t="s">
        <v>1517</v>
      </c>
      <c r="K124">
        <v>-4.8</v>
      </c>
      <c r="L124">
        <v>6.181</v>
      </c>
      <c r="M124" s="24">
        <v>9.5199999999999993E-80</v>
      </c>
      <c r="N124">
        <v>3</v>
      </c>
      <c r="O124">
        <v>3</v>
      </c>
    </row>
    <row r="125" spans="1:15" x14ac:dyDescent="0.2">
      <c r="A125" t="s">
        <v>1909</v>
      </c>
      <c r="B125">
        <v>-2.56</v>
      </c>
      <c r="C125">
        <v>6.2439999999999998</v>
      </c>
      <c r="D125">
        <v>162</v>
      </c>
      <c r="E125" s="24">
        <v>4.2599999999999997E-37</v>
      </c>
      <c r="F125">
        <v>-1</v>
      </c>
      <c r="G125">
        <v>1</v>
      </c>
      <c r="H125">
        <v>0</v>
      </c>
      <c r="J125" t="s">
        <v>1518</v>
      </c>
      <c r="K125">
        <v>-4.53</v>
      </c>
      <c r="L125">
        <v>5.9320000000000004</v>
      </c>
      <c r="M125" s="24">
        <v>1.16E-79</v>
      </c>
      <c r="N125">
        <v>0</v>
      </c>
      <c r="O125">
        <v>0</v>
      </c>
    </row>
    <row r="126" spans="1:15" x14ac:dyDescent="0.2">
      <c r="A126" t="s">
        <v>1910</v>
      </c>
      <c r="B126">
        <v>-2.73</v>
      </c>
      <c r="C126">
        <v>5.6280000000000001</v>
      </c>
      <c r="D126">
        <v>162</v>
      </c>
      <c r="E126" s="24">
        <v>4.2999999999999997E-37</v>
      </c>
      <c r="F126">
        <v>-1</v>
      </c>
      <c r="G126">
        <v>4</v>
      </c>
      <c r="H126">
        <v>1</v>
      </c>
      <c r="J126" t="s">
        <v>286</v>
      </c>
      <c r="K126">
        <v>-5.0199999999999996</v>
      </c>
      <c r="L126">
        <v>7.3419999999999996</v>
      </c>
      <c r="M126" s="24">
        <v>1.5300000000000001E-79</v>
      </c>
      <c r="N126">
        <v>0</v>
      </c>
      <c r="O126">
        <v>1</v>
      </c>
    </row>
    <row r="127" spans="1:15" x14ac:dyDescent="0.2">
      <c r="A127" t="s">
        <v>1911</v>
      </c>
      <c r="B127">
        <v>-2.72</v>
      </c>
      <c r="C127">
        <v>5.5259999999999998</v>
      </c>
      <c r="D127">
        <v>162</v>
      </c>
      <c r="E127" s="24">
        <v>4.8799999999999998E-37</v>
      </c>
      <c r="F127">
        <v>-1</v>
      </c>
      <c r="G127">
        <v>0</v>
      </c>
      <c r="H127">
        <v>1</v>
      </c>
      <c r="J127" t="s">
        <v>1519</v>
      </c>
      <c r="K127">
        <v>-6.05</v>
      </c>
      <c r="L127">
        <v>7.6230000000000002</v>
      </c>
      <c r="M127" s="24">
        <v>1.8500000000000001E-79</v>
      </c>
      <c r="N127">
        <v>1</v>
      </c>
      <c r="O127">
        <v>2</v>
      </c>
    </row>
    <row r="128" spans="1:15" x14ac:dyDescent="0.2">
      <c r="A128" t="s">
        <v>1912</v>
      </c>
      <c r="B128">
        <v>-2.58</v>
      </c>
      <c r="C128">
        <v>5.9809999999999999</v>
      </c>
      <c r="D128">
        <v>161</v>
      </c>
      <c r="E128" s="24">
        <v>6.3599999999999998E-37</v>
      </c>
      <c r="F128">
        <v>-1</v>
      </c>
      <c r="G128">
        <v>0</v>
      </c>
      <c r="H128">
        <v>0</v>
      </c>
      <c r="J128" t="s">
        <v>305</v>
      </c>
      <c r="K128">
        <v>-5.98</v>
      </c>
      <c r="L128">
        <v>5.7839999999999998</v>
      </c>
      <c r="M128" s="24">
        <v>2.8900000000000001E-79</v>
      </c>
      <c r="N128">
        <v>0</v>
      </c>
      <c r="O128">
        <v>0</v>
      </c>
    </row>
    <row r="129" spans="1:15" x14ac:dyDescent="0.2">
      <c r="A129" t="s">
        <v>1913</v>
      </c>
      <c r="B129">
        <v>-1.88</v>
      </c>
      <c r="C129">
        <v>6.4169999999999998</v>
      </c>
      <c r="D129">
        <v>161</v>
      </c>
      <c r="E129" s="24">
        <v>7.9299999999999999E-37</v>
      </c>
      <c r="F129">
        <v>-1</v>
      </c>
      <c r="G129">
        <v>38</v>
      </c>
      <c r="H129">
        <v>58</v>
      </c>
      <c r="J129" t="s">
        <v>1520</v>
      </c>
      <c r="K129">
        <v>-4.76</v>
      </c>
      <c r="L129">
        <v>7.3040000000000003</v>
      </c>
      <c r="M129" s="24">
        <v>1.78E-78</v>
      </c>
      <c r="N129">
        <v>4</v>
      </c>
      <c r="O129">
        <v>0</v>
      </c>
    </row>
    <row r="130" spans="1:15" x14ac:dyDescent="0.2">
      <c r="A130" t="s">
        <v>1914</v>
      </c>
      <c r="B130">
        <v>-2.33</v>
      </c>
      <c r="C130">
        <v>5.9059999999999997</v>
      </c>
      <c r="D130">
        <v>160</v>
      </c>
      <c r="E130" s="24">
        <v>9.1700000000000001E-37</v>
      </c>
      <c r="F130">
        <v>-1</v>
      </c>
      <c r="G130">
        <v>1</v>
      </c>
      <c r="H130">
        <v>0</v>
      </c>
      <c r="J130" t="s">
        <v>1521</v>
      </c>
      <c r="K130">
        <v>-5.39</v>
      </c>
      <c r="L130">
        <v>6.4569999999999999</v>
      </c>
      <c r="M130" s="24">
        <v>2.8699999999999998E-78</v>
      </c>
      <c r="N130">
        <v>0</v>
      </c>
      <c r="O130">
        <v>0</v>
      </c>
    </row>
    <row r="131" spans="1:15" x14ac:dyDescent="0.2">
      <c r="A131" t="s">
        <v>1915</v>
      </c>
      <c r="B131">
        <v>-2.79</v>
      </c>
      <c r="C131">
        <v>5.4859999999999998</v>
      </c>
      <c r="D131">
        <v>160</v>
      </c>
      <c r="E131" s="24">
        <v>9.3399999999999994E-37</v>
      </c>
      <c r="F131">
        <v>-1</v>
      </c>
      <c r="G131">
        <v>2</v>
      </c>
      <c r="H131">
        <v>1</v>
      </c>
      <c r="J131" t="s">
        <v>1522</v>
      </c>
      <c r="K131">
        <v>-3.73</v>
      </c>
      <c r="L131">
        <v>6.7160000000000002</v>
      </c>
      <c r="M131" s="24">
        <v>2.9999999999999999E-78</v>
      </c>
      <c r="N131">
        <v>0</v>
      </c>
      <c r="O131">
        <v>3</v>
      </c>
    </row>
    <row r="132" spans="1:15" x14ac:dyDescent="0.2">
      <c r="A132" t="s">
        <v>1916</v>
      </c>
      <c r="B132">
        <v>-2.62</v>
      </c>
      <c r="C132">
        <v>5.8419999999999996</v>
      </c>
      <c r="D132">
        <v>160</v>
      </c>
      <c r="E132" s="24">
        <v>1.0800000000000001E-36</v>
      </c>
      <c r="F132">
        <v>-1</v>
      </c>
      <c r="G132">
        <v>6</v>
      </c>
      <c r="H132">
        <v>13</v>
      </c>
      <c r="J132" t="s">
        <v>434</v>
      </c>
      <c r="K132">
        <v>-7.48</v>
      </c>
      <c r="L132">
        <v>4.9580000000000002</v>
      </c>
      <c r="M132" s="24">
        <v>4.1900000000000002E-78</v>
      </c>
      <c r="N132">
        <v>2</v>
      </c>
      <c r="O132">
        <v>5</v>
      </c>
    </row>
    <row r="133" spans="1:15" x14ac:dyDescent="0.2">
      <c r="A133" t="s">
        <v>1741</v>
      </c>
      <c r="B133">
        <v>-2.5499999999999998</v>
      </c>
      <c r="C133">
        <v>8.3529999999999998</v>
      </c>
      <c r="D133">
        <v>160</v>
      </c>
      <c r="E133" s="24">
        <v>1.12E-36</v>
      </c>
      <c r="F133">
        <v>-1</v>
      </c>
      <c r="G133">
        <v>0</v>
      </c>
      <c r="H133">
        <v>0</v>
      </c>
      <c r="J133" t="s">
        <v>1523</v>
      </c>
      <c r="K133">
        <v>-6.56</v>
      </c>
      <c r="L133">
        <v>7.4260000000000002</v>
      </c>
      <c r="M133" s="24">
        <v>5.6400000000000002E-78</v>
      </c>
      <c r="N133">
        <v>4</v>
      </c>
      <c r="O133">
        <v>0</v>
      </c>
    </row>
    <row r="134" spans="1:15" x14ac:dyDescent="0.2">
      <c r="A134" t="s">
        <v>1917</v>
      </c>
      <c r="B134">
        <v>-2.79</v>
      </c>
      <c r="C134">
        <v>4.04</v>
      </c>
      <c r="D134">
        <v>160</v>
      </c>
      <c r="E134" s="24">
        <v>1.3699999999999999E-36</v>
      </c>
      <c r="F134">
        <v>-1</v>
      </c>
      <c r="G134">
        <v>1</v>
      </c>
      <c r="H134">
        <v>0</v>
      </c>
      <c r="J134" t="s">
        <v>1524</v>
      </c>
      <c r="K134">
        <v>-6.74</v>
      </c>
      <c r="L134">
        <v>4.4509999999999996</v>
      </c>
      <c r="M134" s="24">
        <v>6.7599999999999995E-78</v>
      </c>
      <c r="N134">
        <v>0</v>
      </c>
      <c r="O134">
        <v>0</v>
      </c>
    </row>
    <row r="135" spans="1:15" x14ac:dyDescent="0.2">
      <c r="A135" t="s">
        <v>1918</v>
      </c>
      <c r="B135">
        <v>-4.03</v>
      </c>
      <c r="C135">
        <v>5.2910000000000004</v>
      </c>
      <c r="D135">
        <v>160</v>
      </c>
      <c r="E135" s="24">
        <v>1.3699999999999999E-36</v>
      </c>
      <c r="F135">
        <v>-1</v>
      </c>
      <c r="G135">
        <v>0</v>
      </c>
      <c r="H135">
        <v>5</v>
      </c>
      <c r="J135" t="s">
        <v>1525</v>
      </c>
      <c r="K135">
        <v>-3.56</v>
      </c>
      <c r="L135">
        <v>7.3650000000000002</v>
      </c>
      <c r="M135" s="24">
        <v>1.01E-77</v>
      </c>
      <c r="N135">
        <v>0</v>
      </c>
      <c r="O135">
        <v>0</v>
      </c>
    </row>
    <row r="136" spans="1:15" x14ac:dyDescent="0.2">
      <c r="A136" t="s">
        <v>1919</v>
      </c>
      <c r="B136">
        <v>-2.06</v>
      </c>
      <c r="C136">
        <v>6.4109999999999996</v>
      </c>
      <c r="D136">
        <v>160</v>
      </c>
      <c r="E136" s="24">
        <v>1.38E-36</v>
      </c>
      <c r="F136">
        <v>-1</v>
      </c>
      <c r="G136">
        <v>1</v>
      </c>
      <c r="H136">
        <v>1</v>
      </c>
      <c r="J136" t="s">
        <v>1526</v>
      </c>
      <c r="K136">
        <v>-3.17</v>
      </c>
      <c r="L136">
        <v>7.4130000000000003</v>
      </c>
      <c r="M136" s="24">
        <v>1.05E-76</v>
      </c>
      <c r="N136">
        <v>0</v>
      </c>
      <c r="O136">
        <v>0</v>
      </c>
    </row>
    <row r="137" spans="1:15" x14ac:dyDescent="0.2">
      <c r="A137" t="s">
        <v>1920</v>
      </c>
      <c r="B137">
        <v>-4.21</v>
      </c>
      <c r="C137">
        <v>7.8620000000000001</v>
      </c>
      <c r="D137">
        <v>159</v>
      </c>
      <c r="E137" s="24">
        <v>1.9099999999999999E-36</v>
      </c>
      <c r="F137">
        <v>-1</v>
      </c>
      <c r="G137">
        <v>4</v>
      </c>
      <c r="H137">
        <v>2</v>
      </c>
      <c r="J137" t="s">
        <v>627</v>
      </c>
      <c r="K137">
        <v>-4.55</v>
      </c>
      <c r="L137">
        <v>4.91</v>
      </c>
      <c r="M137" s="24">
        <v>3.5400000000000002E-76</v>
      </c>
      <c r="N137">
        <v>0</v>
      </c>
      <c r="O137">
        <v>0</v>
      </c>
    </row>
    <row r="138" spans="1:15" x14ac:dyDescent="0.2">
      <c r="A138" t="s">
        <v>1921</v>
      </c>
      <c r="B138">
        <v>-3.66</v>
      </c>
      <c r="C138">
        <v>5.9870000000000001</v>
      </c>
      <c r="D138">
        <v>158</v>
      </c>
      <c r="E138" s="24">
        <v>3.8500000000000002E-36</v>
      </c>
      <c r="F138">
        <v>-1</v>
      </c>
      <c r="G138">
        <v>3</v>
      </c>
      <c r="H138">
        <v>5</v>
      </c>
      <c r="J138" t="s">
        <v>1527</v>
      </c>
      <c r="K138">
        <v>-7.87</v>
      </c>
      <c r="L138">
        <v>7.8719999999999999</v>
      </c>
      <c r="M138" s="24">
        <v>4.4599999999999998E-76</v>
      </c>
      <c r="N138">
        <v>0</v>
      </c>
      <c r="O138">
        <v>1</v>
      </c>
    </row>
    <row r="139" spans="1:15" x14ac:dyDescent="0.2">
      <c r="A139" t="s">
        <v>1922</v>
      </c>
      <c r="B139">
        <v>-5.07</v>
      </c>
      <c r="C139">
        <v>6.1440000000000001</v>
      </c>
      <c r="D139">
        <v>157</v>
      </c>
      <c r="E139" s="24">
        <v>4.3999999999999999E-36</v>
      </c>
      <c r="F139">
        <v>-1</v>
      </c>
      <c r="G139">
        <v>6</v>
      </c>
      <c r="H139">
        <v>3</v>
      </c>
      <c r="J139" t="s">
        <v>1528</v>
      </c>
      <c r="K139">
        <v>-7.82</v>
      </c>
      <c r="L139">
        <v>4.5069999999999997</v>
      </c>
      <c r="M139" s="24">
        <v>9.8699999999999999E-76</v>
      </c>
      <c r="N139">
        <v>8</v>
      </c>
      <c r="O139">
        <v>3</v>
      </c>
    </row>
    <row r="140" spans="1:15" x14ac:dyDescent="0.2">
      <c r="A140" t="s">
        <v>1923</v>
      </c>
      <c r="B140">
        <v>-1.9</v>
      </c>
      <c r="C140">
        <v>6.72</v>
      </c>
      <c r="D140">
        <v>157</v>
      </c>
      <c r="E140" s="24">
        <v>4.91E-36</v>
      </c>
      <c r="F140">
        <v>-1</v>
      </c>
      <c r="G140">
        <v>0</v>
      </c>
      <c r="H140">
        <v>2</v>
      </c>
      <c r="J140" t="s">
        <v>1529</v>
      </c>
      <c r="K140">
        <v>-6.86</v>
      </c>
      <c r="L140">
        <v>8.8130000000000006</v>
      </c>
      <c r="M140" s="24">
        <v>1.0500000000000001E-75</v>
      </c>
      <c r="N140">
        <v>1</v>
      </c>
      <c r="O140">
        <v>11</v>
      </c>
    </row>
    <row r="141" spans="1:15" x14ac:dyDescent="0.2">
      <c r="A141" t="s">
        <v>1924</v>
      </c>
      <c r="B141">
        <v>-3.16</v>
      </c>
      <c r="C141">
        <v>4.8719999999999999</v>
      </c>
      <c r="D141">
        <v>157</v>
      </c>
      <c r="E141" s="24">
        <v>4.9399999999999998E-36</v>
      </c>
      <c r="F141">
        <v>-1</v>
      </c>
      <c r="G141">
        <v>1</v>
      </c>
      <c r="H141">
        <v>2</v>
      </c>
      <c r="J141" t="s">
        <v>1530</v>
      </c>
      <c r="K141">
        <v>-6.87</v>
      </c>
      <c r="L141">
        <v>6.5750000000000002</v>
      </c>
      <c r="M141" s="24">
        <v>1.2300000000000001E-75</v>
      </c>
      <c r="N141">
        <v>2</v>
      </c>
      <c r="O141">
        <v>0</v>
      </c>
    </row>
    <row r="142" spans="1:15" x14ac:dyDescent="0.2">
      <c r="A142" t="s">
        <v>1925</v>
      </c>
      <c r="B142">
        <v>-3.46</v>
      </c>
      <c r="C142">
        <v>5.8890000000000002</v>
      </c>
      <c r="D142">
        <v>157</v>
      </c>
      <c r="E142" s="24">
        <v>5.92E-36</v>
      </c>
      <c r="F142">
        <v>-1</v>
      </c>
      <c r="G142">
        <v>0</v>
      </c>
      <c r="H142">
        <v>2</v>
      </c>
      <c r="J142" t="s">
        <v>333</v>
      </c>
      <c r="K142">
        <v>-9.66</v>
      </c>
      <c r="L142">
        <v>4.8730000000000002</v>
      </c>
      <c r="M142" s="24">
        <v>6.4699999999999995E-75</v>
      </c>
      <c r="N142">
        <v>1</v>
      </c>
      <c r="O142">
        <v>2</v>
      </c>
    </row>
    <row r="143" spans="1:15" x14ac:dyDescent="0.2">
      <c r="A143" t="s">
        <v>1926</v>
      </c>
      <c r="B143">
        <v>-2.86</v>
      </c>
      <c r="C143">
        <v>5.59</v>
      </c>
      <c r="D143">
        <v>157</v>
      </c>
      <c r="E143" s="24">
        <v>6.1300000000000005E-36</v>
      </c>
      <c r="F143">
        <v>-1</v>
      </c>
      <c r="G143">
        <v>1</v>
      </c>
      <c r="H143">
        <v>2</v>
      </c>
      <c r="J143" t="s">
        <v>1531</v>
      </c>
      <c r="K143">
        <v>-3.03</v>
      </c>
      <c r="L143">
        <v>8.1820000000000004</v>
      </c>
      <c r="M143" s="24">
        <v>1.0799999999999999E-74</v>
      </c>
      <c r="N143">
        <v>0</v>
      </c>
      <c r="O143">
        <v>0</v>
      </c>
    </row>
    <row r="144" spans="1:15" x14ac:dyDescent="0.2">
      <c r="A144" t="s">
        <v>1927</v>
      </c>
      <c r="B144">
        <v>-3.64</v>
      </c>
      <c r="C144">
        <v>5.4580000000000002</v>
      </c>
      <c r="D144">
        <v>156</v>
      </c>
      <c r="E144" s="24">
        <v>7.9999999999999995E-36</v>
      </c>
      <c r="F144">
        <v>-1</v>
      </c>
      <c r="G144">
        <v>0</v>
      </c>
      <c r="H144">
        <v>1</v>
      </c>
      <c r="J144" t="s">
        <v>1532</v>
      </c>
      <c r="K144">
        <v>-3.36</v>
      </c>
      <c r="L144">
        <v>6.5759999999999996</v>
      </c>
      <c r="M144" s="24">
        <v>2.35E-74</v>
      </c>
      <c r="N144">
        <v>0</v>
      </c>
      <c r="O144">
        <v>0</v>
      </c>
    </row>
    <row r="145" spans="1:15" x14ac:dyDescent="0.2">
      <c r="A145" t="s">
        <v>1928</v>
      </c>
      <c r="B145">
        <v>-2.25</v>
      </c>
      <c r="C145">
        <v>5.7619999999999996</v>
      </c>
      <c r="D145">
        <v>155</v>
      </c>
      <c r="E145" s="24">
        <v>1.32E-35</v>
      </c>
      <c r="F145">
        <v>-1</v>
      </c>
      <c r="G145">
        <v>0</v>
      </c>
      <c r="H145">
        <v>0</v>
      </c>
      <c r="J145" t="s">
        <v>1533</v>
      </c>
      <c r="K145">
        <v>-4.91</v>
      </c>
      <c r="L145">
        <v>10.567</v>
      </c>
      <c r="M145" s="24">
        <v>4.4900000000000003E-74</v>
      </c>
      <c r="N145">
        <v>0</v>
      </c>
      <c r="O145">
        <v>1</v>
      </c>
    </row>
    <row r="146" spans="1:15" x14ac:dyDescent="0.2">
      <c r="A146" t="s">
        <v>1929</v>
      </c>
      <c r="B146">
        <v>-2.25</v>
      </c>
      <c r="C146">
        <v>6.1859999999999999</v>
      </c>
      <c r="D146">
        <v>154</v>
      </c>
      <c r="E146" s="24">
        <v>2.6799999999999998E-35</v>
      </c>
      <c r="F146">
        <v>-1</v>
      </c>
      <c r="G146">
        <v>5</v>
      </c>
      <c r="H146">
        <v>8</v>
      </c>
      <c r="J146" t="s">
        <v>1534</v>
      </c>
      <c r="K146">
        <v>-4.29</v>
      </c>
      <c r="L146">
        <v>7.048</v>
      </c>
      <c r="M146" s="24">
        <v>5.0599999999999998E-74</v>
      </c>
      <c r="N146">
        <v>3</v>
      </c>
      <c r="O146">
        <v>4</v>
      </c>
    </row>
    <row r="147" spans="1:15" x14ac:dyDescent="0.2">
      <c r="A147" t="s">
        <v>1281</v>
      </c>
      <c r="B147">
        <v>-3.85</v>
      </c>
      <c r="C147">
        <v>4.6740000000000004</v>
      </c>
      <c r="D147">
        <v>154</v>
      </c>
      <c r="E147" s="24">
        <v>2.9499999999999998E-35</v>
      </c>
      <c r="F147">
        <v>-1</v>
      </c>
      <c r="G147">
        <v>29</v>
      </c>
      <c r="H147">
        <v>20</v>
      </c>
      <c r="J147" t="s">
        <v>1535</v>
      </c>
      <c r="K147">
        <v>-4.12</v>
      </c>
      <c r="L147">
        <v>7.1360000000000001</v>
      </c>
      <c r="M147" s="24">
        <v>1.1799999999999999E-73</v>
      </c>
      <c r="N147">
        <v>0</v>
      </c>
      <c r="O147">
        <v>0</v>
      </c>
    </row>
    <row r="148" spans="1:15" x14ac:dyDescent="0.2">
      <c r="A148" t="s">
        <v>1930</v>
      </c>
      <c r="B148">
        <v>-2.88</v>
      </c>
      <c r="C148">
        <v>6.4850000000000003</v>
      </c>
      <c r="D148">
        <v>153</v>
      </c>
      <c r="E148" s="24">
        <v>3.0800000000000002E-35</v>
      </c>
      <c r="F148">
        <v>-1</v>
      </c>
      <c r="G148">
        <v>0</v>
      </c>
      <c r="H148">
        <v>0</v>
      </c>
      <c r="J148" t="s">
        <v>1536</v>
      </c>
      <c r="K148">
        <v>-3.17</v>
      </c>
      <c r="L148">
        <v>7.0389999999999997</v>
      </c>
      <c r="M148" s="24">
        <v>1.3399999999999999E-73</v>
      </c>
      <c r="N148">
        <v>3</v>
      </c>
      <c r="O148">
        <v>6</v>
      </c>
    </row>
    <row r="149" spans="1:15" x14ac:dyDescent="0.2">
      <c r="A149" t="s">
        <v>1675</v>
      </c>
      <c r="B149">
        <v>-2.08</v>
      </c>
      <c r="C149">
        <v>7.3780000000000001</v>
      </c>
      <c r="D149">
        <v>153</v>
      </c>
      <c r="E149" s="24">
        <v>3.8999999999999998E-35</v>
      </c>
      <c r="F149">
        <v>-1</v>
      </c>
      <c r="G149">
        <v>1</v>
      </c>
      <c r="H149">
        <v>1</v>
      </c>
      <c r="J149" t="s">
        <v>1537</v>
      </c>
      <c r="K149">
        <v>-7.02</v>
      </c>
      <c r="L149">
        <v>4.6959999999999997</v>
      </c>
      <c r="M149" s="24">
        <v>1.5600000000000001E-73</v>
      </c>
      <c r="N149">
        <v>0</v>
      </c>
      <c r="O149">
        <v>0</v>
      </c>
    </row>
    <row r="150" spans="1:15" x14ac:dyDescent="0.2">
      <c r="A150" t="s">
        <v>1931</v>
      </c>
      <c r="B150">
        <v>-2.29</v>
      </c>
      <c r="C150">
        <v>6.91</v>
      </c>
      <c r="D150">
        <v>153</v>
      </c>
      <c r="E150" s="24">
        <v>4.3099999999999999E-35</v>
      </c>
      <c r="F150">
        <v>-1</v>
      </c>
      <c r="G150">
        <v>1</v>
      </c>
      <c r="H150">
        <v>0</v>
      </c>
      <c r="J150" t="s">
        <v>1538</v>
      </c>
      <c r="K150">
        <v>-4.71</v>
      </c>
      <c r="L150">
        <v>7.9279999999999999</v>
      </c>
      <c r="M150" s="24">
        <v>1.9600000000000001E-73</v>
      </c>
      <c r="N150">
        <v>0</v>
      </c>
      <c r="O150">
        <v>0</v>
      </c>
    </row>
    <row r="151" spans="1:15" x14ac:dyDescent="0.2">
      <c r="A151" t="s">
        <v>1932</v>
      </c>
      <c r="B151">
        <v>-2.88</v>
      </c>
      <c r="C151">
        <v>5.9489999999999998</v>
      </c>
      <c r="D151">
        <v>152</v>
      </c>
      <c r="E151" s="24">
        <v>4.9400000000000004E-35</v>
      </c>
      <c r="F151">
        <v>-1</v>
      </c>
      <c r="G151">
        <v>3</v>
      </c>
      <c r="H151">
        <v>2</v>
      </c>
      <c r="J151" t="s">
        <v>1539</v>
      </c>
      <c r="K151">
        <v>-11.5</v>
      </c>
      <c r="L151">
        <v>6.0670000000000002</v>
      </c>
      <c r="M151" s="24">
        <v>3.1800000000000001E-73</v>
      </c>
      <c r="N151">
        <v>0</v>
      </c>
      <c r="O151">
        <v>0</v>
      </c>
    </row>
    <row r="152" spans="1:15" x14ac:dyDescent="0.2">
      <c r="A152" t="s">
        <v>1933</v>
      </c>
      <c r="B152">
        <v>-3.73</v>
      </c>
      <c r="C152">
        <v>4.335</v>
      </c>
      <c r="D152">
        <v>152</v>
      </c>
      <c r="E152" s="24">
        <v>5.3699999999999998E-35</v>
      </c>
      <c r="F152">
        <v>-1</v>
      </c>
      <c r="G152">
        <v>9</v>
      </c>
      <c r="H152">
        <v>2</v>
      </c>
      <c r="J152" t="s">
        <v>1540</v>
      </c>
      <c r="K152">
        <v>-3.79</v>
      </c>
      <c r="L152">
        <v>7.1210000000000004</v>
      </c>
      <c r="M152" s="24">
        <v>3.7199999999999999E-73</v>
      </c>
      <c r="N152">
        <v>0</v>
      </c>
      <c r="O152">
        <v>0</v>
      </c>
    </row>
    <row r="153" spans="1:15" x14ac:dyDescent="0.2">
      <c r="A153" t="s">
        <v>1934</v>
      </c>
      <c r="B153">
        <v>-2.48</v>
      </c>
      <c r="C153">
        <v>6.101</v>
      </c>
      <c r="D153">
        <v>152</v>
      </c>
      <c r="E153" s="24">
        <v>6.4800000000000004E-35</v>
      </c>
      <c r="F153">
        <v>-1</v>
      </c>
      <c r="G153">
        <v>0</v>
      </c>
      <c r="H153">
        <v>0</v>
      </c>
      <c r="J153" t="s">
        <v>321</v>
      </c>
      <c r="K153">
        <v>-7.17</v>
      </c>
      <c r="L153">
        <v>4.7969999999999997</v>
      </c>
      <c r="M153" s="24">
        <v>4.3200000000000003E-73</v>
      </c>
      <c r="N153">
        <v>0</v>
      </c>
      <c r="O153">
        <v>0</v>
      </c>
    </row>
    <row r="154" spans="1:15" x14ac:dyDescent="0.2">
      <c r="A154" t="s">
        <v>1935</v>
      </c>
      <c r="B154">
        <v>-2.12</v>
      </c>
      <c r="C154">
        <v>6.3289999999999997</v>
      </c>
      <c r="D154">
        <v>152</v>
      </c>
      <c r="E154" s="24">
        <v>7.05E-35</v>
      </c>
      <c r="F154">
        <v>-1</v>
      </c>
      <c r="G154">
        <v>0</v>
      </c>
      <c r="H154">
        <v>0</v>
      </c>
      <c r="J154" t="s">
        <v>1541</v>
      </c>
      <c r="K154">
        <v>-12.2</v>
      </c>
      <c r="L154">
        <v>7.5519999999999996</v>
      </c>
      <c r="M154" s="24">
        <v>5.8300000000000003E-73</v>
      </c>
      <c r="N154">
        <v>2</v>
      </c>
      <c r="O154">
        <v>0</v>
      </c>
    </row>
    <row r="155" spans="1:15" x14ac:dyDescent="0.2">
      <c r="A155" t="s">
        <v>1936</v>
      </c>
      <c r="B155">
        <v>-2.3199999999999998</v>
      </c>
      <c r="C155">
        <v>5</v>
      </c>
      <c r="D155">
        <v>152</v>
      </c>
      <c r="E155" s="24">
        <v>7.2199999999999998E-35</v>
      </c>
      <c r="F155">
        <v>-1</v>
      </c>
      <c r="G155">
        <v>0</v>
      </c>
      <c r="H155">
        <v>0</v>
      </c>
      <c r="J155" t="s">
        <v>574</v>
      </c>
      <c r="K155">
        <v>-6.3</v>
      </c>
      <c r="L155">
        <v>5.0629999999999997</v>
      </c>
      <c r="M155" s="24">
        <v>1.1E-72</v>
      </c>
      <c r="N155">
        <v>0</v>
      </c>
      <c r="O155">
        <v>0</v>
      </c>
    </row>
    <row r="156" spans="1:15" x14ac:dyDescent="0.2">
      <c r="A156" t="s">
        <v>1937</v>
      </c>
      <c r="B156">
        <v>-3.09</v>
      </c>
      <c r="C156">
        <v>6.0250000000000004</v>
      </c>
      <c r="D156">
        <v>152</v>
      </c>
      <c r="E156" s="24">
        <v>7.7999999999999996E-35</v>
      </c>
      <c r="F156">
        <v>-1</v>
      </c>
      <c r="G156">
        <v>0</v>
      </c>
      <c r="H156">
        <v>0</v>
      </c>
      <c r="J156" t="s">
        <v>441</v>
      </c>
      <c r="K156">
        <v>-4.4000000000000004</v>
      </c>
      <c r="L156">
        <v>5.8360000000000003</v>
      </c>
      <c r="M156" s="24">
        <v>1.32E-72</v>
      </c>
      <c r="N156">
        <v>0</v>
      </c>
      <c r="O156">
        <v>0</v>
      </c>
    </row>
    <row r="157" spans="1:15" x14ac:dyDescent="0.2">
      <c r="A157" t="s">
        <v>1790</v>
      </c>
      <c r="B157">
        <v>-2.2999999999999998</v>
      </c>
      <c r="C157">
        <v>8.2840000000000007</v>
      </c>
      <c r="D157">
        <v>151</v>
      </c>
      <c r="E157" s="24">
        <v>1.0700000000000001E-34</v>
      </c>
      <c r="F157">
        <v>-1</v>
      </c>
      <c r="G157">
        <v>0</v>
      </c>
      <c r="H157">
        <v>0</v>
      </c>
      <c r="J157" t="s">
        <v>1542</v>
      </c>
      <c r="K157">
        <v>-8.42</v>
      </c>
      <c r="L157">
        <v>4.319</v>
      </c>
      <c r="M157" s="24">
        <v>1.7800000000000001E-72</v>
      </c>
      <c r="N157">
        <v>0</v>
      </c>
      <c r="O157">
        <v>0</v>
      </c>
    </row>
    <row r="158" spans="1:15" x14ac:dyDescent="0.2">
      <c r="A158" t="s">
        <v>1938</v>
      </c>
      <c r="B158">
        <v>-1.96</v>
      </c>
      <c r="C158">
        <v>6.4089999999999998</v>
      </c>
      <c r="D158">
        <v>150</v>
      </c>
      <c r="E158" s="24">
        <v>1.68E-34</v>
      </c>
      <c r="F158">
        <v>-1</v>
      </c>
      <c r="G158">
        <v>3</v>
      </c>
      <c r="H158">
        <v>1</v>
      </c>
      <c r="J158" t="s">
        <v>1543</v>
      </c>
      <c r="K158">
        <v>-3.68</v>
      </c>
      <c r="L158">
        <v>7.1859999999999999</v>
      </c>
      <c r="M158" s="24">
        <v>2.21E-72</v>
      </c>
      <c r="N158">
        <v>0</v>
      </c>
      <c r="O158">
        <v>0</v>
      </c>
    </row>
    <row r="159" spans="1:15" x14ac:dyDescent="0.2">
      <c r="A159" t="s">
        <v>1939</v>
      </c>
      <c r="B159">
        <v>-2.84</v>
      </c>
      <c r="C159">
        <v>7.048</v>
      </c>
      <c r="D159">
        <v>150</v>
      </c>
      <c r="E159" s="24">
        <v>1.7E-34</v>
      </c>
      <c r="F159">
        <v>-1</v>
      </c>
      <c r="G159">
        <v>0</v>
      </c>
      <c r="H159">
        <v>0</v>
      </c>
      <c r="J159" t="s">
        <v>1544</v>
      </c>
      <c r="K159">
        <v>-3.16</v>
      </c>
      <c r="L159">
        <v>6.6269999999999998</v>
      </c>
      <c r="M159" s="24">
        <v>2.2200000000000001E-72</v>
      </c>
      <c r="N159">
        <v>0</v>
      </c>
      <c r="O159">
        <v>0</v>
      </c>
    </row>
    <row r="160" spans="1:15" x14ac:dyDescent="0.2">
      <c r="A160" t="s">
        <v>1940</v>
      </c>
      <c r="B160">
        <v>-2.19</v>
      </c>
      <c r="C160">
        <v>6.6559999999999997</v>
      </c>
      <c r="D160">
        <v>150</v>
      </c>
      <c r="E160" s="24">
        <v>1.7499999999999999E-34</v>
      </c>
      <c r="F160">
        <v>-1</v>
      </c>
      <c r="G160">
        <v>2</v>
      </c>
      <c r="H160">
        <v>1</v>
      </c>
      <c r="J160" t="s">
        <v>617</v>
      </c>
      <c r="K160">
        <v>-7.86</v>
      </c>
      <c r="L160">
        <v>6.234</v>
      </c>
      <c r="M160" s="24">
        <v>2.6E-72</v>
      </c>
      <c r="N160">
        <v>21</v>
      </c>
      <c r="O160">
        <v>21</v>
      </c>
    </row>
    <row r="161" spans="1:15" x14ac:dyDescent="0.2">
      <c r="A161" t="s">
        <v>1941</v>
      </c>
      <c r="B161">
        <v>-3.4</v>
      </c>
      <c r="C161">
        <v>5.8380000000000001</v>
      </c>
      <c r="D161">
        <v>150</v>
      </c>
      <c r="E161" s="24">
        <v>1.88E-34</v>
      </c>
      <c r="F161">
        <v>-1</v>
      </c>
      <c r="G161">
        <v>0</v>
      </c>
      <c r="H161">
        <v>2</v>
      </c>
      <c r="J161" t="s">
        <v>1545</v>
      </c>
      <c r="K161">
        <v>-4.43</v>
      </c>
      <c r="L161">
        <v>7.1269999999999998</v>
      </c>
      <c r="M161" s="24">
        <v>2.6600000000000001E-72</v>
      </c>
      <c r="N161">
        <v>0</v>
      </c>
      <c r="O161">
        <v>0</v>
      </c>
    </row>
    <row r="162" spans="1:15" x14ac:dyDescent="0.2">
      <c r="A162" t="s">
        <v>1942</v>
      </c>
      <c r="B162">
        <v>-2.5099999999999998</v>
      </c>
      <c r="C162">
        <v>6.4059999999999997</v>
      </c>
      <c r="D162">
        <v>150</v>
      </c>
      <c r="E162" s="24">
        <v>1.89E-34</v>
      </c>
      <c r="F162">
        <v>-1</v>
      </c>
      <c r="G162">
        <v>1</v>
      </c>
      <c r="H162">
        <v>1</v>
      </c>
      <c r="J162" t="s">
        <v>1546</v>
      </c>
      <c r="K162">
        <v>-3.98</v>
      </c>
      <c r="L162">
        <v>6.3579999999999997</v>
      </c>
      <c r="M162" s="24">
        <v>4.1299999999999998E-72</v>
      </c>
      <c r="N162">
        <v>0</v>
      </c>
      <c r="O162">
        <v>0</v>
      </c>
    </row>
    <row r="163" spans="1:15" x14ac:dyDescent="0.2">
      <c r="A163" t="s">
        <v>1943</v>
      </c>
      <c r="B163">
        <v>-2.29</v>
      </c>
      <c r="C163">
        <v>5.1159999999999997</v>
      </c>
      <c r="D163">
        <v>149</v>
      </c>
      <c r="E163" s="24">
        <v>2.4300000000000002E-34</v>
      </c>
      <c r="F163">
        <v>-1</v>
      </c>
      <c r="G163">
        <v>0</v>
      </c>
      <c r="H163">
        <v>0</v>
      </c>
      <c r="J163" t="s">
        <v>1547</v>
      </c>
      <c r="K163">
        <v>-6.74</v>
      </c>
      <c r="L163">
        <v>5.0209999999999999</v>
      </c>
      <c r="M163" s="24">
        <v>6.7E-72</v>
      </c>
      <c r="N163">
        <v>0</v>
      </c>
      <c r="O163">
        <v>0</v>
      </c>
    </row>
    <row r="164" spans="1:15" x14ac:dyDescent="0.2">
      <c r="A164" t="s">
        <v>1944</v>
      </c>
      <c r="B164">
        <v>-7.53</v>
      </c>
      <c r="C164">
        <v>3.9239999999999999</v>
      </c>
      <c r="D164">
        <v>148</v>
      </c>
      <c r="E164" s="24">
        <v>3.7800000000000001E-34</v>
      </c>
      <c r="F164">
        <v>-1</v>
      </c>
      <c r="G164">
        <v>2</v>
      </c>
      <c r="H164">
        <v>1</v>
      </c>
      <c r="J164" t="s">
        <v>1548</v>
      </c>
      <c r="K164">
        <v>-4.0999999999999996</v>
      </c>
      <c r="L164">
        <v>4.9630000000000001</v>
      </c>
      <c r="M164" s="24">
        <v>1.6599999999999999E-71</v>
      </c>
      <c r="N164">
        <v>0</v>
      </c>
      <c r="O164">
        <v>2</v>
      </c>
    </row>
    <row r="165" spans="1:15" x14ac:dyDescent="0.2">
      <c r="A165" t="s">
        <v>1945</v>
      </c>
      <c r="B165">
        <v>-5.44</v>
      </c>
      <c r="C165">
        <v>5.5880000000000001</v>
      </c>
      <c r="D165">
        <v>148</v>
      </c>
      <c r="E165" s="24">
        <v>4.1299999999999998E-34</v>
      </c>
      <c r="F165">
        <v>-1</v>
      </c>
      <c r="G165">
        <v>3</v>
      </c>
      <c r="H165">
        <v>2</v>
      </c>
      <c r="J165" t="s">
        <v>1549</v>
      </c>
      <c r="K165">
        <v>-3.4</v>
      </c>
      <c r="L165">
        <v>6.968</v>
      </c>
      <c r="M165" s="24">
        <v>2.0599999999999998E-71</v>
      </c>
      <c r="N165">
        <v>0</v>
      </c>
      <c r="O165">
        <v>0</v>
      </c>
    </row>
    <row r="166" spans="1:15" x14ac:dyDescent="0.2">
      <c r="A166" t="s">
        <v>1946</v>
      </c>
      <c r="B166">
        <v>-2.96</v>
      </c>
      <c r="C166">
        <v>4.6550000000000002</v>
      </c>
      <c r="D166">
        <v>148</v>
      </c>
      <c r="E166" s="24">
        <v>4.6900000000000002E-34</v>
      </c>
      <c r="F166">
        <v>-1</v>
      </c>
      <c r="G166">
        <v>8</v>
      </c>
      <c r="H166">
        <v>2</v>
      </c>
      <c r="J166" t="s">
        <v>1550</v>
      </c>
      <c r="K166">
        <v>-3.14</v>
      </c>
      <c r="L166">
        <v>7.5190000000000001</v>
      </c>
      <c r="M166" s="24">
        <v>8.9799999999999999E-71</v>
      </c>
      <c r="N166">
        <v>0</v>
      </c>
      <c r="O166">
        <v>0</v>
      </c>
    </row>
    <row r="167" spans="1:15" x14ac:dyDescent="0.2">
      <c r="A167" t="s">
        <v>1947</v>
      </c>
      <c r="B167">
        <v>-2.76</v>
      </c>
      <c r="C167">
        <v>4.133</v>
      </c>
      <c r="D167">
        <v>147</v>
      </c>
      <c r="E167" s="24">
        <v>7.3999999999999998E-34</v>
      </c>
      <c r="F167">
        <v>-1</v>
      </c>
      <c r="G167">
        <v>0</v>
      </c>
      <c r="H167">
        <v>0</v>
      </c>
      <c r="J167" t="s">
        <v>1551</v>
      </c>
      <c r="K167">
        <v>-3.59</v>
      </c>
      <c r="L167">
        <v>6.7220000000000004</v>
      </c>
      <c r="M167" s="24">
        <v>9.3099999999999999E-71</v>
      </c>
      <c r="N167">
        <v>0</v>
      </c>
      <c r="O167">
        <v>3</v>
      </c>
    </row>
    <row r="168" spans="1:15" x14ac:dyDescent="0.2">
      <c r="A168" t="s">
        <v>1948</v>
      </c>
      <c r="B168">
        <v>-2.2799999999999998</v>
      </c>
      <c r="C168">
        <v>6.7990000000000004</v>
      </c>
      <c r="D168">
        <v>147</v>
      </c>
      <c r="E168" s="24">
        <v>7.43E-34</v>
      </c>
      <c r="F168">
        <v>-1</v>
      </c>
      <c r="G168">
        <v>2</v>
      </c>
      <c r="H168">
        <v>0</v>
      </c>
      <c r="J168" t="s">
        <v>1552</v>
      </c>
      <c r="K168">
        <v>-3.43</v>
      </c>
      <c r="L168">
        <v>6.915</v>
      </c>
      <c r="M168" s="24">
        <v>1.0200000000000001E-70</v>
      </c>
      <c r="N168">
        <v>0</v>
      </c>
      <c r="O168">
        <v>0</v>
      </c>
    </row>
    <row r="169" spans="1:15" x14ac:dyDescent="0.2">
      <c r="A169" t="s">
        <v>1949</v>
      </c>
      <c r="B169">
        <v>-2.4700000000000002</v>
      </c>
      <c r="C169">
        <v>6.7370000000000001</v>
      </c>
      <c r="D169">
        <v>147</v>
      </c>
      <c r="E169" s="24">
        <v>9.0000000000000008E-34</v>
      </c>
      <c r="F169">
        <v>-1</v>
      </c>
      <c r="G169">
        <v>0</v>
      </c>
      <c r="H169">
        <v>1</v>
      </c>
      <c r="J169" t="s">
        <v>324</v>
      </c>
      <c r="K169">
        <v>-7.06</v>
      </c>
      <c r="L169">
        <v>4.6950000000000003</v>
      </c>
      <c r="M169" s="24">
        <v>3.3299999999999998E-70</v>
      </c>
      <c r="N169">
        <v>2</v>
      </c>
      <c r="O169">
        <v>3</v>
      </c>
    </row>
    <row r="170" spans="1:15" x14ac:dyDescent="0.2">
      <c r="A170" t="s">
        <v>1950</v>
      </c>
      <c r="B170">
        <v>-2.72</v>
      </c>
      <c r="C170">
        <v>7.0250000000000004</v>
      </c>
      <c r="D170">
        <v>147</v>
      </c>
      <c r="E170" s="24">
        <v>9.0099999999999998E-34</v>
      </c>
      <c r="F170">
        <v>-1</v>
      </c>
      <c r="G170">
        <v>2</v>
      </c>
      <c r="H170">
        <v>6</v>
      </c>
      <c r="J170" t="s">
        <v>310</v>
      </c>
      <c r="K170">
        <v>-6.33</v>
      </c>
      <c r="L170">
        <v>4.2930000000000001</v>
      </c>
      <c r="M170" s="24">
        <v>3.3799999999999997E-70</v>
      </c>
      <c r="N170">
        <v>2</v>
      </c>
      <c r="O170">
        <v>0</v>
      </c>
    </row>
    <row r="171" spans="1:15" x14ac:dyDescent="0.2">
      <c r="A171" t="s">
        <v>1951</v>
      </c>
      <c r="B171">
        <v>-3.18</v>
      </c>
      <c r="C171">
        <v>5.5789999999999997</v>
      </c>
      <c r="D171">
        <v>147</v>
      </c>
      <c r="E171" s="24">
        <v>9.1700000000000002E-34</v>
      </c>
      <c r="F171">
        <v>-1</v>
      </c>
      <c r="G171">
        <v>1</v>
      </c>
      <c r="H171">
        <v>1</v>
      </c>
      <c r="J171" t="s">
        <v>320</v>
      </c>
      <c r="K171">
        <v>-6.97</v>
      </c>
      <c r="L171">
        <v>5.4829999999999997</v>
      </c>
      <c r="M171" s="24">
        <v>5.7999999999999994E-70</v>
      </c>
      <c r="N171">
        <v>0</v>
      </c>
      <c r="O171">
        <v>0</v>
      </c>
    </row>
    <row r="172" spans="1:15" x14ac:dyDescent="0.2">
      <c r="A172" t="s">
        <v>1952</v>
      </c>
      <c r="B172">
        <v>-3.56</v>
      </c>
      <c r="C172">
        <v>3.6160000000000001</v>
      </c>
      <c r="D172">
        <v>146</v>
      </c>
      <c r="E172" s="24">
        <v>1.2E-33</v>
      </c>
      <c r="F172">
        <v>-1</v>
      </c>
      <c r="G172">
        <v>5</v>
      </c>
      <c r="H172">
        <v>0</v>
      </c>
      <c r="J172" t="s">
        <v>1553</v>
      </c>
      <c r="K172">
        <v>-4.32</v>
      </c>
      <c r="L172">
        <v>6.0179999999999998</v>
      </c>
      <c r="M172" s="24">
        <v>6.3999999999999995E-70</v>
      </c>
      <c r="N172">
        <v>0</v>
      </c>
      <c r="O172">
        <v>0</v>
      </c>
    </row>
    <row r="173" spans="1:15" x14ac:dyDescent="0.2">
      <c r="A173" t="s">
        <v>1953</v>
      </c>
      <c r="B173">
        <v>-2.73</v>
      </c>
      <c r="C173">
        <v>5.6280000000000001</v>
      </c>
      <c r="D173">
        <v>145</v>
      </c>
      <c r="E173" s="24">
        <v>1.9699999999999998E-33</v>
      </c>
      <c r="F173">
        <v>-1</v>
      </c>
      <c r="G173">
        <v>1</v>
      </c>
      <c r="H173">
        <v>0</v>
      </c>
      <c r="J173" t="s">
        <v>327</v>
      </c>
      <c r="K173">
        <v>-8.31</v>
      </c>
      <c r="L173">
        <v>4.5140000000000002</v>
      </c>
      <c r="M173" s="24">
        <v>1.03E-69</v>
      </c>
      <c r="N173">
        <v>0</v>
      </c>
      <c r="O173">
        <v>0</v>
      </c>
    </row>
    <row r="174" spans="1:15" x14ac:dyDescent="0.2">
      <c r="A174" t="s">
        <v>1954</v>
      </c>
      <c r="B174">
        <v>-2.15</v>
      </c>
      <c r="C174">
        <v>8.6159999999999997</v>
      </c>
      <c r="D174">
        <v>142</v>
      </c>
      <c r="E174" s="24">
        <v>8.7299999999999997E-33</v>
      </c>
      <c r="F174">
        <v>-1</v>
      </c>
      <c r="G174">
        <v>0</v>
      </c>
      <c r="H174">
        <v>0</v>
      </c>
      <c r="J174" t="s">
        <v>1554</v>
      </c>
      <c r="K174">
        <v>-3.57</v>
      </c>
      <c r="L174">
        <v>7.548</v>
      </c>
      <c r="M174" s="24">
        <v>1.11E-69</v>
      </c>
      <c r="N174">
        <v>14</v>
      </c>
      <c r="O174">
        <v>15</v>
      </c>
    </row>
    <row r="175" spans="1:15" x14ac:dyDescent="0.2">
      <c r="A175" t="s">
        <v>1955</v>
      </c>
      <c r="B175">
        <v>-2.67</v>
      </c>
      <c r="C175">
        <v>5.9080000000000004</v>
      </c>
      <c r="D175">
        <v>142</v>
      </c>
      <c r="E175" s="24">
        <v>1.16E-32</v>
      </c>
      <c r="F175">
        <v>-1</v>
      </c>
      <c r="G175">
        <v>12</v>
      </c>
      <c r="H175">
        <v>28</v>
      </c>
      <c r="J175" t="s">
        <v>1555</v>
      </c>
      <c r="K175">
        <v>-4.03</v>
      </c>
      <c r="L175">
        <v>6.7060000000000004</v>
      </c>
      <c r="M175" s="24">
        <v>1.2300000000000001E-69</v>
      </c>
      <c r="N175">
        <v>0</v>
      </c>
      <c r="O175">
        <v>0</v>
      </c>
    </row>
    <row r="176" spans="1:15" x14ac:dyDescent="0.2">
      <c r="A176" t="s">
        <v>1956</v>
      </c>
      <c r="B176">
        <v>-2.11</v>
      </c>
      <c r="C176">
        <v>5.7080000000000002</v>
      </c>
      <c r="D176">
        <v>142</v>
      </c>
      <c r="E176" s="24">
        <v>1.2500000000000001E-32</v>
      </c>
      <c r="F176">
        <v>-1</v>
      </c>
      <c r="G176">
        <v>0</v>
      </c>
      <c r="H176">
        <v>0</v>
      </c>
      <c r="J176" t="s">
        <v>335</v>
      </c>
      <c r="K176">
        <v>-8.4700000000000006</v>
      </c>
      <c r="L176">
        <v>4.032</v>
      </c>
      <c r="M176" s="24">
        <v>1.7599999999999999E-69</v>
      </c>
      <c r="N176">
        <v>0</v>
      </c>
      <c r="O176">
        <v>0</v>
      </c>
    </row>
    <row r="177" spans="1:15" x14ac:dyDescent="0.2">
      <c r="A177" t="s">
        <v>1727</v>
      </c>
      <c r="B177">
        <v>-2.17</v>
      </c>
      <c r="C177">
        <v>6.7910000000000004</v>
      </c>
      <c r="D177">
        <v>142</v>
      </c>
      <c r="E177" s="24">
        <v>1.2500000000000001E-32</v>
      </c>
      <c r="F177">
        <v>-1</v>
      </c>
      <c r="G177">
        <v>0</v>
      </c>
      <c r="H177">
        <v>0</v>
      </c>
      <c r="J177" t="s">
        <v>1556</v>
      </c>
      <c r="K177">
        <v>-4.71</v>
      </c>
      <c r="L177">
        <v>7.7270000000000003</v>
      </c>
      <c r="M177" s="24">
        <v>2.3000000000000001E-69</v>
      </c>
      <c r="N177">
        <v>0</v>
      </c>
      <c r="O177">
        <v>0</v>
      </c>
    </row>
    <row r="178" spans="1:15" x14ac:dyDescent="0.2">
      <c r="A178" t="s">
        <v>1957</v>
      </c>
      <c r="B178">
        <v>-3.21</v>
      </c>
      <c r="C178">
        <v>3.9529999999999998</v>
      </c>
      <c r="D178">
        <v>141</v>
      </c>
      <c r="E178" s="24">
        <v>1.45E-32</v>
      </c>
      <c r="F178">
        <v>-1</v>
      </c>
      <c r="G178">
        <v>4</v>
      </c>
      <c r="H178">
        <v>6</v>
      </c>
      <c r="J178" t="s">
        <v>400</v>
      </c>
      <c r="K178">
        <v>-3.75</v>
      </c>
      <c r="L178">
        <v>5.7850000000000001</v>
      </c>
      <c r="M178" s="24">
        <v>4.3099999999999998E-69</v>
      </c>
      <c r="N178">
        <v>18</v>
      </c>
      <c r="O178">
        <v>10</v>
      </c>
    </row>
    <row r="179" spans="1:15" x14ac:dyDescent="0.2">
      <c r="A179" t="s">
        <v>1958</v>
      </c>
      <c r="B179">
        <v>-2.44</v>
      </c>
      <c r="C179">
        <v>5.0540000000000003</v>
      </c>
      <c r="D179">
        <v>140</v>
      </c>
      <c r="E179" s="24">
        <v>2.11E-32</v>
      </c>
      <c r="F179">
        <v>-1</v>
      </c>
      <c r="G179">
        <v>0</v>
      </c>
      <c r="H179">
        <v>0</v>
      </c>
      <c r="J179" t="s">
        <v>1557</v>
      </c>
      <c r="K179">
        <v>-3.53</v>
      </c>
      <c r="L179">
        <v>6.5620000000000003</v>
      </c>
      <c r="M179" s="24">
        <v>8.5099999999999998E-69</v>
      </c>
      <c r="N179">
        <v>3</v>
      </c>
      <c r="O179">
        <v>1</v>
      </c>
    </row>
    <row r="180" spans="1:15" x14ac:dyDescent="0.2">
      <c r="A180" t="s">
        <v>1959</v>
      </c>
      <c r="B180">
        <v>-2.4500000000000002</v>
      </c>
      <c r="C180">
        <v>4.5259999999999998</v>
      </c>
      <c r="D180">
        <v>140</v>
      </c>
      <c r="E180" s="24">
        <v>2.3099999999999999E-32</v>
      </c>
      <c r="F180">
        <v>-1</v>
      </c>
      <c r="G180">
        <v>0</v>
      </c>
      <c r="H180">
        <v>0</v>
      </c>
      <c r="J180" t="s">
        <v>1558</v>
      </c>
      <c r="K180">
        <v>-3.3</v>
      </c>
      <c r="L180">
        <v>6.8719999999999999</v>
      </c>
      <c r="M180" s="24">
        <v>1.19E-68</v>
      </c>
      <c r="N180">
        <v>0</v>
      </c>
      <c r="O180">
        <v>0</v>
      </c>
    </row>
    <row r="181" spans="1:15" x14ac:dyDescent="0.2">
      <c r="A181" t="s">
        <v>1960</v>
      </c>
      <c r="B181">
        <v>-2.79</v>
      </c>
      <c r="C181">
        <v>4.7069999999999999</v>
      </c>
      <c r="D181">
        <v>140</v>
      </c>
      <c r="E181" s="24">
        <v>2.3799999999999999E-32</v>
      </c>
      <c r="F181">
        <v>-1</v>
      </c>
      <c r="G181">
        <v>1</v>
      </c>
      <c r="H181">
        <v>0</v>
      </c>
      <c r="J181" t="s">
        <v>1559</v>
      </c>
      <c r="K181">
        <v>-3.55</v>
      </c>
      <c r="L181">
        <v>6.774</v>
      </c>
      <c r="M181" s="24">
        <v>1.3500000000000001E-68</v>
      </c>
      <c r="N181">
        <v>1</v>
      </c>
      <c r="O181">
        <v>1</v>
      </c>
    </row>
    <row r="182" spans="1:15" x14ac:dyDescent="0.2">
      <c r="A182" t="s">
        <v>1961</v>
      </c>
      <c r="B182">
        <v>-3.73</v>
      </c>
      <c r="C182">
        <v>5.6230000000000002</v>
      </c>
      <c r="D182">
        <v>140</v>
      </c>
      <c r="E182" s="24">
        <v>2.48E-32</v>
      </c>
      <c r="F182">
        <v>-1</v>
      </c>
      <c r="G182">
        <v>1</v>
      </c>
      <c r="H182">
        <v>5</v>
      </c>
      <c r="J182" t="s">
        <v>1560</v>
      </c>
      <c r="K182">
        <v>-3.59</v>
      </c>
      <c r="L182">
        <v>7.0940000000000003</v>
      </c>
      <c r="M182" s="24">
        <v>1.5300000000000001E-68</v>
      </c>
      <c r="N182">
        <v>0</v>
      </c>
      <c r="O182">
        <v>0</v>
      </c>
    </row>
    <row r="183" spans="1:15" x14ac:dyDescent="0.2">
      <c r="A183" t="s">
        <v>1962</v>
      </c>
      <c r="B183">
        <v>-2.87</v>
      </c>
      <c r="C183">
        <v>4.7750000000000004</v>
      </c>
      <c r="D183">
        <v>140</v>
      </c>
      <c r="E183" s="24">
        <v>2.8099999999999997E-32</v>
      </c>
      <c r="F183">
        <v>-1</v>
      </c>
      <c r="G183">
        <v>1</v>
      </c>
      <c r="H183">
        <v>3</v>
      </c>
      <c r="J183" t="s">
        <v>1561</v>
      </c>
      <c r="K183">
        <v>-6.74</v>
      </c>
      <c r="L183">
        <v>8.4619999999999997</v>
      </c>
      <c r="M183" s="24">
        <v>3.5300000000000002E-68</v>
      </c>
      <c r="N183">
        <v>0</v>
      </c>
      <c r="O183">
        <v>2</v>
      </c>
    </row>
    <row r="184" spans="1:15" x14ac:dyDescent="0.2">
      <c r="A184" t="s">
        <v>1963</v>
      </c>
      <c r="B184">
        <v>-3.42</v>
      </c>
      <c r="C184">
        <v>6.7110000000000003</v>
      </c>
      <c r="D184">
        <v>138</v>
      </c>
      <c r="E184" s="24">
        <v>7.4600000000000002E-32</v>
      </c>
      <c r="F184">
        <v>-1</v>
      </c>
      <c r="G184">
        <v>0</v>
      </c>
      <c r="H184">
        <v>0</v>
      </c>
      <c r="J184" t="s">
        <v>1562</v>
      </c>
      <c r="K184">
        <v>-6.22</v>
      </c>
      <c r="L184">
        <v>6.06</v>
      </c>
      <c r="M184" s="24">
        <v>5.6600000000000003E-68</v>
      </c>
      <c r="N184">
        <v>7</v>
      </c>
      <c r="O184">
        <v>6</v>
      </c>
    </row>
    <row r="185" spans="1:15" x14ac:dyDescent="0.2">
      <c r="A185" t="s">
        <v>1964</v>
      </c>
      <c r="B185">
        <v>-2.77</v>
      </c>
      <c r="C185">
        <v>5.84</v>
      </c>
      <c r="D185">
        <v>138</v>
      </c>
      <c r="E185" s="24">
        <v>8.03E-32</v>
      </c>
      <c r="F185">
        <v>-1</v>
      </c>
      <c r="G185">
        <v>26</v>
      </c>
      <c r="H185">
        <v>14</v>
      </c>
      <c r="J185" t="s">
        <v>1563</v>
      </c>
      <c r="K185">
        <v>-3.97</v>
      </c>
      <c r="L185">
        <v>5.0759999999999996</v>
      </c>
      <c r="M185" s="24">
        <v>7.0699999999999997E-68</v>
      </c>
      <c r="N185">
        <v>0</v>
      </c>
      <c r="O185">
        <v>0</v>
      </c>
    </row>
    <row r="186" spans="1:15" x14ac:dyDescent="0.2">
      <c r="A186" t="s">
        <v>1965</v>
      </c>
      <c r="B186">
        <v>-2.85</v>
      </c>
      <c r="C186">
        <v>4.0179999999999998</v>
      </c>
      <c r="D186">
        <v>138</v>
      </c>
      <c r="E186" s="24">
        <v>8.4799999999999995E-32</v>
      </c>
      <c r="F186">
        <v>-1</v>
      </c>
      <c r="G186">
        <v>2</v>
      </c>
      <c r="H186">
        <v>0</v>
      </c>
      <c r="J186" t="s">
        <v>1564</v>
      </c>
      <c r="K186">
        <v>-3</v>
      </c>
      <c r="L186">
        <v>5.7709999999999999</v>
      </c>
      <c r="M186" s="24">
        <v>7.1600000000000003E-68</v>
      </c>
      <c r="N186">
        <v>0</v>
      </c>
      <c r="O186">
        <v>0</v>
      </c>
    </row>
    <row r="187" spans="1:15" x14ac:dyDescent="0.2">
      <c r="A187" t="s">
        <v>1285</v>
      </c>
      <c r="B187">
        <v>-3.95</v>
      </c>
      <c r="C187">
        <v>4.6710000000000003</v>
      </c>
      <c r="D187">
        <v>137</v>
      </c>
      <c r="E187" s="24">
        <v>9.8900000000000004E-32</v>
      </c>
      <c r="F187">
        <v>-1</v>
      </c>
      <c r="G187">
        <v>4</v>
      </c>
      <c r="H187">
        <v>2</v>
      </c>
      <c r="J187" t="s">
        <v>760</v>
      </c>
      <c r="K187">
        <v>-3.74</v>
      </c>
      <c r="L187">
        <v>5.0659999999999998</v>
      </c>
      <c r="M187" s="24">
        <v>8.2300000000000001E-68</v>
      </c>
      <c r="N187">
        <v>3</v>
      </c>
      <c r="O187">
        <v>1</v>
      </c>
    </row>
    <row r="188" spans="1:15" x14ac:dyDescent="0.2">
      <c r="A188" t="s">
        <v>1966</v>
      </c>
      <c r="B188">
        <v>-2.2200000000000002</v>
      </c>
      <c r="C188">
        <v>5.53</v>
      </c>
      <c r="D188">
        <v>137</v>
      </c>
      <c r="E188" s="24">
        <v>1.4999999999999999E-31</v>
      </c>
      <c r="F188">
        <v>-1</v>
      </c>
      <c r="G188">
        <v>0</v>
      </c>
      <c r="H188">
        <v>0</v>
      </c>
      <c r="J188" t="s">
        <v>1565</v>
      </c>
      <c r="K188">
        <v>-4.5</v>
      </c>
      <c r="L188">
        <v>5.9139999999999997</v>
      </c>
      <c r="M188" s="24">
        <v>8.43E-68</v>
      </c>
      <c r="N188">
        <v>0</v>
      </c>
      <c r="O188">
        <v>1</v>
      </c>
    </row>
    <row r="189" spans="1:15" x14ac:dyDescent="0.2">
      <c r="A189" t="s">
        <v>1967</v>
      </c>
      <c r="B189">
        <v>-2.79</v>
      </c>
      <c r="C189">
        <v>6.2279999999999998</v>
      </c>
      <c r="D189">
        <v>137</v>
      </c>
      <c r="E189" s="24">
        <v>1.55E-31</v>
      </c>
      <c r="F189">
        <v>-1</v>
      </c>
      <c r="G189">
        <v>1</v>
      </c>
      <c r="H189">
        <v>3</v>
      </c>
      <c r="J189" t="s">
        <v>1566</v>
      </c>
      <c r="K189">
        <v>-3.56</v>
      </c>
      <c r="L189">
        <v>8.56</v>
      </c>
      <c r="M189" s="24">
        <v>9.4299999999999994E-68</v>
      </c>
      <c r="N189">
        <v>0</v>
      </c>
      <c r="O189">
        <v>0</v>
      </c>
    </row>
    <row r="190" spans="1:15" x14ac:dyDescent="0.2">
      <c r="A190" t="s">
        <v>1968</v>
      </c>
      <c r="B190">
        <v>-2.1</v>
      </c>
      <c r="C190">
        <v>6.2770000000000001</v>
      </c>
      <c r="D190">
        <v>136</v>
      </c>
      <c r="E190" s="24">
        <v>1.5699999999999999E-31</v>
      </c>
      <c r="F190">
        <v>-1</v>
      </c>
      <c r="G190">
        <v>0</v>
      </c>
      <c r="H190">
        <v>0</v>
      </c>
      <c r="J190" t="s">
        <v>1567</v>
      </c>
      <c r="K190">
        <v>-3.33</v>
      </c>
      <c r="L190">
        <v>8.0079999999999991</v>
      </c>
      <c r="M190" s="24">
        <v>1.11E-67</v>
      </c>
      <c r="N190">
        <v>0</v>
      </c>
      <c r="O190">
        <v>0</v>
      </c>
    </row>
    <row r="191" spans="1:15" x14ac:dyDescent="0.2">
      <c r="A191" t="s">
        <v>1969</v>
      </c>
      <c r="B191">
        <v>-2.39</v>
      </c>
      <c r="C191">
        <v>4.7140000000000004</v>
      </c>
      <c r="D191">
        <v>136</v>
      </c>
      <c r="E191" s="24">
        <v>1.5699999999999999E-31</v>
      </c>
      <c r="F191">
        <v>-1</v>
      </c>
      <c r="G191">
        <v>0</v>
      </c>
      <c r="H191">
        <v>0</v>
      </c>
      <c r="J191" t="s">
        <v>1568</v>
      </c>
      <c r="K191">
        <v>-3.08</v>
      </c>
      <c r="L191">
        <v>6.36</v>
      </c>
      <c r="M191" s="24">
        <v>1.45E-67</v>
      </c>
      <c r="N191">
        <v>1</v>
      </c>
      <c r="O191">
        <v>1</v>
      </c>
    </row>
    <row r="192" spans="1:15" x14ac:dyDescent="0.2">
      <c r="A192" t="s">
        <v>1970</v>
      </c>
      <c r="B192">
        <v>-2.15</v>
      </c>
      <c r="C192">
        <v>6.835</v>
      </c>
      <c r="D192">
        <v>136</v>
      </c>
      <c r="E192" s="24">
        <v>1.6300000000000001E-31</v>
      </c>
      <c r="F192">
        <v>-1</v>
      </c>
      <c r="G192">
        <v>2</v>
      </c>
      <c r="H192">
        <v>4</v>
      </c>
      <c r="J192" s="25">
        <v>44815</v>
      </c>
      <c r="K192">
        <v>-3.1</v>
      </c>
      <c r="L192">
        <v>7.3440000000000003</v>
      </c>
      <c r="M192" s="24">
        <v>1.78E-67</v>
      </c>
      <c r="N192">
        <v>1</v>
      </c>
      <c r="O192">
        <v>3</v>
      </c>
    </row>
    <row r="193" spans="1:15" x14ac:dyDescent="0.2">
      <c r="A193" t="s">
        <v>1971</v>
      </c>
      <c r="B193">
        <v>-1.95</v>
      </c>
      <c r="C193">
        <v>7.61</v>
      </c>
      <c r="D193">
        <v>136</v>
      </c>
      <c r="E193" s="24">
        <v>1.94E-31</v>
      </c>
      <c r="F193">
        <v>-1</v>
      </c>
      <c r="G193">
        <v>0</v>
      </c>
      <c r="H193">
        <v>0</v>
      </c>
      <c r="J193" t="s">
        <v>343</v>
      </c>
      <c r="K193">
        <v>-8.3000000000000007</v>
      </c>
      <c r="L193">
        <v>5.516</v>
      </c>
      <c r="M193" s="24">
        <v>3.2200000000000002E-67</v>
      </c>
      <c r="N193">
        <v>1</v>
      </c>
      <c r="O193">
        <v>2</v>
      </c>
    </row>
    <row r="194" spans="1:15" x14ac:dyDescent="0.2">
      <c r="A194" t="s">
        <v>1972</v>
      </c>
      <c r="B194">
        <v>-5.42</v>
      </c>
      <c r="C194">
        <v>3.3370000000000002</v>
      </c>
      <c r="D194">
        <v>136</v>
      </c>
      <c r="E194" s="24">
        <v>2.0000000000000002E-31</v>
      </c>
      <c r="F194">
        <v>-1</v>
      </c>
      <c r="G194">
        <v>7</v>
      </c>
      <c r="H194">
        <v>0</v>
      </c>
      <c r="J194" t="s">
        <v>1569</v>
      </c>
      <c r="K194">
        <v>-5.15</v>
      </c>
      <c r="L194">
        <v>10.381</v>
      </c>
      <c r="M194" s="24">
        <v>3.2699999999999998E-67</v>
      </c>
      <c r="N194">
        <v>0</v>
      </c>
      <c r="O194">
        <v>2</v>
      </c>
    </row>
    <row r="195" spans="1:15" x14ac:dyDescent="0.2">
      <c r="A195" t="s">
        <v>1973</v>
      </c>
      <c r="B195">
        <v>-3.23</v>
      </c>
      <c r="C195">
        <v>5.5759999999999996</v>
      </c>
      <c r="D195">
        <v>135</v>
      </c>
      <c r="E195" s="24">
        <v>2.9399999999999999E-31</v>
      </c>
      <c r="F195">
        <v>-1</v>
      </c>
      <c r="G195">
        <v>5</v>
      </c>
      <c r="H195">
        <v>0</v>
      </c>
      <c r="J195" t="s">
        <v>1570</v>
      </c>
      <c r="K195">
        <v>-6.03</v>
      </c>
      <c r="L195">
        <v>6.1929999999999996</v>
      </c>
      <c r="M195" s="24">
        <v>4.0599999999999997E-67</v>
      </c>
      <c r="N195">
        <v>4</v>
      </c>
      <c r="O195">
        <v>3</v>
      </c>
    </row>
    <row r="196" spans="1:15" x14ac:dyDescent="0.2">
      <c r="A196" t="s">
        <v>1974</v>
      </c>
      <c r="B196">
        <v>-3.06</v>
      </c>
      <c r="C196">
        <v>3.69</v>
      </c>
      <c r="D196">
        <v>134</v>
      </c>
      <c r="E196" s="24">
        <v>5.6999999999999999E-31</v>
      </c>
      <c r="F196">
        <v>-1</v>
      </c>
      <c r="G196">
        <v>4</v>
      </c>
      <c r="H196">
        <v>3</v>
      </c>
      <c r="J196" t="s">
        <v>357</v>
      </c>
      <c r="K196">
        <v>-9.77</v>
      </c>
      <c r="L196">
        <v>4.3869999999999996</v>
      </c>
      <c r="M196" s="24">
        <v>4.8700000000000003E-67</v>
      </c>
      <c r="N196">
        <v>5</v>
      </c>
      <c r="O196">
        <v>2</v>
      </c>
    </row>
    <row r="197" spans="1:15" x14ac:dyDescent="0.2">
      <c r="A197" t="s">
        <v>1975</v>
      </c>
      <c r="B197">
        <v>-2.5499999999999998</v>
      </c>
      <c r="C197">
        <v>7.0830000000000002</v>
      </c>
      <c r="D197">
        <v>134</v>
      </c>
      <c r="E197" s="24">
        <v>6.5500000000000002E-31</v>
      </c>
      <c r="F197">
        <v>-1</v>
      </c>
      <c r="G197">
        <v>2</v>
      </c>
      <c r="H197">
        <v>7</v>
      </c>
      <c r="J197" t="s">
        <v>307</v>
      </c>
      <c r="K197">
        <v>-6.56</v>
      </c>
      <c r="L197">
        <v>6.8739999999999997</v>
      </c>
      <c r="M197" s="24">
        <v>6.0999999999999999E-67</v>
      </c>
      <c r="N197">
        <v>8</v>
      </c>
      <c r="O197">
        <v>1</v>
      </c>
    </row>
    <row r="198" spans="1:15" x14ac:dyDescent="0.2">
      <c r="A198" t="s">
        <v>1976</v>
      </c>
      <c r="B198">
        <v>-2.27</v>
      </c>
      <c r="C198">
        <v>4.9870000000000001</v>
      </c>
      <c r="D198">
        <v>133</v>
      </c>
      <c r="E198" s="24">
        <v>8.4800000000000001E-31</v>
      </c>
      <c r="F198">
        <v>-1</v>
      </c>
      <c r="G198">
        <v>0</v>
      </c>
      <c r="H198">
        <v>1</v>
      </c>
      <c r="J198" t="s">
        <v>1571</v>
      </c>
      <c r="K198">
        <v>-8.11</v>
      </c>
      <c r="L198">
        <v>4.6900000000000004</v>
      </c>
      <c r="M198" s="24">
        <v>8.6899999999999995E-67</v>
      </c>
      <c r="N198">
        <v>0</v>
      </c>
      <c r="O198">
        <v>0</v>
      </c>
    </row>
    <row r="199" spans="1:15" x14ac:dyDescent="0.2">
      <c r="A199" t="s">
        <v>1977</v>
      </c>
      <c r="B199">
        <v>-2.3199999999999998</v>
      </c>
      <c r="C199">
        <v>6.0640000000000001</v>
      </c>
      <c r="D199">
        <v>133</v>
      </c>
      <c r="E199" s="24">
        <v>8.8799999999999991E-31</v>
      </c>
      <c r="F199">
        <v>-1</v>
      </c>
      <c r="G199">
        <v>1</v>
      </c>
      <c r="H199">
        <v>0</v>
      </c>
      <c r="J199" t="s">
        <v>1572</v>
      </c>
      <c r="K199">
        <v>-5.38</v>
      </c>
      <c r="L199">
        <v>7.1559999999999997</v>
      </c>
      <c r="M199" s="24">
        <v>1.16E-66</v>
      </c>
      <c r="N199">
        <v>1</v>
      </c>
      <c r="O199">
        <v>0</v>
      </c>
    </row>
    <row r="200" spans="1:15" x14ac:dyDescent="0.2">
      <c r="A200" t="s">
        <v>1978</v>
      </c>
      <c r="B200">
        <v>-2.4300000000000002</v>
      </c>
      <c r="C200">
        <v>5.827</v>
      </c>
      <c r="D200">
        <v>133</v>
      </c>
      <c r="E200" s="24">
        <v>9.1999999999999994E-31</v>
      </c>
      <c r="F200">
        <v>-1</v>
      </c>
      <c r="G200">
        <v>1</v>
      </c>
      <c r="H200">
        <v>0</v>
      </c>
      <c r="J200" t="s">
        <v>383</v>
      </c>
      <c r="K200">
        <v>-7.56</v>
      </c>
      <c r="L200">
        <v>5.1440000000000001</v>
      </c>
      <c r="M200" s="24">
        <v>1.16E-66</v>
      </c>
      <c r="N200">
        <v>2</v>
      </c>
      <c r="O200">
        <v>2</v>
      </c>
    </row>
    <row r="201" spans="1:15" x14ac:dyDescent="0.2">
      <c r="A201" t="s">
        <v>1979</v>
      </c>
      <c r="B201">
        <v>-2.69</v>
      </c>
      <c r="C201">
        <v>4.1349999999999998</v>
      </c>
      <c r="D201">
        <v>133</v>
      </c>
      <c r="E201" s="24">
        <v>1.04E-30</v>
      </c>
      <c r="F201">
        <v>-1</v>
      </c>
      <c r="G201">
        <v>0</v>
      </c>
      <c r="H201">
        <v>0</v>
      </c>
      <c r="J201" t="s">
        <v>414</v>
      </c>
      <c r="K201">
        <v>-6.47</v>
      </c>
      <c r="L201">
        <v>4.7279999999999998</v>
      </c>
      <c r="M201" s="24">
        <v>1.3200000000000001E-66</v>
      </c>
      <c r="N201">
        <v>4</v>
      </c>
      <c r="O201">
        <v>2</v>
      </c>
    </row>
    <row r="202" spans="1:15" x14ac:dyDescent="0.2">
      <c r="A202" t="s">
        <v>1980</v>
      </c>
      <c r="B202">
        <v>-2.17</v>
      </c>
      <c r="C202">
        <v>7.4690000000000003</v>
      </c>
      <c r="D202">
        <v>133</v>
      </c>
      <c r="E202" s="24">
        <v>1.0699999999999999E-30</v>
      </c>
      <c r="F202">
        <v>-1</v>
      </c>
      <c r="G202">
        <v>0</v>
      </c>
      <c r="H202">
        <v>0</v>
      </c>
      <c r="J202" t="s">
        <v>1573</v>
      </c>
      <c r="K202">
        <v>-5.88</v>
      </c>
      <c r="L202">
        <v>4.3899999999999997</v>
      </c>
      <c r="M202" s="24">
        <v>1.9800000000000001E-66</v>
      </c>
      <c r="N202">
        <v>0</v>
      </c>
      <c r="O202">
        <v>2</v>
      </c>
    </row>
    <row r="203" spans="1:15" x14ac:dyDescent="0.2">
      <c r="A203" t="s">
        <v>1981</v>
      </c>
      <c r="B203">
        <v>-2.02</v>
      </c>
      <c r="C203">
        <v>5.87</v>
      </c>
      <c r="D203">
        <v>132</v>
      </c>
      <c r="E203" s="24">
        <v>1.27E-30</v>
      </c>
      <c r="F203">
        <v>-1</v>
      </c>
      <c r="G203">
        <v>1</v>
      </c>
      <c r="H203">
        <v>1</v>
      </c>
      <c r="J203" t="s">
        <v>1574</v>
      </c>
      <c r="K203">
        <v>-7.36</v>
      </c>
      <c r="L203">
        <v>5.8579999999999997</v>
      </c>
      <c r="M203" s="24">
        <v>2.0700000000000001E-66</v>
      </c>
      <c r="N203">
        <v>0</v>
      </c>
      <c r="O203">
        <v>1</v>
      </c>
    </row>
    <row r="204" spans="1:15" x14ac:dyDescent="0.2">
      <c r="A204" t="s">
        <v>1982</v>
      </c>
      <c r="B204">
        <v>-2.09</v>
      </c>
      <c r="C204">
        <v>6.0629999999999997</v>
      </c>
      <c r="D204">
        <v>132</v>
      </c>
      <c r="E204" s="24">
        <v>1.3800000000000001E-30</v>
      </c>
      <c r="F204">
        <v>-1</v>
      </c>
      <c r="G204">
        <v>1</v>
      </c>
      <c r="H204">
        <v>1</v>
      </c>
      <c r="J204" t="s">
        <v>1575</v>
      </c>
      <c r="K204">
        <v>-4.05</v>
      </c>
      <c r="L204">
        <v>6.6189999999999998</v>
      </c>
      <c r="M204" s="24">
        <v>2.19E-66</v>
      </c>
      <c r="N204">
        <v>0</v>
      </c>
      <c r="O204">
        <v>0</v>
      </c>
    </row>
    <row r="205" spans="1:15" x14ac:dyDescent="0.2">
      <c r="A205" t="s">
        <v>1983</v>
      </c>
      <c r="B205">
        <v>-1.87</v>
      </c>
      <c r="C205">
        <v>5.7539999999999996</v>
      </c>
      <c r="D205">
        <v>132</v>
      </c>
      <c r="E205" s="24">
        <v>1.44E-30</v>
      </c>
      <c r="F205">
        <v>-1</v>
      </c>
      <c r="G205">
        <v>0</v>
      </c>
      <c r="H205">
        <v>4</v>
      </c>
      <c r="J205" t="s">
        <v>469</v>
      </c>
      <c r="K205">
        <v>-3.84</v>
      </c>
      <c r="L205">
        <v>6.141</v>
      </c>
      <c r="M205" s="24">
        <v>4.9100000000000001E-66</v>
      </c>
      <c r="N205">
        <v>3</v>
      </c>
      <c r="O205">
        <v>2</v>
      </c>
    </row>
    <row r="206" spans="1:15" x14ac:dyDescent="0.2">
      <c r="A206" t="s">
        <v>1984</v>
      </c>
      <c r="B206">
        <v>-2.0299999999999998</v>
      </c>
      <c r="C206">
        <v>6.9669999999999996</v>
      </c>
      <c r="D206">
        <v>132</v>
      </c>
      <c r="E206" s="24">
        <v>1.5299999999999999E-30</v>
      </c>
      <c r="F206">
        <v>-1</v>
      </c>
      <c r="G206">
        <v>0</v>
      </c>
      <c r="H206">
        <v>0</v>
      </c>
      <c r="J206" t="s">
        <v>339</v>
      </c>
      <c r="K206">
        <v>-2.94</v>
      </c>
      <c r="L206">
        <v>7.3120000000000003</v>
      </c>
      <c r="M206" s="24">
        <v>5.0499999999999999E-66</v>
      </c>
      <c r="N206">
        <v>6</v>
      </c>
      <c r="O206">
        <v>6</v>
      </c>
    </row>
    <row r="207" spans="1:15" x14ac:dyDescent="0.2">
      <c r="A207" t="s">
        <v>1985</v>
      </c>
      <c r="B207">
        <v>-2.2200000000000002</v>
      </c>
      <c r="C207">
        <v>7.3879999999999999</v>
      </c>
      <c r="D207">
        <v>132</v>
      </c>
      <c r="E207" s="24">
        <v>1.8799999999999999E-30</v>
      </c>
      <c r="F207">
        <v>-1</v>
      </c>
      <c r="G207">
        <v>59</v>
      </c>
      <c r="H207">
        <v>82</v>
      </c>
      <c r="J207" t="s">
        <v>1576</v>
      </c>
      <c r="K207">
        <v>-3.25</v>
      </c>
      <c r="L207">
        <v>8.1519999999999992</v>
      </c>
      <c r="M207" s="24">
        <v>5.07E-66</v>
      </c>
      <c r="N207">
        <v>0</v>
      </c>
      <c r="O207">
        <v>0</v>
      </c>
    </row>
    <row r="208" spans="1:15" x14ac:dyDescent="0.2">
      <c r="A208" t="s">
        <v>1148</v>
      </c>
      <c r="B208">
        <v>-2.56</v>
      </c>
      <c r="C208">
        <v>5.7910000000000004</v>
      </c>
      <c r="D208">
        <v>132</v>
      </c>
      <c r="E208" s="24">
        <v>1.9100000000000001E-30</v>
      </c>
      <c r="F208">
        <v>-1</v>
      </c>
      <c r="G208">
        <v>0</v>
      </c>
      <c r="H208">
        <v>3</v>
      </c>
      <c r="J208" t="s">
        <v>308</v>
      </c>
      <c r="K208">
        <v>-5.72</v>
      </c>
      <c r="L208">
        <v>6.6820000000000004</v>
      </c>
      <c r="M208" s="24">
        <v>7.7700000000000005E-66</v>
      </c>
      <c r="N208">
        <v>3</v>
      </c>
      <c r="O208">
        <v>2</v>
      </c>
    </row>
    <row r="209" spans="1:15" x14ac:dyDescent="0.2">
      <c r="A209" t="s">
        <v>1986</v>
      </c>
      <c r="B209">
        <v>-2.62</v>
      </c>
      <c r="C209">
        <v>5.9770000000000003</v>
      </c>
      <c r="D209">
        <v>131</v>
      </c>
      <c r="E209" s="24">
        <v>2.1499999999999998E-30</v>
      </c>
      <c r="F209">
        <v>-1</v>
      </c>
      <c r="G209">
        <v>22</v>
      </c>
      <c r="H209">
        <v>22</v>
      </c>
      <c r="J209" t="s">
        <v>1577</v>
      </c>
      <c r="K209">
        <v>-5.47</v>
      </c>
      <c r="L209">
        <v>5.4390000000000001</v>
      </c>
      <c r="M209" s="24">
        <v>4.8100000000000002E-65</v>
      </c>
      <c r="N209">
        <v>2</v>
      </c>
      <c r="O209">
        <v>1</v>
      </c>
    </row>
    <row r="210" spans="1:15" x14ac:dyDescent="0.2">
      <c r="A210" t="s">
        <v>1987</v>
      </c>
      <c r="B210">
        <v>-1.99</v>
      </c>
      <c r="C210">
        <v>5.6029999999999998</v>
      </c>
      <c r="D210">
        <v>131</v>
      </c>
      <c r="E210" s="24">
        <v>2.73E-30</v>
      </c>
      <c r="F210">
        <v>-1</v>
      </c>
      <c r="G210">
        <v>0</v>
      </c>
      <c r="H210">
        <v>0</v>
      </c>
      <c r="J210" t="s">
        <v>328</v>
      </c>
      <c r="K210">
        <v>-5.36</v>
      </c>
      <c r="L210">
        <v>5.3319999999999999</v>
      </c>
      <c r="M210" s="24">
        <v>5.83E-65</v>
      </c>
      <c r="N210">
        <v>23</v>
      </c>
      <c r="O210">
        <v>24</v>
      </c>
    </row>
    <row r="211" spans="1:15" x14ac:dyDescent="0.2">
      <c r="A211" t="s">
        <v>1988</v>
      </c>
      <c r="B211">
        <v>-3.11</v>
      </c>
      <c r="C211">
        <v>5.3659999999999997</v>
      </c>
      <c r="D211">
        <v>130</v>
      </c>
      <c r="E211" s="24">
        <v>4.1599999999999999E-30</v>
      </c>
      <c r="F211">
        <v>-1</v>
      </c>
      <c r="G211">
        <v>4</v>
      </c>
      <c r="H211">
        <v>1</v>
      </c>
      <c r="J211" t="s">
        <v>1578</v>
      </c>
      <c r="K211">
        <v>-3.11</v>
      </c>
      <c r="L211">
        <v>6.0629999999999997</v>
      </c>
      <c r="M211" s="24">
        <v>7.7099999999999995E-65</v>
      </c>
      <c r="N211">
        <v>0</v>
      </c>
      <c r="O211">
        <v>1</v>
      </c>
    </row>
    <row r="212" spans="1:15" x14ac:dyDescent="0.2">
      <c r="A212" t="s">
        <v>1989</v>
      </c>
      <c r="B212">
        <v>-4.8499999999999996</v>
      </c>
      <c r="C212">
        <v>2.5289999999999999</v>
      </c>
      <c r="D212">
        <v>130</v>
      </c>
      <c r="E212" s="24">
        <v>4.2799999999999998E-30</v>
      </c>
      <c r="F212">
        <v>-1</v>
      </c>
      <c r="G212">
        <v>1</v>
      </c>
      <c r="H212">
        <v>0</v>
      </c>
      <c r="J212" t="s">
        <v>1579</v>
      </c>
      <c r="K212">
        <v>-3.46</v>
      </c>
      <c r="L212">
        <v>5.6550000000000002</v>
      </c>
      <c r="M212" s="24">
        <v>1.19E-64</v>
      </c>
      <c r="N212">
        <v>2</v>
      </c>
      <c r="O212">
        <v>2</v>
      </c>
    </row>
    <row r="213" spans="1:15" x14ac:dyDescent="0.2">
      <c r="A213" t="s">
        <v>1990</v>
      </c>
      <c r="B213">
        <v>-1.89</v>
      </c>
      <c r="C213">
        <v>6.0030000000000001</v>
      </c>
      <c r="D213">
        <v>130</v>
      </c>
      <c r="E213" s="24">
        <v>4.3900000000000001E-30</v>
      </c>
      <c r="F213">
        <v>-1</v>
      </c>
      <c r="G213">
        <v>11</v>
      </c>
      <c r="H213">
        <v>20</v>
      </c>
      <c r="J213" t="s">
        <v>1580</v>
      </c>
      <c r="K213">
        <v>-3.41</v>
      </c>
      <c r="L213">
        <v>5.431</v>
      </c>
      <c r="M213" s="24">
        <v>3.1099999999999999E-64</v>
      </c>
      <c r="N213">
        <v>0</v>
      </c>
      <c r="O213">
        <v>0</v>
      </c>
    </row>
    <row r="214" spans="1:15" x14ac:dyDescent="0.2">
      <c r="A214" t="s">
        <v>1991</v>
      </c>
      <c r="B214">
        <v>-2.83</v>
      </c>
      <c r="C214">
        <v>5.4210000000000003</v>
      </c>
      <c r="D214">
        <v>129</v>
      </c>
      <c r="E214" s="24">
        <v>5.4400000000000002E-30</v>
      </c>
      <c r="F214">
        <v>-1</v>
      </c>
      <c r="G214">
        <v>3</v>
      </c>
      <c r="H214">
        <v>2</v>
      </c>
      <c r="J214" t="s">
        <v>1581</v>
      </c>
      <c r="K214">
        <v>-3.53</v>
      </c>
      <c r="L214">
        <v>7.3719999999999999</v>
      </c>
      <c r="M214" s="24">
        <v>3.17E-64</v>
      </c>
      <c r="N214">
        <v>0</v>
      </c>
      <c r="O214">
        <v>0</v>
      </c>
    </row>
    <row r="215" spans="1:15" x14ac:dyDescent="0.2">
      <c r="A215" t="s">
        <v>1992</v>
      </c>
      <c r="B215">
        <v>-3.02</v>
      </c>
      <c r="C215">
        <v>4.5730000000000004</v>
      </c>
      <c r="D215">
        <v>129</v>
      </c>
      <c r="E215" s="24">
        <v>5.7600000000000001E-30</v>
      </c>
      <c r="F215">
        <v>-1</v>
      </c>
      <c r="G215">
        <v>0</v>
      </c>
      <c r="H215">
        <v>1</v>
      </c>
      <c r="J215" t="s">
        <v>360</v>
      </c>
      <c r="K215">
        <v>-5.8</v>
      </c>
      <c r="L215">
        <v>5.0410000000000004</v>
      </c>
      <c r="M215" s="24">
        <v>3.89E-64</v>
      </c>
      <c r="N215">
        <v>16</v>
      </c>
      <c r="O215">
        <v>10</v>
      </c>
    </row>
    <row r="216" spans="1:15" x14ac:dyDescent="0.2">
      <c r="A216" t="s">
        <v>1993</v>
      </c>
      <c r="B216">
        <v>-2.25</v>
      </c>
      <c r="C216">
        <v>5.2690000000000001</v>
      </c>
      <c r="D216">
        <v>129</v>
      </c>
      <c r="E216" s="24">
        <v>6.7400000000000003E-30</v>
      </c>
      <c r="F216">
        <v>-1</v>
      </c>
      <c r="G216">
        <v>0</v>
      </c>
      <c r="H216">
        <v>1</v>
      </c>
      <c r="J216" t="s">
        <v>1582</v>
      </c>
      <c r="K216">
        <v>-3.82</v>
      </c>
      <c r="L216">
        <v>8.2140000000000004</v>
      </c>
      <c r="M216" s="24">
        <v>5.1599999999999999E-64</v>
      </c>
      <c r="N216">
        <v>0</v>
      </c>
      <c r="O216">
        <v>0</v>
      </c>
    </row>
    <row r="217" spans="1:15" x14ac:dyDescent="0.2">
      <c r="A217" t="s">
        <v>1994</v>
      </c>
      <c r="B217">
        <v>-3.6</v>
      </c>
      <c r="C217">
        <v>4.9139999999999997</v>
      </c>
      <c r="D217">
        <v>129</v>
      </c>
      <c r="E217" s="24">
        <v>6.9900000000000003E-30</v>
      </c>
      <c r="F217">
        <v>-1</v>
      </c>
      <c r="G217">
        <v>1</v>
      </c>
      <c r="H217">
        <v>2</v>
      </c>
      <c r="J217" t="s">
        <v>1583</v>
      </c>
      <c r="K217">
        <v>-2.91</v>
      </c>
      <c r="L217">
        <v>6.5720000000000001</v>
      </c>
      <c r="M217" s="24">
        <v>5.35E-64</v>
      </c>
      <c r="N217">
        <v>0</v>
      </c>
      <c r="O217">
        <v>0</v>
      </c>
    </row>
    <row r="218" spans="1:15" x14ac:dyDescent="0.2">
      <c r="A218" t="s">
        <v>1995</v>
      </c>
      <c r="B218">
        <v>-4.5999999999999996</v>
      </c>
      <c r="C218">
        <v>15.667</v>
      </c>
      <c r="D218">
        <v>129</v>
      </c>
      <c r="E218" s="24">
        <v>8.3599999999999996E-30</v>
      </c>
      <c r="F218">
        <v>-1</v>
      </c>
      <c r="G218">
        <v>0</v>
      </c>
      <c r="H218">
        <v>0</v>
      </c>
      <c r="J218" t="s">
        <v>1584</v>
      </c>
      <c r="K218">
        <v>-3.41</v>
      </c>
      <c r="L218">
        <v>6.3120000000000003</v>
      </c>
      <c r="M218" s="24">
        <v>6.7200000000000001E-64</v>
      </c>
      <c r="N218">
        <v>0</v>
      </c>
      <c r="O218">
        <v>0</v>
      </c>
    </row>
    <row r="219" spans="1:15" x14ac:dyDescent="0.2">
      <c r="A219" t="s">
        <v>1996</v>
      </c>
      <c r="B219">
        <v>-4.82</v>
      </c>
      <c r="C219">
        <v>3.9</v>
      </c>
      <c r="D219">
        <v>129</v>
      </c>
      <c r="E219" s="24">
        <v>8.6300000000000002E-30</v>
      </c>
      <c r="F219">
        <v>-1</v>
      </c>
      <c r="G219">
        <v>19</v>
      </c>
      <c r="H219">
        <v>6</v>
      </c>
      <c r="J219" t="s">
        <v>1585</v>
      </c>
      <c r="K219">
        <v>-5.72</v>
      </c>
      <c r="L219">
        <v>3.7839999999999998</v>
      </c>
      <c r="M219" s="24">
        <v>1.27E-63</v>
      </c>
      <c r="N219">
        <v>1</v>
      </c>
      <c r="O219">
        <v>1</v>
      </c>
    </row>
    <row r="220" spans="1:15" x14ac:dyDescent="0.2">
      <c r="A220" t="s">
        <v>1997</v>
      </c>
      <c r="B220">
        <v>-2.08</v>
      </c>
      <c r="C220">
        <v>6.12</v>
      </c>
      <c r="D220">
        <v>128</v>
      </c>
      <c r="E220" s="24">
        <v>9.1800000000000002E-30</v>
      </c>
      <c r="F220">
        <v>-1</v>
      </c>
      <c r="G220">
        <v>0</v>
      </c>
      <c r="H220">
        <v>0</v>
      </c>
      <c r="J220" t="s">
        <v>1586</v>
      </c>
      <c r="K220">
        <v>-4.54</v>
      </c>
      <c r="L220">
        <v>5.1989999999999998</v>
      </c>
      <c r="M220" s="24">
        <v>1.43E-63</v>
      </c>
      <c r="N220">
        <v>0</v>
      </c>
      <c r="O220">
        <v>2</v>
      </c>
    </row>
    <row r="221" spans="1:15" x14ac:dyDescent="0.2">
      <c r="A221" t="s">
        <v>1998</v>
      </c>
      <c r="B221">
        <v>-3.32</v>
      </c>
      <c r="C221">
        <v>3.3279999999999998</v>
      </c>
      <c r="D221">
        <v>128</v>
      </c>
      <c r="E221" s="24">
        <v>9.3800000000000002E-30</v>
      </c>
      <c r="F221">
        <v>-1</v>
      </c>
      <c r="G221">
        <v>0</v>
      </c>
      <c r="H221">
        <v>0</v>
      </c>
      <c r="J221" t="s">
        <v>1587</v>
      </c>
      <c r="K221">
        <v>-5.05</v>
      </c>
      <c r="L221">
        <v>4.6020000000000003</v>
      </c>
      <c r="M221" s="24">
        <v>2.6500000000000002E-63</v>
      </c>
      <c r="N221">
        <v>0</v>
      </c>
      <c r="O221">
        <v>1</v>
      </c>
    </row>
    <row r="222" spans="1:15" x14ac:dyDescent="0.2">
      <c r="A222" t="s">
        <v>1999</v>
      </c>
      <c r="B222">
        <v>-2.11</v>
      </c>
      <c r="C222">
        <v>6.3929999999999998</v>
      </c>
      <c r="D222">
        <v>128</v>
      </c>
      <c r="E222" s="24">
        <v>9.6800000000000002E-30</v>
      </c>
      <c r="F222">
        <v>-1</v>
      </c>
      <c r="G222">
        <v>1</v>
      </c>
      <c r="H222">
        <v>1</v>
      </c>
      <c r="J222" t="s">
        <v>1588</v>
      </c>
      <c r="K222">
        <v>-4.7</v>
      </c>
      <c r="L222">
        <v>7.1710000000000003</v>
      </c>
      <c r="M222" s="24">
        <v>3.3399999999999997E-63</v>
      </c>
      <c r="N222">
        <v>27</v>
      </c>
      <c r="O222">
        <v>13</v>
      </c>
    </row>
    <row r="223" spans="1:15" x14ac:dyDescent="0.2">
      <c r="A223" t="s">
        <v>2000</v>
      </c>
      <c r="B223">
        <v>-2.63</v>
      </c>
      <c r="C223">
        <v>4.8520000000000003</v>
      </c>
      <c r="D223">
        <v>128</v>
      </c>
      <c r="E223" s="24">
        <v>1.13E-29</v>
      </c>
      <c r="F223">
        <v>-1</v>
      </c>
      <c r="G223">
        <v>1</v>
      </c>
      <c r="H223">
        <v>1</v>
      </c>
      <c r="J223" t="s">
        <v>1589</v>
      </c>
      <c r="K223">
        <v>-5.48</v>
      </c>
      <c r="L223">
        <v>7.5780000000000003</v>
      </c>
      <c r="M223" s="24">
        <v>5.8400000000000004E-63</v>
      </c>
      <c r="N223">
        <v>3</v>
      </c>
      <c r="O223">
        <v>0</v>
      </c>
    </row>
    <row r="224" spans="1:15" x14ac:dyDescent="0.2">
      <c r="A224" t="s">
        <v>1698</v>
      </c>
      <c r="B224">
        <v>-2.83</v>
      </c>
      <c r="C224">
        <v>7.4870000000000001</v>
      </c>
      <c r="D224">
        <v>128</v>
      </c>
      <c r="E224" s="24">
        <v>1.2700000000000001E-29</v>
      </c>
      <c r="F224">
        <v>-1</v>
      </c>
      <c r="G224">
        <v>4</v>
      </c>
      <c r="H224">
        <v>0</v>
      </c>
      <c r="J224" t="s">
        <v>354</v>
      </c>
      <c r="K224">
        <v>-9.02</v>
      </c>
      <c r="L224">
        <v>3.5449999999999999</v>
      </c>
      <c r="M224" s="24">
        <v>7.1300000000000002E-63</v>
      </c>
      <c r="N224">
        <v>1</v>
      </c>
      <c r="O224">
        <v>4</v>
      </c>
    </row>
    <row r="225" spans="1:15" x14ac:dyDescent="0.2">
      <c r="A225" t="s">
        <v>2001</v>
      </c>
      <c r="B225">
        <v>-3.35</v>
      </c>
      <c r="C225">
        <v>4.4400000000000004</v>
      </c>
      <c r="D225">
        <v>128</v>
      </c>
      <c r="E225" s="24">
        <v>1.3700000000000001E-29</v>
      </c>
      <c r="F225">
        <v>-1</v>
      </c>
      <c r="G225">
        <v>0</v>
      </c>
      <c r="H225">
        <v>0</v>
      </c>
      <c r="J225" t="s">
        <v>1590</v>
      </c>
      <c r="K225">
        <v>-3.15</v>
      </c>
      <c r="L225">
        <v>6.6580000000000004</v>
      </c>
      <c r="M225" s="24">
        <v>8.8900000000000002E-63</v>
      </c>
      <c r="N225">
        <v>0</v>
      </c>
      <c r="O225">
        <v>1</v>
      </c>
    </row>
    <row r="226" spans="1:15" x14ac:dyDescent="0.2">
      <c r="A226" t="s">
        <v>2002</v>
      </c>
      <c r="B226">
        <v>-2.0099999999999998</v>
      </c>
      <c r="C226">
        <v>4.9320000000000004</v>
      </c>
      <c r="D226">
        <v>127</v>
      </c>
      <c r="E226" s="24">
        <v>1.6400000000000001E-29</v>
      </c>
      <c r="F226">
        <v>-1</v>
      </c>
      <c r="G226">
        <v>1</v>
      </c>
      <c r="H226">
        <v>2</v>
      </c>
      <c r="J226" t="s">
        <v>1591</v>
      </c>
      <c r="K226">
        <v>-4.24</v>
      </c>
      <c r="L226">
        <v>6.4560000000000004</v>
      </c>
      <c r="M226" s="24">
        <v>1.2399999999999999E-62</v>
      </c>
      <c r="N226">
        <v>7</v>
      </c>
      <c r="O226">
        <v>8</v>
      </c>
    </row>
    <row r="227" spans="1:15" x14ac:dyDescent="0.2">
      <c r="A227" t="s">
        <v>2003</v>
      </c>
      <c r="B227">
        <v>-2.1800000000000002</v>
      </c>
      <c r="C227">
        <v>9.2479999999999993</v>
      </c>
      <c r="D227">
        <v>127</v>
      </c>
      <c r="E227" s="24">
        <v>1.6999999999999999E-29</v>
      </c>
      <c r="F227">
        <v>-1</v>
      </c>
      <c r="G227">
        <v>2</v>
      </c>
      <c r="H227">
        <v>1</v>
      </c>
      <c r="J227" t="s">
        <v>1592</v>
      </c>
      <c r="K227">
        <v>-3.84</v>
      </c>
      <c r="L227">
        <v>6.43</v>
      </c>
      <c r="M227" s="24">
        <v>1.3300000000000001E-62</v>
      </c>
      <c r="N227">
        <v>0</v>
      </c>
      <c r="O227">
        <v>0</v>
      </c>
    </row>
    <row r="228" spans="1:15" x14ac:dyDescent="0.2">
      <c r="A228" t="s">
        <v>2004</v>
      </c>
      <c r="B228">
        <v>-2.63</v>
      </c>
      <c r="C228">
        <v>6.5250000000000004</v>
      </c>
      <c r="D228">
        <v>127</v>
      </c>
      <c r="E228" s="24">
        <v>1.8899999999999999E-29</v>
      </c>
      <c r="F228">
        <v>-1</v>
      </c>
      <c r="G228">
        <v>0</v>
      </c>
      <c r="H228">
        <v>1</v>
      </c>
      <c r="J228" t="s">
        <v>1593</v>
      </c>
      <c r="K228">
        <v>-5.0999999999999996</v>
      </c>
      <c r="L228">
        <v>5.9809999999999999</v>
      </c>
      <c r="M228" s="24">
        <v>1.9500000000000002E-62</v>
      </c>
      <c r="N228">
        <v>1</v>
      </c>
      <c r="O228">
        <v>2</v>
      </c>
    </row>
    <row r="229" spans="1:15" x14ac:dyDescent="0.2">
      <c r="A229" t="s">
        <v>2005</v>
      </c>
      <c r="B229">
        <v>-3.16</v>
      </c>
      <c r="C229">
        <v>5.1539999999999999</v>
      </c>
      <c r="D229">
        <v>127</v>
      </c>
      <c r="E229" s="24">
        <v>2.2999999999999999E-29</v>
      </c>
      <c r="F229">
        <v>-1</v>
      </c>
      <c r="G229">
        <v>3</v>
      </c>
      <c r="H229">
        <v>21</v>
      </c>
      <c r="J229" t="s">
        <v>1594</v>
      </c>
      <c r="K229">
        <v>-2.87</v>
      </c>
      <c r="L229">
        <v>6.1070000000000002</v>
      </c>
      <c r="M229" s="24">
        <v>2.09E-62</v>
      </c>
      <c r="N229">
        <v>1</v>
      </c>
      <c r="O229">
        <v>0</v>
      </c>
    </row>
    <row r="230" spans="1:15" x14ac:dyDescent="0.2">
      <c r="A230" t="s">
        <v>2006</v>
      </c>
      <c r="B230">
        <v>-3.15</v>
      </c>
      <c r="C230">
        <v>7.6520000000000001</v>
      </c>
      <c r="D230">
        <v>126</v>
      </c>
      <c r="E230" s="24">
        <v>2.9400000000000002E-29</v>
      </c>
      <c r="F230">
        <v>-1</v>
      </c>
      <c r="G230">
        <v>0</v>
      </c>
      <c r="H230">
        <v>0</v>
      </c>
      <c r="J230" t="s">
        <v>325</v>
      </c>
      <c r="K230">
        <v>-6.55</v>
      </c>
      <c r="L230">
        <v>5.5019999999999998</v>
      </c>
      <c r="M230" s="24">
        <v>2.8499999999999999E-62</v>
      </c>
      <c r="N230">
        <v>1</v>
      </c>
      <c r="O230">
        <v>0</v>
      </c>
    </row>
    <row r="231" spans="1:15" x14ac:dyDescent="0.2">
      <c r="A231" t="s">
        <v>2007</v>
      </c>
      <c r="B231">
        <v>-1.87</v>
      </c>
      <c r="C231">
        <v>6.7249999999999996</v>
      </c>
      <c r="D231">
        <v>126</v>
      </c>
      <c r="E231" s="24">
        <v>3.21E-29</v>
      </c>
      <c r="F231">
        <v>-1</v>
      </c>
      <c r="G231">
        <v>2</v>
      </c>
      <c r="H231">
        <v>3</v>
      </c>
      <c r="J231" t="s">
        <v>370</v>
      </c>
      <c r="K231">
        <v>-5.91</v>
      </c>
      <c r="L231">
        <v>5.44</v>
      </c>
      <c r="M231" s="24">
        <v>3.1099999999999998E-62</v>
      </c>
      <c r="N231">
        <v>1</v>
      </c>
      <c r="O231">
        <v>5</v>
      </c>
    </row>
    <row r="232" spans="1:15" x14ac:dyDescent="0.2">
      <c r="A232" t="s">
        <v>2008</v>
      </c>
      <c r="B232">
        <v>-2.96</v>
      </c>
      <c r="C232">
        <v>4.67</v>
      </c>
      <c r="D232">
        <v>126</v>
      </c>
      <c r="E232" s="24">
        <v>3.57E-29</v>
      </c>
      <c r="F232">
        <v>-1</v>
      </c>
      <c r="G232">
        <v>0</v>
      </c>
      <c r="H232">
        <v>1</v>
      </c>
      <c r="J232" t="s">
        <v>351</v>
      </c>
      <c r="K232">
        <v>-7.64</v>
      </c>
      <c r="L232">
        <v>4.2190000000000003</v>
      </c>
      <c r="M232" s="24">
        <v>3.2000000000000002E-62</v>
      </c>
      <c r="N232">
        <v>1</v>
      </c>
      <c r="O232">
        <v>3</v>
      </c>
    </row>
    <row r="233" spans="1:15" x14ac:dyDescent="0.2">
      <c r="A233" t="s">
        <v>2009</v>
      </c>
      <c r="B233">
        <v>-2.64</v>
      </c>
      <c r="C233">
        <v>4.306</v>
      </c>
      <c r="D233">
        <v>126</v>
      </c>
      <c r="E233" s="24">
        <v>3.5799999999999997E-29</v>
      </c>
      <c r="F233">
        <v>-1</v>
      </c>
      <c r="G233">
        <v>4</v>
      </c>
      <c r="H233">
        <v>4</v>
      </c>
      <c r="J233" t="s">
        <v>1595</v>
      </c>
      <c r="K233">
        <v>-3.25</v>
      </c>
      <c r="L233">
        <v>7.5880000000000001</v>
      </c>
      <c r="M233" s="24">
        <v>3.35E-62</v>
      </c>
      <c r="N233">
        <v>0</v>
      </c>
      <c r="O233">
        <v>0</v>
      </c>
    </row>
    <row r="234" spans="1:15" x14ac:dyDescent="0.2">
      <c r="A234" t="s">
        <v>2010</v>
      </c>
      <c r="B234">
        <v>-2.19</v>
      </c>
      <c r="C234">
        <v>5.8120000000000003</v>
      </c>
      <c r="D234">
        <v>126</v>
      </c>
      <c r="E234" s="24">
        <v>3.6399999999999997E-29</v>
      </c>
      <c r="F234">
        <v>-1</v>
      </c>
      <c r="G234">
        <v>14</v>
      </c>
      <c r="H234">
        <v>22</v>
      </c>
      <c r="J234" t="s">
        <v>312</v>
      </c>
      <c r="K234">
        <v>-5.9</v>
      </c>
      <c r="L234">
        <v>4.3490000000000002</v>
      </c>
      <c r="M234" s="24">
        <v>5.9599999999999998E-62</v>
      </c>
      <c r="N234">
        <v>0</v>
      </c>
      <c r="O234">
        <v>0</v>
      </c>
    </row>
    <row r="235" spans="1:15" x14ac:dyDescent="0.2">
      <c r="A235" t="s">
        <v>2011</v>
      </c>
      <c r="B235">
        <v>-2</v>
      </c>
      <c r="C235">
        <v>6.351</v>
      </c>
      <c r="D235">
        <v>126</v>
      </c>
      <c r="E235" s="24">
        <v>3.6399999999999997E-29</v>
      </c>
      <c r="F235">
        <v>-1</v>
      </c>
      <c r="G235">
        <v>0</v>
      </c>
      <c r="H235">
        <v>1</v>
      </c>
      <c r="J235" t="s">
        <v>1596</v>
      </c>
      <c r="K235">
        <v>-4.76</v>
      </c>
      <c r="L235">
        <v>5.9690000000000003</v>
      </c>
      <c r="M235" s="24">
        <v>2.1099999999999999E-61</v>
      </c>
      <c r="N235">
        <v>0</v>
      </c>
      <c r="O235">
        <v>0</v>
      </c>
    </row>
    <row r="236" spans="1:15" x14ac:dyDescent="0.2">
      <c r="A236" t="s">
        <v>2012</v>
      </c>
      <c r="B236">
        <v>-2.23</v>
      </c>
      <c r="C236">
        <v>6.1470000000000002</v>
      </c>
      <c r="D236">
        <v>125</v>
      </c>
      <c r="E236" s="24">
        <v>4.2199999999999998E-29</v>
      </c>
      <c r="F236">
        <v>-1</v>
      </c>
      <c r="G236">
        <v>3</v>
      </c>
      <c r="H236">
        <v>2</v>
      </c>
      <c r="J236" t="s">
        <v>1597</v>
      </c>
      <c r="K236">
        <v>-2.96</v>
      </c>
      <c r="L236">
        <v>8.8870000000000005</v>
      </c>
      <c r="M236" s="24">
        <v>3.1299999999999999E-61</v>
      </c>
      <c r="N236">
        <v>0</v>
      </c>
      <c r="O236">
        <v>0</v>
      </c>
    </row>
    <row r="237" spans="1:15" x14ac:dyDescent="0.2">
      <c r="A237" t="s">
        <v>2013</v>
      </c>
      <c r="B237">
        <v>-1.98</v>
      </c>
      <c r="C237">
        <v>6.2450000000000001</v>
      </c>
      <c r="D237">
        <v>125</v>
      </c>
      <c r="E237" s="24">
        <v>4.4399999999999998E-29</v>
      </c>
      <c r="F237">
        <v>-1</v>
      </c>
      <c r="G237">
        <v>2</v>
      </c>
      <c r="H237">
        <v>0</v>
      </c>
      <c r="J237" t="s">
        <v>1598</v>
      </c>
      <c r="K237">
        <v>-3.62</v>
      </c>
      <c r="L237">
        <v>7.7969999999999997</v>
      </c>
      <c r="M237" s="24">
        <v>3.1899999999999998E-61</v>
      </c>
      <c r="N237">
        <v>1</v>
      </c>
      <c r="O237">
        <v>0</v>
      </c>
    </row>
    <row r="238" spans="1:15" x14ac:dyDescent="0.2">
      <c r="A238" t="s">
        <v>2014</v>
      </c>
      <c r="B238">
        <v>-2.1800000000000002</v>
      </c>
      <c r="C238">
        <v>5.641</v>
      </c>
      <c r="D238">
        <v>125</v>
      </c>
      <c r="E238" s="24">
        <v>4.8199999999999998E-29</v>
      </c>
      <c r="F238">
        <v>-1</v>
      </c>
      <c r="G238">
        <v>1</v>
      </c>
      <c r="H238">
        <v>3</v>
      </c>
      <c r="J238" t="s">
        <v>1599</v>
      </c>
      <c r="K238">
        <v>-3.82</v>
      </c>
      <c r="L238">
        <v>6.8890000000000002</v>
      </c>
      <c r="M238" s="24">
        <v>3.2299999999999997E-61</v>
      </c>
      <c r="N238">
        <v>0</v>
      </c>
      <c r="O238">
        <v>0</v>
      </c>
    </row>
    <row r="239" spans="1:15" x14ac:dyDescent="0.2">
      <c r="A239" t="s">
        <v>1071</v>
      </c>
      <c r="B239">
        <v>-2.19</v>
      </c>
      <c r="C239">
        <v>6.5730000000000004</v>
      </c>
      <c r="D239">
        <v>125</v>
      </c>
      <c r="E239" s="24">
        <v>5.4999999999999999E-29</v>
      </c>
      <c r="F239">
        <v>-1</v>
      </c>
      <c r="G239">
        <v>0</v>
      </c>
      <c r="H239">
        <v>1</v>
      </c>
      <c r="J239" t="s">
        <v>1600</v>
      </c>
      <c r="K239">
        <v>-4.62</v>
      </c>
      <c r="L239">
        <v>6.2450000000000001</v>
      </c>
      <c r="M239" s="24">
        <v>4.5900000000000002E-61</v>
      </c>
      <c r="N239">
        <v>1</v>
      </c>
      <c r="O239">
        <v>0</v>
      </c>
    </row>
    <row r="240" spans="1:15" x14ac:dyDescent="0.2">
      <c r="A240" t="s">
        <v>2015</v>
      </c>
      <c r="B240">
        <v>-2.5</v>
      </c>
      <c r="C240">
        <v>5.157</v>
      </c>
      <c r="D240">
        <v>125</v>
      </c>
      <c r="E240" s="24">
        <v>5.5399999999999999E-29</v>
      </c>
      <c r="F240">
        <v>-1</v>
      </c>
      <c r="G240">
        <v>0</v>
      </c>
      <c r="H240">
        <v>0</v>
      </c>
      <c r="J240" t="s">
        <v>1601</v>
      </c>
      <c r="K240">
        <v>-3.62</v>
      </c>
      <c r="L240">
        <v>6.7329999999999997</v>
      </c>
      <c r="M240" s="24">
        <v>4.9300000000000003E-61</v>
      </c>
      <c r="N240">
        <v>0</v>
      </c>
      <c r="O240">
        <v>1</v>
      </c>
    </row>
    <row r="241" spans="1:15" x14ac:dyDescent="0.2">
      <c r="A241" t="s">
        <v>2016</v>
      </c>
      <c r="B241">
        <v>-1.79</v>
      </c>
      <c r="C241">
        <v>5.399</v>
      </c>
      <c r="D241">
        <v>124</v>
      </c>
      <c r="E241" s="24">
        <v>9.5800000000000002E-29</v>
      </c>
      <c r="F241">
        <v>-1</v>
      </c>
      <c r="G241">
        <v>0</v>
      </c>
      <c r="H241">
        <v>2</v>
      </c>
      <c r="J241" t="s">
        <v>1602</v>
      </c>
      <c r="K241">
        <v>-5.35</v>
      </c>
      <c r="L241">
        <v>4.8730000000000002</v>
      </c>
      <c r="M241" s="24">
        <v>4.9500000000000003E-61</v>
      </c>
      <c r="N241">
        <v>1</v>
      </c>
      <c r="O241">
        <v>1</v>
      </c>
    </row>
    <row r="242" spans="1:15" x14ac:dyDescent="0.2">
      <c r="A242" t="s">
        <v>2017</v>
      </c>
      <c r="B242">
        <v>-2.37</v>
      </c>
      <c r="C242">
        <v>5.6139999999999999</v>
      </c>
      <c r="D242">
        <v>124</v>
      </c>
      <c r="E242" s="24">
        <v>1.01E-28</v>
      </c>
      <c r="F242">
        <v>-1</v>
      </c>
      <c r="G242">
        <v>2</v>
      </c>
      <c r="H242">
        <v>1</v>
      </c>
      <c r="J242" t="s">
        <v>1603</v>
      </c>
      <c r="K242">
        <v>-7.91</v>
      </c>
      <c r="L242">
        <v>6.5590000000000002</v>
      </c>
      <c r="M242" s="24">
        <v>5.1400000000000003E-61</v>
      </c>
      <c r="N242">
        <v>1</v>
      </c>
      <c r="O242">
        <v>1</v>
      </c>
    </row>
    <row r="243" spans="1:15" x14ac:dyDescent="0.2">
      <c r="A243" t="s">
        <v>2018</v>
      </c>
      <c r="B243">
        <v>-3.96</v>
      </c>
      <c r="C243">
        <v>3.2570000000000001</v>
      </c>
      <c r="D243">
        <v>124</v>
      </c>
      <c r="E243" s="24">
        <v>1.0699999999999999E-28</v>
      </c>
      <c r="F243">
        <v>-1</v>
      </c>
      <c r="G243">
        <v>1</v>
      </c>
      <c r="H243">
        <v>3</v>
      </c>
      <c r="J243" t="s">
        <v>1604</v>
      </c>
      <c r="K243">
        <v>-4.5999999999999996</v>
      </c>
      <c r="L243">
        <v>6.4379999999999997</v>
      </c>
      <c r="M243" s="24">
        <v>6.37E-61</v>
      </c>
      <c r="N243">
        <v>1</v>
      </c>
      <c r="O243">
        <v>0</v>
      </c>
    </row>
    <row r="244" spans="1:15" x14ac:dyDescent="0.2">
      <c r="A244" t="s">
        <v>2019</v>
      </c>
      <c r="B244">
        <v>-2.67</v>
      </c>
      <c r="C244">
        <v>3.9550000000000001</v>
      </c>
      <c r="D244">
        <v>123</v>
      </c>
      <c r="E244" s="24">
        <v>1.09E-28</v>
      </c>
      <c r="F244">
        <v>-1</v>
      </c>
      <c r="G244">
        <v>0</v>
      </c>
      <c r="H244">
        <v>0</v>
      </c>
      <c r="J244" t="s">
        <v>1605</v>
      </c>
      <c r="K244">
        <v>-3.04</v>
      </c>
      <c r="L244">
        <v>6.4009999999999998</v>
      </c>
      <c r="M244" s="24">
        <v>6.8100000000000006E-61</v>
      </c>
      <c r="N244">
        <v>0</v>
      </c>
      <c r="O244">
        <v>0</v>
      </c>
    </row>
    <row r="245" spans="1:15" x14ac:dyDescent="0.2">
      <c r="A245" t="s">
        <v>2020</v>
      </c>
      <c r="B245">
        <v>-3.36</v>
      </c>
      <c r="C245">
        <v>3.7879999999999998</v>
      </c>
      <c r="D245">
        <v>123</v>
      </c>
      <c r="E245" s="24">
        <v>1.2000000000000001E-28</v>
      </c>
      <c r="F245">
        <v>-1</v>
      </c>
      <c r="G245">
        <v>0</v>
      </c>
      <c r="H245">
        <v>3</v>
      </c>
      <c r="J245" t="s">
        <v>1606</v>
      </c>
      <c r="K245">
        <v>-11.2</v>
      </c>
      <c r="L245">
        <v>5.7919999999999998</v>
      </c>
      <c r="M245" s="24">
        <v>7.0299999999999995E-61</v>
      </c>
      <c r="N245">
        <v>0</v>
      </c>
      <c r="O245">
        <v>0</v>
      </c>
    </row>
    <row r="246" spans="1:15" x14ac:dyDescent="0.2">
      <c r="A246" t="s">
        <v>2021</v>
      </c>
      <c r="B246">
        <v>-2.95</v>
      </c>
      <c r="C246">
        <v>4.9800000000000004</v>
      </c>
      <c r="D246">
        <v>123</v>
      </c>
      <c r="E246" s="24">
        <v>1.22E-28</v>
      </c>
      <c r="F246">
        <v>-1</v>
      </c>
      <c r="G246">
        <v>9</v>
      </c>
      <c r="H246">
        <v>18</v>
      </c>
      <c r="J246" t="s">
        <v>1607</v>
      </c>
      <c r="K246">
        <v>-6.88</v>
      </c>
      <c r="L246">
        <v>5.4950000000000001</v>
      </c>
      <c r="M246" s="24">
        <v>7.1900000000000006E-61</v>
      </c>
      <c r="N246">
        <v>1</v>
      </c>
      <c r="O246">
        <v>0</v>
      </c>
    </row>
    <row r="247" spans="1:15" x14ac:dyDescent="0.2">
      <c r="A247" t="s">
        <v>2022</v>
      </c>
      <c r="B247">
        <v>-2.89</v>
      </c>
      <c r="C247">
        <v>4.1500000000000004</v>
      </c>
      <c r="D247">
        <v>123</v>
      </c>
      <c r="E247" s="24">
        <v>1.3099999999999999E-28</v>
      </c>
      <c r="F247">
        <v>-1</v>
      </c>
      <c r="G247">
        <v>5</v>
      </c>
      <c r="H247">
        <v>10</v>
      </c>
      <c r="J247" t="s">
        <v>1608</v>
      </c>
      <c r="K247">
        <v>-3.24</v>
      </c>
      <c r="L247">
        <v>7.1920000000000002</v>
      </c>
      <c r="M247" s="24">
        <v>7.8900000000000002E-61</v>
      </c>
      <c r="N247">
        <v>0</v>
      </c>
      <c r="O247">
        <v>0</v>
      </c>
    </row>
    <row r="248" spans="1:15" x14ac:dyDescent="0.2">
      <c r="A248" t="s">
        <v>2023</v>
      </c>
      <c r="B248">
        <v>-2.31</v>
      </c>
      <c r="C248">
        <v>7.9550000000000001</v>
      </c>
      <c r="D248">
        <v>123</v>
      </c>
      <c r="E248" s="24">
        <v>1.3499999999999999E-28</v>
      </c>
      <c r="F248">
        <v>-1</v>
      </c>
      <c r="G248">
        <v>5</v>
      </c>
      <c r="H248">
        <v>10</v>
      </c>
      <c r="J248" t="s">
        <v>516</v>
      </c>
      <c r="K248">
        <v>-8.44</v>
      </c>
      <c r="L248">
        <v>5.0780000000000003</v>
      </c>
      <c r="M248" s="24">
        <v>8.3400000000000004E-61</v>
      </c>
      <c r="N248">
        <v>5</v>
      </c>
      <c r="O248">
        <v>6</v>
      </c>
    </row>
    <row r="249" spans="1:15" x14ac:dyDescent="0.2">
      <c r="A249" t="s">
        <v>2024</v>
      </c>
      <c r="B249">
        <v>-2.02</v>
      </c>
      <c r="C249">
        <v>5.2709999999999999</v>
      </c>
      <c r="D249">
        <v>123</v>
      </c>
      <c r="E249" s="24">
        <v>1.4500000000000001E-28</v>
      </c>
      <c r="F249">
        <v>-1</v>
      </c>
      <c r="G249">
        <v>0</v>
      </c>
      <c r="H249">
        <v>0</v>
      </c>
      <c r="J249" t="s">
        <v>1609</v>
      </c>
      <c r="K249">
        <v>-5.52</v>
      </c>
      <c r="L249">
        <v>4.8479999999999999</v>
      </c>
      <c r="M249" s="24">
        <v>1.7799999999999999E-60</v>
      </c>
      <c r="N249">
        <v>0</v>
      </c>
      <c r="O249">
        <v>0</v>
      </c>
    </row>
    <row r="250" spans="1:15" x14ac:dyDescent="0.2">
      <c r="A250" t="s">
        <v>2025</v>
      </c>
      <c r="B250">
        <v>-2.08</v>
      </c>
      <c r="C250">
        <v>5.718</v>
      </c>
      <c r="D250">
        <v>123</v>
      </c>
      <c r="E250" s="24">
        <v>1.63E-28</v>
      </c>
      <c r="F250">
        <v>-1</v>
      </c>
      <c r="G250">
        <v>1</v>
      </c>
      <c r="H250">
        <v>4</v>
      </c>
      <c r="J250" t="s">
        <v>1610</v>
      </c>
      <c r="K250">
        <v>-3.24</v>
      </c>
      <c r="L250">
        <v>5.665</v>
      </c>
      <c r="M250" s="24">
        <v>1.83E-60</v>
      </c>
      <c r="N250">
        <v>22</v>
      </c>
      <c r="O250">
        <v>25</v>
      </c>
    </row>
    <row r="251" spans="1:15" x14ac:dyDescent="0.2">
      <c r="A251" t="s">
        <v>2026</v>
      </c>
      <c r="B251">
        <v>-3.09</v>
      </c>
      <c r="C251">
        <v>4.8739999999999997</v>
      </c>
      <c r="D251">
        <v>122</v>
      </c>
      <c r="E251" s="24">
        <v>2.2400000000000002E-28</v>
      </c>
      <c r="F251">
        <v>-1</v>
      </c>
      <c r="G251">
        <v>7</v>
      </c>
      <c r="H251">
        <v>13</v>
      </c>
      <c r="J251" t="s">
        <v>1611</v>
      </c>
      <c r="K251">
        <v>-3.38</v>
      </c>
      <c r="L251">
        <v>6.6550000000000002</v>
      </c>
      <c r="M251" s="24">
        <v>2.2400000000000001E-60</v>
      </c>
      <c r="N251">
        <v>0</v>
      </c>
      <c r="O251">
        <v>1</v>
      </c>
    </row>
    <row r="252" spans="1:15" x14ac:dyDescent="0.2">
      <c r="A252" t="s">
        <v>2027</v>
      </c>
      <c r="B252">
        <v>-2.2200000000000002</v>
      </c>
      <c r="C252">
        <v>4.9770000000000003</v>
      </c>
      <c r="D252">
        <v>122</v>
      </c>
      <c r="E252" s="24">
        <v>2.2999999999999999E-28</v>
      </c>
      <c r="F252">
        <v>-1</v>
      </c>
      <c r="G252">
        <v>0</v>
      </c>
      <c r="H252">
        <v>1</v>
      </c>
      <c r="J252" t="s">
        <v>344</v>
      </c>
      <c r="K252">
        <v>-6.8</v>
      </c>
      <c r="L252">
        <v>5.8609999999999998</v>
      </c>
      <c r="M252" s="24">
        <v>2.2599999999999999E-60</v>
      </c>
      <c r="N252">
        <v>2</v>
      </c>
      <c r="O252">
        <v>0</v>
      </c>
    </row>
    <row r="253" spans="1:15" x14ac:dyDescent="0.2">
      <c r="A253" t="s">
        <v>2028</v>
      </c>
      <c r="B253">
        <v>-6.31</v>
      </c>
      <c r="C253">
        <v>1.7909999999999999</v>
      </c>
      <c r="D253">
        <v>122</v>
      </c>
      <c r="E253" s="24">
        <v>2.81E-28</v>
      </c>
      <c r="F253">
        <v>-1</v>
      </c>
      <c r="G253">
        <v>4</v>
      </c>
      <c r="H253">
        <v>2</v>
      </c>
      <c r="J253" t="s">
        <v>732</v>
      </c>
      <c r="K253">
        <v>-3.59</v>
      </c>
      <c r="L253">
        <v>5.617</v>
      </c>
      <c r="M253" s="24">
        <v>2.5000000000000001E-60</v>
      </c>
      <c r="N253">
        <v>0</v>
      </c>
      <c r="O253">
        <v>1</v>
      </c>
    </row>
    <row r="254" spans="1:15" x14ac:dyDescent="0.2">
      <c r="A254" t="s">
        <v>2029</v>
      </c>
      <c r="B254">
        <v>-3.68</v>
      </c>
      <c r="C254">
        <v>3.6579999999999999</v>
      </c>
      <c r="D254">
        <v>121</v>
      </c>
      <c r="E254" s="24">
        <v>3.3300000000000002E-28</v>
      </c>
      <c r="F254">
        <v>-1</v>
      </c>
      <c r="G254">
        <v>4</v>
      </c>
      <c r="H254">
        <v>1</v>
      </c>
      <c r="J254" t="s">
        <v>1612</v>
      </c>
      <c r="K254">
        <v>-3.93</v>
      </c>
      <c r="L254">
        <v>6.0209999999999999</v>
      </c>
      <c r="M254" s="24">
        <v>2.8599999999999997E-60</v>
      </c>
      <c r="N254">
        <v>0</v>
      </c>
      <c r="O254">
        <v>1</v>
      </c>
    </row>
    <row r="255" spans="1:15" x14ac:dyDescent="0.2">
      <c r="A255" t="s">
        <v>2030</v>
      </c>
      <c r="B255">
        <v>-2.5499999999999998</v>
      </c>
      <c r="C255">
        <v>6.4779999999999998</v>
      </c>
      <c r="D255">
        <v>121</v>
      </c>
      <c r="E255" s="24">
        <v>3.4600000000000002E-28</v>
      </c>
      <c r="F255">
        <v>-1</v>
      </c>
      <c r="G255">
        <v>10</v>
      </c>
      <c r="H255">
        <v>10</v>
      </c>
      <c r="J255" t="s">
        <v>445</v>
      </c>
      <c r="K255">
        <v>-4.13</v>
      </c>
      <c r="L255">
        <v>7.25</v>
      </c>
      <c r="M255" s="24">
        <v>3.9099999999999998E-60</v>
      </c>
      <c r="N255">
        <v>1</v>
      </c>
      <c r="O255">
        <v>2</v>
      </c>
    </row>
    <row r="256" spans="1:15" x14ac:dyDescent="0.2">
      <c r="A256" t="s">
        <v>2031</v>
      </c>
      <c r="B256">
        <v>-2.14</v>
      </c>
      <c r="C256">
        <v>5.8630000000000004</v>
      </c>
      <c r="D256">
        <v>121</v>
      </c>
      <c r="E256" s="24">
        <v>3.4899999999999998E-28</v>
      </c>
      <c r="F256">
        <v>-1</v>
      </c>
      <c r="G256">
        <v>0</v>
      </c>
      <c r="H256">
        <v>0</v>
      </c>
      <c r="J256" t="s">
        <v>1613</v>
      </c>
      <c r="K256">
        <v>-3.16</v>
      </c>
      <c r="L256">
        <v>7.0590000000000002</v>
      </c>
      <c r="M256" s="24">
        <v>5.1599999999999999E-60</v>
      </c>
      <c r="N256">
        <v>2</v>
      </c>
      <c r="O256">
        <v>2</v>
      </c>
    </row>
    <row r="257" spans="1:15" x14ac:dyDescent="0.2">
      <c r="A257" t="s">
        <v>2032</v>
      </c>
      <c r="B257">
        <v>-1.83</v>
      </c>
      <c r="C257">
        <v>6.4290000000000003</v>
      </c>
      <c r="D257">
        <v>121</v>
      </c>
      <c r="E257" s="24">
        <v>3.7000000000000002E-28</v>
      </c>
      <c r="F257">
        <v>-1</v>
      </c>
      <c r="G257">
        <v>0</v>
      </c>
      <c r="H257">
        <v>0</v>
      </c>
      <c r="J257" t="s">
        <v>1614</v>
      </c>
      <c r="K257">
        <v>-4.3499999999999996</v>
      </c>
      <c r="L257">
        <v>5.0590000000000002</v>
      </c>
      <c r="M257" s="24">
        <v>1.14E-59</v>
      </c>
      <c r="N257">
        <v>0</v>
      </c>
      <c r="O257">
        <v>0</v>
      </c>
    </row>
    <row r="258" spans="1:15" x14ac:dyDescent="0.2">
      <c r="A258" t="s">
        <v>2033</v>
      </c>
      <c r="B258">
        <v>-2.04</v>
      </c>
      <c r="C258">
        <v>6.5810000000000004</v>
      </c>
      <c r="D258">
        <v>120</v>
      </c>
      <c r="E258" s="24">
        <v>5.7300000000000004E-28</v>
      </c>
      <c r="F258">
        <v>-1</v>
      </c>
      <c r="G258">
        <v>5</v>
      </c>
      <c r="H258">
        <v>0</v>
      </c>
      <c r="J258" t="s">
        <v>1615</v>
      </c>
      <c r="K258">
        <v>-3.03</v>
      </c>
      <c r="L258">
        <v>6.0119999999999996</v>
      </c>
      <c r="M258" s="24">
        <v>1.19E-59</v>
      </c>
      <c r="N258">
        <v>1</v>
      </c>
      <c r="O258">
        <v>2</v>
      </c>
    </row>
    <row r="259" spans="1:15" x14ac:dyDescent="0.2">
      <c r="A259" t="s">
        <v>2034</v>
      </c>
      <c r="B259">
        <v>-2.31</v>
      </c>
      <c r="C259">
        <v>5.0869999999999997</v>
      </c>
      <c r="D259">
        <v>120</v>
      </c>
      <c r="E259" s="24">
        <v>6.5100000000000002E-28</v>
      </c>
      <c r="F259">
        <v>-1</v>
      </c>
      <c r="G259">
        <v>0</v>
      </c>
      <c r="H259">
        <v>0</v>
      </c>
      <c r="J259" t="s">
        <v>309</v>
      </c>
      <c r="K259">
        <v>-5.38</v>
      </c>
      <c r="L259">
        <v>6.867</v>
      </c>
      <c r="M259" s="24">
        <v>1.9799999999999999E-59</v>
      </c>
      <c r="N259">
        <v>4</v>
      </c>
      <c r="O259">
        <v>6</v>
      </c>
    </row>
    <row r="260" spans="1:15" x14ac:dyDescent="0.2">
      <c r="A260" t="s">
        <v>2035</v>
      </c>
      <c r="B260">
        <v>-1.98</v>
      </c>
      <c r="C260">
        <v>8.4139999999999997</v>
      </c>
      <c r="D260">
        <v>120</v>
      </c>
      <c r="E260" s="24">
        <v>6.6799999999999999E-28</v>
      </c>
      <c r="F260">
        <v>-1</v>
      </c>
      <c r="G260">
        <v>1</v>
      </c>
      <c r="H260">
        <v>1</v>
      </c>
      <c r="J260" t="s">
        <v>1616</v>
      </c>
      <c r="K260">
        <v>-3.63</v>
      </c>
      <c r="L260">
        <v>6.3810000000000002</v>
      </c>
      <c r="M260" s="24">
        <v>2.7999999999999998E-59</v>
      </c>
      <c r="N260">
        <v>0</v>
      </c>
      <c r="O260">
        <v>0</v>
      </c>
    </row>
    <row r="261" spans="1:15" x14ac:dyDescent="0.2">
      <c r="A261" t="s">
        <v>2036</v>
      </c>
      <c r="B261">
        <v>-2.15</v>
      </c>
      <c r="C261">
        <v>4.2729999999999997</v>
      </c>
      <c r="D261">
        <v>120</v>
      </c>
      <c r="E261" s="24">
        <v>7.3599999999999997E-28</v>
      </c>
      <c r="F261">
        <v>-1</v>
      </c>
      <c r="G261">
        <v>0</v>
      </c>
      <c r="H261">
        <v>0</v>
      </c>
      <c r="J261" t="s">
        <v>1617</v>
      </c>
      <c r="K261">
        <v>-3.58</v>
      </c>
      <c r="L261">
        <v>5.617</v>
      </c>
      <c r="M261" s="24">
        <v>3.0099999999999999E-59</v>
      </c>
      <c r="N261">
        <v>0</v>
      </c>
      <c r="O261">
        <v>0</v>
      </c>
    </row>
    <row r="262" spans="1:15" x14ac:dyDescent="0.2">
      <c r="A262" t="s">
        <v>1167</v>
      </c>
      <c r="B262">
        <v>-1.83</v>
      </c>
      <c r="C262">
        <v>5.8970000000000002</v>
      </c>
      <c r="D262">
        <v>119</v>
      </c>
      <c r="E262" s="24">
        <v>8.2399999999999993E-28</v>
      </c>
      <c r="F262">
        <v>-1</v>
      </c>
      <c r="G262">
        <v>2</v>
      </c>
      <c r="H262">
        <v>0</v>
      </c>
      <c r="J262" t="s">
        <v>1618</v>
      </c>
      <c r="K262">
        <v>-3.89</v>
      </c>
      <c r="L262">
        <v>6.444</v>
      </c>
      <c r="M262" s="24">
        <v>3.2599999999999999E-59</v>
      </c>
      <c r="N262">
        <v>0</v>
      </c>
      <c r="O262">
        <v>0</v>
      </c>
    </row>
    <row r="263" spans="1:15" x14ac:dyDescent="0.2">
      <c r="A263" t="s">
        <v>2037</v>
      </c>
      <c r="B263">
        <v>-2.29</v>
      </c>
      <c r="C263">
        <v>4.117</v>
      </c>
      <c r="D263">
        <v>119</v>
      </c>
      <c r="E263" s="24">
        <v>8.3100000000000001E-28</v>
      </c>
      <c r="F263">
        <v>-1</v>
      </c>
      <c r="G263">
        <v>0</v>
      </c>
      <c r="H263">
        <v>0</v>
      </c>
      <c r="J263" t="s">
        <v>1619</v>
      </c>
      <c r="K263">
        <v>-2.73</v>
      </c>
      <c r="L263">
        <v>6.8230000000000004</v>
      </c>
      <c r="M263" s="24">
        <v>4.6699999999999999E-59</v>
      </c>
      <c r="N263">
        <v>0</v>
      </c>
      <c r="O263">
        <v>1</v>
      </c>
    </row>
    <row r="264" spans="1:15" x14ac:dyDescent="0.2">
      <c r="A264" t="s">
        <v>1286</v>
      </c>
      <c r="B264">
        <v>-2.56</v>
      </c>
      <c r="C264">
        <v>7.4169999999999998</v>
      </c>
      <c r="D264">
        <v>119</v>
      </c>
      <c r="E264" s="24">
        <v>9.4099999999999998E-28</v>
      </c>
      <c r="F264">
        <v>-1</v>
      </c>
      <c r="G264">
        <v>3</v>
      </c>
      <c r="H264">
        <v>7</v>
      </c>
      <c r="J264" t="s">
        <v>346</v>
      </c>
      <c r="K264">
        <v>-6.74</v>
      </c>
      <c r="L264">
        <v>4.157</v>
      </c>
      <c r="M264" s="24">
        <v>8.64E-59</v>
      </c>
      <c r="N264">
        <v>9</v>
      </c>
      <c r="O264">
        <v>9</v>
      </c>
    </row>
    <row r="265" spans="1:15" x14ac:dyDescent="0.2">
      <c r="A265" t="s">
        <v>2038</v>
      </c>
      <c r="B265">
        <v>-3.05</v>
      </c>
      <c r="C265">
        <v>4.7320000000000002</v>
      </c>
      <c r="D265">
        <v>119</v>
      </c>
      <c r="E265" s="24">
        <v>9.5300000000000001E-28</v>
      </c>
      <c r="F265">
        <v>-1</v>
      </c>
      <c r="G265">
        <v>2</v>
      </c>
      <c r="H265">
        <v>10</v>
      </c>
      <c r="J265" t="s">
        <v>418</v>
      </c>
      <c r="K265">
        <v>-6.85</v>
      </c>
      <c r="L265">
        <v>4.952</v>
      </c>
      <c r="M265" s="24">
        <v>1.0499999999999999E-58</v>
      </c>
      <c r="N265">
        <v>0</v>
      </c>
      <c r="O265">
        <v>3</v>
      </c>
    </row>
    <row r="266" spans="1:15" x14ac:dyDescent="0.2">
      <c r="A266" t="s">
        <v>2039</v>
      </c>
      <c r="B266">
        <v>-2.67</v>
      </c>
      <c r="C266">
        <v>4.5789999999999997</v>
      </c>
      <c r="D266">
        <v>119</v>
      </c>
      <c r="E266" s="24">
        <v>9.8500000000000001E-28</v>
      </c>
      <c r="F266">
        <v>-1</v>
      </c>
      <c r="G266">
        <v>2</v>
      </c>
      <c r="H266">
        <v>0</v>
      </c>
      <c r="J266" t="s">
        <v>1620</v>
      </c>
      <c r="K266">
        <v>-3.98</v>
      </c>
      <c r="L266">
        <v>7.4950000000000001</v>
      </c>
      <c r="M266" s="24">
        <v>1.5E-58</v>
      </c>
      <c r="N266">
        <v>1</v>
      </c>
      <c r="O266">
        <v>1</v>
      </c>
    </row>
    <row r="267" spans="1:15" x14ac:dyDescent="0.2">
      <c r="A267" t="s">
        <v>2040</v>
      </c>
      <c r="B267">
        <v>-2.5499999999999998</v>
      </c>
      <c r="C267">
        <v>6.7750000000000004</v>
      </c>
      <c r="D267">
        <v>119</v>
      </c>
      <c r="E267" s="24">
        <v>1.0099999999999999E-27</v>
      </c>
      <c r="F267">
        <v>-1</v>
      </c>
      <c r="G267">
        <v>3</v>
      </c>
      <c r="H267">
        <v>0</v>
      </c>
      <c r="J267" t="s">
        <v>1621</v>
      </c>
      <c r="K267">
        <v>-10.199999999999999</v>
      </c>
      <c r="L267">
        <v>5.2750000000000004</v>
      </c>
      <c r="M267" s="24">
        <v>1.6600000000000001E-58</v>
      </c>
      <c r="N267">
        <v>0</v>
      </c>
      <c r="O267">
        <v>3</v>
      </c>
    </row>
    <row r="268" spans="1:15" x14ac:dyDescent="0.2">
      <c r="A268" t="s">
        <v>2041</v>
      </c>
      <c r="B268">
        <v>-2.4300000000000002</v>
      </c>
      <c r="C268">
        <v>6.1539999999999999</v>
      </c>
      <c r="D268">
        <v>119</v>
      </c>
      <c r="E268" s="24">
        <v>1.02E-27</v>
      </c>
      <c r="F268">
        <v>-1</v>
      </c>
      <c r="G268">
        <v>0</v>
      </c>
      <c r="H268">
        <v>0</v>
      </c>
      <c r="J268" t="s">
        <v>1622</v>
      </c>
      <c r="K268">
        <v>-3.06</v>
      </c>
      <c r="L268">
        <v>6.88</v>
      </c>
      <c r="M268" s="24">
        <v>2.2500000000000001E-58</v>
      </c>
      <c r="N268">
        <v>0</v>
      </c>
      <c r="O268">
        <v>0</v>
      </c>
    </row>
    <row r="269" spans="1:15" x14ac:dyDescent="0.2">
      <c r="A269" t="s">
        <v>2042</v>
      </c>
      <c r="B269">
        <v>-2.2400000000000002</v>
      </c>
      <c r="C269">
        <v>5.234</v>
      </c>
      <c r="D269">
        <v>119</v>
      </c>
      <c r="E269" s="24">
        <v>1.04E-27</v>
      </c>
      <c r="F269">
        <v>-1</v>
      </c>
      <c r="G269">
        <v>5</v>
      </c>
      <c r="H269">
        <v>3</v>
      </c>
      <c r="J269" t="s">
        <v>1623</v>
      </c>
      <c r="K269">
        <v>-3.64</v>
      </c>
      <c r="L269">
        <v>10.241</v>
      </c>
      <c r="M269" s="24">
        <v>1.09E-57</v>
      </c>
      <c r="N269">
        <v>0</v>
      </c>
      <c r="O269">
        <v>0</v>
      </c>
    </row>
    <row r="270" spans="1:15" x14ac:dyDescent="0.2">
      <c r="A270" t="s">
        <v>2043</v>
      </c>
      <c r="B270">
        <v>-2</v>
      </c>
      <c r="C270">
        <v>5.5709999999999997</v>
      </c>
      <c r="D270">
        <v>119</v>
      </c>
      <c r="E270" s="24">
        <v>1.1199999999999999E-27</v>
      </c>
      <c r="F270">
        <v>-1</v>
      </c>
      <c r="G270">
        <v>0</v>
      </c>
      <c r="H270">
        <v>4</v>
      </c>
      <c r="J270" t="s">
        <v>1624</v>
      </c>
      <c r="K270">
        <v>-3.42</v>
      </c>
      <c r="L270">
        <v>7.218</v>
      </c>
      <c r="M270" s="24">
        <v>1.4500000000000001E-57</v>
      </c>
      <c r="N270">
        <v>7</v>
      </c>
      <c r="O270">
        <v>7</v>
      </c>
    </row>
    <row r="271" spans="1:15" x14ac:dyDescent="0.2">
      <c r="A271" t="s">
        <v>2044</v>
      </c>
      <c r="B271">
        <v>-1.97</v>
      </c>
      <c r="C271">
        <v>5.6820000000000004</v>
      </c>
      <c r="D271">
        <v>119</v>
      </c>
      <c r="E271" s="24">
        <v>1.27E-27</v>
      </c>
      <c r="F271">
        <v>-1</v>
      </c>
      <c r="G271">
        <v>1</v>
      </c>
      <c r="H271">
        <v>1</v>
      </c>
      <c r="J271" t="s">
        <v>444</v>
      </c>
      <c r="K271">
        <v>-3.09</v>
      </c>
      <c r="L271">
        <v>6.5960000000000001</v>
      </c>
      <c r="M271" s="24">
        <v>1.56E-57</v>
      </c>
      <c r="N271">
        <v>3</v>
      </c>
      <c r="O271">
        <v>3</v>
      </c>
    </row>
    <row r="272" spans="1:15" x14ac:dyDescent="0.2">
      <c r="A272" t="s">
        <v>2045</v>
      </c>
      <c r="B272">
        <v>-2.06</v>
      </c>
      <c r="C272">
        <v>6.8170000000000002</v>
      </c>
      <c r="D272">
        <v>118</v>
      </c>
      <c r="E272" s="24">
        <v>1.4100000000000001E-27</v>
      </c>
      <c r="F272">
        <v>-1</v>
      </c>
      <c r="G272">
        <v>1</v>
      </c>
      <c r="H272">
        <v>1</v>
      </c>
      <c r="J272" t="s">
        <v>314</v>
      </c>
      <c r="K272">
        <v>-5.15</v>
      </c>
      <c r="L272">
        <v>5.1520000000000001</v>
      </c>
      <c r="M272" s="24">
        <v>5.1500000000000004E-57</v>
      </c>
      <c r="N272">
        <v>1</v>
      </c>
      <c r="O272">
        <v>0</v>
      </c>
    </row>
    <row r="273" spans="1:15" x14ac:dyDescent="0.2">
      <c r="A273" t="s">
        <v>2046</v>
      </c>
      <c r="B273">
        <v>-2.61</v>
      </c>
      <c r="C273">
        <v>4.3710000000000004</v>
      </c>
      <c r="D273">
        <v>118</v>
      </c>
      <c r="E273" s="24">
        <v>1.43E-27</v>
      </c>
      <c r="F273">
        <v>-1</v>
      </c>
      <c r="G273">
        <v>2</v>
      </c>
      <c r="H273">
        <v>11</v>
      </c>
      <c r="J273" t="s">
        <v>1625</v>
      </c>
      <c r="K273">
        <v>-4.1900000000000004</v>
      </c>
      <c r="L273">
        <v>5.3170000000000002</v>
      </c>
      <c r="M273" s="24">
        <v>5.2900000000000005E-57</v>
      </c>
      <c r="N273">
        <v>0</v>
      </c>
      <c r="O273">
        <v>0</v>
      </c>
    </row>
    <row r="274" spans="1:15" x14ac:dyDescent="0.2">
      <c r="A274" t="s">
        <v>2047</v>
      </c>
      <c r="B274">
        <v>-2.79</v>
      </c>
      <c r="C274">
        <v>5.9829999999999997</v>
      </c>
      <c r="D274">
        <v>118</v>
      </c>
      <c r="E274" s="24">
        <v>1.5299999999999999E-27</v>
      </c>
      <c r="F274">
        <v>-1</v>
      </c>
      <c r="G274">
        <v>1</v>
      </c>
      <c r="H274">
        <v>0</v>
      </c>
      <c r="J274" t="s">
        <v>1626</v>
      </c>
      <c r="K274">
        <v>-3.1</v>
      </c>
      <c r="L274">
        <v>8.6150000000000002</v>
      </c>
      <c r="M274" s="24">
        <v>5.8199999999999995E-57</v>
      </c>
      <c r="N274">
        <v>1</v>
      </c>
      <c r="O274">
        <v>5</v>
      </c>
    </row>
    <row r="275" spans="1:15" x14ac:dyDescent="0.2">
      <c r="A275" t="s">
        <v>2048</v>
      </c>
      <c r="B275">
        <v>-2.0699999999999998</v>
      </c>
      <c r="C275">
        <v>5.6790000000000003</v>
      </c>
      <c r="D275">
        <v>118</v>
      </c>
      <c r="E275" s="24">
        <v>1.5700000000000001E-27</v>
      </c>
      <c r="F275">
        <v>-1</v>
      </c>
      <c r="G275">
        <v>0</v>
      </c>
      <c r="H275">
        <v>0</v>
      </c>
      <c r="J275" t="s">
        <v>556</v>
      </c>
      <c r="K275">
        <v>-3.48</v>
      </c>
      <c r="L275">
        <v>8.0129999999999999</v>
      </c>
      <c r="M275" s="24">
        <v>5.9799999999999998E-57</v>
      </c>
      <c r="N275">
        <v>0</v>
      </c>
      <c r="O275">
        <v>4</v>
      </c>
    </row>
    <row r="276" spans="1:15" x14ac:dyDescent="0.2">
      <c r="A276" t="s">
        <v>2049</v>
      </c>
      <c r="B276">
        <v>-1.94</v>
      </c>
      <c r="C276">
        <v>5.2469999999999999</v>
      </c>
      <c r="D276">
        <v>118</v>
      </c>
      <c r="E276" s="24">
        <v>1.6999999999999999E-27</v>
      </c>
      <c r="F276">
        <v>-1</v>
      </c>
      <c r="G276">
        <v>0</v>
      </c>
      <c r="H276">
        <v>0</v>
      </c>
      <c r="J276" t="s">
        <v>1627</v>
      </c>
      <c r="K276">
        <v>-4.1900000000000004</v>
      </c>
      <c r="L276">
        <v>5.4340000000000002</v>
      </c>
      <c r="M276" s="24">
        <v>7.15E-57</v>
      </c>
      <c r="N276">
        <v>0</v>
      </c>
      <c r="O276">
        <v>5</v>
      </c>
    </row>
    <row r="277" spans="1:15" x14ac:dyDescent="0.2">
      <c r="A277" t="s">
        <v>1087</v>
      </c>
      <c r="B277">
        <v>-2.68</v>
      </c>
      <c r="C277">
        <v>8.7840000000000007</v>
      </c>
      <c r="D277">
        <v>117</v>
      </c>
      <c r="E277" s="24">
        <v>2.6800000000000001E-27</v>
      </c>
      <c r="F277">
        <v>-1</v>
      </c>
      <c r="G277">
        <v>4</v>
      </c>
      <c r="H277">
        <v>8</v>
      </c>
      <c r="J277" t="s">
        <v>1628</v>
      </c>
      <c r="K277">
        <v>-5.0199999999999996</v>
      </c>
      <c r="L277">
        <v>5.3810000000000002</v>
      </c>
      <c r="M277" s="24">
        <v>7.28E-57</v>
      </c>
      <c r="N277">
        <v>1</v>
      </c>
      <c r="O277">
        <v>0</v>
      </c>
    </row>
    <row r="278" spans="1:15" x14ac:dyDescent="0.2">
      <c r="A278" t="s">
        <v>2050</v>
      </c>
      <c r="B278">
        <v>-1.97</v>
      </c>
      <c r="C278">
        <v>6.9119999999999999</v>
      </c>
      <c r="D278">
        <v>117</v>
      </c>
      <c r="E278" s="24">
        <v>2.69E-27</v>
      </c>
      <c r="F278">
        <v>-1</v>
      </c>
      <c r="G278">
        <v>0</v>
      </c>
      <c r="H278">
        <v>0</v>
      </c>
      <c r="J278" t="s">
        <v>404</v>
      </c>
      <c r="K278">
        <v>-4.41</v>
      </c>
      <c r="L278">
        <v>4.83</v>
      </c>
      <c r="M278" s="24">
        <v>7.4100000000000001E-57</v>
      </c>
      <c r="N278">
        <v>1</v>
      </c>
      <c r="O278">
        <v>6</v>
      </c>
    </row>
    <row r="279" spans="1:15" x14ac:dyDescent="0.2">
      <c r="A279" t="s">
        <v>2051</v>
      </c>
      <c r="B279">
        <v>-2.2799999999999998</v>
      </c>
      <c r="C279">
        <v>5.3120000000000003</v>
      </c>
      <c r="D279">
        <v>117</v>
      </c>
      <c r="E279" s="24">
        <v>2.83E-27</v>
      </c>
      <c r="F279">
        <v>-1</v>
      </c>
      <c r="G279">
        <v>0</v>
      </c>
      <c r="H279">
        <v>1</v>
      </c>
      <c r="J279" t="s">
        <v>378</v>
      </c>
      <c r="K279">
        <v>-6.7</v>
      </c>
      <c r="L279">
        <v>4.24</v>
      </c>
      <c r="M279" s="24">
        <v>9.7699999999999995E-57</v>
      </c>
      <c r="N279">
        <v>0</v>
      </c>
      <c r="O279">
        <v>4</v>
      </c>
    </row>
    <row r="280" spans="1:15" x14ac:dyDescent="0.2">
      <c r="A280" t="s">
        <v>1331</v>
      </c>
      <c r="B280">
        <v>-2.79</v>
      </c>
      <c r="C280">
        <v>6.2889999999999997</v>
      </c>
      <c r="D280">
        <v>117</v>
      </c>
      <c r="E280" s="24">
        <v>3.1400000000000001E-27</v>
      </c>
      <c r="F280">
        <v>-1</v>
      </c>
      <c r="G280">
        <v>9</v>
      </c>
      <c r="H280">
        <v>12</v>
      </c>
      <c r="J280" t="s">
        <v>1629</v>
      </c>
      <c r="K280">
        <v>-3.13</v>
      </c>
      <c r="L280">
        <v>6.1159999999999997</v>
      </c>
      <c r="M280" s="24">
        <v>1.28E-56</v>
      </c>
      <c r="N280">
        <v>0</v>
      </c>
      <c r="O280">
        <v>1</v>
      </c>
    </row>
    <row r="281" spans="1:15" x14ac:dyDescent="0.2">
      <c r="A281" t="s">
        <v>2052</v>
      </c>
      <c r="B281">
        <v>-1.74</v>
      </c>
      <c r="C281">
        <v>6</v>
      </c>
      <c r="D281">
        <v>117</v>
      </c>
      <c r="E281" s="24">
        <v>3.2800000000000002E-27</v>
      </c>
      <c r="F281">
        <v>-1</v>
      </c>
      <c r="G281">
        <v>0</v>
      </c>
      <c r="H281">
        <v>0</v>
      </c>
      <c r="J281" t="s">
        <v>740</v>
      </c>
      <c r="K281">
        <v>-4.6900000000000004</v>
      </c>
      <c r="L281">
        <v>5.2220000000000004</v>
      </c>
      <c r="M281" s="24">
        <v>1.33E-56</v>
      </c>
      <c r="N281">
        <v>0</v>
      </c>
      <c r="O281">
        <v>0</v>
      </c>
    </row>
    <row r="282" spans="1:15" x14ac:dyDescent="0.2">
      <c r="A282" t="s">
        <v>2053</v>
      </c>
      <c r="B282">
        <v>-1.86</v>
      </c>
      <c r="C282">
        <v>5.7930000000000001</v>
      </c>
      <c r="D282">
        <v>116</v>
      </c>
      <c r="E282" s="24">
        <v>3.8600000000000001E-27</v>
      </c>
      <c r="F282">
        <v>-1</v>
      </c>
      <c r="G282">
        <v>0</v>
      </c>
      <c r="H282">
        <v>0</v>
      </c>
      <c r="J282" t="s">
        <v>1630</v>
      </c>
      <c r="K282">
        <v>-6.33</v>
      </c>
      <c r="L282">
        <v>4.5</v>
      </c>
      <c r="M282" s="24">
        <v>1.4E-56</v>
      </c>
      <c r="N282">
        <v>0</v>
      </c>
      <c r="O282">
        <v>0</v>
      </c>
    </row>
    <row r="283" spans="1:15" x14ac:dyDescent="0.2">
      <c r="A283" t="s">
        <v>2054</v>
      </c>
      <c r="B283">
        <v>-1.82</v>
      </c>
      <c r="C283">
        <v>5.3620000000000001</v>
      </c>
      <c r="D283">
        <v>116</v>
      </c>
      <c r="E283" s="24">
        <v>4.5000000000000002E-27</v>
      </c>
      <c r="F283">
        <v>-1</v>
      </c>
      <c r="G283">
        <v>2</v>
      </c>
      <c r="H283">
        <v>0</v>
      </c>
      <c r="J283" t="s">
        <v>701</v>
      </c>
      <c r="K283">
        <v>-2.5299999999999998</v>
      </c>
      <c r="L283">
        <v>7.7030000000000003</v>
      </c>
      <c r="M283" s="24">
        <v>1.6200000000000001E-56</v>
      </c>
      <c r="N283">
        <v>2</v>
      </c>
      <c r="O283">
        <v>4</v>
      </c>
    </row>
    <row r="284" spans="1:15" x14ac:dyDescent="0.2">
      <c r="A284" t="s">
        <v>2055</v>
      </c>
      <c r="B284">
        <v>-1.82</v>
      </c>
      <c r="C284">
        <v>6.5810000000000004</v>
      </c>
      <c r="D284">
        <v>116</v>
      </c>
      <c r="E284" s="24">
        <v>4.7000000000000003E-27</v>
      </c>
      <c r="F284">
        <v>-1</v>
      </c>
      <c r="G284">
        <v>2</v>
      </c>
      <c r="H284">
        <v>0</v>
      </c>
      <c r="J284" t="s">
        <v>1631</v>
      </c>
      <c r="K284">
        <v>-6.06</v>
      </c>
      <c r="L284">
        <v>5.0789999999999997</v>
      </c>
      <c r="M284" s="24">
        <v>2.6E-56</v>
      </c>
      <c r="N284">
        <v>0</v>
      </c>
      <c r="O284">
        <v>1</v>
      </c>
    </row>
    <row r="285" spans="1:15" x14ac:dyDescent="0.2">
      <c r="A285" t="s">
        <v>2056</v>
      </c>
      <c r="B285">
        <v>-2.52</v>
      </c>
      <c r="C285">
        <v>8.5340000000000007</v>
      </c>
      <c r="D285">
        <v>116</v>
      </c>
      <c r="E285" s="24">
        <v>4.7099999999999999E-27</v>
      </c>
      <c r="F285">
        <v>-1</v>
      </c>
      <c r="G285">
        <v>8</v>
      </c>
      <c r="H285">
        <v>47</v>
      </c>
      <c r="J285" t="s">
        <v>1632</v>
      </c>
      <c r="K285">
        <v>-4.24</v>
      </c>
      <c r="L285">
        <v>4.6920000000000002</v>
      </c>
      <c r="M285" s="24">
        <v>2.8999999999999999E-56</v>
      </c>
      <c r="N285">
        <v>5</v>
      </c>
      <c r="O285">
        <v>4</v>
      </c>
    </row>
    <row r="286" spans="1:15" x14ac:dyDescent="0.2">
      <c r="A286" t="s">
        <v>2057</v>
      </c>
      <c r="B286">
        <v>-2.0699999999999998</v>
      </c>
      <c r="C286">
        <v>5.3860000000000001</v>
      </c>
      <c r="D286">
        <v>116</v>
      </c>
      <c r="E286" s="24">
        <v>4.9899999999999999E-27</v>
      </c>
      <c r="F286">
        <v>-1</v>
      </c>
      <c r="G286">
        <v>0</v>
      </c>
      <c r="H286">
        <v>0</v>
      </c>
      <c r="J286" t="s">
        <v>1633</v>
      </c>
      <c r="K286">
        <v>-6.06</v>
      </c>
      <c r="L286">
        <v>4.43</v>
      </c>
      <c r="M286" s="24">
        <v>4.5400000000000004E-56</v>
      </c>
      <c r="N286">
        <v>0</v>
      </c>
      <c r="O286">
        <v>0</v>
      </c>
    </row>
    <row r="287" spans="1:15" x14ac:dyDescent="0.2">
      <c r="A287" t="s">
        <v>2058</v>
      </c>
      <c r="B287">
        <v>-3.24</v>
      </c>
      <c r="C287">
        <v>7.0229999999999997</v>
      </c>
      <c r="D287">
        <v>115</v>
      </c>
      <c r="E287" s="24">
        <v>6.1799999999999999E-27</v>
      </c>
      <c r="F287">
        <v>-1</v>
      </c>
      <c r="G287">
        <v>3</v>
      </c>
      <c r="H287">
        <v>3</v>
      </c>
      <c r="J287" t="s">
        <v>1634</v>
      </c>
      <c r="K287">
        <v>-4.6399999999999997</v>
      </c>
      <c r="L287">
        <v>4.9180000000000001</v>
      </c>
      <c r="M287" s="24">
        <v>5.6300000000000001E-56</v>
      </c>
      <c r="N287">
        <v>0</v>
      </c>
      <c r="O287">
        <v>0</v>
      </c>
    </row>
    <row r="288" spans="1:15" x14ac:dyDescent="0.2">
      <c r="A288" t="s">
        <v>2059</v>
      </c>
      <c r="B288">
        <v>-2.85</v>
      </c>
      <c r="C288">
        <v>4.3019999999999996</v>
      </c>
      <c r="D288">
        <v>115</v>
      </c>
      <c r="E288" s="24">
        <v>6.9600000000000007E-27</v>
      </c>
      <c r="F288">
        <v>-1</v>
      </c>
      <c r="G288">
        <v>3</v>
      </c>
      <c r="H288">
        <v>15</v>
      </c>
      <c r="J288" t="s">
        <v>1635</v>
      </c>
      <c r="K288">
        <v>-4.03</v>
      </c>
      <c r="L288">
        <v>4.899</v>
      </c>
      <c r="M288" s="24">
        <v>6.6600000000000002E-56</v>
      </c>
      <c r="N288">
        <v>0</v>
      </c>
      <c r="O288">
        <v>0</v>
      </c>
    </row>
    <row r="289" spans="1:15" x14ac:dyDescent="0.2">
      <c r="A289" t="s">
        <v>2060</v>
      </c>
      <c r="B289">
        <v>-3.32</v>
      </c>
      <c r="C289">
        <v>3.92</v>
      </c>
      <c r="D289">
        <v>115</v>
      </c>
      <c r="E289" s="24">
        <v>6.99E-27</v>
      </c>
      <c r="F289">
        <v>-1</v>
      </c>
      <c r="G289">
        <v>12</v>
      </c>
      <c r="H289">
        <v>25</v>
      </c>
      <c r="J289" t="s">
        <v>367</v>
      </c>
      <c r="K289">
        <v>-6.77</v>
      </c>
      <c r="L289">
        <v>3.9369999999999998</v>
      </c>
      <c r="M289" s="24">
        <v>6.7800000000000004E-56</v>
      </c>
      <c r="N289">
        <v>11</v>
      </c>
      <c r="O289">
        <v>15</v>
      </c>
    </row>
    <row r="290" spans="1:15" x14ac:dyDescent="0.2">
      <c r="A290" t="s">
        <v>2061</v>
      </c>
      <c r="B290">
        <v>-3.76</v>
      </c>
      <c r="C290">
        <v>3.8849999999999998</v>
      </c>
      <c r="D290">
        <v>115</v>
      </c>
      <c r="E290" s="24">
        <v>7.0799999999999995E-27</v>
      </c>
      <c r="F290">
        <v>-1</v>
      </c>
      <c r="G290">
        <v>1</v>
      </c>
      <c r="H290">
        <v>0</v>
      </c>
      <c r="J290" t="s">
        <v>1636</v>
      </c>
      <c r="K290">
        <v>-5.3</v>
      </c>
      <c r="L290">
        <v>5.3460000000000001</v>
      </c>
      <c r="M290" s="24">
        <v>7.5299999999999998E-56</v>
      </c>
      <c r="N290">
        <v>1</v>
      </c>
      <c r="O290">
        <v>1</v>
      </c>
    </row>
    <row r="291" spans="1:15" x14ac:dyDescent="0.2">
      <c r="A291" t="s">
        <v>2062</v>
      </c>
      <c r="B291">
        <v>-3.11</v>
      </c>
      <c r="C291">
        <v>4.4290000000000003</v>
      </c>
      <c r="D291">
        <v>115</v>
      </c>
      <c r="E291" s="24">
        <v>7.3199999999999999E-27</v>
      </c>
      <c r="F291">
        <v>-1</v>
      </c>
      <c r="G291">
        <v>2</v>
      </c>
      <c r="H291">
        <v>1</v>
      </c>
      <c r="J291" t="s">
        <v>1637</v>
      </c>
      <c r="K291">
        <v>-4.0599999999999996</v>
      </c>
      <c r="L291">
        <v>5.7060000000000004</v>
      </c>
      <c r="M291" s="24">
        <v>8.4299999999999996E-56</v>
      </c>
      <c r="N291">
        <v>0</v>
      </c>
      <c r="O291">
        <v>0</v>
      </c>
    </row>
    <row r="292" spans="1:15" x14ac:dyDescent="0.2">
      <c r="A292" t="s">
        <v>2063</v>
      </c>
      <c r="B292">
        <v>-2.16</v>
      </c>
      <c r="C292">
        <v>5.8419999999999996</v>
      </c>
      <c r="D292">
        <v>115</v>
      </c>
      <c r="E292" s="24">
        <v>8.0199999999999994E-27</v>
      </c>
      <c r="F292">
        <v>-1</v>
      </c>
      <c r="G292">
        <v>5</v>
      </c>
      <c r="H292">
        <v>10</v>
      </c>
      <c r="J292" t="s">
        <v>1638</v>
      </c>
      <c r="K292">
        <v>-4.04</v>
      </c>
      <c r="L292">
        <v>4.6029999999999998</v>
      </c>
      <c r="M292" s="24">
        <v>8.4299999999999996E-56</v>
      </c>
      <c r="N292">
        <v>0</v>
      </c>
      <c r="O292">
        <v>1</v>
      </c>
    </row>
    <row r="293" spans="1:15" x14ac:dyDescent="0.2">
      <c r="A293" t="s">
        <v>2064</v>
      </c>
      <c r="B293">
        <v>-3.14</v>
      </c>
      <c r="C293">
        <v>3.1669999999999998</v>
      </c>
      <c r="D293">
        <v>115</v>
      </c>
      <c r="E293" s="24">
        <v>8.1499999999999999E-27</v>
      </c>
      <c r="F293">
        <v>-1</v>
      </c>
      <c r="G293">
        <v>13</v>
      </c>
      <c r="H293">
        <v>4</v>
      </c>
      <c r="J293" t="s">
        <v>1639</v>
      </c>
      <c r="K293">
        <v>-4.0599999999999996</v>
      </c>
      <c r="L293">
        <v>5.4139999999999997</v>
      </c>
      <c r="M293" s="24">
        <v>9.9599999999999996E-56</v>
      </c>
      <c r="N293">
        <v>0</v>
      </c>
      <c r="O293">
        <v>0</v>
      </c>
    </row>
    <row r="294" spans="1:15" x14ac:dyDescent="0.2">
      <c r="A294" t="s">
        <v>2065</v>
      </c>
      <c r="B294">
        <v>-1.86</v>
      </c>
      <c r="C294">
        <v>6.415</v>
      </c>
      <c r="D294">
        <v>115</v>
      </c>
      <c r="E294" s="24">
        <v>8.4199999999999997E-27</v>
      </c>
      <c r="F294">
        <v>-1</v>
      </c>
      <c r="G294">
        <v>1</v>
      </c>
      <c r="H294">
        <v>0</v>
      </c>
      <c r="J294" t="s">
        <v>1640</v>
      </c>
      <c r="K294">
        <v>-3.37</v>
      </c>
      <c r="L294">
        <v>8.1270000000000007</v>
      </c>
      <c r="M294" s="24">
        <v>1.12E-55</v>
      </c>
      <c r="N294">
        <v>3</v>
      </c>
      <c r="O294">
        <v>0</v>
      </c>
    </row>
    <row r="295" spans="1:15" x14ac:dyDescent="0.2">
      <c r="A295" t="s">
        <v>2066</v>
      </c>
      <c r="B295">
        <v>-2.5299999999999998</v>
      </c>
      <c r="C295">
        <v>4.399</v>
      </c>
      <c r="D295">
        <v>115</v>
      </c>
      <c r="E295" s="24">
        <v>8.5100000000000006E-27</v>
      </c>
      <c r="F295">
        <v>-1</v>
      </c>
      <c r="G295">
        <v>1</v>
      </c>
      <c r="H295">
        <v>0</v>
      </c>
      <c r="J295" t="s">
        <v>1641</v>
      </c>
      <c r="K295">
        <v>-3.67</v>
      </c>
      <c r="L295">
        <v>5.1239999999999997</v>
      </c>
      <c r="M295" s="24">
        <v>1.2399999999999999E-55</v>
      </c>
      <c r="N295">
        <v>0</v>
      </c>
      <c r="O295">
        <v>0</v>
      </c>
    </row>
    <row r="296" spans="1:15" x14ac:dyDescent="0.2">
      <c r="A296" t="s">
        <v>2067</v>
      </c>
      <c r="B296">
        <v>-2.2999999999999998</v>
      </c>
      <c r="C296">
        <v>4.4420000000000002</v>
      </c>
      <c r="D296">
        <v>115</v>
      </c>
      <c r="E296" s="24">
        <v>9.4699999999999996E-27</v>
      </c>
      <c r="F296">
        <v>-1</v>
      </c>
      <c r="G296">
        <v>4</v>
      </c>
      <c r="H296">
        <v>3</v>
      </c>
      <c r="J296" t="s">
        <v>534</v>
      </c>
      <c r="K296">
        <v>-5.96</v>
      </c>
      <c r="L296">
        <v>3.6480000000000001</v>
      </c>
      <c r="M296" s="24">
        <v>1.4600000000000001E-55</v>
      </c>
      <c r="N296">
        <v>1</v>
      </c>
      <c r="O296">
        <v>0</v>
      </c>
    </row>
    <row r="297" spans="1:15" x14ac:dyDescent="0.2">
      <c r="A297" t="s">
        <v>2068</v>
      </c>
      <c r="B297">
        <v>-4.21</v>
      </c>
      <c r="C297">
        <v>4.2039999999999997</v>
      </c>
      <c r="D297">
        <v>115</v>
      </c>
      <c r="E297" s="24">
        <v>9.8499999999999994E-27</v>
      </c>
      <c r="F297">
        <v>-1</v>
      </c>
      <c r="G297">
        <v>19</v>
      </c>
      <c r="H297">
        <v>4</v>
      </c>
      <c r="J297" t="s">
        <v>1642</v>
      </c>
      <c r="K297">
        <v>-5.78</v>
      </c>
      <c r="L297">
        <v>4.6509999999999998</v>
      </c>
      <c r="M297" s="24">
        <v>1.5200000000000001E-55</v>
      </c>
      <c r="N297">
        <v>1</v>
      </c>
      <c r="O297">
        <v>0</v>
      </c>
    </row>
    <row r="298" spans="1:15" x14ac:dyDescent="0.2">
      <c r="A298" t="s">
        <v>2069</v>
      </c>
      <c r="B298">
        <v>-3.42</v>
      </c>
      <c r="C298">
        <v>6.8449999999999998</v>
      </c>
      <c r="D298">
        <v>114</v>
      </c>
      <c r="E298" s="24">
        <v>1.08E-26</v>
      </c>
      <c r="F298">
        <v>-1</v>
      </c>
      <c r="G298">
        <v>2</v>
      </c>
      <c r="H298">
        <v>0</v>
      </c>
      <c r="J298" t="s">
        <v>1643</v>
      </c>
      <c r="K298">
        <v>-5.34</v>
      </c>
      <c r="L298">
        <v>4.8049999999999997</v>
      </c>
      <c r="M298" s="24">
        <v>1.53E-55</v>
      </c>
      <c r="N298">
        <v>0</v>
      </c>
      <c r="O298">
        <v>0</v>
      </c>
    </row>
    <row r="299" spans="1:15" x14ac:dyDescent="0.2">
      <c r="A299" t="s">
        <v>2070</v>
      </c>
      <c r="B299">
        <v>-2.81</v>
      </c>
      <c r="C299">
        <v>4.0410000000000004</v>
      </c>
      <c r="D299">
        <v>114</v>
      </c>
      <c r="E299" s="24">
        <v>1.1E-26</v>
      </c>
      <c r="F299">
        <v>-1</v>
      </c>
      <c r="G299">
        <v>1</v>
      </c>
      <c r="H299">
        <v>0</v>
      </c>
      <c r="J299" t="s">
        <v>1644</v>
      </c>
      <c r="K299">
        <v>-2.92</v>
      </c>
      <c r="L299">
        <v>6.5540000000000003</v>
      </c>
      <c r="M299" s="24">
        <v>1.69E-55</v>
      </c>
      <c r="N299">
        <v>4</v>
      </c>
      <c r="O299">
        <v>4</v>
      </c>
    </row>
    <row r="300" spans="1:15" x14ac:dyDescent="0.2">
      <c r="A300" t="s">
        <v>2071</v>
      </c>
      <c r="B300">
        <v>-3.05</v>
      </c>
      <c r="C300">
        <v>4.9349999999999996</v>
      </c>
      <c r="D300">
        <v>114</v>
      </c>
      <c r="E300" s="24">
        <v>1.21E-26</v>
      </c>
      <c r="F300">
        <v>-1</v>
      </c>
      <c r="G300">
        <v>6</v>
      </c>
      <c r="H300">
        <v>21</v>
      </c>
      <c r="J300" t="s">
        <v>1645</v>
      </c>
      <c r="K300">
        <v>-3.33</v>
      </c>
      <c r="L300">
        <v>6.6779999999999999</v>
      </c>
      <c r="M300" s="24">
        <v>3.1600000000000001E-55</v>
      </c>
      <c r="N300">
        <v>0</v>
      </c>
      <c r="O300">
        <v>1</v>
      </c>
    </row>
    <row r="301" spans="1:15" x14ac:dyDescent="0.2">
      <c r="A301" t="s">
        <v>2072</v>
      </c>
      <c r="B301">
        <v>-3.16</v>
      </c>
      <c r="C301">
        <v>6.2729999999999997</v>
      </c>
      <c r="D301">
        <v>114</v>
      </c>
      <c r="E301" s="24">
        <v>1.25E-26</v>
      </c>
      <c r="F301">
        <v>-1</v>
      </c>
      <c r="G301">
        <v>3</v>
      </c>
      <c r="H301">
        <v>4</v>
      </c>
      <c r="J301" t="s">
        <v>375</v>
      </c>
      <c r="K301">
        <v>-7.32</v>
      </c>
      <c r="L301">
        <v>3.7549999999999999</v>
      </c>
      <c r="M301" s="24">
        <v>3.3999999999999997E-55</v>
      </c>
      <c r="N301">
        <v>0</v>
      </c>
      <c r="O301">
        <v>3</v>
      </c>
    </row>
    <row r="302" spans="1:15" x14ac:dyDescent="0.2">
      <c r="A302" t="s">
        <v>2073</v>
      </c>
      <c r="B302">
        <v>-1.73</v>
      </c>
      <c r="C302">
        <v>5.2910000000000004</v>
      </c>
      <c r="D302">
        <v>114</v>
      </c>
      <c r="E302" s="24">
        <v>1.62E-26</v>
      </c>
      <c r="F302">
        <v>-1</v>
      </c>
      <c r="G302">
        <v>0</v>
      </c>
      <c r="H302">
        <v>0</v>
      </c>
      <c r="J302" t="s">
        <v>610</v>
      </c>
      <c r="K302">
        <v>-5.52</v>
      </c>
      <c r="L302">
        <v>4.6310000000000002</v>
      </c>
      <c r="M302" s="24">
        <v>3.84E-55</v>
      </c>
      <c r="N302">
        <v>1</v>
      </c>
      <c r="O302">
        <v>1</v>
      </c>
    </row>
    <row r="303" spans="1:15" x14ac:dyDescent="0.2">
      <c r="A303" t="s">
        <v>1049</v>
      </c>
      <c r="B303">
        <v>-2</v>
      </c>
      <c r="C303">
        <v>6.2030000000000003</v>
      </c>
      <c r="D303">
        <v>114</v>
      </c>
      <c r="E303" s="24">
        <v>1.6699999999999999E-26</v>
      </c>
      <c r="F303">
        <v>-1</v>
      </c>
      <c r="G303">
        <v>6</v>
      </c>
      <c r="H303">
        <v>6</v>
      </c>
      <c r="J303" t="s">
        <v>1646</v>
      </c>
      <c r="K303">
        <v>-2.85</v>
      </c>
      <c r="L303">
        <v>8.1319999999999997</v>
      </c>
      <c r="M303" s="24">
        <v>4.0099999999999999E-55</v>
      </c>
      <c r="N303">
        <v>0</v>
      </c>
      <c r="O303">
        <v>0</v>
      </c>
    </row>
    <row r="304" spans="1:15" x14ac:dyDescent="0.2">
      <c r="A304" t="s">
        <v>2074</v>
      </c>
      <c r="B304">
        <v>-2.85</v>
      </c>
      <c r="C304">
        <v>4.8650000000000002</v>
      </c>
      <c r="D304">
        <v>113</v>
      </c>
      <c r="E304" s="24">
        <v>1.6800000000000001E-26</v>
      </c>
      <c r="F304">
        <v>-1</v>
      </c>
      <c r="G304">
        <v>3</v>
      </c>
      <c r="H304">
        <v>5</v>
      </c>
      <c r="J304" t="s">
        <v>1647</v>
      </c>
      <c r="K304">
        <v>-6.55</v>
      </c>
      <c r="L304">
        <v>5.7389999999999999</v>
      </c>
      <c r="M304" s="24">
        <v>4.4099999999999998E-55</v>
      </c>
      <c r="N304">
        <v>0</v>
      </c>
      <c r="O304">
        <v>3</v>
      </c>
    </row>
    <row r="305" spans="1:15" x14ac:dyDescent="0.2">
      <c r="A305" t="s">
        <v>2075</v>
      </c>
      <c r="B305">
        <v>-2.87</v>
      </c>
      <c r="C305">
        <v>3.4630000000000001</v>
      </c>
      <c r="D305">
        <v>113</v>
      </c>
      <c r="E305" s="24">
        <v>1.9499999999999999E-26</v>
      </c>
      <c r="F305">
        <v>-1</v>
      </c>
      <c r="G305">
        <v>1</v>
      </c>
      <c r="H305">
        <v>13</v>
      </c>
      <c r="J305" t="s">
        <v>685</v>
      </c>
      <c r="K305">
        <v>-5.91</v>
      </c>
      <c r="L305">
        <v>4.3319999999999999</v>
      </c>
      <c r="M305" s="24">
        <v>5.4399999999999997E-55</v>
      </c>
      <c r="N305">
        <v>1</v>
      </c>
      <c r="O305">
        <v>1</v>
      </c>
    </row>
    <row r="306" spans="1:15" x14ac:dyDescent="0.2">
      <c r="A306" t="s">
        <v>2076</v>
      </c>
      <c r="B306">
        <v>-2.67</v>
      </c>
      <c r="C306">
        <v>5.4370000000000003</v>
      </c>
      <c r="D306">
        <v>113</v>
      </c>
      <c r="E306" s="24">
        <v>2.01E-26</v>
      </c>
      <c r="F306">
        <v>-1</v>
      </c>
      <c r="G306">
        <v>1</v>
      </c>
      <c r="H306">
        <v>1</v>
      </c>
      <c r="J306" t="s">
        <v>1648</v>
      </c>
      <c r="K306">
        <v>-3.59</v>
      </c>
      <c r="L306">
        <v>7.0739999999999998</v>
      </c>
      <c r="M306" s="24">
        <v>5.6900000000000003E-55</v>
      </c>
      <c r="N306">
        <v>9</v>
      </c>
      <c r="O306">
        <v>7</v>
      </c>
    </row>
    <row r="307" spans="1:15" x14ac:dyDescent="0.2">
      <c r="A307" t="s">
        <v>2077</v>
      </c>
      <c r="B307">
        <v>-1.93</v>
      </c>
      <c r="C307">
        <v>5.8890000000000002</v>
      </c>
      <c r="D307">
        <v>113</v>
      </c>
      <c r="E307" s="24">
        <v>2.3000000000000001E-26</v>
      </c>
      <c r="F307">
        <v>-1</v>
      </c>
      <c r="G307">
        <v>1</v>
      </c>
      <c r="H307">
        <v>1</v>
      </c>
      <c r="J307" t="s">
        <v>1649</v>
      </c>
      <c r="K307">
        <v>-3.1</v>
      </c>
      <c r="L307">
        <v>6.742</v>
      </c>
      <c r="M307" s="24">
        <v>6.3099999999999996E-55</v>
      </c>
      <c r="N307">
        <v>21</v>
      </c>
      <c r="O307">
        <v>10</v>
      </c>
    </row>
    <row r="308" spans="1:15" x14ac:dyDescent="0.2">
      <c r="A308" t="s">
        <v>2078</v>
      </c>
      <c r="B308">
        <v>-2.98</v>
      </c>
      <c r="C308">
        <v>4.16</v>
      </c>
      <c r="D308">
        <v>113</v>
      </c>
      <c r="E308" s="24">
        <v>2.7099999999999998E-26</v>
      </c>
      <c r="F308">
        <v>-1</v>
      </c>
      <c r="G308">
        <v>0</v>
      </c>
      <c r="H308">
        <v>0</v>
      </c>
      <c r="J308" t="s">
        <v>1650</v>
      </c>
      <c r="K308">
        <v>-4.97</v>
      </c>
      <c r="L308">
        <v>5.093</v>
      </c>
      <c r="M308" s="24">
        <v>6.3300000000000002E-55</v>
      </c>
      <c r="N308">
        <v>1</v>
      </c>
      <c r="O308">
        <v>1</v>
      </c>
    </row>
    <row r="309" spans="1:15" x14ac:dyDescent="0.2">
      <c r="A309" t="s">
        <v>2079</v>
      </c>
      <c r="B309">
        <v>-3.17</v>
      </c>
      <c r="C309">
        <v>7.7789999999999999</v>
      </c>
      <c r="D309">
        <v>113</v>
      </c>
      <c r="E309" s="24">
        <v>2.7199999999999998E-26</v>
      </c>
      <c r="F309">
        <v>-1</v>
      </c>
      <c r="G309">
        <v>0</v>
      </c>
      <c r="H309">
        <v>0</v>
      </c>
      <c r="J309" t="s">
        <v>1651</v>
      </c>
      <c r="K309">
        <v>-3.33</v>
      </c>
      <c r="L309">
        <v>6.6340000000000003</v>
      </c>
      <c r="M309" s="24">
        <v>7.5300000000000007E-55</v>
      </c>
      <c r="N309">
        <v>21</v>
      </c>
      <c r="O309">
        <v>26</v>
      </c>
    </row>
    <row r="310" spans="1:15" x14ac:dyDescent="0.2">
      <c r="A310" t="s">
        <v>1555</v>
      </c>
      <c r="B310">
        <v>-2.04</v>
      </c>
      <c r="C310">
        <v>6.7060000000000004</v>
      </c>
      <c r="D310">
        <v>112</v>
      </c>
      <c r="E310" s="24">
        <v>3.45E-26</v>
      </c>
      <c r="F310">
        <v>-1</v>
      </c>
      <c r="G310">
        <v>1</v>
      </c>
      <c r="H310">
        <v>0</v>
      </c>
      <c r="J310" t="s">
        <v>1652</v>
      </c>
      <c r="K310">
        <v>-4.7699999999999996</v>
      </c>
      <c r="L310">
        <v>4.7270000000000003</v>
      </c>
      <c r="M310" s="24">
        <v>8.4299999999999996E-55</v>
      </c>
      <c r="N310">
        <v>0</v>
      </c>
      <c r="O310">
        <v>0</v>
      </c>
    </row>
    <row r="311" spans="1:15" x14ac:dyDescent="0.2">
      <c r="A311" t="s">
        <v>2080</v>
      </c>
      <c r="B311">
        <v>-2.34</v>
      </c>
      <c r="C311">
        <v>6.2480000000000002</v>
      </c>
      <c r="D311">
        <v>112</v>
      </c>
      <c r="E311" s="24">
        <v>3.8200000000000001E-26</v>
      </c>
      <c r="F311">
        <v>-1</v>
      </c>
      <c r="G311">
        <v>3</v>
      </c>
      <c r="H311">
        <v>17</v>
      </c>
      <c r="J311" t="s">
        <v>1653</v>
      </c>
      <c r="K311">
        <v>-4.3499999999999996</v>
      </c>
      <c r="L311">
        <v>6.742</v>
      </c>
      <c r="M311" s="24">
        <v>1E-54</v>
      </c>
      <c r="N311">
        <v>0</v>
      </c>
      <c r="O311">
        <v>2</v>
      </c>
    </row>
    <row r="312" spans="1:15" x14ac:dyDescent="0.2">
      <c r="A312" t="s">
        <v>1230</v>
      </c>
      <c r="B312">
        <v>-1.8</v>
      </c>
      <c r="C312">
        <v>6.5</v>
      </c>
      <c r="D312">
        <v>112</v>
      </c>
      <c r="E312" s="24">
        <v>4.2999999999999999E-26</v>
      </c>
      <c r="F312">
        <v>-1</v>
      </c>
      <c r="G312">
        <v>3</v>
      </c>
      <c r="H312">
        <v>3</v>
      </c>
      <c r="J312" t="s">
        <v>1654</v>
      </c>
      <c r="K312">
        <v>-3.59</v>
      </c>
      <c r="L312">
        <v>5.0579999999999998</v>
      </c>
      <c r="M312" s="24">
        <v>1.0099999999999999E-54</v>
      </c>
      <c r="N312">
        <v>0</v>
      </c>
      <c r="O312">
        <v>0</v>
      </c>
    </row>
    <row r="313" spans="1:15" x14ac:dyDescent="0.2">
      <c r="A313" t="s">
        <v>2081</v>
      </c>
      <c r="B313">
        <v>-2.39</v>
      </c>
      <c r="C313">
        <v>4.468</v>
      </c>
      <c r="D313">
        <v>111</v>
      </c>
      <c r="E313" s="24">
        <v>5.4299999999999995E-26</v>
      </c>
      <c r="F313">
        <v>-1</v>
      </c>
      <c r="G313">
        <v>0</v>
      </c>
      <c r="H313">
        <v>0</v>
      </c>
      <c r="J313" t="s">
        <v>302</v>
      </c>
      <c r="K313">
        <v>-4.5999999999999996</v>
      </c>
      <c r="L313">
        <v>6.9349999999999996</v>
      </c>
      <c r="M313" s="24">
        <v>1.02E-54</v>
      </c>
      <c r="N313">
        <v>4</v>
      </c>
      <c r="O313">
        <v>3</v>
      </c>
    </row>
    <row r="314" spans="1:15" x14ac:dyDescent="0.2">
      <c r="A314" t="s">
        <v>2082</v>
      </c>
      <c r="B314">
        <v>-2.59</v>
      </c>
      <c r="C314">
        <v>6.0250000000000004</v>
      </c>
      <c r="D314">
        <v>111</v>
      </c>
      <c r="E314" s="24">
        <v>5.9900000000000003E-26</v>
      </c>
      <c r="F314">
        <v>-1</v>
      </c>
      <c r="G314">
        <v>8</v>
      </c>
      <c r="H314">
        <v>14</v>
      </c>
      <c r="J314" t="s">
        <v>1655</v>
      </c>
      <c r="K314">
        <v>-4.9000000000000004</v>
      </c>
      <c r="L314">
        <v>6.2530000000000001</v>
      </c>
      <c r="M314" s="24">
        <v>1.14E-54</v>
      </c>
      <c r="N314">
        <v>1</v>
      </c>
      <c r="O314">
        <v>2</v>
      </c>
    </row>
    <row r="315" spans="1:15" x14ac:dyDescent="0.2">
      <c r="A315" t="s">
        <v>2083</v>
      </c>
      <c r="B315">
        <v>-2.46</v>
      </c>
      <c r="C315">
        <v>4.09</v>
      </c>
      <c r="D315">
        <v>111</v>
      </c>
      <c r="E315" s="24">
        <v>6.0400000000000001E-26</v>
      </c>
      <c r="F315">
        <v>-1</v>
      </c>
      <c r="G315">
        <v>0</v>
      </c>
      <c r="H315">
        <v>1</v>
      </c>
      <c r="J315" t="s">
        <v>1656</v>
      </c>
      <c r="K315">
        <v>-7.67</v>
      </c>
      <c r="L315">
        <v>7.6520000000000001</v>
      </c>
      <c r="M315" s="24">
        <v>1.65E-54</v>
      </c>
      <c r="N315">
        <v>21</v>
      </c>
      <c r="O315">
        <v>27</v>
      </c>
    </row>
    <row r="316" spans="1:15" x14ac:dyDescent="0.2">
      <c r="A316" t="s">
        <v>2084</v>
      </c>
      <c r="B316">
        <v>-3.21</v>
      </c>
      <c r="C316">
        <v>4.83</v>
      </c>
      <c r="D316">
        <v>111</v>
      </c>
      <c r="E316" s="24">
        <v>6.1499999999999998E-26</v>
      </c>
      <c r="F316">
        <v>-1</v>
      </c>
      <c r="G316">
        <v>3</v>
      </c>
      <c r="H316">
        <v>11</v>
      </c>
      <c r="J316" t="s">
        <v>1657</v>
      </c>
      <c r="K316">
        <v>-4.0199999999999996</v>
      </c>
      <c r="L316">
        <v>9.7810000000000006</v>
      </c>
      <c r="M316" s="24">
        <v>1.66E-54</v>
      </c>
      <c r="N316">
        <v>2</v>
      </c>
      <c r="O316">
        <v>1</v>
      </c>
    </row>
    <row r="317" spans="1:15" x14ac:dyDescent="0.2">
      <c r="A317" t="s">
        <v>1541</v>
      </c>
      <c r="B317">
        <v>-3.31</v>
      </c>
      <c r="C317">
        <v>7.5519999999999996</v>
      </c>
      <c r="D317">
        <v>111</v>
      </c>
      <c r="E317" s="24">
        <v>6.3100000000000005E-26</v>
      </c>
      <c r="F317">
        <v>-1</v>
      </c>
      <c r="G317">
        <v>1</v>
      </c>
      <c r="H317">
        <v>1</v>
      </c>
      <c r="J317" t="s">
        <v>659</v>
      </c>
      <c r="K317">
        <v>-4.41</v>
      </c>
      <c r="L317">
        <v>4.875</v>
      </c>
      <c r="M317" s="24">
        <v>1.77E-54</v>
      </c>
      <c r="N317">
        <v>2</v>
      </c>
      <c r="O317">
        <v>0</v>
      </c>
    </row>
    <row r="318" spans="1:15" x14ac:dyDescent="0.2">
      <c r="A318" t="s">
        <v>2085</v>
      </c>
      <c r="B318">
        <v>-8.15</v>
      </c>
      <c r="C318">
        <v>2.3039999999999998</v>
      </c>
      <c r="D318">
        <v>111</v>
      </c>
      <c r="E318" s="24">
        <v>6.7800000000000003E-26</v>
      </c>
      <c r="F318">
        <v>-1</v>
      </c>
      <c r="G318">
        <v>5</v>
      </c>
      <c r="H318">
        <v>0</v>
      </c>
      <c r="J318" t="s">
        <v>1658</v>
      </c>
      <c r="K318">
        <v>-6.67</v>
      </c>
      <c r="L318">
        <v>4.8099999999999996</v>
      </c>
      <c r="M318" s="24">
        <v>3.0799999999999999E-54</v>
      </c>
      <c r="N318">
        <v>0</v>
      </c>
      <c r="O318">
        <v>0</v>
      </c>
    </row>
    <row r="319" spans="1:15" x14ac:dyDescent="0.2">
      <c r="A319" t="s">
        <v>2086</v>
      </c>
      <c r="B319">
        <v>-2.77</v>
      </c>
      <c r="C319">
        <v>7.1319999999999997</v>
      </c>
      <c r="D319">
        <v>111</v>
      </c>
      <c r="E319" s="24">
        <v>6.9599999999999998E-26</v>
      </c>
      <c r="F319">
        <v>-1</v>
      </c>
      <c r="G319">
        <v>1</v>
      </c>
      <c r="H319">
        <v>8</v>
      </c>
      <c r="J319" t="s">
        <v>1659</v>
      </c>
      <c r="K319">
        <v>-5.15</v>
      </c>
      <c r="L319">
        <v>4.6680000000000001</v>
      </c>
      <c r="M319" s="24">
        <v>3.1799999999999999E-54</v>
      </c>
      <c r="N319">
        <v>6</v>
      </c>
      <c r="O319">
        <v>3</v>
      </c>
    </row>
    <row r="320" spans="1:15" x14ac:dyDescent="0.2">
      <c r="A320" t="s">
        <v>2087</v>
      </c>
      <c r="B320">
        <v>-5.03</v>
      </c>
      <c r="C320">
        <v>4.0389999999999997</v>
      </c>
      <c r="D320">
        <v>111</v>
      </c>
      <c r="E320" s="24">
        <v>6.9699999999999998E-26</v>
      </c>
      <c r="F320">
        <v>-1</v>
      </c>
      <c r="G320">
        <v>0</v>
      </c>
      <c r="H320">
        <v>0</v>
      </c>
      <c r="J320" t="s">
        <v>1660</v>
      </c>
      <c r="K320">
        <v>-4.3499999999999996</v>
      </c>
      <c r="L320">
        <v>4.9409999999999998</v>
      </c>
      <c r="M320" s="24">
        <v>3.1799999999999999E-54</v>
      </c>
      <c r="N320">
        <v>0</v>
      </c>
      <c r="O320">
        <v>0</v>
      </c>
    </row>
    <row r="321" spans="1:15" x14ac:dyDescent="0.2">
      <c r="A321" t="s">
        <v>2088</v>
      </c>
      <c r="B321">
        <v>-2.46</v>
      </c>
      <c r="C321">
        <v>5.4960000000000004</v>
      </c>
      <c r="D321">
        <v>111</v>
      </c>
      <c r="E321" s="24">
        <v>7.0599999999999995E-26</v>
      </c>
      <c r="F321">
        <v>-1</v>
      </c>
      <c r="G321">
        <v>4</v>
      </c>
      <c r="H321">
        <v>3</v>
      </c>
      <c r="J321" t="s">
        <v>1661</v>
      </c>
      <c r="K321">
        <v>-4.87</v>
      </c>
      <c r="L321">
        <v>4.3099999999999996</v>
      </c>
      <c r="M321" s="24">
        <v>3.4400000000000001E-54</v>
      </c>
      <c r="N321">
        <v>0</v>
      </c>
      <c r="O321">
        <v>0</v>
      </c>
    </row>
    <row r="322" spans="1:15" x14ac:dyDescent="0.2">
      <c r="A322" t="s">
        <v>2089</v>
      </c>
      <c r="B322">
        <v>-2.5099999999999998</v>
      </c>
      <c r="C322">
        <v>4.6120000000000001</v>
      </c>
      <c r="D322">
        <v>111</v>
      </c>
      <c r="E322" s="24">
        <v>7.3899999999999997E-26</v>
      </c>
      <c r="F322">
        <v>-1</v>
      </c>
      <c r="G322">
        <v>0</v>
      </c>
      <c r="H322">
        <v>1</v>
      </c>
      <c r="J322" t="s">
        <v>1662</v>
      </c>
      <c r="K322">
        <v>-3.41</v>
      </c>
      <c r="L322">
        <v>7.6390000000000002</v>
      </c>
      <c r="M322" s="24">
        <v>4.4100000000000002E-54</v>
      </c>
      <c r="N322">
        <v>0</v>
      </c>
      <c r="O322">
        <v>0</v>
      </c>
    </row>
    <row r="323" spans="1:15" x14ac:dyDescent="0.2">
      <c r="A323" t="s">
        <v>2090</v>
      </c>
      <c r="B323">
        <v>-2.12</v>
      </c>
      <c r="C323">
        <v>6.1859999999999999</v>
      </c>
      <c r="D323">
        <v>110</v>
      </c>
      <c r="E323" s="24">
        <v>8.2599999999999996E-26</v>
      </c>
      <c r="F323">
        <v>-1</v>
      </c>
      <c r="G323">
        <v>0</v>
      </c>
      <c r="H323">
        <v>0</v>
      </c>
      <c r="J323" t="s">
        <v>1663</v>
      </c>
      <c r="K323">
        <v>-3.04</v>
      </c>
      <c r="L323">
        <v>7.6150000000000002</v>
      </c>
      <c r="M323" s="24">
        <v>5.9799999999999995E-54</v>
      </c>
      <c r="N323">
        <v>7</v>
      </c>
      <c r="O323">
        <v>2</v>
      </c>
    </row>
    <row r="324" spans="1:15" x14ac:dyDescent="0.2">
      <c r="A324" t="s">
        <v>2091</v>
      </c>
      <c r="B324">
        <v>-4.5599999999999996</v>
      </c>
      <c r="C324">
        <v>2.9</v>
      </c>
      <c r="D324">
        <v>110</v>
      </c>
      <c r="E324" s="24">
        <v>8.2799999999999995E-26</v>
      </c>
      <c r="F324">
        <v>-1</v>
      </c>
      <c r="G324">
        <v>0</v>
      </c>
      <c r="H324">
        <v>1</v>
      </c>
      <c r="J324" t="s">
        <v>398</v>
      </c>
      <c r="K324">
        <v>-7.36</v>
      </c>
      <c r="L324">
        <v>3.976</v>
      </c>
      <c r="M324" s="24">
        <v>6.6200000000000005E-54</v>
      </c>
      <c r="N324">
        <v>2</v>
      </c>
      <c r="O324">
        <v>2</v>
      </c>
    </row>
    <row r="325" spans="1:15" x14ac:dyDescent="0.2">
      <c r="A325" t="s">
        <v>2092</v>
      </c>
      <c r="B325">
        <v>-3.35</v>
      </c>
      <c r="C325">
        <v>2.738</v>
      </c>
      <c r="D325">
        <v>110</v>
      </c>
      <c r="E325" s="24">
        <v>1.02E-25</v>
      </c>
      <c r="F325">
        <v>-1</v>
      </c>
      <c r="G325">
        <v>0</v>
      </c>
      <c r="H325">
        <v>1</v>
      </c>
      <c r="J325" t="s">
        <v>1664</v>
      </c>
      <c r="K325">
        <v>-4.32</v>
      </c>
      <c r="L325">
        <v>5.6260000000000003</v>
      </c>
      <c r="M325" s="24">
        <v>6.9899999999999999E-54</v>
      </c>
      <c r="N325">
        <v>14</v>
      </c>
      <c r="O325">
        <v>15</v>
      </c>
    </row>
    <row r="326" spans="1:15" x14ac:dyDescent="0.2">
      <c r="A326" t="s">
        <v>2093</v>
      </c>
      <c r="B326">
        <v>-2.39</v>
      </c>
      <c r="C326">
        <v>4.7699999999999996</v>
      </c>
      <c r="D326">
        <v>110</v>
      </c>
      <c r="E326" s="24">
        <v>1.1100000000000001E-25</v>
      </c>
      <c r="F326">
        <v>-1</v>
      </c>
      <c r="G326">
        <v>0</v>
      </c>
      <c r="H326">
        <v>0</v>
      </c>
      <c r="J326" t="s">
        <v>1665</v>
      </c>
      <c r="K326">
        <v>-2.82</v>
      </c>
      <c r="L326">
        <v>5.8380000000000001</v>
      </c>
      <c r="M326" s="24">
        <v>8.3599999999999998E-54</v>
      </c>
      <c r="N326">
        <v>0</v>
      </c>
      <c r="O326">
        <v>0</v>
      </c>
    </row>
    <row r="327" spans="1:15" x14ac:dyDescent="0.2">
      <c r="A327" t="s">
        <v>2094</v>
      </c>
      <c r="B327">
        <v>-2.5099999999999998</v>
      </c>
      <c r="C327">
        <v>6.0650000000000004</v>
      </c>
      <c r="D327">
        <v>109</v>
      </c>
      <c r="E327" s="24">
        <v>1.29E-25</v>
      </c>
      <c r="F327">
        <v>-1</v>
      </c>
      <c r="G327">
        <v>3</v>
      </c>
      <c r="H327">
        <v>2</v>
      </c>
      <c r="J327" t="s">
        <v>1666</v>
      </c>
      <c r="K327">
        <v>-2.88</v>
      </c>
      <c r="L327">
        <v>7.32</v>
      </c>
      <c r="M327" s="24">
        <v>1.1000000000000001E-53</v>
      </c>
      <c r="N327">
        <v>18</v>
      </c>
      <c r="O327">
        <v>19</v>
      </c>
    </row>
    <row r="328" spans="1:15" x14ac:dyDescent="0.2">
      <c r="A328" t="s">
        <v>2095</v>
      </c>
      <c r="B328">
        <v>-3.29</v>
      </c>
      <c r="C328">
        <v>5.7830000000000004</v>
      </c>
      <c r="D328">
        <v>109</v>
      </c>
      <c r="E328" s="24">
        <v>1.4400000000000001E-25</v>
      </c>
      <c r="F328">
        <v>-1</v>
      </c>
      <c r="G328">
        <v>3</v>
      </c>
      <c r="H328">
        <v>1</v>
      </c>
      <c r="J328" t="s">
        <v>639</v>
      </c>
      <c r="K328">
        <v>-3.76</v>
      </c>
      <c r="L328">
        <v>7.1550000000000002</v>
      </c>
      <c r="M328" s="24">
        <v>1.1600000000000001E-53</v>
      </c>
      <c r="N328">
        <v>2</v>
      </c>
      <c r="O328">
        <v>1</v>
      </c>
    </row>
    <row r="329" spans="1:15" x14ac:dyDescent="0.2">
      <c r="A329" t="s">
        <v>1412</v>
      </c>
      <c r="B329">
        <v>-6.22</v>
      </c>
      <c r="C329">
        <v>1.861</v>
      </c>
      <c r="D329">
        <v>109</v>
      </c>
      <c r="E329" s="24">
        <v>1.5900000000000001E-25</v>
      </c>
      <c r="F329">
        <v>-1</v>
      </c>
      <c r="G329">
        <v>0</v>
      </c>
      <c r="H329">
        <v>0</v>
      </c>
      <c r="J329" t="s">
        <v>442</v>
      </c>
      <c r="K329">
        <v>-9.39</v>
      </c>
      <c r="L329">
        <v>4.4550000000000001</v>
      </c>
      <c r="M329" s="24">
        <v>1.4499999999999999E-53</v>
      </c>
      <c r="N329">
        <v>7</v>
      </c>
      <c r="O329">
        <v>5</v>
      </c>
    </row>
    <row r="330" spans="1:15" x14ac:dyDescent="0.2">
      <c r="A330" t="s">
        <v>2096</v>
      </c>
      <c r="B330">
        <v>-1.94</v>
      </c>
      <c r="C330">
        <v>5.415</v>
      </c>
      <c r="D330">
        <v>109</v>
      </c>
      <c r="E330" s="24">
        <v>1.8300000000000001E-25</v>
      </c>
      <c r="F330">
        <v>-1</v>
      </c>
      <c r="G330">
        <v>0</v>
      </c>
      <c r="H330">
        <v>0</v>
      </c>
      <c r="J330" t="s">
        <v>345</v>
      </c>
      <c r="K330">
        <v>-3.79</v>
      </c>
      <c r="L330">
        <v>5.806</v>
      </c>
      <c r="M330" s="24">
        <v>1.5300000000000001E-53</v>
      </c>
      <c r="N330">
        <v>1</v>
      </c>
      <c r="O330">
        <v>7</v>
      </c>
    </row>
    <row r="331" spans="1:15" x14ac:dyDescent="0.2">
      <c r="A331" t="s">
        <v>2097</v>
      </c>
      <c r="B331">
        <v>-2.27</v>
      </c>
      <c r="C331">
        <v>4.1580000000000004</v>
      </c>
      <c r="D331">
        <v>109</v>
      </c>
      <c r="E331" s="24">
        <v>1.8300000000000001E-25</v>
      </c>
      <c r="F331">
        <v>-1</v>
      </c>
      <c r="G331">
        <v>0</v>
      </c>
      <c r="H331">
        <v>0</v>
      </c>
      <c r="J331" t="s">
        <v>1667</v>
      </c>
      <c r="K331">
        <v>-3</v>
      </c>
      <c r="L331">
        <v>6.6269999999999998</v>
      </c>
      <c r="M331" s="24">
        <v>1.5400000000000001E-53</v>
      </c>
      <c r="N331">
        <v>0</v>
      </c>
      <c r="O331">
        <v>0</v>
      </c>
    </row>
    <row r="332" spans="1:15" x14ac:dyDescent="0.2">
      <c r="A332" t="s">
        <v>2098</v>
      </c>
      <c r="B332">
        <v>-1.82</v>
      </c>
      <c r="C332">
        <v>5.9550000000000001</v>
      </c>
      <c r="D332">
        <v>109</v>
      </c>
      <c r="E332" s="24">
        <v>2.0900000000000001E-25</v>
      </c>
      <c r="F332">
        <v>-1</v>
      </c>
      <c r="G332">
        <v>3</v>
      </c>
      <c r="H332">
        <v>1</v>
      </c>
      <c r="J332" t="s">
        <v>397</v>
      </c>
      <c r="K332">
        <v>-7.31</v>
      </c>
      <c r="L332">
        <v>4.1260000000000003</v>
      </c>
      <c r="M332" s="24">
        <v>1.61E-53</v>
      </c>
      <c r="N332">
        <v>0</v>
      </c>
      <c r="O332">
        <v>2</v>
      </c>
    </row>
    <row r="333" spans="1:15" x14ac:dyDescent="0.2">
      <c r="A333" t="s">
        <v>2099</v>
      </c>
      <c r="B333">
        <v>-2.98</v>
      </c>
      <c r="C333">
        <v>4.883</v>
      </c>
      <c r="D333">
        <v>108</v>
      </c>
      <c r="E333" s="24">
        <v>2.1299999999999999E-25</v>
      </c>
      <c r="F333">
        <v>-1</v>
      </c>
      <c r="G333">
        <v>1</v>
      </c>
      <c r="H333">
        <v>2</v>
      </c>
      <c r="J333" t="s">
        <v>1668</v>
      </c>
      <c r="K333">
        <v>-3.35</v>
      </c>
      <c r="L333">
        <v>5.8440000000000003</v>
      </c>
      <c r="M333" s="24">
        <v>1.68E-53</v>
      </c>
      <c r="N333">
        <v>0</v>
      </c>
      <c r="O333">
        <v>1</v>
      </c>
    </row>
    <row r="334" spans="1:15" x14ac:dyDescent="0.2">
      <c r="A334" t="s">
        <v>2100</v>
      </c>
      <c r="B334">
        <v>-2.68</v>
      </c>
      <c r="C334">
        <v>4.0709999999999997</v>
      </c>
      <c r="D334">
        <v>108</v>
      </c>
      <c r="E334" s="24">
        <v>2.9999999999999998E-25</v>
      </c>
      <c r="F334">
        <v>-1</v>
      </c>
      <c r="G334">
        <v>1</v>
      </c>
      <c r="H334">
        <v>0</v>
      </c>
      <c r="J334" t="s">
        <v>1669</v>
      </c>
      <c r="K334">
        <v>-5.86</v>
      </c>
      <c r="L334">
        <v>4.867</v>
      </c>
      <c r="M334" s="24">
        <v>1.8299999999999999E-53</v>
      </c>
      <c r="N334">
        <v>23</v>
      </c>
      <c r="O334">
        <v>2</v>
      </c>
    </row>
    <row r="335" spans="1:15" x14ac:dyDescent="0.2">
      <c r="A335" t="s">
        <v>2101</v>
      </c>
      <c r="B335">
        <v>-1.78</v>
      </c>
      <c r="C335">
        <v>5.0220000000000002</v>
      </c>
      <c r="D335">
        <v>108</v>
      </c>
      <c r="E335" s="24">
        <v>3.1299999999999999E-25</v>
      </c>
      <c r="F335">
        <v>-1</v>
      </c>
      <c r="G335">
        <v>6</v>
      </c>
      <c r="H335">
        <v>4</v>
      </c>
      <c r="J335" t="s">
        <v>1670</v>
      </c>
      <c r="K335">
        <v>-9.11</v>
      </c>
      <c r="L335">
        <v>4.0720000000000001</v>
      </c>
      <c r="M335" s="24">
        <v>1.9300000000000001E-53</v>
      </c>
      <c r="N335">
        <v>0</v>
      </c>
      <c r="O335">
        <v>2</v>
      </c>
    </row>
    <row r="336" spans="1:15" x14ac:dyDescent="0.2">
      <c r="A336" t="s">
        <v>2102</v>
      </c>
      <c r="B336">
        <v>-1.93</v>
      </c>
      <c r="C336">
        <v>5.5010000000000003</v>
      </c>
      <c r="D336">
        <v>107</v>
      </c>
      <c r="E336" s="24">
        <v>3.56E-25</v>
      </c>
      <c r="F336">
        <v>-1</v>
      </c>
      <c r="G336">
        <v>0</v>
      </c>
      <c r="H336">
        <v>1</v>
      </c>
      <c r="J336" t="s">
        <v>1671</v>
      </c>
      <c r="K336">
        <v>-3.63</v>
      </c>
      <c r="L336">
        <v>5.9989999999999997</v>
      </c>
      <c r="M336" s="24">
        <v>1.9900000000000001E-53</v>
      </c>
      <c r="N336">
        <v>0</v>
      </c>
      <c r="O336">
        <v>0</v>
      </c>
    </row>
    <row r="337" spans="1:15" x14ac:dyDescent="0.2">
      <c r="A337" t="s">
        <v>2103</v>
      </c>
      <c r="B337">
        <v>-1.75</v>
      </c>
      <c r="C337">
        <v>6.17</v>
      </c>
      <c r="D337">
        <v>107</v>
      </c>
      <c r="E337" s="24">
        <v>3.6399999999999998E-25</v>
      </c>
      <c r="F337">
        <v>-1</v>
      </c>
      <c r="G337">
        <v>0</v>
      </c>
      <c r="H337">
        <v>1</v>
      </c>
      <c r="J337" t="s">
        <v>1672</v>
      </c>
      <c r="K337">
        <v>-5.4</v>
      </c>
      <c r="L337">
        <v>5.0039999999999996</v>
      </c>
      <c r="M337" s="24">
        <v>2.4400000000000001E-53</v>
      </c>
      <c r="N337">
        <v>8</v>
      </c>
      <c r="O337">
        <v>1</v>
      </c>
    </row>
    <row r="338" spans="1:15" x14ac:dyDescent="0.2">
      <c r="A338" t="s">
        <v>2104</v>
      </c>
      <c r="B338">
        <v>-2.2000000000000002</v>
      </c>
      <c r="C338">
        <v>5.2480000000000002</v>
      </c>
      <c r="D338">
        <v>107</v>
      </c>
      <c r="E338" s="24">
        <v>3.7000000000000001E-25</v>
      </c>
      <c r="F338">
        <v>-1</v>
      </c>
      <c r="G338">
        <v>6</v>
      </c>
      <c r="H338">
        <v>2</v>
      </c>
      <c r="J338" t="s">
        <v>1673</v>
      </c>
      <c r="K338">
        <v>-3.85</v>
      </c>
      <c r="L338">
        <v>9.1790000000000003</v>
      </c>
      <c r="M338" s="24">
        <v>2.87E-53</v>
      </c>
      <c r="N338">
        <v>0</v>
      </c>
      <c r="O338">
        <v>0</v>
      </c>
    </row>
    <row r="339" spans="1:15" x14ac:dyDescent="0.2">
      <c r="A339" t="s">
        <v>2105</v>
      </c>
      <c r="B339">
        <v>-2.04</v>
      </c>
      <c r="C339">
        <v>4.5709999999999997</v>
      </c>
      <c r="D339">
        <v>107</v>
      </c>
      <c r="E339" s="24">
        <v>4.0799999999999999E-25</v>
      </c>
      <c r="F339">
        <v>-1</v>
      </c>
      <c r="G339">
        <v>2</v>
      </c>
      <c r="H339">
        <v>2</v>
      </c>
      <c r="J339" t="s">
        <v>1674</v>
      </c>
      <c r="K339">
        <v>-3.36</v>
      </c>
      <c r="L339">
        <v>5.5449999999999999</v>
      </c>
      <c r="M339" s="24">
        <v>2.8799999999999998E-53</v>
      </c>
      <c r="N339">
        <v>0</v>
      </c>
      <c r="O339">
        <v>0</v>
      </c>
    </row>
    <row r="340" spans="1:15" x14ac:dyDescent="0.2">
      <c r="A340" t="s">
        <v>2106</v>
      </c>
      <c r="B340">
        <v>-1.98</v>
      </c>
      <c r="C340">
        <v>5.7560000000000002</v>
      </c>
      <c r="D340">
        <v>107</v>
      </c>
      <c r="E340" s="24">
        <v>4.3399999999999997E-25</v>
      </c>
      <c r="F340">
        <v>-1</v>
      </c>
      <c r="G340">
        <v>5</v>
      </c>
      <c r="H340">
        <v>9</v>
      </c>
      <c r="J340" t="s">
        <v>349</v>
      </c>
      <c r="K340">
        <v>-6.32</v>
      </c>
      <c r="L340">
        <v>4.8840000000000003</v>
      </c>
      <c r="M340" s="24">
        <v>5.2899999999999996E-53</v>
      </c>
      <c r="N340">
        <v>55</v>
      </c>
      <c r="O340">
        <v>16</v>
      </c>
    </row>
    <row r="341" spans="1:15" x14ac:dyDescent="0.2">
      <c r="A341" t="s">
        <v>2107</v>
      </c>
      <c r="B341">
        <v>-1.93</v>
      </c>
      <c r="C341">
        <v>6.2060000000000004</v>
      </c>
      <c r="D341">
        <v>107</v>
      </c>
      <c r="E341" s="24">
        <v>5.1100000000000002E-25</v>
      </c>
      <c r="F341">
        <v>-1</v>
      </c>
      <c r="G341">
        <v>3</v>
      </c>
      <c r="H341">
        <v>1</v>
      </c>
      <c r="J341" t="s">
        <v>303</v>
      </c>
      <c r="K341">
        <v>-4.24</v>
      </c>
      <c r="L341">
        <v>6.0720000000000001</v>
      </c>
      <c r="M341" s="24">
        <v>5.7599999999999996E-53</v>
      </c>
      <c r="N341">
        <v>22</v>
      </c>
      <c r="O341">
        <v>4</v>
      </c>
    </row>
    <row r="342" spans="1:15" x14ac:dyDescent="0.2">
      <c r="A342" t="s">
        <v>2108</v>
      </c>
      <c r="B342">
        <v>-2.17</v>
      </c>
      <c r="C342">
        <v>4.9710000000000001</v>
      </c>
      <c r="D342">
        <v>106</v>
      </c>
      <c r="E342" s="24">
        <v>5.8000000000000001E-25</v>
      </c>
      <c r="F342">
        <v>-1</v>
      </c>
      <c r="G342">
        <v>0</v>
      </c>
      <c r="H342">
        <v>0</v>
      </c>
      <c r="J342" t="s">
        <v>1675</v>
      </c>
      <c r="K342">
        <v>-2.7</v>
      </c>
      <c r="L342">
        <v>7.3780000000000001</v>
      </c>
      <c r="M342" s="24">
        <v>7.7399999999999999E-53</v>
      </c>
      <c r="N342">
        <v>0</v>
      </c>
      <c r="O342">
        <v>0</v>
      </c>
    </row>
    <row r="343" spans="1:15" x14ac:dyDescent="0.2">
      <c r="A343" t="s">
        <v>2109</v>
      </c>
      <c r="B343">
        <v>-3.06</v>
      </c>
      <c r="C343">
        <v>4.5060000000000002</v>
      </c>
      <c r="D343">
        <v>106</v>
      </c>
      <c r="E343" s="24">
        <v>7.3900000000000002E-25</v>
      </c>
      <c r="F343">
        <v>-1</v>
      </c>
      <c r="G343">
        <v>0</v>
      </c>
      <c r="H343">
        <v>0</v>
      </c>
      <c r="J343" t="s">
        <v>1676</v>
      </c>
      <c r="K343">
        <v>-7.04</v>
      </c>
      <c r="L343">
        <v>4.6310000000000002</v>
      </c>
      <c r="M343" s="24">
        <v>9.38E-53</v>
      </c>
      <c r="N343">
        <v>0</v>
      </c>
      <c r="O343">
        <v>1</v>
      </c>
    </row>
    <row r="344" spans="1:15" x14ac:dyDescent="0.2">
      <c r="A344" t="s">
        <v>2110</v>
      </c>
      <c r="B344">
        <v>-2.76</v>
      </c>
      <c r="C344">
        <v>7.0620000000000003</v>
      </c>
      <c r="D344">
        <v>106</v>
      </c>
      <c r="E344" s="24">
        <v>7.45E-25</v>
      </c>
      <c r="F344">
        <v>-1</v>
      </c>
      <c r="G344">
        <v>2</v>
      </c>
      <c r="H344">
        <v>0</v>
      </c>
      <c r="J344" t="s">
        <v>1677</v>
      </c>
      <c r="K344">
        <v>-2.85</v>
      </c>
      <c r="L344">
        <v>6.4470000000000001</v>
      </c>
      <c r="M344" s="24">
        <v>1.4500000000000001E-52</v>
      </c>
      <c r="N344">
        <v>0</v>
      </c>
      <c r="O344">
        <v>1</v>
      </c>
    </row>
    <row r="345" spans="1:15" x14ac:dyDescent="0.2">
      <c r="A345" t="s">
        <v>2111</v>
      </c>
      <c r="B345">
        <v>-3.76</v>
      </c>
      <c r="C345">
        <v>6.3719999999999999</v>
      </c>
      <c r="D345">
        <v>106</v>
      </c>
      <c r="E345" s="24">
        <v>7.7200000000000002E-25</v>
      </c>
      <c r="F345">
        <v>-1</v>
      </c>
      <c r="G345">
        <v>16</v>
      </c>
      <c r="H345">
        <v>1</v>
      </c>
      <c r="J345" t="s">
        <v>1678</v>
      </c>
      <c r="K345">
        <v>-4.3099999999999996</v>
      </c>
      <c r="L345">
        <v>4.9619999999999997</v>
      </c>
      <c r="M345" s="24">
        <v>1.6700000000000001E-52</v>
      </c>
      <c r="N345">
        <v>0</v>
      </c>
      <c r="O345">
        <v>0</v>
      </c>
    </row>
    <row r="346" spans="1:15" x14ac:dyDescent="0.2">
      <c r="A346" t="s">
        <v>2112</v>
      </c>
      <c r="B346">
        <v>-2.04</v>
      </c>
      <c r="C346">
        <v>5.4029999999999996</v>
      </c>
      <c r="D346">
        <v>106</v>
      </c>
      <c r="E346" s="24">
        <v>7.7300000000000002E-25</v>
      </c>
      <c r="F346">
        <v>-1</v>
      </c>
      <c r="G346">
        <v>0</v>
      </c>
      <c r="H346">
        <v>0</v>
      </c>
      <c r="J346" t="s">
        <v>1679</v>
      </c>
      <c r="K346">
        <v>-3.99</v>
      </c>
      <c r="L346">
        <v>5.1740000000000004</v>
      </c>
      <c r="M346" s="24">
        <v>1.7900000000000002E-52</v>
      </c>
      <c r="N346">
        <v>29</v>
      </c>
      <c r="O346">
        <v>6</v>
      </c>
    </row>
    <row r="347" spans="1:15" x14ac:dyDescent="0.2">
      <c r="A347" t="s">
        <v>2113</v>
      </c>
      <c r="B347">
        <v>-3.64</v>
      </c>
      <c r="C347">
        <v>4.1399999999999997</v>
      </c>
      <c r="D347">
        <v>106</v>
      </c>
      <c r="E347" s="24">
        <v>7.77E-25</v>
      </c>
      <c r="F347">
        <v>-1</v>
      </c>
      <c r="G347">
        <v>3</v>
      </c>
      <c r="H347">
        <v>37</v>
      </c>
      <c r="J347" t="s">
        <v>1680</v>
      </c>
      <c r="K347">
        <v>-4.41</v>
      </c>
      <c r="L347">
        <v>9.2669999999999995</v>
      </c>
      <c r="M347" s="24">
        <v>2.14E-52</v>
      </c>
      <c r="N347">
        <v>0</v>
      </c>
      <c r="O347">
        <v>0</v>
      </c>
    </row>
    <row r="348" spans="1:15" x14ac:dyDescent="0.2">
      <c r="A348" t="s">
        <v>2114</v>
      </c>
      <c r="B348">
        <v>-2.0299999999999998</v>
      </c>
      <c r="C348">
        <v>5.2590000000000003</v>
      </c>
      <c r="D348">
        <v>106</v>
      </c>
      <c r="E348" s="24">
        <v>8.3400000000000003E-25</v>
      </c>
      <c r="F348">
        <v>-1</v>
      </c>
      <c r="G348">
        <v>0</v>
      </c>
      <c r="H348">
        <v>0</v>
      </c>
      <c r="J348" t="s">
        <v>1681</v>
      </c>
      <c r="K348">
        <v>-2.78</v>
      </c>
      <c r="L348">
        <v>5.23</v>
      </c>
      <c r="M348" s="24">
        <v>2.44E-52</v>
      </c>
      <c r="N348">
        <v>2</v>
      </c>
      <c r="O348">
        <v>1</v>
      </c>
    </row>
    <row r="349" spans="1:15" x14ac:dyDescent="0.2">
      <c r="A349" t="s">
        <v>2115</v>
      </c>
      <c r="B349">
        <v>-2.19</v>
      </c>
      <c r="C349">
        <v>4.7309999999999999</v>
      </c>
      <c r="D349">
        <v>106</v>
      </c>
      <c r="E349" s="24">
        <v>9.4600000000000008E-25</v>
      </c>
      <c r="F349">
        <v>-1</v>
      </c>
      <c r="G349">
        <v>0</v>
      </c>
      <c r="H349">
        <v>0</v>
      </c>
      <c r="J349" t="s">
        <v>382</v>
      </c>
      <c r="K349">
        <v>-3.84</v>
      </c>
      <c r="L349">
        <v>6.7050000000000001</v>
      </c>
      <c r="M349" s="24">
        <v>3.0399999999999998E-52</v>
      </c>
      <c r="N349">
        <v>0</v>
      </c>
      <c r="O349">
        <v>0</v>
      </c>
    </row>
    <row r="350" spans="1:15" x14ac:dyDescent="0.2">
      <c r="A350" t="s">
        <v>2116</v>
      </c>
      <c r="B350">
        <v>-3.16</v>
      </c>
      <c r="C350">
        <v>3.44</v>
      </c>
      <c r="D350">
        <v>105</v>
      </c>
      <c r="E350" s="24">
        <v>9.6500000000000002E-25</v>
      </c>
      <c r="F350">
        <v>-1</v>
      </c>
      <c r="G350">
        <v>5</v>
      </c>
      <c r="H350">
        <v>10</v>
      </c>
      <c r="J350" t="s">
        <v>389</v>
      </c>
      <c r="K350">
        <v>-7.44</v>
      </c>
      <c r="L350">
        <v>4.1619999999999999</v>
      </c>
      <c r="M350" s="24">
        <v>3.1799999999999998E-52</v>
      </c>
      <c r="N350">
        <v>0</v>
      </c>
      <c r="O350">
        <v>1</v>
      </c>
    </row>
    <row r="351" spans="1:15" x14ac:dyDescent="0.2">
      <c r="A351" t="s">
        <v>2117</v>
      </c>
      <c r="B351">
        <v>-2.44</v>
      </c>
      <c r="C351">
        <v>4.8689999999999998</v>
      </c>
      <c r="D351">
        <v>105</v>
      </c>
      <c r="E351" s="24">
        <v>1.05E-24</v>
      </c>
      <c r="F351">
        <v>-1</v>
      </c>
      <c r="G351">
        <v>0</v>
      </c>
      <c r="H351">
        <v>0</v>
      </c>
      <c r="J351" t="s">
        <v>1682</v>
      </c>
      <c r="K351">
        <v>-3.09</v>
      </c>
      <c r="L351">
        <v>5.2320000000000002</v>
      </c>
      <c r="M351" s="24">
        <v>3.8799999999999999E-52</v>
      </c>
      <c r="N351">
        <v>0</v>
      </c>
      <c r="O351">
        <v>0</v>
      </c>
    </row>
    <row r="352" spans="1:15" x14ac:dyDescent="0.2">
      <c r="A352" t="s">
        <v>2118</v>
      </c>
      <c r="B352">
        <v>-2.1</v>
      </c>
      <c r="C352">
        <v>6.0330000000000004</v>
      </c>
      <c r="D352">
        <v>105</v>
      </c>
      <c r="E352" s="24">
        <v>1.0699999999999999E-24</v>
      </c>
      <c r="F352">
        <v>-1</v>
      </c>
      <c r="G352">
        <v>0</v>
      </c>
      <c r="H352">
        <v>0</v>
      </c>
      <c r="J352" t="s">
        <v>388</v>
      </c>
      <c r="K352">
        <v>-7.53</v>
      </c>
      <c r="L352">
        <v>3.8380000000000001</v>
      </c>
      <c r="M352" s="24">
        <v>4.0600000000000001E-52</v>
      </c>
      <c r="N352">
        <v>9</v>
      </c>
      <c r="O352">
        <v>5</v>
      </c>
    </row>
    <row r="353" spans="1:15" x14ac:dyDescent="0.2">
      <c r="A353" t="s">
        <v>2119</v>
      </c>
      <c r="B353">
        <v>-2.63</v>
      </c>
      <c r="C353">
        <v>6.1470000000000002</v>
      </c>
      <c r="D353">
        <v>105</v>
      </c>
      <c r="E353" s="24">
        <v>1.12E-24</v>
      </c>
      <c r="F353">
        <v>-1</v>
      </c>
      <c r="G353">
        <v>1</v>
      </c>
      <c r="H353">
        <v>0</v>
      </c>
      <c r="J353" t="s">
        <v>1683</v>
      </c>
      <c r="K353">
        <v>-4.82</v>
      </c>
      <c r="L353">
        <v>5.3</v>
      </c>
      <c r="M353" s="24">
        <v>4.1299999999999999E-52</v>
      </c>
      <c r="N353">
        <v>0</v>
      </c>
      <c r="O353">
        <v>0</v>
      </c>
    </row>
    <row r="354" spans="1:15" x14ac:dyDescent="0.2">
      <c r="A354" t="s">
        <v>2120</v>
      </c>
      <c r="B354">
        <v>-3.73</v>
      </c>
      <c r="C354">
        <v>5.2919999999999998</v>
      </c>
      <c r="D354">
        <v>105</v>
      </c>
      <c r="E354" s="24">
        <v>1.2100000000000001E-24</v>
      </c>
      <c r="F354">
        <v>-1</v>
      </c>
      <c r="G354">
        <v>4</v>
      </c>
      <c r="H354">
        <v>4</v>
      </c>
      <c r="J354" t="s">
        <v>1684</v>
      </c>
      <c r="K354">
        <v>-3.26</v>
      </c>
      <c r="L354">
        <v>6.734</v>
      </c>
      <c r="M354" s="24">
        <v>6.2400000000000003E-52</v>
      </c>
      <c r="N354">
        <v>0</v>
      </c>
      <c r="O354">
        <v>0</v>
      </c>
    </row>
    <row r="355" spans="1:15" x14ac:dyDescent="0.2">
      <c r="A355" t="s">
        <v>2121</v>
      </c>
      <c r="B355">
        <v>-2.85</v>
      </c>
      <c r="C355">
        <v>6.7480000000000002</v>
      </c>
      <c r="D355">
        <v>105</v>
      </c>
      <c r="E355" s="24">
        <v>1.28E-24</v>
      </c>
      <c r="F355">
        <v>-1</v>
      </c>
      <c r="G355">
        <v>0</v>
      </c>
      <c r="H355">
        <v>0</v>
      </c>
      <c r="J355" t="s">
        <v>1685</v>
      </c>
      <c r="K355">
        <v>-3.41</v>
      </c>
      <c r="L355">
        <v>5.899</v>
      </c>
      <c r="M355" s="24">
        <v>7.5700000000000006E-52</v>
      </c>
      <c r="N355">
        <v>0</v>
      </c>
      <c r="O355">
        <v>0</v>
      </c>
    </row>
    <row r="356" spans="1:15" x14ac:dyDescent="0.2">
      <c r="A356" t="s">
        <v>2122</v>
      </c>
      <c r="B356">
        <v>-2</v>
      </c>
      <c r="C356">
        <v>5.3319999999999999</v>
      </c>
      <c r="D356">
        <v>105</v>
      </c>
      <c r="E356" s="24">
        <v>1.3799999999999999E-24</v>
      </c>
      <c r="F356">
        <v>-1</v>
      </c>
      <c r="G356">
        <v>0</v>
      </c>
      <c r="H356">
        <v>0</v>
      </c>
      <c r="J356" t="s">
        <v>1686</v>
      </c>
      <c r="K356">
        <v>-2.88</v>
      </c>
      <c r="L356">
        <v>5.4130000000000003</v>
      </c>
      <c r="M356" s="24">
        <v>8.6099999999999997E-52</v>
      </c>
      <c r="N356">
        <v>0</v>
      </c>
      <c r="O356">
        <v>2</v>
      </c>
    </row>
    <row r="357" spans="1:15" x14ac:dyDescent="0.2">
      <c r="A357" t="s">
        <v>2123</v>
      </c>
      <c r="B357">
        <v>-3.03</v>
      </c>
      <c r="C357">
        <v>3.56</v>
      </c>
      <c r="D357">
        <v>105</v>
      </c>
      <c r="E357" s="24">
        <v>1.3899999999999999E-24</v>
      </c>
      <c r="F357">
        <v>-1</v>
      </c>
      <c r="G357">
        <v>0</v>
      </c>
      <c r="H357">
        <v>0</v>
      </c>
      <c r="J357" t="s">
        <v>1687</v>
      </c>
      <c r="K357">
        <v>-3.18</v>
      </c>
      <c r="L357">
        <v>8.5030000000000001</v>
      </c>
      <c r="M357" s="24">
        <v>1.47E-51</v>
      </c>
      <c r="N357">
        <v>2</v>
      </c>
      <c r="O357">
        <v>10</v>
      </c>
    </row>
    <row r="358" spans="1:15" x14ac:dyDescent="0.2">
      <c r="A358" t="s">
        <v>2124</v>
      </c>
      <c r="B358">
        <v>-2.16</v>
      </c>
      <c r="C358">
        <v>4.6740000000000004</v>
      </c>
      <c r="D358">
        <v>105</v>
      </c>
      <c r="E358" s="24">
        <v>1.49E-24</v>
      </c>
      <c r="F358">
        <v>-1</v>
      </c>
      <c r="G358">
        <v>0</v>
      </c>
      <c r="H358">
        <v>0</v>
      </c>
      <c r="J358" t="s">
        <v>1688</v>
      </c>
      <c r="K358">
        <v>-2.9</v>
      </c>
      <c r="L358">
        <v>6.6280000000000001</v>
      </c>
      <c r="M358" s="24">
        <v>1.64E-51</v>
      </c>
      <c r="N358">
        <v>0</v>
      </c>
      <c r="O358">
        <v>1</v>
      </c>
    </row>
    <row r="359" spans="1:15" x14ac:dyDescent="0.2">
      <c r="A359" t="s">
        <v>1079</v>
      </c>
      <c r="B359">
        <v>-2.15</v>
      </c>
      <c r="C359">
        <v>6.7430000000000003</v>
      </c>
      <c r="D359">
        <v>104</v>
      </c>
      <c r="E359" s="24">
        <v>1.96E-24</v>
      </c>
      <c r="F359">
        <v>-1</v>
      </c>
      <c r="G359">
        <v>5</v>
      </c>
      <c r="H359">
        <v>4</v>
      </c>
      <c r="J359" t="s">
        <v>1689</v>
      </c>
      <c r="K359">
        <v>-3.1</v>
      </c>
      <c r="L359">
        <v>5.3609999999999998</v>
      </c>
      <c r="M359" s="24">
        <v>1.93E-51</v>
      </c>
      <c r="N359">
        <v>0</v>
      </c>
      <c r="O359">
        <v>0</v>
      </c>
    </row>
    <row r="360" spans="1:15" x14ac:dyDescent="0.2">
      <c r="A360" t="s">
        <v>2125</v>
      </c>
      <c r="B360">
        <v>-2.64</v>
      </c>
      <c r="C360">
        <v>5.1230000000000002</v>
      </c>
      <c r="D360">
        <v>104</v>
      </c>
      <c r="E360" s="24">
        <v>2.0200000000000002E-24</v>
      </c>
      <c r="F360">
        <v>-1</v>
      </c>
      <c r="G360">
        <v>0</v>
      </c>
      <c r="H360">
        <v>0</v>
      </c>
      <c r="J360" t="s">
        <v>1690</v>
      </c>
      <c r="K360">
        <v>-3.31</v>
      </c>
      <c r="L360">
        <v>5.1669999999999998</v>
      </c>
      <c r="M360" s="24">
        <v>1.9600000000000001E-51</v>
      </c>
      <c r="N360">
        <v>0</v>
      </c>
      <c r="O360">
        <v>0</v>
      </c>
    </row>
    <row r="361" spans="1:15" x14ac:dyDescent="0.2">
      <c r="A361" t="s">
        <v>2126</v>
      </c>
      <c r="B361">
        <v>-1.85</v>
      </c>
      <c r="C361">
        <v>5.7649999999999997</v>
      </c>
      <c r="D361">
        <v>104</v>
      </c>
      <c r="E361" s="24">
        <v>2.0400000000000001E-24</v>
      </c>
      <c r="F361">
        <v>-1</v>
      </c>
      <c r="G361">
        <v>0</v>
      </c>
      <c r="H361">
        <v>0</v>
      </c>
      <c r="J361" t="s">
        <v>1691</v>
      </c>
      <c r="K361">
        <v>-2.97</v>
      </c>
      <c r="L361">
        <v>9.4760000000000009</v>
      </c>
      <c r="M361" s="24">
        <v>2.17E-51</v>
      </c>
      <c r="N361">
        <v>0</v>
      </c>
      <c r="O361">
        <v>0</v>
      </c>
    </row>
    <row r="362" spans="1:15" x14ac:dyDescent="0.2">
      <c r="A362" t="s">
        <v>2127</v>
      </c>
      <c r="B362">
        <v>-2.02</v>
      </c>
      <c r="C362">
        <v>5.17</v>
      </c>
      <c r="D362">
        <v>104</v>
      </c>
      <c r="E362" s="24">
        <v>2.3599999999999999E-24</v>
      </c>
      <c r="F362">
        <v>-1</v>
      </c>
      <c r="G362">
        <v>1</v>
      </c>
      <c r="H362">
        <v>0</v>
      </c>
      <c r="J362" t="s">
        <v>1692</v>
      </c>
      <c r="K362">
        <v>-2.71</v>
      </c>
      <c r="L362">
        <v>6.4290000000000003</v>
      </c>
      <c r="M362" s="24">
        <v>2.2499999999999999E-51</v>
      </c>
      <c r="N362">
        <v>0</v>
      </c>
      <c r="O362">
        <v>0</v>
      </c>
    </row>
    <row r="363" spans="1:15" x14ac:dyDescent="0.2">
      <c r="A363" t="s">
        <v>2128</v>
      </c>
      <c r="B363">
        <v>-2.2799999999999998</v>
      </c>
      <c r="C363">
        <v>5.6079999999999997</v>
      </c>
      <c r="D363">
        <v>103</v>
      </c>
      <c r="E363" s="24">
        <v>2.6199999999999999E-24</v>
      </c>
      <c r="F363">
        <v>-1</v>
      </c>
      <c r="G363">
        <v>0</v>
      </c>
      <c r="H363">
        <v>0</v>
      </c>
      <c r="J363" t="s">
        <v>1693</v>
      </c>
      <c r="K363">
        <v>-2.91</v>
      </c>
      <c r="L363">
        <v>6.415</v>
      </c>
      <c r="M363" s="24">
        <v>2.2600000000000001E-51</v>
      </c>
      <c r="N363">
        <v>12</v>
      </c>
      <c r="O363">
        <v>5</v>
      </c>
    </row>
    <row r="364" spans="1:15" x14ac:dyDescent="0.2">
      <c r="A364" t="s">
        <v>2129</v>
      </c>
      <c r="B364">
        <v>-2.04</v>
      </c>
      <c r="C364">
        <v>5.843</v>
      </c>
      <c r="D364">
        <v>103</v>
      </c>
      <c r="E364" s="24">
        <v>3.49E-24</v>
      </c>
      <c r="F364">
        <v>-1</v>
      </c>
      <c r="G364">
        <v>0</v>
      </c>
      <c r="H364">
        <v>0</v>
      </c>
      <c r="J364" t="s">
        <v>1694</v>
      </c>
      <c r="K364">
        <v>-3.74</v>
      </c>
      <c r="L364">
        <v>6.4779999999999998</v>
      </c>
      <c r="M364" s="24">
        <v>2.3200000000000001E-51</v>
      </c>
      <c r="N364">
        <v>1</v>
      </c>
      <c r="O364">
        <v>0</v>
      </c>
    </row>
    <row r="365" spans="1:15" x14ac:dyDescent="0.2">
      <c r="A365" t="s">
        <v>2130</v>
      </c>
      <c r="B365">
        <v>-2.4700000000000002</v>
      </c>
      <c r="C365">
        <v>7.8049999999999997</v>
      </c>
      <c r="D365">
        <v>103</v>
      </c>
      <c r="E365" s="24">
        <v>4.2399999999999997E-24</v>
      </c>
      <c r="F365">
        <v>-1</v>
      </c>
      <c r="G365">
        <v>1</v>
      </c>
      <c r="H365">
        <v>0</v>
      </c>
      <c r="J365" t="s">
        <v>536</v>
      </c>
      <c r="K365">
        <v>-3.38</v>
      </c>
      <c r="L365">
        <v>4.3559999999999999</v>
      </c>
      <c r="M365" s="24">
        <v>3.0400000000000003E-51</v>
      </c>
      <c r="N365">
        <v>0</v>
      </c>
      <c r="O365">
        <v>0</v>
      </c>
    </row>
    <row r="366" spans="1:15" x14ac:dyDescent="0.2">
      <c r="A366" t="s">
        <v>2131</v>
      </c>
      <c r="B366">
        <v>-2.76</v>
      </c>
      <c r="C366">
        <v>3.0579999999999998</v>
      </c>
      <c r="D366">
        <v>102</v>
      </c>
      <c r="E366" s="24">
        <v>4.3400000000000002E-24</v>
      </c>
      <c r="F366">
        <v>-1</v>
      </c>
      <c r="G366">
        <v>0</v>
      </c>
      <c r="H366">
        <v>0</v>
      </c>
      <c r="J366" t="s">
        <v>1695</v>
      </c>
      <c r="K366">
        <v>-3.29</v>
      </c>
      <c r="L366">
        <v>4.976</v>
      </c>
      <c r="M366" s="24">
        <v>3.3800000000000002E-51</v>
      </c>
      <c r="N366">
        <v>1</v>
      </c>
      <c r="O366">
        <v>0</v>
      </c>
    </row>
    <row r="367" spans="1:15" x14ac:dyDescent="0.2">
      <c r="A367" t="s">
        <v>2132</v>
      </c>
      <c r="B367">
        <v>-3.19</v>
      </c>
      <c r="C367">
        <v>3.3929999999999998</v>
      </c>
      <c r="D367">
        <v>102</v>
      </c>
      <c r="E367" s="24">
        <v>4.8200000000000003E-24</v>
      </c>
      <c r="F367">
        <v>-1</v>
      </c>
      <c r="G367">
        <v>1</v>
      </c>
      <c r="H367">
        <v>1</v>
      </c>
      <c r="J367" t="s">
        <v>1696</v>
      </c>
      <c r="K367">
        <v>-2.99</v>
      </c>
      <c r="L367">
        <v>5.7110000000000003</v>
      </c>
      <c r="M367" s="24">
        <v>4.1900000000000001E-51</v>
      </c>
      <c r="N367">
        <v>0</v>
      </c>
      <c r="O367">
        <v>0</v>
      </c>
    </row>
    <row r="368" spans="1:15" x14ac:dyDescent="0.2">
      <c r="A368" t="s">
        <v>2133</v>
      </c>
      <c r="B368">
        <v>-1.71</v>
      </c>
      <c r="C368">
        <v>6.7629999999999999</v>
      </c>
      <c r="D368">
        <v>102</v>
      </c>
      <c r="E368" s="24">
        <v>4.94E-24</v>
      </c>
      <c r="F368">
        <v>-1</v>
      </c>
      <c r="G368">
        <v>0</v>
      </c>
      <c r="H368">
        <v>1</v>
      </c>
      <c r="J368" t="s">
        <v>427</v>
      </c>
      <c r="K368">
        <v>-9.68</v>
      </c>
      <c r="L368">
        <v>4.33</v>
      </c>
      <c r="M368" s="24">
        <v>5.27E-51</v>
      </c>
      <c r="N368">
        <v>2</v>
      </c>
      <c r="O368">
        <v>1</v>
      </c>
    </row>
    <row r="369" spans="1:15" x14ac:dyDescent="0.2">
      <c r="A369" t="s">
        <v>1592</v>
      </c>
      <c r="B369">
        <v>-1.93</v>
      </c>
      <c r="C369">
        <v>6.43</v>
      </c>
      <c r="D369">
        <v>102</v>
      </c>
      <c r="E369" s="24">
        <v>4.9500000000000003E-24</v>
      </c>
      <c r="F369">
        <v>-1</v>
      </c>
      <c r="G369">
        <v>0</v>
      </c>
      <c r="H369">
        <v>0</v>
      </c>
      <c r="J369" t="s">
        <v>353</v>
      </c>
      <c r="K369">
        <v>-4.91</v>
      </c>
      <c r="L369">
        <v>5.3739999999999997</v>
      </c>
      <c r="M369" s="24">
        <v>5.3100000000000002E-51</v>
      </c>
      <c r="N369">
        <v>1</v>
      </c>
      <c r="O369">
        <v>1</v>
      </c>
    </row>
    <row r="370" spans="1:15" x14ac:dyDescent="0.2">
      <c r="A370" t="s">
        <v>2134</v>
      </c>
      <c r="B370">
        <v>-2.98</v>
      </c>
      <c r="C370">
        <v>6.2679999999999998</v>
      </c>
      <c r="D370">
        <v>102</v>
      </c>
      <c r="E370" s="24">
        <v>4.9799999999999999E-24</v>
      </c>
      <c r="F370">
        <v>-1</v>
      </c>
      <c r="G370">
        <v>3</v>
      </c>
      <c r="H370">
        <v>5</v>
      </c>
      <c r="J370" t="s">
        <v>1697</v>
      </c>
      <c r="K370">
        <v>-3.69</v>
      </c>
      <c r="L370">
        <v>4.8179999999999996</v>
      </c>
      <c r="M370" s="24">
        <v>6.4599999999999995E-51</v>
      </c>
      <c r="N370">
        <v>0</v>
      </c>
      <c r="O370">
        <v>0</v>
      </c>
    </row>
    <row r="371" spans="1:15" x14ac:dyDescent="0.2">
      <c r="A371" t="s">
        <v>2135</v>
      </c>
      <c r="B371">
        <v>-2</v>
      </c>
      <c r="C371">
        <v>5.3230000000000004</v>
      </c>
      <c r="D371">
        <v>102</v>
      </c>
      <c r="E371" s="24">
        <v>5.9299999999999997E-24</v>
      </c>
      <c r="F371">
        <v>-1</v>
      </c>
      <c r="G371">
        <v>0</v>
      </c>
      <c r="H371">
        <v>0</v>
      </c>
      <c r="J371" t="s">
        <v>1698</v>
      </c>
      <c r="K371">
        <v>-4</v>
      </c>
      <c r="L371">
        <v>7.4870000000000001</v>
      </c>
      <c r="M371" s="24">
        <v>6.8000000000000001E-51</v>
      </c>
      <c r="N371">
        <v>0</v>
      </c>
      <c r="O371">
        <v>0</v>
      </c>
    </row>
    <row r="372" spans="1:15" x14ac:dyDescent="0.2">
      <c r="A372" t="s">
        <v>2136</v>
      </c>
      <c r="B372">
        <v>-2.3199999999999998</v>
      </c>
      <c r="C372">
        <v>4.0789999999999997</v>
      </c>
      <c r="D372">
        <v>102</v>
      </c>
      <c r="E372" s="24">
        <v>6.9000000000000003E-24</v>
      </c>
      <c r="F372">
        <v>-1</v>
      </c>
      <c r="G372">
        <v>0</v>
      </c>
      <c r="H372">
        <v>0</v>
      </c>
      <c r="J372" t="s">
        <v>1699</v>
      </c>
      <c r="K372">
        <v>-4.76</v>
      </c>
      <c r="L372">
        <v>4.2350000000000003</v>
      </c>
      <c r="M372" s="24">
        <v>7.4699999999999994E-51</v>
      </c>
      <c r="N372">
        <v>0</v>
      </c>
      <c r="O372">
        <v>0</v>
      </c>
    </row>
    <row r="373" spans="1:15" x14ac:dyDescent="0.2">
      <c r="A373" t="s">
        <v>2137</v>
      </c>
      <c r="B373">
        <v>-2.4</v>
      </c>
      <c r="C373">
        <v>5.9580000000000002</v>
      </c>
      <c r="D373">
        <v>102</v>
      </c>
      <c r="E373" s="24">
        <v>7.02E-24</v>
      </c>
      <c r="F373">
        <v>-1</v>
      </c>
      <c r="G373">
        <v>6</v>
      </c>
      <c r="H373">
        <v>6</v>
      </c>
      <c r="J373" t="s">
        <v>1700</v>
      </c>
      <c r="K373">
        <v>-3.3</v>
      </c>
      <c r="L373">
        <v>5.1189999999999998</v>
      </c>
      <c r="M373" s="24">
        <v>8.6200000000000005E-51</v>
      </c>
      <c r="N373">
        <v>0</v>
      </c>
      <c r="O373">
        <v>0</v>
      </c>
    </row>
    <row r="374" spans="1:15" x14ac:dyDescent="0.2">
      <c r="A374" t="s">
        <v>2138</v>
      </c>
      <c r="B374">
        <v>-3.75</v>
      </c>
      <c r="C374">
        <v>3.3660000000000001</v>
      </c>
      <c r="D374">
        <v>101</v>
      </c>
      <c r="E374" s="24">
        <v>7.8699999999999994E-24</v>
      </c>
      <c r="F374">
        <v>-1</v>
      </c>
      <c r="G374">
        <v>0</v>
      </c>
      <c r="H374">
        <v>0</v>
      </c>
      <c r="J374" t="s">
        <v>430</v>
      </c>
      <c r="K374">
        <v>-7.32</v>
      </c>
      <c r="L374">
        <v>4.2380000000000004</v>
      </c>
      <c r="M374" s="24">
        <v>9.2399999999999997E-51</v>
      </c>
      <c r="N374">
        <v>0</v>
      </c>
      <c r="O374">
        <v>1</v>
      </c>
    </row>
    <row r="375" spans="1:15" x14ac:dyDescent="0.2">
      <c r="A375" t="s">
        <v>2139</v>
      </c>
      <c r="B375">
        <v>-2.5099999999999998</v>
      </c>
      <c r="C375">
        <v>4.8860000000000001</v>
      </c>
      <c r="D375">
        <v>101</v>
      </c>
      <c r="E375" s="24">
        <v>7.8900000000000001E-24</v>
      </c>
      <c r="F375">
        <v>-1</v>
      </c>
      <c r="G375">
        <v>0</v>
      </c>
      <c r="H375">
        <v>0</v>
      </c>
      <c r="J375" t="s">
        <v>1701</v>
      </c>
      <c r="K375">
        <v>-2.7</v>
      </c>
      <c r="L375">
        <v>6.7729999999999997</v>
      </c>
      <c r="M375" s="24">
        <v>1.0999999999999999E-50</v>
      </c>
      <c r="N375">
        <v>1</v>
      </c>
      <c r="O375">
        <v>0</v>
      </c>
    </row>
    <row r="376" spans="1:15" x14ac:dyDescent="0.2">
      <c r="A376" t="s">
        <v>2140</v>
      </c>
      <c r="B376">
        <v>-2.62</v>
      </c>
      <c r="C376">
        <v>6.5759999999999996</v>
      </c>
      <c r="D376">
        <v>101</v>
      </c>
      <c r="E376" s="24">
        <v>8.0300000000000004E-24</v>
      </c>
      <c r="F376">
        <v>-1</v>
      </c>
      <c r="G376">
        <v>0</v>
      </c>
      <c r="H376">
        <v>1</v>
      </c>
      <c r="J376" t="s">
        <v>1702</v>
      </c>
      <c r="K376">
        <v>-3.23</v>
      </c>
      <c r="L376">
        <v>6.4249999999999998</v>
      </c>
      <c r="M376" s="24">
        <v>1.7199999999999999E-50</v>
      </c>
      <c r="N376">
        <v>2</v>
      </c>
      <c r="O376">
        <v>4</v>
      </c>
    </row>
    <row r="377" spans="1:15" x14ac:dyDescent="0.2">
      <c r="A377" t="s">
        <v>2141</v>
      </c>
      <c r="B377">
        <v>-2</v>
      </c>
      <c r="C377">
        <v>5.9279999999999999</v>
      </c>
      <c r="D377">
        <v>101</v>
      </c>
      <c r="E377" s="24">
        <v>8.1200000000000005E-24</v>
      </c>
      <c r="F377">
        <v>-1</v>
      </c>
      <c r="G377">
        <v>5</v>
      </c>
      <c r="H377">
        <v>0</v>
      </c>
      <c r="J377" t="s">
        <v>1703</v>
      </c>
      <c r="K377">
        <v>-7.87</v>
      </c>
      <c r="L377">
        <v>6.1449999999999996</v>
      </c>
      <c r="M377" s="24">
        <v>1.77E-50</v>
      </c>
      <c r="N377">
        <v>3</v>
      </c>
      <c r="O377">
        <v>5</v>
      </c>
    </row>
    <row r="378" spans="1:15" x14ac:dyDescent="0.2">
      <c r="A378" t="s">
        <v>2142</v>
      </c>
      <c r="B378">
        <v>-2.15</v>
      </c>
      <c r="C378">
        <v>4.7679999999999998</v>
      </c>
      <c r="D378">
        <v>101</v>
      </c>
      <c r="E378" s="24">
        <v>8.3400000000000006E-24</v>
      </c>
      <c r="F378">
        <v>-1</v>
      </c>
      <c r="G378">
        <v>0</v>
      </c>
      <c r="H378">
        <v>0</v>
      </c>
      <c r="J378" t="s">
        <v>1704</v>
      </c>
      <c r="K378">
        <v>-3.04</v>
      </c>
      <c r="L378">
        <v>8.0440000000000005</v>
      </c>
      <c r="M378" s="24">
        <v>3.6300000000000001E-50</v>
      </c>
      <c r="N378">
        <v>3</v>
      </c>
      <c r="O378">
        <v>10</v>
      </c>
    </row>
    <row r="379" spans="1:15" x14ac:dyDescent="0.2">
      <c r="A379" t="s">
        <v>2143</v>
      </c>
      <c r="B379">
        <v>-2.16</v>
      </c>
      <c r="C379">
        <v>4.5199999999999996</v>
      </c>
      <c r="D379">
        <v>101</v>
      </c>
      <c r="E379" s="24">
        <v>8.7499999999999998E-24</v>
      </c>
      <c r="F379">
        <v>-1</v>
      </c>
      <c r="G379">
        <v>0</v>
      </c>
      <c r="H379">
        <v>0</v>
      </c>
      <c r="J379" t="s">
        <v>1705</v>
      </c>
      <c r="K379">
        <v>-4.08</v>
      </c>
      <c r="L379">
        <v>5.0220000000000002</v>
      </c>
      <c r="M379" s="24">
        <v>3.8699999999999999E-50</v>
      </c>
      <c r="N379">
        <v>2</v>
      </c>
      <c r="O379">
        <v>2</v>
      </c>
    </row>
    <row r="380" spans="1:15" x14ac:dyDescent="0.2">
      <c r="A380" t="s">
        <v>2144</v>
      </c>
      <c r="B380">
        <v>-1.96</v>
      </c>
      <c r="C380">
        <v>5.7720000000000002</v>
      </c>
      <c r="D380">
        <v>101</v>
      </c>
      <c r="E380" s="24">
        <v>9.6199999999999999E-24</v>
      </c>
      <c r="F380">
        <v>-1</v>
      </c>
      <c r="G380">
        <v>5</v>
      </c>
      <c r="H380">
        <v>6</v>
      </c>
      <c r="J380" t="s">
        <v>411</v>
      </c>
      <c r="K380">
        <v>-7.51</v>
      </c>
      <c r="L380">
        <v>3.5510000000000002</v>
      </c>
      <c r="M380" s="24">
        <v>5.3499999999999995E-50</v>
      </c>
      <c r="N380">
        <v>0</v>
      </c>
      <c r="O380">
        <v>0</v>
      </c>
    </row>
    <row r="381" spans="1:15" x14ac:dyDescent="0.2">
      <c r="A381" t="s">
        <v>2145</v>
      </c>
      <c r="B381">
        <v>-2.1800000000000002</v>
      </c>
      <c r="C381">
        <v>6.2949999999999999</v>
      </c>
      <c r="D381">
        <v>101</v>
      </c>
      <c r="E381" s="24">
        <v>1.0900000000000001E-23</v>
      </c>
      <c r="F381">
        <v>-1</v>
      </c>
      <c r="G381">
        <v>0</v>
      </c>
      <c r="H381">
        <v>0</v>
      </c>
      <c r="J381" t="s">
        <v>1706</v>
      </c>
      <c r="K381">
        <v>-3.43</v>
      </c>
      <c r="L381">
        <v>6.2279999999999998</v>
      </c>
      <c r="M381" s="24">
        <v>6.0900000000000003E-50</v>
      </c>
      <c r="N381">
        <v>0</v>
      </c>
      <c r="O381">
        <v>0</v>
      </c>
    </row>
    <row r="382" spans="1:15" x14ac:dyDescent="0.2">
      <c r="A382" t="s">
        <v>2146</v>
      </c>
      <c r="B382">
        <v>-1.86</v>
      </c>
      <c r="C382">
        <v>5.6130000000000004</v>
      </c>
      <c r="D382">
        <v>101</v>
      </c>
      <c r="E382" s="24">
        <v>1.11E-23</v>
      </c>
      <c r="F382">
        <v>-1</v>
      </c>
      <c r="G382">
        <v>1</v>
      </c>
      <c r="H382">
        <v>1</v>
      </c>
      <c r="J382" t="s">
        <v>407</v>
      </c>
      <c r="K382">
        <v>-5.33</v>
      </c>
      <c r="L382">
        <v>4.4820000000000002</v>
      </c>
      <c r="M382" s="24">
        <v>6.5299999999999997E-50</v>
      </c>
      <c r="N382">
        <v>0</v>
      </c>
      <c r="O382">
        <v>2</v>
      </c>
    </row>
    <row r="383" spans="1:15" x14ac:dyDescent="0.2">
      <c r="A383" t="s">
        <v>2147</v>
      </c>
      <c r="B383">
        <v>-4.49</v>
      </c>
      <c r="C383">
        <v>1.8240000000000001</v>
      </c>
      <c r="D383">
        <v>100</v>
      </c>
      <c r="E383" s="24">
        <v>1.26E-23</v>
      </c>
      <c r="F383">
        <v>-1</v>
      </c>
      <c r="G383">
        <v>0</v>
      </c>
      <c r="H383">
        <v>0</v>
      </c>
      <c r="J383" t="s">
        <v>1707</v>
      </c>
      <c r="K383">
        <v>-4.9800000000000004</v>
      </c>
      <c r="L383">
        <v>5.1219999999999999</v>
      </c>
      <c r="M383" s="24">
        <v>8.5499999999999996E-50</v>
      </c>
      <c r="N383">
        <v>2</v>
      </c>
      <c r="O383">
        <v>0</v>
      </c>
    </row>
    <row r="384" spans="1:15" x14ac:dyDescent="0.2">
      <c r="A384" t="s">
        <v>2148</v>
      </c>
      <c r="B384">
        <v>-1.94</v>
      </c>
      <c r="C384">
        <v>5.64</v>
      </c>
      <c r="D384">
        <v>100</v>
      </c>
      <c r="E384" s="24">
        <v>1.26E-23</v>
      </c>
      <c r="F384">
        <v>-1</v>
      </c>
      <c r="G384">
        <v>0</v>
      </c>
      <c r="H384">
        <v>0</v>
      </c>
      <c r="J384" t="s">
        <v>1708</v>
      </c>
      <c r="K384">
        <v>-2.68</v>
      </c>
      <c r="L384">
        <v>5.8419999999999996</v>
      </c>
      <c r="M384" s="24">
        <v>8.8599999999999993E-50</v>
      </c>
      <c r="N384">
        <v>3</v>
      </c>
      <c r="O384">
        <v>0</v>
      </c>
    </row>
    <row r="385" spans="1:15" x14ac:dyDescent="0.2">
      <c r="A385" t="s">
        <v>1190</v>
      </c>
      <c r="B385">
        <v>-2.16</v>
      </c>
      <c r="C385">
        <v>4.9939999999999998</v>
      </c>
      <c r="D385">
        <v>100</v>
      </c>
      <c r="E385" s="24">
        <v>1.31E-23</v>
      </c>
      <c r="F385">
        <v>-1</v>
      </c>
      <c r="G385">
        <v>1</v>
      </c>
      <c r="H385">
        <v>0</v>
      </c>
      <c r="J385" t="s">
        <v>1709</v>
      </c>
      <c r="K385">
        <v>-3.08</v>
      </c>
      <c r="L385">
        <v>5.8760000000000003</v>
      </c>
      <c r="M385" s="24">
        <v>9.5799999999999995E-50</v>
      </c>
      <c r="N385">
        <v>3</v>
      </c>
      <c r="O385">
        <v>2</v>
      </c>
    </row>
    <row r="386" spans="1:15" x14ac:dyDescent="0.2">
      <c r="A386" t="s">
        <v>2149</v>
      </c>
      <c r="B386">
        <v>-2.44</v>
      </c>
      <c r="C386">
        <v>6.3319999999999999</v>
      </c>
      <c r="D386">
        <v>100</v>
      </c>
      <c r="E386" s="24">
        <v>1.37E-23</v>
      </c>
      <c r="F386">
        <v>-1</v>
      </c>
      <c r="G386">
        <v>10</v>
      </c>
      <c r="H386">
        <v>32</v>
      </c>
      <c r="J386" t="s">
        <v>1710</v>
      </c>
      <c r="K386">
        <v>-2.61</v>
      </c>
      <c r="L386">
        <v>6.4</v>
      </c>
      <c r="M386" s="24">
        <v>1.6399999999999999E-49</v>
      </c>
      <c r="N386">
        <v>0</v>
      </c>
      <c r="O386">
        <v>0</v>
      </c>
    </row>
    <row r="387" spans="1:15" x14ac:dyDescent="0.2">
      <c r="A387" t="s">
        <v>1604</v>
      </c>
      <c r="B387">
        <v>-2.25</v>
      </c>
      <c r="C387">
        <v>6.4379999999999997</v>
      </c>
      <c r="D387">
        <v>100</v>
      </c>
      <c r="E387" s="24">
        <v>1.3900000000000001E-23</v>
      </c>
      <c r="F387">
        <v>-1</v>
      </c>
      <c r="G387">
        <v>1</v>
      </c>
      <c r="H387">
        <v>0</v>
      </c>
      <c r="J387" t="s">
        <v>1711</v>
      </c>
      <c r="K387">
        <v>-5.26</v>
      </c>
      <c r="L387">
        <v>4.1890000000000001</v>
      </c>
      <c r="M387" s="24">
        <v>1.7E-49</v>
      </c>
      <c r="N387">
        <v>0</v>
      </c>
      <c r="O387">
        <v>1</v>
      </c>
    </row>
    <row r="388" spans="1:15" x14ac:dyDescent="0.2">
      <c r="A388" t="s">
        <v>2150</v>
      </c>
      <c r="B388">
        <v>-1.58</v>
      </c>
      <c r="C388">
        <v>6.86</v>
      </c>
      <c r="D388">
        <v>100</v>
      </c>
      <c r="E388" s="24">
        <v>1.5299999999999999E-23</v>
      </c>
      <c r="F388">
        <v>-1</v>
      </c>
      <c r="G388">
        <v>2</v>
      </c>
      <c r="H388">
        <v>0</v>
      </c>
      <c r="J388" t="s">
        <v>481</v>
      </c>
      <c r="K388">
        <v>-4.08</v>
      </c>
      <c r="L388">
        <v>7.1379999999999999</v>
      </c>
      <c r="M388" s="24">
        <v>1.79E-49</v>
      </c>
      <c r="N388">
        <v>6</v>
      </c>
      <c r="O388">
        <v>2</v>
      </c>
    </row>
    <row r="389" spans="1:15" x14ac:dyDescent="0.2">
      <c r="A389" t="s">
        <v>2151</v>
      </c>
      <c r="B389">
        <v>-1.82</v>
      </c>
      <c r="C389">
        <v>5.5229999999999997</v>
      </c>
      <c r="D389">
        <v>99.8</v>
      </c>
      <c r="E389" s="24">
        <v>1.6699999999999999E-23</v>
      </c>
      <c r="F389">
        <v>-1</v>
      </c>
      <c r="G389">
        <v>4</v>
      </c>
      <c r="H389">
        <v>2</v>
      </c>
      <c r="J389" t="s">
        <v>757</v>
      </c>
      <c r="K389">
        <v>-3.21</v>
      </c>
      <c r="L389">
        <v>6.3540000000000001</v>
      </c>
      <c r="M389" s="24">
        <v>1.82E-49</v>
      </c>
      <c r="N389">
        <v>1</v>
      </c>
      <c r="O389">
        <v>1</v>
      </c>
    </row>
    <row r="390" spans="1:15" x14ac:dyDescent="0.2">
      <c r="A390" t="s">
        <v>2152</v>
      </c>
      <c r="B390">
        <v>-2.11</v>
      </c>
      <c r="C390">
        <v>5.4989999999999997</v>
      </c>
      <c r="D390">
        <v>99.8</v>
      </c>
      <c r="E390" s="24">
        <v>1.6699999999999999E-23</v>
      </c>
      <c r="F390">
        <v>-1</v>
      </c>
      <c r="G390">
        <v>2</v>
      </c>
      <c r="H390">
        <v>1</v>
      </c>
      <c r="J390" t="s">
        <v>1712</v>
      </c>
      <c r="K390">
        <v>-3.41</v>
      </c>
      <c r="L390">
        <v>5.0949999999999998</v>
      </c>
      <c r="M390" s="24">
        <v>1.85E-49</v>
      </c>
      <c r="N390">
        <v>0</v>
      </c>
      <c r="O390">
        <v>0</v>
      </c>
    </row>
    <row r="391" spans="1:15" x14ac:dyDescent="0.2">
      <c r="A391" t="s">
        <v>2153</v>
      </c>
      <c r="B391">
        <v>-3.24</v>
      </c>
      <c r="C391">
        <v>3.7429999999999999</v>
      </c>
      <c r="D391">
        <v>99.6</v>
      </c>
      <c r="E391" s="24">
        <v>1.8699999999999999E-23</v>
      </c>
      <c r="F391">
        <v>-1</v>
      </c>
      <c r="G391">
        <v>1</v>
      </c>
      <c r="H391">
        <v>0</v>
      </c>
      <c r="J391" t="s">
        <v>1713</v>
      </c>
      <c r="K391">
        <v>-4.71</v>
      </c>
      <c r="L391">
        <v>6.9470000000000001</v>
      </c>
      <c r="M391" s="24">
        <v>1.8999999999999999E-49</v>
      </c>
      <c r="N391">
        <v>1</v>
      </c>
      <c r="O391">
        <v>1</v>
      </c>
    </row>
    <row r="392" spans="1:15" x14ac:dyDescent="0.2">
      <c r="A392" t="s">
        <v>2154</v>
      </c>
      <c r="B392">
        <v>-3.06</v>
      </c>
      <c r="C392">
        <v>3.2370000000000001</v>
      </c>
      <c r="D392">
        <v>99.5</v>
      </c>
      <c r="E392" s="24">
        <v>2.01E-23</v>
      </c>
      <c r="F392">
        <v>-1</v>
      </c>
      <c r="G392">
        <v>0</v>
      </c>
      <c r="H392">
        <v>5</v>
      </c>
      <c r="J392" t="s">
        <v>1714</v>
      </c>
      <c r="K392">
        <v>-2.57</v>
      </c>
      <c r="L392">
        <v>6.76</v>
      </c>
      <c r="M392" s="24">
        <v>2.5699999999999999E-49</v>
      </c>
      <c r="N392">
        <v>0</v>
      </c>
      <c r="O392">
        <v>1</v>
      </c>
    </row>
    <row r="393" spans="1:15" x14ac:dyDescent="0.2">
      <c r="A393" t="s">
        <v>2155</v>
      </c>
      <c r="B393">
        <v>-2.31</v>
      </c>
      <c r="C393">
        <v>4.7910000000000004</v>
      </c>
      <c r="D393">
        <v>99.4</v>
      </c>
      <c r="E393" s="24">
        <v>2.0699999999999999E-23</v>
      </c>
      <c r="F393">
        <v>-1</v>
      </c>
      <c r="G393">
        <v>2</v>
      </c>
      <c r="H393">
        <v>0</v>
      </c>
      <c r="J393" t="s">
        <v>1715</v>
      </c>
      <c r="K393">
        <v>-3.62</v>
      </c>
      <c r="L393">
        <v>4.8970000000000002</v>
      </c>
      <c r="M393" s="24">
        <v>3.1099999999999999E-49</v>
      </c>
      <c r="N393">
        <v>0</v>
      </c>
      <c r="O393">
        <v>0</v>
      </c>
    </row>
    <row r="394" spans="1:15" x14ac:dyDescent="0.2">
      <c r="A394" t="s">
        <v>2156</v>
      </c>
      <c r="B394">
        <v>-2.29</v>
      </c>
      <c r="C394">
        <v>4.2779999999999996</v>
      </c>
      <c r="D394">
        <v>99.3</v>
      </c>
      <c r="E394" s="24">
        <v>2.1800000000000001E-23</v>
      </c>
      <c r="F394">
        <v>-1</v>
      </c>
      <c r="G394">
        <v>23</v>
      </c>
      <c r="H394">
        <v>37</v>
      </c>
      <c r="J394" t="s">
        <v>368</v>
      </c>
      <c r="K394">
        <v>-5.85</v>
      </c>
      <c r="L394">
        <v>5.2069999999999999</v>
      </c>
      <c r="M394" s="24">
        <v>3.7000000000000001E-49</v>
      </c>
      <c r="N394">
        <v>6</v>
      </c>
      <c r="O394">
        <v>7</v>
      </c>
    </row>
    <row r="395" spans="1:15" x14ac:dyDescent="0.2">
      <c r="A395" t="s">
        <v>2157</v>
      </c>
      <c r="B395">
        <v>-2.71</v>
      </c>
      <c r="C395">
        <v>5.2320000000000002</v>
      </c>
      <c r="D395">
        <v>99.2</v>
      </c>
      <c r="E395" s="24">
        <v>2.3199999999999999E-23</v>
      </c>
      <c r="F395">
        <v>-1</v>
      </c>
      <c r="G395">
        <v>1</v>
      </c>
      <c r="H395">
        <v>1</v>
      </c>
      <c r="J395" t="s">
        <v>1716</v>
      </c>
      <c r="K395">
        <v>-3.03</v>
      </c>
      <c r="L395">
        <v>5.9779999999999998</v>
      </c>
      <c r="M395" s="24">
        <v>3.7100000000000004E-49</v>
      </c>
      <c r="N395">
        <v>0</v>
      </c>
      <c r="O395">
        <v>0</v>
      </c>
    </row>
    <row r="396" spans="1:15" x14ac:dyDescent="0.2">
      <c r="A396" t="s">
        <v>2158</v>
      </c>
      <c r="B396">
        <v>-2.02</v>
      </c>
      <c r="C396">
        <v>7.53</v>
      </c>
      <c r="D396">
        <v>99.1</v>
      </c>
      <c r="E396" s="24">
        <v>2.41E-23</v>
      </c>
      <c r="F396">
        <v>-1</v>
      </c>
      <c r="G396">
        <v>52</v>
      </c>
      <c r="H396">
        <v>72</v>
      </c>
      <c r="J396" t="s">
        <v>1717</v>
      </c>
      <c r="K396">
        <v>-3.24</v>
      </c>
      <c r="L396">
        <v>5.3390000000000004</v>
      </c>
      <c r="M396" s="24">
        <v>3.7199999999999999E-49</v>
      </c>
      <c r="N396">
        <v>0</v>
      </c>
      <c r="O396">
        <v>0</v>
      </c>
    </row>
    <row r="397" spans="1:15" x14ac:dyDescent="0.2">
      <c r="A397" t="s">
        <v>2159</v>
      </c>
      <c r="B397">
        <v>-2.56</v>
      </c>
      <c r="C397">
        <v>4.2460000000000004</v>
      </c>
      <c r="D397">
        <v>98.7</v>
      </c>
      <c r="E397" s="24">
        <v>2.9200000000000003E-23</v>
      </c>
      <c r="F397">
        <v>-1</v>
      </c>
      <c r="G397">
        <v>1</v>
      </c>
      <c r="H397">
        <v>0</v>
      </c>
      <c r="J397" t="s">
        <v>1718</v>
      </c>
      <c r="K397">
        <v>-2.46</v>
      </c>
      <c r="L397">
        <v>7.1040000000000001</v>
      </c>
      <c r="M397" s="24">
        <v>3.7999999999999997E-49</v>
      </c>
      <c r="N397">
        <v>0</v>
      </c>
      <c r="O397">
        <v>0</v>
      </c>
    </row>
    <row r="398" spans="1:15" x14ac:dyDescent="0.2">
      <c r="A398" t="s">
        <v>2160</v>
      </c>
      <c r="B398">
        <v>-1.82</v>
      </c>
      <c r="C398">
        <v>5.5990000000000002</v>
      </c>
      <c r="D398">
        <v>98.7</v>
      </c>
      <c r="E398" s="24">
        <v>2.9399999999999998E-23</v>
      </c>
      <c r="F398">
        <v>-1</v>
      </c>
      <c r="G398">
        <v>0</v>
      </c>
      <c r="H398">
        <v>0</v>
      </c>
      <c r="J398" t="s">
        <v>1719</v>
      </c>
      <c r="K398">
        <v>-2.81</v>
      </c>
      <c r="L398">
        <v>5.8380000000000001</v>
      </c>
      <c r="M398" s="24">
        <v>3.8500000000000003E-49</v>
      </c>
      <c r="N398">
        <v>0</v>
      </c>
      <c r="O398">
        <v>0</v>
      </c>
    </row>
    <row r="399" spans="1:15" x14ac:dyDescent="0.2">
      <c r="A399" t="s">
        <v>2161</v>
      </c>
      <c r="B399">
        <v>-1.92</v>
      </c>
      <c r="C399">
        <v>7.5990000000000002</v>
      </c>
      <c r="D399">
        <v>98.7</v>
      </c>
      <c r="E399" s="24">
        <v>2.99E-23</v>
      </c>
      <c r="F399">
        <v>-1</v>
      </c>
      <c r="G399">
        <v>17</v>
      </c>
      <c r="H399">
        <v>24</v>
      </c>
      <c r="J399" t="s">
        <v>1720</v>
      </c>
      <c r="K399">
        <v>-2.74</v>
      </c>
      <c r="L399">
        <v>8.3320000000000007</v>
      </c>
      <c r="M399" s="24">
        <v>8.4499999999999994E-49</v>
      </c>
      <c r="N399">
        <v>0</v>
      </c>
      <c r="O399">
        <v>0</v>
      </c>
    </row>
    <row r="400" spans="1:15" x14ac:dyDescent="0.2">
      <c r="A400" t="s">
        <v>2162</v>
      </c>
      <c r="B400">
        <v>-2</v>
      </c>
      <c r="C400">
        <v>6.1959999999999997</v>
      </c>
      <c r="D400">
        <v>98.6</v>
      </c>
      <c r="E400" s="24">
        <v>3.12E-23</v>
      </c>
      <c r="F400">
        <v>-1</v>
      </c>
      <c r="G400">
        <v>2</v>
      </c>
      <c r="H400">
        <v>0</v>
      </c>
      <c r="J400" t="s">
        <v>1721</v>
      </c>
      <c r="K400">
        <v>-6.87</v>
      </c>
      <c r="L400">
        <v>4.5780000000000003</v>
      </c>
      <c r="M400" s="24">
        <v>9.2200000000000002E-49</v>
      </c>
      <c r="N400">
        <v>0</v>
      </c>
      <c r="O400">
        <v>0</v>
      </c>
    </row>
    <row r="401" spans="1:15" x14ac:dyDescent="0.2">
      <c r="A401" t="s">
        <v>2163</v>
      </c>
      <c r="B401">
        <v>-2.81</v>
      </c>
      <c r="C401">
        <v>4.8840000000000003</v>
      </c>
      <c r="D401">
        <v>98.5</v>
      </c>
      <c r="E401" s="24">
        <v>3.1999999999999998E-23</v>
      </c>
      <c r="F401">
        <v>-1</v>
      </c>
      <c r="G401">
        <v>1</v>
      </c>
      <c r="H401">
        <v>1</v>
      </c>
      <c r="J401" t="s">
        <v>419</v>
      </c>
      <c r="K401">
        <v>-5.71</v>
      </c>
      <c r="L401">
        <v>4.3650000000000002</v>
      </c>
      <c r="M401" s="24">
        <v>9.9999999999999997E-49</v>
      </c>
      <c r="N401">
        <v>0</v>
      </c>
      <c r="O401">
        <v>0</v>
      </c>
    </row>
    <row r="402" spans="1:15" x14ac:dyDescent="0.2">
      <c r="A402" t="s">
        <v>2164</v>
      </c>
      <c r="B402">
        <v>-2.39</v>
      </c>
      <c r="C402">
        <v>5.5119999999999996</v>
      </c>
      <c r="D402">
        <v>97.5</v>
      </c>
      <c r="E402" s="24">
        <v>5.3599999999999995E-23</v>
      </c>
      <c r="F402">
        <v>-1</v>
      </c>
      <c r="G402">
        <v>0</v>
      </c>
      <c r="H402">
        <v>0</v>
      </c>
      <c r="J402" t="s">
        <v>1722</v>
      </c>
      <c r="K402">
        <v>-2.74</v>
      </c>
      <c r="L402">
        <v>7.5439999999999996</v>
      </c>
      <c r="M402" s="24">
        <v>1.07E-48</v>
      </c>
      <c r="N402">
        <v>0</v>
      </c>
      <c r="O402">
        <v>0</v>
      </c>
    </row>
    <row r="403" spans="1:15" x14ac:dyDescent="0.2">
      <c r="A403" t="s">
        <v>2165</v>
      </c>
      <c r="B403">
        <v>-3.38</v>
      </c>
      <c r="C403">
        <v>5.1740000000000004</v>
      </c>
      <c r="D403">
        <v>97.1</v>
      </c>
      <c r="E403" s="24">
        <v>6.5099999999999994E-23</v>
      </c>
      <c r="F403">
        <v>-1</v>
      </c>
      <c r="G403">
        <v>30</v>
      </c>
      <c r="H403">
        <v>18</v>
      </c>
      <c r="J403" t="s">
        <v>1723</v>
      </c>
      <c r="K403">
        <v>-3.31</v>
      </c>
      <c r="L403">
        <v>5.3</v>
      </c>
      <c r="M403" s="24">
        <v>1.82E-48</v>
      </c>
      <c r="N403">
        <v>2</v>
      </c>
      <c r="O403">
        <v>0</v>
      </c>
    </row>
    <row r="404" spans="1:15" x14ac:dyDescent="0.2">
      <c r="A404" t="s">
        <v>2166</v>
      </c>
      <c r="B404">
        <v>-2.4300000000000002</v>
      </c>
      <c r="C404">
        <v>4.2069999999999999</v>
      </c>
      <c r="D404">
        <v>97</v>
      </c>
      <c r="E404" s="24">
        <v>6.7800000000000001E-23</v>
      </c>
      <c r="F404">
        <v>-1</v>
      </c>
      <c r="G404">
        <v>2</v>
      </c>
      <c r="H404">
        <v>0</v>
      </c>
      <c r="J404" t="s">
        <v>1724</v>
      </c>
      <c r="K404">
        <v>-6.56</v>
      </c>
      <c r="L404">
        <v>4.2850000000000001</v>
      </c>
      <c r="M404" s="24">
        <v>2.4E-48</v>
      </c>
      <c r="N404">
        <v>1</v>
      </c>
      <c r="O404">
        <v>1</v>
      </c>
    </row>
    <row r="405" spans="1:15" x14ac:dyDescent="0.2">
      <c r="A405" t="s">
        <v>2167</v>
      </c>
      <c r="B405">
        <v>-3.74</v>
      </c>
      <c r="C405">
        <v>4.0609999999999999</v>
      </c>
      <c r="D405">
        <v>96.4</v>
      </c>
      <c r="E405" s="24">
        <v>9.4499999999999998E-23</v>
      </c>
      <c r="F405">
        <v>-1</v>
      </c>
      <c r="G405">
        <v>10</v>
      </c>
      <c r="H405">
        <v>3</v>
      </c>
      <c r="J405" t="s">
        <v>1725</v>
      </c>
      <c r="K405">
        <v>-2.59</v>
      </c>
      <c r="L405">
        <v>6.375</v>
      </c>
      <c r="M405" s="24">
        <v>2.81E-48</v>
      </c>
      <c r="N405">
        <v>1</v>
      </c>
      <c r="O405">
        <v>3</v>
      </c>
    </row>
    <row r="406" spans="1:15" x14ac:dyDescent="0.2">
      <c r="A406" t="s">
        <v>2168</v>
      </c>
      <c r="B406">
        <v>-2.4700000000000002</v>
      </c>
      <c r="C406">
        <v>4.54</v>
      </c>
      <c r="D406">
        <v>96.4</v>
      </c>
      <c r="E406" s="24">
        <v>9.5000000000000006E-23</v>
      </c>
      <c r="F406">
        <v>-1</v>
      </c>
      <c r="G406">
        <v>0</v>
      </c>
      <c r="H406">
        <v>0</v>
      </c>
      <c r="J406" t="s">
        <v>341</v>
      </c>
      <c r="K406">
        <v>-4.6500000000000004</v>
      </c>
      <c r="L406">
        <v>3.7410000000000001</v>
      </c>
      <c r="M406" s="24">
        <v>3.0700000000000003E-48</v>
      </c>
      <c r="N406">
        <v>3</v>
      </c>
      <c r="O406">
        <v>4</v>
      </c>
    </row>
    <row r="407" spans="1:15" x14ac:dyDescent="0.2">
      <c r="A407" t="s">
        <v>2169</v>
      </c>
      <c r="B407">
        <v>-1.69</v>
      </c>
      <c r="C407">
        <v>7.0579999999999998</v>
      </c>
      <c r="D407">
        <v>96.2</v>
      </c>
      <c r="E407" s="24">
        <v>1.0299999999999999E-22</v>
      </c>
      <c r="F407">
        <v>-1</v>
      </c>
      <c r="G407">
        <v>0</v>
      </c>
      <c r="H407">
        <v>0</v>
      </c>
      <c r="J407" t="s">
        <v>619</v>
      </c>
      <c r="K407">
        <v>-4</v>
      </c>
      <c r="L407">
        <v>9.0860000000000003</v>
      </c>
      <c r="M407" s="24">
        <v>3.2500000000000002E-48</v>
      </c>
      <c r="N407">
        <v>1</v>
      </c>
      <c r="O407">
        <v>6</v>
      </c>
    </row>
    <row r="408" spans="1:15" x14ac:dyDescent="0.2">
      <c r="A408" t="s">
        <v>2170</v>
      </c>
      <c r="B408">
        <v>-1.67</v>
      </c>
      <c r="C408">
        <v>6.149</v>
      </c>
      <c r="D408">
        <v>96.1</v>
      </c>
      <c r="E408" s="24">
        <v>1.07E-22</v>
      </c>
      <c r="F408">
        <v>-1</v>
      </c>
      <c r="G408">
        <v>4</v>
      </c>
      <c r="H408">
        <v>4</v>
      </c>
      <c r="J408" t="s">
        <v>1726</v>
      </c>
      <c r="K408">
        <v>-5.4</v>
      </c>
      <c r="L408">
        <v>3.964</v>
      </c>
      <c r="M408" s="24">
        <v>4.14E-48</v>
      </c>
      <c r="N408">
        <v>5</v>
      </c>
      <c r="O408">
        <v>6</v>
      </c>
    </row>
    <row r="409" spans="1:15" x14ac:dyDescent="0.2">
      <c r="A409" t="s">
        <v>2171</v>
      </c>
      <c r="B409">
        <v>-1.76</v>
      </c>
      <c r="C409">
        <v>5.3949999999999996</v>
      </c>
      <c r="D409">
        <v>95.9</v>
      </c>
      <c r="E409" s="24">
        <v>1.1799999999999999E-22</v>
      </c>
      <c r="F409">
        <v>-1</v>
      </c>
      <c r="G409">
        <v>0</v>
      </c>
      <c r="H409">
        <v>0</v>
      </c>
      <c r="J409" t="s">
        <v>1727</v>
      </c>
      <c r="K409">
        <v>-2.89</v>
      </c>
      <c r="L409">
        <v>6.7910000000000004</v>
      </c>
      <c r="M409" s="24">
        <v>5.0399999999999997E-48</v>
      </c>
      <c r="N409">
        <v>0</v>
      </c>
      <c r="O409">
        <v>0</v>
      </c>
    </row>
    <row r="410" spans="1:15" x14ac:dyDescent="0.2">
      <c r="A410" t="s">
        <v>2172</v>
      </c>
      <c r="B410">
        <v>-1.97</v>
      </c>
      <c r="C410">
        <v>4.819</v>
      </c>
      <c r="D410">
        <v>95.7</v>
      </c>
      <c r="E410" s="24">
        <v>1.3500000000000001E-22</v>
      </c>
      <c r="F410">
        <v>-1</v>
      </c>
      <c r="G410">
        <v>0</v>
      </c>
      <c r="H410">
        <v>0</v>
      </c>
      <c r="J410" t="s">
        <v>1728</v>
      </c>
      <c r="K410">
        <v>-2.56</v>
      </c>
      <c r="L410">
        <v>7.4459999999999997</v>
      </c>
      <c r="M410" s="24">
        <v>6.6899999999999997E-48</v>
      </c>
      <c r="N410">
        <v>0</v>
      </c>
      <c r="O410">
        <v>0</v>
      </c>
    </row>
    <row r="411" spans="1:15" x14ac:dyDescent="0.2">
      <c r="A411" t="s">
        <v>2173</v>
      </c>
      <c r="B411">
        <v>-1.66</v>
      </c>
      <c r="C411">
        <v>6.9690000000000003</v>
      </c>
      <c r="D411">
        <v>95.4</v>
      </c>
      <c r="E411" s="24">
        <v>1.5399999999999999E-22</v>
      </c>
      <c r="F411">
        <v>-1</v>
      </c>
      <c r="G411">
        <v>0</v>
      </c>
      <c r="H411">
        <v>0</v>
      </c>
      <c r="J411" t="s">
        <v>1729</v>
      </c>
      <c r="K411">
        <v>-2.66</v>
      </c>
      <c r="L411">
        <v>6.2469999999999999</v>
      </c>
      <c r="M411" s="24">
        <v>7.8900000000000002E-48</v>
      </c>
      <c r="N411">
        <v>11</v>
      </c>
      <c r="O411">
        <v>9</v>
      </c>
    </row>
    <row r="412" spans="1:15" x14ac:dyDescent="0.2">
      <c r="A412" t="s">
        <v>2174</v>
      </c>
      <c r="B412">
        <v>-1.74</v>
      </c>
      <c r="C412">
        <v>6.0419999999999998</v>
      </c>
      <c r="D412">
        <v>95.4</v>
      </c>
      <c r="E412" s="24">
        <v>1.56E-22</v>
      </c>
      <c r="F412">
        <v>-1</v>
      </c>
      <c r="G412">
        <v>0</v>
      </c>
      <c r="H412">
        <v>0</v>
      </c>
      <c r="J412" t="s">
        <v>1730</v>
      </c>
      <c r="K412">
        <v>-4.26</v>
      </c>
      <c r="L412">
        <v>5.2560000000000002</v>
      </c>
      <c r="M412" s="24">
        <v>1.09E-47</v>
      </c>
      <c r="N412">
        <v>1</v>
      </c>
      <c r="O412">
        <v>7</v>
      </c>
    </row>
    <row r="413" spans="1:15" x14ac:dyDescent="0.2">
      <c r="A413" t="s">
        <v>2175</v>
      </c>
      <c r="B413">
        <v>-2.44</v>
      </c>
      <c r="C413">
        <v>5.577</v>
      </c>
      <c r="D413">
        <v>95.3</v>
      </c>
      <c r="E413" s="24">
        <v>1.62E-22</v>
      </c>
      <c r="F413">
        <v>-1</v>
      </c>
      <c r="G413">
        <v>13</v>
      </c>
      <c r="H413">
        <v>5</v>
      </c>
      <c r="J413" t="s">
        <v>318</v>
      </c>
      <c r="K413">
        <v>-4.22</v>
      </c>
      <c r="L413">
        <v>4.7270000000000003</v>
      </c>
      <c r="M413" s="24">
        <v>1.3100000000000001E-47</v>
      </c>
      <c r="N413">
        <v>2</v>
      </c>
      <c r="O413">
        <v>6</v>
      </c>
    </row>
    <row r="414" spans="1:15" x14ac:dyDescent="0.2">
      <c r="A414" t="s">
        <v>2176</v>
      </c>
      <c r="B414">
        <v>-1.4</v>
      </c>
      <c r="C414">
        <v>6.8929999999999998</v>
      </c>
      <c r="D414">
        <v>95.2</v>
      </c>
      <c r="E414" s="24">
        <v>1.7400000000000001E-22</v>
      </c>
      <c r="F414">
        <v>-1</v>
      </c>
      <c r="G414">
        <v>0</v>
      </c>
      <c r="H414">
        <v>0</v>
      </c>
      <c r="J414" t="s">
        <v>694</v>
      </c>
      <c r="K414">
        <v>-5.09</v>
      </c>
      <c r="L414">
        <v>4.1849999999999996</v>
      </c>
      <c r="M414" s="24">
        <v>1.4E-47</v>
      </c>
      <c r="N414">
        <v>21</v>
      </c>
      <c r="O414">
        <v>4</v>
      </c>
    </row>
    <row r="415" spans="1:15" x14ac:dyDescent="0.2">
      <c r="A415" t="s">
        <v>2177</v>
      </c>
      <c r="B415">
        <v>-2.4700000000000002</v>
      </c>
      <c r="C415">
        <v>3.7349999999999999</v>
      </c>
      <c r="D415">
        <v>95.2</v>
      </c>
      <c r="E415" s="24">
        <v>1.76E-22</v>
      </c>
      <c r="F415">
        <v>-1</v>
      </c>
      <c r="G415">
        <v>0</v>
      </c>
      <c r="H415">
        <v>1</v>
      </c>
      <c r="J415" t="s">
        <v>1731</v>
      </c>
      <c r="K415">
        <v>-5.49</v>
      </c>
      <c r="L415">
        <v>4.6769999999999996</v>
      </c>
      <c r="M415" s="24">
        <v>1.9499999999999999E-47</v>
      </c>
      <c r="N415">
        <v>0</v>
      </c>
      <c r="O415">
        <v>0</v>
      </c>
    </row>
    <row r="416" spans="1:15" x14ac:dyDescent="0.2">
      <c r="A416" t="s">
        <v>2178</v>
      </c>
      <c r="B416">
        <v>-1.63</v>
      </c>
      <c r="C416">
        <v>7.0069999999999997</v>
      </c>
      <c r="D416">
        <v>94.8</v>
      </c>
      <c r="E416" s="24">
        <v>2.1200000000000002E-22</v>
      </c>
      <c r="F416">
        <v>-1</v>
      </c>
      <c r="G416">
        <v>1</v>
      </c>
      <c r="H416">
        <v>0</v>
      </c>
      <c r="J416" t="s">
        <v>436</v>
      </c>
      <c r="K416">
        <v>-6.51</v>
      </c>
      <c r="L416">
        <v>4.4189999999999996</v>
      </c>
      <c r="M416" s="24">
        <v>2.0300000000000001E-47</v>
      </c>
      <c r="N416">
        <v>0</v>
      </c>
      <c r="O416">
        <v>0</v>
      </c>
    </row>
    <row r="417" spans="1:15" x14ac:dyDescent="0.2">
      <c r="A417" t="s">
        <v>2179</v>
      </c>
      <c r="B417">
        <v>-1.81</v>
      </c>
      <c r="C417">
        <v>6.0759999999999996</v>
      </c>
      <c r="D417">
        <v>94.7</v>
      </c>
      <c r="E417" s="24">
        <v>2.2600000000000001E-22</v>
      </c>
      <c r="F417">
        <v>-1</v>
      </c>
      <c r="G417">
        <v>3</v>
      </c>
      <c r="H417">
        <v>2</v>
      </c>
      <c r="J417" t="s">
        <v>1732</v>
      </c>
      <c r="K417">
        <v>-2.62</v>
      </c>
      <c r="L417">
        <v>8.14</v>
      </c>
      <c r="M417" s="24">
        <v>2.1399999999999999E-47</v>
      </c>
      <c r="N417">
        <v>0</v>
      </c>
      <c r="O417">
        <v>0</v>
      </c>
    </row>
    <row r="418" spans="1:15" x14ac:dyDescent="0.2">
      <c r="A418" t="s">
        <v>2180</v>
      </c>
      <c r="B418">
        <v>-2.69</v>
      </c>
      <c r="C418">
        <v>3.6840000000000002</v>
      </c>
      <c r="D418">
        <v>94.4</v>
      </c>
      <c r="E418" s="24">
        <v>2.6100000000000001E-22</v>
      </c>
      <c r="F418">
        <v>-1</v>
      </c>
      <c r="G418">
        <v>1</v>
      </c>
      <c r="H418">
        <v>0</v>
      </c>
      <c r="J418" t="s">
        <v>1733</v>
      </c>
      <c r="K418">
        <v>-2.78</v>
      </c>
      <c r="L418">
        <v>7.4249999999999998</v>
      </c>
      <c r="M418" s="24">
        <v>2.3600000000000001E-47</v>
      </c>
      <c r="N418">
        <v>0</v>
      </c>
      <c r="O418">
        <v>1</v>
      </c>
    </row>
    <row r="419" spans="1:15" x14ac:dyDescent="0.2">
      <c r="A419" t="s">
        <v>2181</v>
      </c>
      <c r="B419">
        <v>-2.35</v>
      </c>
      <c r="C419">
        <v>4.3449999999999998</v>
      </c>
      <c r="D419">
        <v>94.1</v>
      </c>
      <c r="E419" s="24">
        <v>2.9699999999999999E-22</v>
      </c>
      <c r="F419">
        <v>-1</v>
      </c>
      <c r="G419">
        <v>0</v>
      </c>
      <c r="H419">
        <v>0</v>
      </c>
      <c r="J419" t="s">
        <v>1734</v>
      </c>
      <c r="K419">
        <v>-3.5</v>
      </c>
      <c r="L419">
        <v>7.46</v>
      </c>
      <c r="M419" s="24">
        <v>2.38E-47</v>
      </c>
      <c r="N419">
        <v>0</v>
      </c>
      <c r="O419">
        <v>4</v>
      </c>
    </row>
    <row r="420" spans="1:15" x14ac:dyDescent="0.2">
      <c r="A420" t="s">
        <v>2182</v>
      </c>
      <c r="B420">
        <v>-3.09</v>
      </c>
      <c r="C420">
        <v>5.9580000000000002</v>
      </c>
      <c r="D420">
        <v>94.1</v>
      </c>
      <c r="E420" s="24">
        <v>3.0100000000000001E-22</v>
      </c>
      <c r="F420">
        <v>-1</v>
      </c>
      <c r="G420">
        <v>0</v>
      </c>
      <c r="H420">
        <v>0</v>
      </c>
      <c r="J420" t="s">
        <v>1735</v>
      </c>
      <c r="K420">
        <v>-6.07</v>
      </c>
      <c r="L420">
        <v>4.641</v>
      </c>
      <c r="M420" s="24">
        <v>2.3999999999999999E-47</v>
      </c>
      <c r="N420">
        <v>0</v>
      </c>
      <c r="O420">
        <v>0</v>
      </c>
    </row>
    <row r="421" spans="1:15" x14ac:dyDescent="0.2">
      <c r="A421" t="s">
        <v>2183</v>
      </c>
      <c r="B421">
        <v>-1.84</v>
      </c>
      <c r="C421">
        <v>5.2190000000000003</v>
      </c>
      <c r="D421">
        <v>94</v>
      </c>
      <c r="E421" s="24">
        <v>3.1600000000000002E-22</v>
      </c>
      <c r="F421">
        <v>-1</v>
      </c>
      <c r="G421">
        <v>4</v>
      </c>
      <c r="H421">
        <v>5</v>
      </c>
      <c r="J421" t="s">
        <v>751</v>
      </c>
      <c r="K421">
        <v>-2.3199999999999998</v>
      </c>
      <c r="L421">
        <v>6.6520000000000001</v>
      </c>
      <c r="M421" s="24">
        <v>2.52E-47</v>
      </c>
      <c r="N421">
        <v>10</v>
      </c>
      <c r="O421">
        <v>9</v>
      </c>
    </row>
    <row r="422" spans="1:15" x14ac:dyDescent="0.2">
      <c r="A422" t="s">
        <v>2184</v>
      </c>
      <c r="B422">
        <v>-2.38</v>
      </c>
      <c r="C422">
        <v>4.4009999999999998</v>
      </c>
      <c r="D422">
        <v>94</v>
      </c>
      <c r="E422" s="24">
        <v>3.1699999999999999E-22</v>
      </c>
      <c r="F422">
        <v>-1</v>
      </c>
      <c r="G422">
        <v>3</v>
      </c>
      <c r="H422">
        <v>1</v>
      </c>
      <c r="J422" t="s">
        <v>1736</v>
      </c>
      <c r="K422">
        <v>-4.1900000000000004</v>
      </c>
      <c r="L422">
        <v>4.1890000000000001</v>
      </c>
      <c r="M422" s="24">
        <v>2.5900000000000002E-47</v>
      </c>
      <c r="N422">
        <v>1</v>
      </c>
      <c r="O422">
        <v>2</v>
      </c>
    </row>
    <row r="423" spans="1:15" x14ac:dyDescent="0.2">
      <c r="A423" t="s">
        <v>2185</v>
      </c>
      <c r="B423">
        <v>-2.68</v>
      </c>
      <c r="C423">
        <v>3.7930000000000001</v>
      </c>
      <c r="D423">
        <v>93.7</v>
      </c>
      <c r="E423" s="24">
        <v>3.73E-22</v>
      </c>
      <c r="F423">
        <v>-1</v>
      </c>
      <c r="G423">
        <v>2</v>
      </c>
      <c r="H423">
        <v>0</v>
      </c>
      <c r="J423" t="s">
        <v>1737</v>
      </c>
      <c r="K423">
        <v>-2.92</v>
      </c>
      <c r="L423">
        <v>6.7080000000000002</v>
      </c>
      <c r="M423" s="24">
        <v>3.0899999999999998E-47</v>
      </c>
      <c r="N423">
        <v>3</v>
      </c>
      <c r="O423">
        <v>2</v>
      </c>
    </row>
    <row r="424" spans="1:15" x14ac:dyDescent="0.2">
      <c r="A424" t="s">
        <v>2186</v>
      </c>
      <c r="B424">
        <v>-1.53</v>
      </c>
      <c r="C424">
        <v>5.5579999999999998</v>
      </c>
      <c r="D424">
        <v>93.6</v>
      </c>
      <c r="E424" s="24">
        <v>3.8500000000000001E-22</v>
      </c>
      <c r="F424">
        <v>-1</v>
      </c>
      <c r="G424">
        <v>0</v>
      </c>
      <c r="H424">
        <v>1</v>
      </c>
      <c r="J424" t="s">
        <v>606</v>
      </c>
      <c r="K424">
        <v>-7.36</v>
      </c>
      <c r="L424">
        <v>4.2050000000000001</v>
      </c>
      <c r="M424" s="24">
        <v>4.4299999999999998E-47</v>
      </c>
      <c r="N424">
        <v>7</v>
      </c>
      <c r="O424">
        <v>1</v>
      </c>
    </row>
    <row r="425" spans="1:15" x14ac:dyDescent="0.2">
      <c r="A425" t="s">
        <v>2187</v>
      </c>
      <c r="B425">
        <v>-1.82</v>
      </c>
      <c r="C425">
        <v>6.3840000000000003</v>
      </c>
      <c r="D425">
        <v>93.5</v>
      </c>
      <c r="E425" s="24">
        <v>4.0999999999999999E-22</v>
      </c>
      <c r="F425">
        <v>-1</v>
      </c>
      <c r="G425">
        <v>0</v>
      </c>
      <c r="H425">
        <v>0</v>
      </c>
      <c r="J425" t="s">
        <v>1738</v>
      </c>
      <c r="K425">
        <v>-3.46</v>
      </c>
      <c r="L425">
        <v>4.524</v>
      </c>
      <c r="M425" s="24">
        <v>6.5000000000000004E-47</v>
      </c>
      <c r="N425">
        <v>3</v>
      </c>
      <c r="O425">
        <v>2</v>
      </c>
    </row>
    <row r="426" spans="1:15" x14ac:dyDescent="0.2">
      <c r="A426" t="s">
        <v>2188</v>
      </c>
      <c r="B426">
        <v>-1.99</v>
      </c>
      <c r="C426">
        <v>5.758</v>
      </c>
      <c r="D426">
        <v>93.5</v>
      </c>
      <c r="E426" s="24">
        <v>4.1499999999999998E-22</v>
      </c>
      <c r="F426">
        <v>-1</v>
      </c>
      <c r="G426">
        <v>15</v>
      </c>
      <c r="H426">
        <v>12</v>
      </c>
      <c r="J426" t="s">
        <v>1739</v>
      </c>
      <c r="K426">
        <v>-5.67</v>
      </c>
      <c r="L426">
        <v>4.0940000000000003</v>
      </c>
      <c r="M426" s="24">
        <v>7.01E-47</v>
      </c>
      <c r="N426">
        <v>1</v>
      </c>
      <c r="O426">
        <v>1</v>
      </c>
    </row>
    <row r="427" spans="1:15" x14ac:dyDescent="0.2">
      <c r="A427" t="s">
        <v>2189</v>
      </c>
      <c r="B427">
        <v>-1.52</v>
      </c>
      <c r="C427">
        <v>6.766</v>
      </c>
      <c r="D427">
        <v>93.3</v>
      </c>
      <c r="E427" s="24">
        <v>4.5500000000000002E-22</v>
      </c>
      <c r="F427">
        <v>-1</v>
      </c>
      <c r="G427">
        <v>1</v>
      </c>
      <c r="H427">
        <v>1</v>
      </c>
      <c r="J427" t="s">
        <v>1740</v>
      </c>
      <c r="K427">
        <v>-3.35</v>
      </c>
      <c r="L427">
        <v>6.7160000000000002</v>
      </c>
      <c r="M427" s="24">
        <v>7.4300000000000004E-47</v>
      </c>
      <c r="N427">
        <v>0</v>
      </c>
      <c r="O427">
        <v>0</v>
      </c>
    </row>
    <row r="428" spans="1:15" x14ac:dyDescent="0.2">
      <c r="A428" t="s">
        <v>2190</v>
      </c>
      <c r="B428">
        <v>-2.4</v>
      </c>
      <c r="C428">
        <v>6.0979999999999999</v>
      </c>
      <c r="D428">
        <v>93.2</v>
      </c>
      <c r="E428" s="24">
        <v>4.7300000000000003E-22</v>
      </c>
      <c r="F428">
        <v>-1</v>
      </c>
      <c r="G428">
        <v>0</v>
      </c>
      <c r="H428">
        <v>0</v>
      </c>
      <c r="J428" t="s">
        <v>410</v>
      </c>
      <c r="K428">
        <v>-7.17</v>
      </c>
      <c r="L428">
        <v>4.0199999999999996</v>
      </c>
      <c r="M428" s="24">
        <v>7.7599999999999997E-47</v>
      </c>
      <c r="N428">
        <v>0</v>
      </c>
      <c r="O428">
        <v>0</v>
      </c>
    </row>
    <row r="429" spans="1:15" x14ac:dyDescent="0.2">
      <c r="A429" t="s">
        <v>2191</v>
      </c>
      <c r="B429">
        <v>-3.42</v>
      </c>
      <c r="C429">
        <v>2.8149999999999999</v>
      </c>
      <c r="D429">
        <v>93.2</v>
      </c>
      <c r="E429" s="24">
        <v>4.8200000000000004E-22</v>
      </c>
      <c r="F429">
        <v>-1</v>
      </c>
      <c r="G429">
        <v>1</v>
      </c>
      <c r="H429">
        <v>4</v>
      </c>
      <c r="J429" t="s">
        <v>386</v>
      </c>
      <c r="K429">
        <v>-3.36</v>
      </c>
      <c r="L429">
        <v>6.3390000000000004</v>
      </c>
      <c r="M429" s="24">
        <v>8.0599999999999996E-47</v>
      </c>
      <c r="N429">
        <v>2</v>
      </c>
      <c r="O429">
        <v>1</v>
      </c>
    </row>
    <row r="430" spans="1:15" x14ac:dyDescent="0.2">
      <c r="A430" t="s">
        <v>2192</v>
      </c>
      <c r="B430">
        <v>-5.08</v>
      </c>
      <c r="C430">
        <v>3.3620000000000001</v>
      </c>
      <c r="D430">
        <v>93.2</v>
      </c>
      <c r="E430" s="24">
        <v>4.8300000000000001E-22</v>
      </c>
      <c r="F430">
        <v>-1</v>
      </c>
      <c r="G430">
        <v>6</v>
      </c>
      <c r="H430">
        <v>1</v>
      </c>
      <c r="J430" t="s">
        <v>1741</v>
      </c>
      <c r="K430">
        <v>-2.82</v>
      </c>
      <c r="L430">
        <v>8.3529999999999998</v>
      </c>
      <c r="M430" s="24">
        <v>8.2399999999999999E-47</v>
      </c>
      <c r="N430">
        <v>0</v>
      </c>
      <c r="O430">
        <v>0</v>
      </c>
    </row>
    <row r="431" spans="1:15" x14ac:dyDescent="0.2">
      <c r="A431" t="s">
        <v>2193</v>
      </c>
      <c r="B431">
        <v>-4.75</v>
      </c>
      <c r="C431">
        <v>3.8029999999999999</v>
      </c>
      <c r="D431">
        <v>93.1</v>
      </c>
      <c r="E431" s="24">
        <v>5.0199999999999999E-22</v>
      </c>
      <c r="F431">
        <v>-1</v>
      </c>
      <c r="G431">
        <v>3</v>
      </c>
      <c r="H431">
        <v>3</v>
      </c>
      <c r="J431" t="s">
        <v>1742</v>
      </c>
      <c r="K431">
        <v>-5.26</v>
      </c>
      <c r="L431">
        <v>4.8499999999999996</v>
      </c>
      <c r="M431" s="24">
        <v>8.4299999999999997E-47</v>
      </c>
      <c r="N431">
        <v>0</v>
      </c>
      <c r="O431">
        <v>3</v>
      </c>
    </row>
    <row r="432" spans="1:15" x14ac:dyDescent="0.2">
      <c r="A432" t="s">
        <v>2194</v>
      </c>
      <c r="B432">
        <v>-3.04</v>
      </c>
      <c r="C432">
        <v>5.4660000000000002</v>
      </c>
      <c r="D432">
        <v>93</v>
      </c>
      <c r="E432" s="24">
        <v>5.1199999999999996E-22</v>
      </c>
      <c r="F432">
        <v>-1</v>
      </c>
      <c r="G432">
        <v>1</v>
      </c>
      <c r="H432">
        <v>1</v>
      </c>
      <c r="J432" t="s">
        <v>1743</v>
      </c>
      <c r="K432">
        <v>-3.65</v>
      </c>
      <c r="L432">
        <v>6.6310000000000002</v>
      </c>
      <c r="M432" s="24">
        <v>8.8800000000000005E-47</v>
      </c>
      <c r="N432">
        <v>2</v>
      </c>
      <c r="O432">
        <v>2</v>
      </c>
    </row>
    <row r="433" spans="1:15" x14ac:dyDescent="0.2">
      <c r="A433" t="s">
        <v>2195</v>
      </c>
      <c r="B433">
        <v>-3.13</v>
      </c>
      <c r="C433">
        <v>4.4020000000000001</v>
      </c>
      <c r="D433">
        <v>93</v>
      </c>
      <c r="E433" s="24">
        <v>5.32E-22</v>
      </c>
      <c r="F433">
        <v>-1</v>
      </c>
      <c r="G433">
        <v>7</v>
      </c>
      <c r="H433">
        <v>5</v>
      </c>
      <c r="J433" t="s">
        <v>1744</v>
      </c>
      <c r="K433">
        <v>-2.78</v>
      </c>
      <c r="L433">
        <v>6.85</v>
      </c>
      <c r="M433" s="24">
        <v>9.670000000000001E-47</v>
      </c>
      <c r="N433">
        <v>0</v>
      </c>
      <c r="O433">
        <v>0</v>
      </c>
    </row>
    <row r="434" spans="1:15" x14ac:dyDescent="0.2">
      <c r="A434" t="s">
        <v>2196</v>
      </c>
      <c r="B434">
        <v>-2.39</v>
      </c>
      <c r="C434">
        <v>4.468</v>
      </c>
      <c r="D434">
        <v>92.7</v>
      </c>
      <c r="E434" s="24">
        <v>6.0500000000000002E-22</v>
      </c>
      <c r="F434">
        <v>-1</v>
      </c>
      <c r="G434">
        <v>0</v>
      </c>
      <c r="H434">
        <v>0</v>
      </c>
      <c r="J434" t="s">
        <v>563</v>
      </c>
      <c r="K434">
        <v>-2.84</v>
      </c>
      <c r="L434">
        <v>5.5439999999999996</v>
      </c>
      <c r="M434" s="24">
        <v>1.0100000000000001E-46</v>
      </c>
      <c r="N434">
        <v>9</v>
      </c>
      <c r="O434">
        <v>10</v>
      </c>
    </row>
    <row r="435" spans="1:15" x14ac:dyDescent="0.2">
      <c r="A435" t="s">
        <v>2197</v>
      </c>
      <c r="B435">
        <v>-1.78</v>
      </c>
      <c r="C435">
        <v>7.569</v>
      </c>
      <c r="D435">
        <v>92.6</v>
      </c>
      <c r="E435" s="24">
        <v>6.33E-22</v>
      </c>
      <c r="F435">
        <v>-1</v>
      </c>
      <c r="G435">
        <v>2</v>
      </c>
      <c r="H435">
        <v>0</v>
      </c>
      <c r="J435" t="s">
        <v>409</v>
      </c>
      <c r="K435">
        <v>-6.13</v>
      </c>
      <c r="L435">
        <v>4.4530000000000003</v>
      </c>
      <c r="M435" s="24">
        <v>1.06E-46</v>
      </c>
      <c r="N435">
        <v>7</v>
      </c>
      <c r="O435">
        <v>7</v>
      </c>
    </row>
    <row r="436" spans="1:15" x14ac:dyDescent="0.2">
      <c r="A436" t="s">
        <v>2198</v>
      </c>
      <c r="B436">
        <v>-1.89</v>
      </c>
      <c r="C436">
        <v>4.4560000000000004</v>
      </c>
      <c r="D436">
        <v>92.5</v>
      </c>
      <c r="E436" s="24">
        <v>6.7099999999999996E-22</v>
      </c>
      <c r="F436">
        <v>-1</v>
      </c>
      <c r="G436">
        <v>0</v>
      </c>
      <c r="H436">
        <v>1</v>
      </c>
      <c r="J436" t="s">
        <v>1745</v>
      </c>
      <c r="K436">
        <v>-3.83</v>
      </c>
      <c r="L436">
        <v>4.5960000000000001</v>
      </c>
      <c r="M436" s="24">
        <v>1.35E-46</v>
      </c>
      <c r="N436">
        <v>0</v>
      </c>
      <c r="O436">
        <v>1</v>
      </c>
    </row>
    <row r="437" spans="1:15" x14ac:dyDescent="0.2">
      <c r="A437" t="s">
        <v>2199</v>
      </c>
      <c r="B437">
        <v>-2.2999999999999998</v>
      </c>
      <c r="C437">
        <v>5.8209999999999997</v>
      </c>
      <c r="D437">
        <v>92.5</v>
      </c>
      <c r="E437" s="24">
        <v>6.88E-22</v>
      </c>
      <c r="F437">
        <v>-1</v>
      </c>
      <c r="G437">
        <v>2</v>
      </c>
      <c r="H437">
        <v>4</v>
      </c>
      <c r="J437" t="s">
        <v>401</v>
      </c>
      <c r="K437">
        <v>-4.8600000000000003</v>
      </c>
      <c r="L437">
        <v>4.2240000000000002</v>
      </c>
      <c r="M437" s="24">
        <v>1.6E-46</v>
      </c>
      <c r="N437">
        <v>5</v>
      </c>
      <c r="O437">
        <v>10</v>
      </c>
    </row>
    <row r="438" spans="1:15" x14ac:dyDescent="0.2">
      <c r="A438" t="s">
        <v>2200</v>
      </c>
      <c r="B438">
        <v>-2.04</v>
      </c>
      <c r="C438">
        <v>7.0039999999999996</v>
      </c>
      <c r="D438">
        <v>92.4</v>
      </c>
      <c r="E438" s="24">
        <v>7.2400000000000002E-22</v>
      </c>
      <c r="F438">
        <v>-1</v>
      </c>
      <c r="G438">
        <v>1</v>
      </c>
      <c r="H438">
        <v>5</v>
      </c>
      <c r="J438" t="s">
        <v>486</v>
      </c>
      <c r="K438">
        <v>-12.2</v>
      </c>
      <c r="L438">
        <v>3.9430000000000001</v>
      </c>
      <c r="M438" s="24">
        <v>2.38E-46</v>
      </c>
      <c r="N438">
        <v>3</v>
      </c>
      <c r="O438">
        <v>2</v>
      </c>
    </row>
    <row r="439" spans="1:15" x14ac:dyDescent="0.2">
      <c r="A439" t="s">
        <v>2201</v>
      </c>
      <c r="B439">
        <v>-1.71</v>
      </c>
      <c r="C439">
        <v>6.1920000000000002</v>
      </c>
      <c r="D439">
        <v>91.8</v>
      </c>
      <c r="E439" s="24">
        <v>9.6000000000000001E-22</v>
      </c>
      <c r="F439">
        <v>-1</v>
      </c>
      <c r="G439">
        <v>1</v>
      </c>
      <c r="H439">
        <v>1</v>
      </c>
      <c r="J439" t="s">
        <v>1746</v>
      </c>
      <c r="K439">
        <v>-4.8499999999999996</v>
      </c>
      <c r="L439">
        <v>4.7060000000000004</v>
      </c>
      <c r="M439" s="24">
        <v>3.3299999999999999E-46</v>
      </c>
      <c r="N439">
        <v>0</v>
      </c>
      <c r="O439">
        <v>0</v>
      </c>
    </row>
    <row r="440" spans="1:15" x14ac:dyDescent="0.2">
      <c r="A440" t="s">
        <v>2202</v>
      </c>
      <c r="B440">
        <v>-1.9</v>
      </c>
      <c r="C440">
        <v>4.8769999999999998</v>
      </c>
      <c r="D440">
        <v>91.7</v>
      </c>
      <c r="E440" s="24">
        <v>9.8400000000000002E-22</v>
      </c>
      <c r="F440">
        <v>-1</v>
      </c>
      <c r="G440">
        <v>0</v>
      </c>
      <c r="H440">
        <v>0</v>
      </c>
      <c r="J440" t="s">
        <v>1747</v>
      </c>
      <c r="K440">
        <v>-3.3</v>
      </c>
      <c r="L440">
        <v>6.6180000000000003</v>
      </c>
      <c r="M440" s="24">
        <v>3.4599999999999999E-46</v>
      </c>
      <c r="N440">
        <v>4</v>
      </c>
      <c r="O440">
        <v>2</v>
      </c>
    </row>
    <row r="441" spans="1:15" x14ac:dyDescent="0.2">
      <c r="A441" t="s">
        <v>2203</v>
      </c>
      <c r="B441">
        <v>-1.82</v>
      </c>
      <c r="C441">
        <v>4.2990000000000004</v>
      </c>
      <c r="D441">
        <v>91.7</v>
      </c>
      <c r="E441" s="24">
        <v>9.9400000000000009E-22</v>
      </c>
      <c r="F441">
        <v>-1</v>
      </c>
      <c r="G441">
        <v>0</v>
      </c>
      <c r="H441">
        <v>0</v>
      </c>
      <c r="J441" t="s">
        <v>463</v>
      </c>
      <c r="K441">
        <v>-11.5</v>
      </c>
      <c r="L441">
        <v>3.8650000000000002</v>
      </c>
      <c r="M441" s="24">
        <v>5.0700000000000003E-46</v>
      </c>
      <c r="N441">
        <v>0</v>
      </c>
      <c r="O441">
        <v>0</v>
      </c>
    </row>
    <row r="442" spans="1:15" x14ac:dyDescent="0.2">
      <c r="A442" t="s">
        <v>2204</v>
      </c>
      <c r="B442">
        <v>-2.16</v>
      </c>
      <c r="C442">
        <v>4.38</v>
      </c>
      <c r="D442">
        <v>91.4</v>
      </c>
      <c r="E442" s="24">
        <v>1.1699999999999999E-21</v>
      </c>
      <c r="F442">
        <v>-1</v>
      </c>
      <c r="G442">
        <v>0</v>
      </c>
      <c r="H442">
        <v>0</v>
      </c>
      <c r="J442" t="s">
        <v>1748</v>
      </c>
      <c r="K442">
        <v>-2.4900000000000002</v>
      </c>
      <c r="L442">
        <v>8.077</v>
      </c>
      <c r="M442" s="24">
        <v>5.3899999999999999E-46</v>
      </c>
      <c r="N442">
        <v>0</v>
      </c>
      <c r="O442">
        <v>0</v>
      </c>
    </row>
    <row r="443" spans="1:15" x14ac:dyDescent="0.2">
      <c r="A443" t="s">
        <v>2205</v>
      </c>
      <c r="B443">
        <v>-1.5</v>
      </c>
      <c r="C443">
        <v>7.9370000000000003</v>
      </c>
      <c r="D443">
        <v>91.4</v>
      </c>
      <c r="E443" s="24">
        <v>1.1699999999999999E-21</v>
      </c>
      <c r="F443">
        <v>-1</v>
      </c>
      <c r="G443">
        <v>0</v>
      </c>
      <c r="H443">
        <v>0</v>
      </c>
      <c r="J443" t="s">
        <v>1749</v>
      </c>
      <c r="K443">
        <v>-7.4</v>
      </c>
      <c r="L443">
        <v>4.2489999999999997</v>
      </c>
      <c r="M443" s="24">
        <v>1.1E-45</v>
      </c>
      <c r="N443">
        <v>0</v>
      </c>
      <c r="O443">
        <v>1</v>
      </c>
    </row>
    <row r="444" spans="1:15" x14ac:dyDescent="0.2">
      <c r="A444" t="s">
        <v>2206</v>
      </c>
      <c r="B444">
        <v>-4.9000000000000004</v>
      </c>
      <c r="C444">
        <v>2.14</v>
      </c>
      <c r="D444">
        <v>91.4</v>
      </c>
      <c r="E444" s="24">
        <v>1.18E-21</v>
      </c>
      <c r="F444">
        <v>-1</v>
      </c>
      <c r="G444">
        <v>0</v>
      </c>
      <c r="H444">
        <v>0</v>
      </c>
      <c r="J444" t="s">
        <v>369</v>
      </c>
      <c r="K444">
        <v>-5.28</v>
      </c>
      <c r="L444">
        <v>5.1790000000000003</v>
      </c>
      <c r="M444" s="24">
        <v>1.39E-45</v>
      </c>
      <c r="N444">
        <v>2</v>
      </c>
      <c r="O444">
        <v>8</v>
      </c>
    </row>
    <row r="445" spans="1:15" x14ac:dyDescent="0.2">
      <c r="A445" t="s">
        <v>2207</v>
      </c>
      <c r="B445">
        <v>-1.79</v>
      </c>
      <c r="C445">
        <v>5.5490000000000004</v>
      </c>
      <c r="D445">
        <v>91.2</v>
      </c>
      <c r="E445" s="24">
        <v>1.31E-21</v>
      </c>
      <c r="F445">
        <v>-1</v>
      </c>
      <c r="G445">
        <v>4</v>
      </c>
      <c r="H445">
        <v>2</v>
      </c>
      <c r="J445" t="s">
        <v>1750</v>
      </c>
      <c r="K445">
        <v>-5.26</v>
      </c>
      <c r="L445">
        <v>4.9909999999999997</v>
      </c>
      <c r="M445" s="24">
        <v>1.9200000000000001E-45</v>
      </c>
      <c r="N445">
        <v>0</v>
      </c>
      <c r="O445">
        <v>1</v>
      </c>
    </row>
    <row r="446" spans="1:15" x14ac:dyDescent="0.2">
      <c r="A446" t="s">
        <v>2208</v>
      </c>
      <c r="B446">
        <v>-1.86</v>
      </c>
      <c r="C446">
        <v>4.798</v>
      </c>
      <c r="D446">
        <v>90.8</v>
      </c>
      <c r="E446" s="24">
        <v>1.56E-21</v>
      </c>
      <c r="F446">
        <v>-1</v>
      </c>
      <c r="G446">
        <v>1</v>
      </c>
      <c r="H446">
        <v>9</v>
      </c>
      <c r="J446" t="s">
        <v>653</v>
      </c>
      <c r="K446">
        <v>-7.63</v>
      </c>
      <c r="L446">
        <v>4.5990000000000002</v>
      </c>
      <c r="M446" s="24">
        <v>1.9799999999999998E-45</v>
      </c>
      <c r="N446">
        <v>0</v>
      </c>
      <c r="O446">
        <v>2</v>
      </c>
    </row>
    <row r="447" spans="1:15" x14ac:dyDescent="0.2">
      <c r="A447" t="s">
        <v>903</v>
      </c>
      <c r="B447">
        <v>-2.84</v>
      </c>
      <c r="C447">
        <v>7.5659999999999998</v>
      </c>
      <c r="D447">
        <v>90.8</v>
      </c>
      <c r="E447" s="24">
        <v>1.5700000000000001E-21</v>
      </c>
      <c r="F447">
        <v>-1</v>
      </c>
      <c r="G447">
        <v>8</v>
      </c>
      <c r="H447">
        <v>8</v>
      </c>
      <c r="J447" t="s">
        <v>1751</v>
      </c>
      <c r="K447">
        <v>-3.32</v>
      </c>
      <c r="L447">
        <v>4.5060000000000002</v>
      </c>
      <c r="M447" s="24">
        <v>2.1899999999999999E-45</v>
      </c>
      <c r="N447">
        <v>2</v>
      </c>
      <c r="O447">
        <v>2</v>
      </c>
    </row>
    <row r="448" spans="1:15" x14ac:dyDescent="0.2">
      <c r="A448" t="s">
        <v>2209</v>
      </c>
      <c r="B448">
        <v>-1.9</v>
      </c>
      <c r="C448">
        <v>4.25</v>
      </c>
      <c r="D448">
        <v>90.8</v>
      </c>
      <c r="E448" s="24">
        <v>1.6000000000000001E-21</v>
      </c>
      <c r="F448">
        <v>-1</v>
      </c>
      <c r="G448">
        <v>3</v>
      </c>
      <c r="H448">
        <v>0</v>
      </c>
      <c r="J448" t="s">
        <v>1752</v>
      </c>
      <c r="K448">
        <v>-5.97</v>
      </c>
      <c r="L448">
        <v>3.9870000000000001</v>
      </c>
      <c r="M448" s="24">
        <v>2.32E-45</v>
      </c>
      <c r="N448">
        <v>0</v>
      </c>
      <c r="O448">
        <v>0</v>
      </c>
    </row>
    <row r="449" spans="1:15" x14ac:dyDescent="0.2">
      <c r="A449" t="s">
        <v>2210</v>
      </c>
      <c r="B449">
        <v>-1.81</v>
      </c>
      <c r="C449">
        <v>5.782</v>
      </c>
      <c r="D449">
        <v>90.6</v>
      </c>
      <c r="E449" s="24">
        <v>1.7800000000000002E-21</v>
      </c>
      <c r="F449">
        <v>-1</v>
      </c>
      <c r="G449">
        <v>0</v>
      </c>
      <c r="H449">
        <v>0</v>
      </c>
      <c r="J449" t="s">
        <v>1753</v>
      </c>
      <c r="K449">
        <v>-6.9</v>
      </c>
      <c r="L449">
        <v>4.798</v>
      </c>
      <c r="M449" s="24">
        <v>2.6400000000000001E-45</v>
      </c>
      <c r="N449">
        <v>1</v>
      </c>
      <c r="O449">
        <v>2</v>
      </c>
    </row>
    <row r="450" spans="1:15" x14ac:dyDescent="0.2">
      <c r="A450" t="s">
        <v>2211</v>
      </c>
      <c r="B450">
        <v>-3.94</v>
      </c>
      <c r="C450">
        <v>2.613</v>
      </c>
      <c r="D450">
        <v>90.6</v>
      </c>
      <c r="E450" s="24">
        <v>1.7900000000000001E-21</v>
      </c>
      <c r="F450">
        <v>-1</v>
      </c>
      <c r="G450">
        <v>5</v>
      </c>
      <c r="H450">
        <v>3</v>
      </c>
      <c r="J450" t="s">
        <v>1754</v>
      </c>
      <c r="K450">
        <v>-2.86</v>
      </c>
      <c r="L450">
        <v>5.7060000000000004</v>
      </c>
      <c r="M450" s="24">
        <v>2.6900000000000001E-45</v>
      </c>
      <c r="N450">
        <v>0</v>
      </c>
      <c r="O450">
        <v>0</v>
      </c>
    </row>
    <row r="451" spans="1:15" x14ac:dyDescent="0.2">
      <c r="A451" t="s">
        <v>2212</v>
      </c>
      <c r="B451">
        <v>-1.97</v>
      </c>
      <c r="C451">
        <v>5.2229999999999999</v>
      </c>
      <c r="D451">
        <v>90.5</v>
      </c>
      <c r="E451" s="24">
        <v>1.8399999999999998E-21</v>
      </c>
      <c r="F451">
        <v>-1</v>
      </c>
      <c r="G451">
        <v>0</v>
      </c>
      <c r="H451">
        <v>0</v>
      </c>
      <c r="J451" t="s">
        <v>1755</v>
      </c>
      <c r="K451">
        <v>-2.7</v>
      </c>
      <c r="L451">
        <v>8.3070000000000004</v>
      </c>
      <c r="M451" s="24">
        <v>3.4300000000000002E-45</v>
      </c>
      <c r="N451">
        <v>1</v>
      </c>
      <c r="O451">
        <v>2</v>
      </c>
    </row>
    <row r="452" spans="1:15" x14ac:dyDescent="0.2">
      <c r="A452" t="s">
        <v>2213</v>
      </c>
      <c r="B452">
        <v>-3.04</v>
      </c>
      <c r="C452">
        <v>3.1139999999999999</v>
      </c>
      <c r="D452">
        <v>90.5</v>
      </c>
      <c r="E452" s="24">
        <v>1.8699999999999999E-21</v>
      </c>
      <c r="F452">
        <v>-1</v>
      </c>
      <c r="G452">
        <v>0</v>
      </c>
      <c r="H452">
        <v>0</v>
      </c>
      <c r="J452" t="s">
        <v>621</v>
      </c>
      <c r="K452">
        <v>-4.49</v>
      </c>
      <c r="L452">
        <v>3.6989999999999998</v>
      </c>
      <c r="M452" s="24">
        <v>3.6699999999999998E-45</v>
      </c>
      <c r="N452">
        <v>0</v>
      </c>
      <c r="O452">
        <v>0</v>
      </c>
    </row>
    <row r="453" spans="1:15" x14ac:dyDescent="0.2">
      <c r="A453" t="s">
        <v>2214</v>
      </c>
      <c r="B453">
        <v>-2.35</v>
      </c>
      <c r="C453">
        <v>4.7649999999999997</v>
      </c>
      <c r="D453">
        <v>90.4</v>
      </c>
      <c r="E453" s="24">
        <v>1.9400000000000002E-21</v>
      </c>
      <c r="F453">
        <v>-1</v>
      </c>
      <c r="G453">
        <v>0</v>
      </c>
      <c r="H453">
        <v>0</v>
      </c>
      <c r="J453" t="s">
        <v>1756</v>
      </c>
      <c r="K453">
        <v>-4.07</v>
      </c>
      <c r="L453">
        <v>4.9050000000000002</v>
      </c>
      <c r="M453" s="24">
        <v>5.1700000000000002E-45</v>
      </c>
      <c r="N453">
        <v>14</v>
      </c>
      <c r="O453">
        <v>8</v>
      </c>
    </row>
    <row r="454" spans="1:15" x14ac:dyDescent="0.2">
      <c r="A454" t="s">
        <v>2215</v>
      </c>
      <c r="B454">
        <v>-1.74</v>
      </c>
      <c r="C454">
        <v>5.2119999999999997</v>
      </c>
      <c r="D454">
        <v>90.4</v>
      </c>
      <c r="E454" s="24">
        <v>1.95E-21</v>
      </c>
      <c r="F454">
        <v>-1</v>
      </c>
      <c r="G454">
        <v>0</v>
      </c>
      <c r="H454">
        <v>4</v>
      </c>
      <c r="J454" t="s">
        <v>1757</v>
      </c>
      <c r="K454">
        <v>-9.06</v>
      </c>
      <c r="L454">
        <v>4.42</v>
      </c>
      <c r="M454" s="24">
        <v>7.4300000000000002E-45</v>
      </c>
      <c r="N454">
        <v>6</v>
      </c>
      <c r="O454">
        <v>1</v>
      </c>
    </row>
    <row r="455" spans="1:15" x14ac:dyDescent="0.2">
      <c r="A455" t="s">
        <v>2216</v>
      </c>
      <c r="B455">
        <v>-1.93</v>
      </c>
      <c r="C455">
        <v>3.9580000000000002</v>
      </c>
      <c r="D455">
        <v>90.3</v>
      </c>
      <c r="E455" s="24">
        <v>2.1000000000000001E-21</v>
      </c>
      <c r="F455">
        <v>-1</v>
      </c>
      <c r="G455">
        <v>0</v>
      </c>
      <c r="H455">
        <v>0</v>
      </c>
      <c r="J455" t="s">
        <v>1758</v>
      </c>
      <c r="K455">
        <v>-3.04</v>
      </c>
      <c r="L455">
        <v>5.327</v>
      </c>
      <c r="M455" s="24">
        <v>8.63E-45</v>
      </c>
      <c r="N455">
        <v>0</v>
      </c>
      <c r="O455">
        <v>0</v>
      </c>
    </row>
    <row r="456" spans="1:15" x14ac:dyDescent="0.2">
      <c r="A456" t="s">
        <v>2217</v>
      </c>
      <c r="B456">
        <v>-1.83</v>
      </c>
      <c r="C456">
        <v>5.7469999999999999</v>
      </c>
      <c r="D456">
        <v>90.1</v>
      </c>
      <c r="E456" s="24">
        <v>2.2199999999999998E-21</v>
      </c>
      <c r="F456">
        <v>-1</v>
      </c>
      <c r="G456">
        <v>0</v>
      </c>
      <c r="H456">
        <v>0</v>
      </c>
      <c r="J456" t="s">
        <v>1759</v>
      </c>
      <c r="K456">
        <v>-3.26</v>
      </c>
      <c r="L456">
        <v>5.9059999999999997</v>
      </c>
      <c r="M456" s="24">
        <v>1.05E-44</v>
      </c>
      <c r="N456">
        <v>4</v>
      </c>
      <c r="O456">
        <v>3</v>
      </c>
    </row>
    <row r="457" spans="1:15" x14ac:dyDescent="0.2">
      <c r="A457" s="25">
        <v>44629</v>
      </c>
      <c r="B457">
        <v>-3.37</v>
      </c>
      <c r="C457">
        <v>3.6579999999999999</v>
      </c>
      <c r="D457">
        <v>90</v>
      </c>
      <c r="E457" s="24">
        <v>2.3999999999999999E-21</v>
      </c>
      <c r="F457">
        <v>-1</v>
      </c>
      <c r="G457">
        <v>0</v>
      </c>
      <c r="H457">
        <v>0</v>
      </c>
      <c r="J457" t="s">
        <v>706</v>
      </c>
      <c r="K457">
        <v>-7.46</v>
      </c>
      <c r="L457">
        <v>4.9139999999999997</v>
      </c>
      <c r="M457" s="24">
        <v>1.05E-44</v>
      </c>
      <c r="N457">
        <v>6</v>
      </c>
      <c r="O457">
        <v>6</v>
      </c>
    </row>
    <row r="458" spans="1:15" x14ac:dyDescent="0.2">
      <c r="A458" t="s">
        <v>2218</v>
      </c>
      <c r="B458">
        <v>-1.53</v>
      </c>
      <c r="C458">
        <v>7.8369999999999997</v>
      </c>
      <c r="D458">
        <v>89.5</v>
      </c>
      <c r="E458" s="24">
        <v>3.0599999999999999E-21</v>
      </c>
      <c r="F458">
        <v>-1</v>
      </c>
      <c r="G458">
        <v>5</v>
      </c>
      <c r="H458">
        <v>2</v>
      </c>
      <c r="J458" t="s">
        <v>1760</v>
      </c>
      <c r="K458">
        <v>-5.09</v>
      </c>
      <c r="L458">
        <v>4.1970000000000001</v>
      </c>
      <c r="M458" s="24">
        <v>1.11E-44</v>
      </c>
      <c r="N458">
        <v>1</v>
      </c>
      <c r="O458">
        <v>4</v>
      </c>
    </row>
    <row r="459" spans="1:15" x14ac:dyDescent="0.2">
      <c r="A459" t="s">
        <v>2219</v>
      </c>
      <c r="B459">
        <v>-1.58</v>
      </c>
      <c r="C459">
        <v>5.2880000000000003</v>
      </c>
      <c r="D459">
        <v>89.5</v>
      </c>
      <c r="E459" s="24">
        <v>3.1299999999999999E-21</v>
      </c>
      <c r="F459">
        <v>-1</v>
      </c>
      <c r="G459">
        <v>0</v>
      </c>
      <c r="H459">
        <v>0</v>
      </c>
      <c r="J459" t="s">
        <v>1761</v>
      </c>
      <c r="K459">
        <v>-3.82</v>
      </c>
      <c r="L459">
        <v>5.3869999999999996</v>
      </c>
      <c r="M459" s="24">
        <v>1.23E-44</v>
      </c>
      <c r="N459">
        <v>0</v>
      </c>
      <c r="O459">
        <v>0</v>
      </c>
    </row>
    <row r="460" spans="1:15" x14ac:dyDescent="0.2">
      <c r="A460" t="s">
        <v>2220</v>
      </c>
      <c r="B460">
        <v>-2.08</v>
      </c>
      <c r="C460">
        <v>5.4729999999999999</v>
      </c>
      <c r="D460">
        <v>89.4</v>
      </c>
      <c r="E460" s="24">
        <v>3.1700000000000001E-21</v>
      </c>
      <c r="F460">
        <v>-1</v>
      </c>
      <c r="G460">
        <v>0</v>
      </c>
      <c r="H460">
        <v>0</v>
      </c>
      <c r="J460" t="s">
        <v>544</v>
      </c>
      <c r="K460">
        <v>-3.94</v>
      </c>
      <c r="L460">
        <v>6.3170000000000002</v>
      </c>
      <c r="M460" s="24">
        <v>1.32E-44</v>
      </c>
      <c r="N460">
        <v>0</v>
      </c>
      <c r="O460">
        <v>0</v>
      </c>
    </row>
    <row r="461" spans="1:15" x14ac:dyDescent="0.2">
      <c r="A461" t="s">
        <v>2221</v>
      </c>
      <c r="B461">
        <v>-1.5</v>
      </c>
      <c r="C461">
        <v>6.1559999999999997</v>
      </c>
      <c r="D461">
        <v>89.3</v>
      </c>
      <c r="E461" s="24">
        <v>3.3600000000000001E-21</v>
      </c>
      <c r="F461">
        <v>-1</v>
      </c>
      <c r="G461">
        <v>0</v>
      </c>
      <c r="H461">
        <v>0</v>
      </c>
      <c r="J461" t="s">
        <v>1762</v>
      </c>
      <c r="K461">
        <v>-3.08</v>
      </c>
      <c r="L461">
        <v>5.742</v>
      </c>
      <c r="M461" s="24">
        <v>1.5899999999999999E-44</v>
      </c>
      <c r="N461">
        <v>14</v>
      </c>
      <c r="O461">
        <v>10</v>
      </c>
    </row>
    <row r="462" spans="1:15" x14ac:dyDescent="0.2">
      <c r="A462" t="s">
        <v>2222</v>
      </c>
      <c r="B462">
        <v>-3.12</v>
      </c>
      <c r="C462">
        <v>2.41</v>
      </c>
      <c r="D462">
        <v>89.1</v>
      </c>
      <c r="E462" s="24">
        <v>3.6799999999999997E-21</v>
      </c>
      <c r="F462">
        <v>-1</v>
      </c>
      <c r="G462">
        <v>0</v>
      </c>
      <c r="H462">
        <v>0</v>
      </c>
      <c r="J462" t="s">
        <v>1763</v>
      </c>
      <c r="K462">
        <v>-2.61</v>
      </c>
      <c r="L462">
        <v>6.327</v>
      </c>
      <c r="M462" s="24">
        <v>1.7099999999999999E-44</v>
      </c>
      <c r="N462">
        <v>3</v>
      </c>
      <c r="O462">
        <v>14</v>
      </c>
    </row>
    <row r="463" spans="1:15" x14ac:dyDescent="0.2">
      <c r="A463" t="s">
        <v>2223</v>
      </c>
      <c r="B463">
        <v>-2.1800000000000002</v>
      </c>
      <c r="C463">
        <v>6.0010000000000003</v>
      </c>
      <c r="D463">
        <v>89</v>
      </c>
      <c r="E463" s="24">
        <v>3.8900000000000002E-21</v>
      </c>
      <c r="F463">
        <v>-1</v>
      </c>
      <c r="G463">
        <v>0</v>
      </c>
      <c r="H463">
        <v>0</v>
      </c>
      <c r="J463" t="s">
        <v>1764</v>
      </c>
      <c r="K463">
        <v>-3.01</v>
      </c>
      <c r="L463">
        <v>6.0739999999999998</v>
      </c>
      <c r="M463" s="24">
        <v>2.0300000000000001E-44</v>
      </c>
      <c r="N463">
        <v>0</v>
      </c>
      <c r="O463">
        <v>0</v>
      </c>
    </row>
    <row r="464" spans="1:15" x14ac:dyDescent="0.2">
      <c r="A464" t="s">
        <v>2224</v>
      </c>
      <c r="B464">
        <v>-2.8</v>
      </c>
      <c r="C464">
        <v>4.3449999999999998</v>
      </c>
      <c r="D464">
        <v>89</v>
      </c>
      <c r="E464" s="24">
        <v>3.9400000000000003E-21</v>
      </c>
      <c r="F464">
        <v>-1</v>
      </c>
      <c r="G464">
        <v>0</v>
      </c>
      <c r="H464">
        <v>0</v>
      </c>
      <c r="J464" t="s">
        <v>446</v>
      </c>
      <c r="K464">
        <v>-2.82</v>
      </c>
      <c r="L464">
        <v>6.8170000000000002</v>
      </c>
      <c r="M464" s="24">
        <v>2.27E-44</v>
      </c>
      <c r="N464">
        <v>6</v>
      </c>
      <c r="O464">
        <v>4</v>
      </c>
    </row>
    <row r="465" spans="1:15" x14ac:dyDescent="0.2">
      <c r="A465" t="s">
        <v>2225</v>
      </c>
      <c r="B465">
        <v>-1.61</v>
      </c>
      <c r="C465">
        <v>6.5110000000000001</v>
      </c>
      <c r="D465">
        <v>88.6</v>
      </c>
      <c r="E465" s="24">
        <v>4.8300000000000003E-21</v>
      </c>
      <c r="F465">
        <v>-1</v>
      </c>
      <c r="G465">
        <v>2</v>
      </c>
      <c r="H465">
        <v>0</v>
      </c>
      <c r="J465" t="s">
        <v>1765</v>
      </c>
      <c r="K465">
        <v>-11.3</v>
      </c>
      <c r="L465">
        <v>5.923</v>
      </c>
      <c r="M465" s="24">
        <v>2.3099999999999998E-44</v>
      </c>
      <c r="N465">
        <v>0</v>
      </c>
      <c r="O465">
        <v>0</v>
      </c>
    </row>
    <row r="466" spans="1:15" x14ac:dyDescent="0.2">
      <c r="A466" t="s">
        <v>2226</v>
      </c>
      <c r="B466">
        <v>-2.81</v>
      </c>
      <c r="C466">
        <v>6.73</v>
      </c>
      <c r="D466">
        <v>88.5</v>
      </c>
      <c r="E466" s="24">
        <v>4.9999999999999997E-21</v>
      </c>
      <c r="F466">
        <v>-1</v>
      </c>
      <c r="G466">
        <v>0</v>
      </c>
      <c r="H466">
        <v>0</v>
      </c>
      <c r="J466" t="s">
        <v>675</v>
      </c>
      <c r="K466">
        <v>-8.5500000000000007</v>
      </c>
      <c r="L466">
        <v>4.8490000000000002</v>
      </c>
      <c r="M466" s="24">
        <v>2.9099999999999999E-44</v>
      </c>
      <c r="N466">
        <v>0</v>
      </c>
      <c r="O466">
        <v>0</v>
      </c>
    </row>
    <row r="467" spans="1:15" x14ac:dyDescent="0.2">
      <c r="A467" t="s">
        <v>2227</v>
      </c>
      <c r="B467">
        <v>-1.8</v>
      </c>
      <c r="C467">
        <v>5.782</v>
      </c>
      <c r="D467">
        <v>88.5</v>
      </c>
      <c r="E467" s="24">
        <v>5.0300000000000001E-21</v>
      </c>
      <c r="F467">
        <v>-1</v>
      </c>
      <c r="G467">
        <v>0</v>
      </c>
      <c r="H467">
        <v>0</v>
      </c>
      <c r="J467" t="s">
        <v>1766</v>
      </c>
      <c r="K467">
        <v>-4.25</v>
      </c>
      <c r="L467">
        <v>4.3019999999999996</v>
      </c>
      <c r="M467" s="24">
        <v>3.04E-44</v>
      </c>
      <c r="N467">
        <v>0</v>
      </c>
      <c r="O467">
        <v>1</v>
      </c>
    </row>
    <row r="468" spans="1:15" x14ac:dyDescent="0.2">
      <c r="A468" t="s">
        <v>2228</v>
      </c>
      <c r="B468">
        <v>-1.78</v>
      </c>
      <c r="C468">
        <v>6.7190000000000003</v>
      </c>
      <c r="D468">
        <v>88.5</v>
      </c>
      <c r="E468" s="24">
        <v>5.0900000000000002E-21</v>
      </c>
      <c r="F468">
        <v>-1</v>
      </c>
      <c r="G468">
        <v>0</v>
      </c>
      <c r="H468">
        <v>5</v>
      </c>
      <c r="J468" t="s">
        <v>1767</v>
      </c>
      <c r="K468">
        <v>-5.97</v>
      </c>
      <c r="L468">
        <v>5.08</v>
      </c>
      <c r="M468" s="24">
        <v>3.0999999999999998E-44</v>
      </c>
      <c r="N468">
        <v>1</v>
      </c>
      <c r="O468">
        <v>0</v>
      </c>
    </row>
    <row r="469" spans="1:15" x14ac:dyDescent="0.2">
      <c r="A469" t="s">
        <v>2229</v>
      </c>
      <c r="B469">
        <v>-1.64</v>
      </c>
      <c r="C469">
        <v>6.6740000000000004</v>
      </c>
      <c r="D469">
        <v>88.5</v>
      </c>
      <c r="E469" s="24">
        <v>5.0900000000000002E-21</v>
      </c>
      <c r="F469">
        <v>-1</v>
      </c>
      <c r="G469">
        <v>0</v>
      </c>
      <c r="H469">
        <v>0</v>
      </c>
      <c r="J469" t="s">
        <v>1768</v>
      </c>
      <c r="K469">
        <v>-2.66</v>
      </c>
      <c r="L469">
        <v>5.34</v>
      </c>
      <c r="M469" s="24">
        <v>3.7E-44</v>
      </c>
      <c r="N469">
        <v>0</v>
      </c>
      <c r="O469">
        <v>0</v>
      </c>
    </row>
    <row r="470" spans="1:15" x14ac:dyDescent="0.2">
      <c r="A470" t="s">
        <v>2230</v>
      </c>
      <c r="B470">
        <v>-2.14</v>
      </c>
      <c r="C470">
        <v>6.1909999999999998</v>
      </c>
      <c r="D470">
        <v>88.5</v>
      </c>
      <c r="E470" s="24">
        <v>5.1299999999999997E-21</v>
      </c>
      <c r="F470">
        <v>-1</v>
      </c>
      <c r="G470">
        <v>0</v>
      </c>
      <c r="H470">
        <v>0</v>
      </c>
      <c r="J470" t="s">
        <v>1769</v>
      </c>
      <c r="K470">
        <v>-6.39</v>
      </c>
      <c r="L470">
        <v>5.7309999999999999</v>
      </c>
      <c r="M470" s="24">
        <v>3.9999999999999998E-44</v>
      </c>
      <c r="N470">
        <v>0</v>
      </c>
      <c r="O470">
        <v>2</v>
      </c>
    </row>
    <row r="471" spans="1:15" x14ac:dyDescent="0.2">
      <c r="A471" t="s">
        <v>2231</v>
      </c>
      <c r="B471">
        <v>-1.96</v>
      </c>
      <c r="C471">
        <v>4.8159999999999998</v>
      </c>
      <c r="D471">
        <v>88.3</v>
      </c>
      <c r="E471" s="24">
        <v>5.5800000000000003E-21</v>
      </c>
      <c r="F471">
        <v>-1</v>
      </c>
      <c r="G471">
        <v>0</v>
      </c>
      <c r="H471">
        <v>0</v>
      </c>
      <c r="J471" t="s">
        <v>1770</v>
      </c>
      <c r="K471">
        <v>-6.13</v>
      </c>
      <c r="L471">
        <v>4.0979999999999999</v>
      </c>
      <c r="M471" s="24">
        <v>4.8000000000000002E-44</v>
      </c>
      <c r="N471">
        <v>1</v>
      </c>
      <c r="O471">
        <v>1</v>
      </c>
    </row>
    <row r="472" spans="1:15" x14ac:dyDescent="0.2">
      <c r="A472" t="s">
        <v>2232</v>
      </c>
      <c r="B472">
        <v>-1.9</v>
      </c>
      <c r="C472">
        <v>8.57</v>
      </c>
      <c r="D472">
        <v>88.2</v>
      </c>
      <c r="E472" s="24">
        <v>5.9800000000000001E-21</v>
      </c>
      <c r="F472">
        <v>-1</v>
      </c>
      <c r="G472">
        <v>0</v>
      </c>
      <c r="H472">
        <v>0</v>
      </c>
      <c r="J472" t="s">
        <v>1771</v>
      </c>
      <c r="K472">
        <v>-3.6</v>
      </c>
      <c r="L472">
        <v>5.548</v>
      </c>
      <c r="M472" s="24">
        <v>5.7100000000000005E-44</v>
      </c>
      <c r="N472">
        <v>0</v>
      </c>
      <c r="O472">
        <v>1</v>
      </c>
    </row>
    <row r="473" spans="1:15" x14ac:dyDescent="0.2">
      <c r="A473" t="s">
        <v>2233</v>
      </c>
      <c r="B473">
        <v>-1.91</v>
      </c>
      <c r="C473">
        <v>4.593</v>
      </c>
      <c r="D473">
        <v>88.1</v>
      </c>
      <c r="E473" s="24">
        <v>6.2300000000000001E-21</v>
      </c>
      <c r="F473">
        <v>-1</v>
      </c>
      <c r="G473">
        <v>7</v>
      </c>
      <c r="H473">
        <v>8</v>
      </c>
      <c r="J473" t="s">
        <v>1772</v>
      </c>
      <c r="K473">
        <v>-2.88</v>
      </c>
      <c r="L473">
        <v>5.5380000000000003</v>
      </c>
      <c r="M473" s="24">
        <v>7.0300000000000005E-44</v>
      </c>
      <c r="N473">
        <v>4</v>
      </c>
      <c r="O473">
        <v>0</v>
      </c>
    </row>
    <row r="474" spans="1:15" x14ac:dyDescent="0.2">
      <c r="A474" t="s">
        <v>2234</v>
      </c>
      <c r="B474">
        <v>-3.08</v>
      </c>
      <c r="C474">
        <v>3.83</v>
      </c>
      <c r="D474">
        <v>88</v>
      </c>
      <c r="E474" s="24">
        <v>6.4800000000000001E-21</v>
      </c>
      <c r="F474">
        <v>-1</v>
      </c>
      <c r="G474">
        <v>1</v>
      </c>
      <c r="H474">
        <v>1</v>
      </c>
      <c r="J474" t="s">
        <v>413</v>
      </c>
      <c r="K474">
        <v>-6.5</v>
      </c>
      <c r="L474">
        <v>4.1420000000000003</v>
      </c>
      <c r="M474" s="24">
        <v>7.4599999999999998E-44</v>
      </c>
      <c r="N474">
        <v>0</v>
      </c>
      <c r="O474">
        <v>0</v>
      </c>
    </row>
    <row r="475" spans="1:15" x14ac:dyDescent="0.2">
      <c r="A475" t="s">
        <v>2235</v>
      </c>
      <c r="B475">
        <v>-1.48</v>
      </c>
      <c r="C475">
        <v>6.2590000000000003</v>
      </c>
      <c r="D475">
        <v>88</v>
      </c>
      <c r="E475" s="24">
        <v>6.6899999999999999E-21</v>
      </c>
      <c r="F475">
        <v>-1</v>
      </c>
      <c r="G475">
        <v>2</v>
      </c>
      <c r="H475">
        <v>0</v>
      </c>
      <c r="J475" t="s">
        <v>1773</v>
      </c>
      <c r="K475">
        <v>-6.25</v>
      </c>
      <c r="L475">
        <v>4.9219999999999997</v>
      </c>
      <c r="M475" s="24">
        <v>7.9300000000000004E-44</v>
      </c>
      <c r="N475">
        <v>8</v>
      </c>
      <c r="O475">
        <v>3</v>
      </c>
    </row>
    <row r="476" spans="1:15" x14ac:dyDescent="0.2">
      <c r="A476" t="s">
        <v>2236</v>
      </c>
      <c r="B476">
        <v>-1.87</v>
      </c>
      <c r="C476">
        <v>4.62</v>
      </c>
      <c r="D476">
        <v>87.8</v>
      </c>
      <c r="E476" s="24">
        <v>7.1299999999999999E-21</v>
      </c>
      <c r="F476">
        <v>-1</v>
      </c>
      <c r="G476">
        <v>0</v>
      </c>
      <c r="H476">
        <v>0</v>
      </c>
      <c r="J476" t="s">
        <v>1774</v>
      </c>
      <c r="K476">
        <v>-6.73</v>
      </c>
      <c r="L476">
        <v>4.157</v>
      </c>
      <c r="M476" s="24">
        <v>8.2500000000000004E-44</v>
      </c>
      <c r="N476">
        <v>1</v>
      </c>
      <c r="O476">
        <v>0</v>
      </c>
    </row>
    <row r="477" spans="1:15" x14ac:dyDescent="0.2">
      <c r="A477" t="s">
        <v>2237</v>
      </c>
      <c r="B477">
        <v>-3.62</v>
      </c>
      <c r="C477">
        <v>3.5960000000000001</v>
      </c>
      <c r="D477">
        <v>87.7</v>
      </c>
      <c r="E477" s="24">
        <v>7.6800000000000001E-21</v>
      </c>
      <c r="F477">
        <v>-1</v>
      </c>
      <c r="G477">
        <v>2</v>
      </c>
      <c r="H477">
        <v>0</v>
      </c>
      <c r="J477" t="s">
        <v>1775</v>
      </c>
      <c r="K477">
        <v>-2.95</v>
      </c>
      <c r="L477">
        <v>6.1459999999999999</v>
      </c>
      <c r="M477" s="24">
        <v>8.5799999999999996E-44</v>
      </c>
      <c r="N477">
        <v>0</v>
      </c>
      <c r="O477">
        <v>0</v>
      </c>
    </row>
    <row r="478" spans="1:15" x14ac:dyDescent="0.2">
      <c r="A478" t="s">
        <v>1575</v>
      </c>
      <c r="B478">
        <v>-1.86</v>
      </c>
      <c r="C478">
        <v>6.6189999999999998</v>
      </c>
      <c r="D478">
        <v>87.2</v>
      </c>
      <c r="E478" s="24">
        <v>9.89E-21</v>
      </c>
      <c r="F478">
        <v>-1</v>
      </c>
      <c r="G478">
        <v>0</v>
      </c>
      <c r="H478">
        <v>1</v>
      </c>
      <c r="J478" t="s">
        <v>1776</v>
      </c>
      <c r="K478">
        <v>-2.63</v>
      </c>
      <c r="L478">
        <v>6.5330000000000004</v>
      </c>
      <c r="M478" s="24">
        <v>8.8900000000000003E-44</v>
      </c>
      <c r="N478">
        <v>0</v>
      </c>
      <c r="O478">
        <v>1</v>
      </c>
    </row>
    <row r="479" spans="1:15" x14ac:dyDescent="0.2">
      <c r="A479" t="s">
        <v>2238</v>
      </c>
      <c r="B479">
        <v>-1.65</v>
      </c>
      <c r="C479">
        <v>6.9169999999999998</v>
      </c>
      <c r="D479">
        <v>87.2</v>
      </c>
      <c r="E479" s="24">
        <v>9.9999999999999995E-21</v>
      </c>
      <c r="F479">
        <v>-1</v>
      </c>
      <c r="G479">
        <v>2</v>
      </c>
      <c r="H479">
        <v>0</v>
      </c>
      <c r="J479" t="s">
        <v>1777</v>
      </c>
      <c r="K479">
        <v>-2.87</v>
      </c>
      <c r="L479">
        <v>5.4009999999999998</v>
      </c>
      <c r="M479" s="24">
        <v>8.8999999999999996E-44</v>
      </c>
      <c r="N479">
        <v>0</v>
      </c>
      <c r="O479">
        <v>0</v>
      </c>
    </row>
    <row r="480" spans="1:15" x14ac:dyDescent="0.2">
      <c r="A480" t="s">
        <v>2239</v>
      </c>
      <c r="B480">
        <v>-2.37</v>
      </c>
      <c r="C480">
        <v>3.1349999999999998</v>
      </c>
      <c r="D480">
        <v>87.2</v>
      </c>
      <c r="E480" s="24">
        <v>9.9999999999999995E-21</v>
      </c>
      <c r="F480">
        <v>-1</v>
      </c>
      <c r="G480">
        <v>0</v>
      </c>
      <c r="H480">
        <v>0</v>
      </c>
      <c r="J480" t="s">
        <v>1778</v>
      </c>
      <c r="K480">
        <v>-2.36</v>
      </c>
      <c r="L480">
        <v>6.968</v>
      </c>
      <c r="M480" s="24">
        <v>1.05E-43</v>
      </c>
      <c r="N480">
        <v>0</v>
      </c>
      <c r="O480">
        <v>0</v>
      </c>
    </row>
    <row r="481" spans="1:15" x14ac:dyDescent="0.2">
      <c r="A481" t="s">
        <v>2240</v>
      </c>
      <c r="B481">
        <v>-2.46</v>
      </c>
      <c r="C481">
        <v>4.4089999999999998</v>
      </c>
      <c r="D481">
        <v>87.1</v>
      </c>
      <c r="E481" s="24">
        <v>1.01E-20</v>
      </c>
      <c r="F481">
        <v>-1</v>
      </c>
      <c r="G481">
        <v>12</v>
      </c>
      <c r="H481">
        <v>3</v>
      </c>
      <c r="J481" t="s">
        <v>1779</v>
      </c>
      <c r="K481">
        <v>-6.81</v>
      </c>
      <c r="L481">
        <v>4.7530000000000001</v>
      </c>
      <c r="M481" s="24">
        <v>1.0700000000000001E-43</v>
      </c>
      <c r="N481">
        <v>0</v>
      </c>
      <c r="O481">
        <v>0</v>
      </c>
    </row>
    <row r="482" spans="1:15" x14ac:dyDescent="0.2">
      <c r="A482" t="s">
        <v>2241</v>
      </c>
      <c r="B482">
        <v>-2.64</v>
      </c>
      <c r="C482">
        <v>3.657</v>
      </c>
      <c r="D482">
        <v>87.1</v>
      </c>
      <c r="E482" s="24">
        <v>1.01E-20</v>
      </c>
      <c r="F482">
        <v>-1</v>
      </c>
      <c r="G482">
        <v>1</v>
      </c>
      <c r="H482">
        <v>0</v>
      </c>
      <c r="J482" t="s">
        <v>1780</v>
      </c>
      <c r="K482">
        <v>-3.27</v>
      </c>
      <c r="L482">
        <v>5.5179999999999998</v>
      </c>
      <c r="M482" s="24">
        <v>1.2900000000000001E-43</v>
      </c>
      <c r="N482">
        <v>0</v>
      </c>
      <c r="O482">
        <v>1</v>
      </c>
    </row>
    <row r="483" spans="1:15" x14ac:dyDescent="0.2">
      <c r="A483" t="s">
        <v>2242</v>
      </c>
      <c r="B483">
        <v>-4.3099999999999996</v>
      </c>
      <c r="C483">
        <v>3.6859999999999999</v>
      </c>
      <c r="D483">
        <v>87.1</v>
      </c>
      <c r="E483" s="24">
        <v>1.03E-20</v>
      </c>
      <c r="F483">
        <v>-1</v>
      </c>
      <c r="G483">
        <v>0</v>
      </c>
      <c r="H483">
        <v>1</v>
      </c>
      <c r="J483" t="s">
        <v>1781</v>
      </c>
      <c r="K483">
        <v>-2.5499999999999998</v>
      </c>
      <c r="L483">
        <v>8.2859999999999996</v>
      </c>
      <c r="M483" s="24">
        <v>1.7600000000000001E-43</v>
      </c>
      <c r="N483">
        <v>0</v>
      </c>
      <c r="O483">
        <v>1</v>
      </c>
    </row>
    <row r="484" spans="1:15" x14ac:dyDescent="0.2">
      <c r="A484" t="s">
        <v>2243</v>
      </c>
      <c r="B484">
        <v>-1.58</v>
      </c>
      <c r="C484">
        <v>6.8959999999999999</v>
      </c>
      <c r="D484">
        <v>87</v>
      </c>
      <c r="E484" s="24">
        <v>1.06E-20</v>
      </c>
      <c r="F484">
        <v>-1</v>
      </c>
      <c r="G484">
        <v>0</v>
      </c>
      <c r="H484">
        <v>2</v>
      </c>
      <c r="J484" t="s">
        <v>1782</v>
      </c>
      <c r="K484">
        <v>-2.48</v>
      </c>
      <c r="L484">
        <v>6.1219999999999999</v>
      </c>
      <c r="M484" s="24">
        <v>1.8699999999999999E-43</v>
      </c>
      <c r="N484">
        <v>0</v>
      </c>
      <c r="O484">
        <v>1</v>
      </c>
    </row>
    <row r="485" spans="1:15" x14ac:dyDescent="0.2">
      <c r="A485" t="s">
        <v>2244</v>
      </c>
      <c r="B485">
        <v>-1.46</v>
      </c>
      <c r="C485">
        <v>6.9050000000000002</v>
      </c>
      <c r="D485">
        <v>86.5</v>
      </c>
      <c r="E485" s="24">
        <v>1.3800000000000001E-20</v>
      </c>
      <c r="F485">
        <v>-1</v>
      </c>
      <c r="G485">
        <v>2</v>
      </c>
      <c r="H485">
        <v>7</v>
      </c>
      <c r="J485" t="s">
        <v>1783</v>
      </c>
      <c r="K485">
        <v>-2.27</v>
      </c>
      <c r="L485">
        <v>7.165</v>
      </c>
      <c r="M485" s="24">
        <v>1.9600000000000001E-43</v>
      </c>
      <c r="N485">
        <v>0</v>
      </c>
      <c r="O485">
        <v>0</v>
      </c>
    </row>
    <row r="486" spans="1:15" x14ac:dyDescent="0.2">
      <c r="A486" t="s">
        <v>2245</v>
      </c>
      <c r="B486">
        <v>-1.68</v>
      </c>
      <c r="C486">
        <v>5.8140000000000001</v>
      </c>
      <c r="D486">
        <v>86.4</v>
      </c>
      <c r="E486" s="24">
        <v>1.4700000000000001E-20</v>
      </c>
      <c r="F486">
        <v>-1</v>
      </c>
      <c r="G486">
        <v>1</v>
      </c>
      <c r="H486">
        <v>0</v>
      </c>
      <c r="J486" t="s">
        <v>1784</v>
      </c>
      <c r="K486">
        <v>-3.17</v>
      </c>
      <c r="L486">
        <v>5.8419999999999996</v>
      </c>
      <c r="M486" s="24">
        <v>2.0400000000000002E-43</v>
      </c>
      <c r="N486">
        <v>0</v>
      </c>
      <c r="O486">
        <v>2</v>
      </c>
    </row>
    <row r="487" spans="1:15" x14ac:dyDescent="0.2">
      <c r="A487" t="s">
        <v>2246</v>
      </c>
      <c r="B487">
        <v>-1.91</v>
      </c>
      <c r="C487">
        <v>6.2</v>
      </c>
      <c r="D487">
        <v>86.3</v>
      </c>
      <c r="E487" s="24">
        <v>1.5099999999999999E-20</v>
      </c>
      <c r="F487">
        <v>-1</v>
      </c>
      <c r="G487">
        <v>1</v>
      </c>
      <c r="H487">
        <v>1</v>
      </c>
      <c r="J487" t="s">
        <v>1785</v>
      </c>
      <c r="K487">
        <v>-6.76</v>
      </c>
      <c r="L487">
        <v>5.62</v>
      </c>
      <c r="M487" s="24">
        <v>2.2999999999999999E-43</v>
      </c>
      <c r="N487">
        <v>4</v>
      </c>
      <c r="O487">
        <v>2</v>
      </c>
    </row>
    <row r="488" spans="1:15" x14ac:dyDescent="0.2">
      <c r="A488" t="s">
        <v>2247</v>
      </c>
      <c r="B488">
        <v>-2.14</v>
      </c>
      <c r="C488">
        <v>6.1740000000000004</v>
      </c>
      <c r="D488">
        <v>86.2</v>
      </c>
      <c r="E488" s="24">
        <v>1.5999999999999999E-20</v>
      </c>
      <c r="F488">
        <v>-1</v>
      </c>
      <c r="G488">
        <v>0</v>
      </c>
      <c r="H488">
        <v>1</v>
      </c>
      <c r="J488" t="s">
        <v>300</v>
      </c>
      <c r="K488">
        <v>-3.65</v>
      </c>
      <c r="L488">
        <v>5.577</v>
      </c>
      <c r="M488" s="24">
        <v>3.2600000000000001E-43</v>
      </c>
      <c r="N488">
        <v>2</v>
      </c>
      <c r="O488">
        <v>1</v>
      </c>
    </row>
    <row r="489" spans="1:15" x14ac:dyDescent="0.2">
      <c r="A489" t="s">
        <v>2248</v>
      </c>
      <c r="B489">
        <v>-1.96</v>
      </c>
      <c r="C489">
        <v>4.577</v>
      </c>
      <c r="D489">
        <v>86.2</v>
      </c>
      <c r="E489" s="24">
        <v>1.65E-20</v>
      </c>
      <c r="F489">
        <v>-1</v>
      </c>
      <c r="G489">
        <v>0</v>
      </c>
      <c r="H489">
        <v>0</v>
      </c>
      <c r="J489" t="s">
        <v>1786</v>
      </c>
      <c r="K489">
        <v>-4.3600000000000003</v>
      </c>
      <c r="L489">
        <v>5.5890000000000004</v>
      </c>
      <c r="M489" s="24">
        <v>3.4499999999999998E-43</v>
      </c>
      <c r="N489">
        <v>0</v>
      </c>
      <c r="O489">
        <v>0</v>
      </c>
    </row>
    <row r="490" spans="1:15" x14ac:dyDescent="0.2">
      <c r="A490" t="s">
        <v>2249</v>
      </c>
      <c r="B490">
        <v>-1.59</v>
      </c>
      <c r="C490">
        <v>5.6120000000000001</v>
      </c>
      <c r="D490">
        <v>86.2</v>
      </c>
      <c r="E490" s="24">
        <v>1.66E-20</v>
      </c>
      <c r="F490">
        <v>-1</v>
      </c>
      <c r="G490">
        <v>3</v>
      </c>
      <c r="H490">
        <v>0</v>
      </c>
      <c r="J490" t="s">
        <v>422</v>
      </c>
      <c r="K490">
        <v>-5.58</v>
      </c>
      <c r="L490">
        <v>4.4859999999999998</v>
      </c>
      <c r="M490" s="24">
        <v>3.7300000000000001E-43</v>
      </c>
      <c r="N490">
        <v>13</v>
      </c>
      <c r="O490">
        <v>9</v>
      </c>
    </row>
    <row r="491" spans="1:15" x14ac:dyDescent="0.2">
      <c r="A491" t="s">
        <v>2250</v>
      </c>
      <c r="B491">
        <v>-1.66</v>
      </c>
      <c r="C491">
        <v>7.056</v>
      </c>
      <c r="D491">
        <v>86.1</v>
      </c>
      <c r="E491" s="24">
        <v>1.7099999999999999E-20</v>
      </c>
      <c r="F491">
        <v>-1</v>
      </c>
      <c r="G491">
        <v>3</v>
      </c>
      <c r="H491">
        <v>4</v>
      </c>
      <c r="J491" t="s">
        <v>1787</v>
      </c>
      <c r="K491">
        <v>-4.57</v>
      </c>
      <c r="L491">
        <v>5.827</v>
      </c>
      <c r="M491" s="24">
        <v>4.3199999999999999E-43</v>
      </c>
      <c r="N491">
        <v>12</v>
      </c>
      <c r="O491">
        <v>2</v>
      </c>
    </row>
    <row r="492" spans="1:15" x14ac:dyDescent="0.2">
      <c r="A492" t="s">
        <v>2251</v>
      </c>
      <c r="B492">
        <v>-5.98</v>
      </c>
      <c r="C492">
        <v>1.6579999999999999</v>
      </c>
      <c r="D492">
        <v>85.9</v>
      </c>
      <c r="E492" s="24">
        <v>1.85E-20</v>
      </c>
      <c r="F492">
        <v>-1</v>
      </c>
      <c r="G492">
        <v>0</v>
      </c>
      <c r="H492">
        <v>1</v>
      </c>
      <c r="J492" t="s">
        <v>1788</v>
      </c>
      <c r="K492">
        <v>-5.55</v>
      </c>
      <c r="L492">
        <v>3.9129999999999998</v>
      </c>
      <c r="M492" s="24">
        <v>4.6799999999999998E-43</v>
      </c>
      <c r="N492">
        <v>0</v>
      </c>
      <c r="O492">
        <v>0</v>
      </c>
    </row>
    <row r="493" spans="1:15" x14ac:dyDescent="0.2">
      <c r="A493" t="s">
        <v>1539</v>
      </c>
      <c r="B493">
        <v>-2.35</v>
      </c>
      <c r="C493">
        <v>6.0670000000000002</v>
      </c>
      <c r="D493">
        <v>85.9</v>
      </c>
      <c r="E493" s="24">
        <v>1.9099999999999999E-20</v>
      </c>
      <c r="F493">
        <v>-1</v>
      </c>
      <c r="G493">
        <v>4</v>
      </c>
      <c r="H493">
        <v>1</v>
      </c>
      <c r="J493" t="s">
        <v>1789</v>
      </c>
      <c r="K493">
        <v>-2.73</v>
      </c>
      <c r="L493">
        <v>6.218</v>
      </c>
      <c r="M493" s="24">
        <v>4.9899999999999997E-43</v>
      </c>
      <c r="N493">
        <v>0</v>
      </c>
      <c r="O493">
        <v>0</v>
      </c>
    </row>
    <row r="494" spans="1:15" x14ac:dyDescent="0.2">
      <c r="A494" t="s">
        <v>2252</v>
      </c>
      <c r="B494">
        <v>-3.39</v>
      </c>
      <c r="C494">
        <v>4.18</v>
      </c>
      <c r="D494">
        <v>85.6</v>
      </c>
      <c r="E494" s="24">
        <v>2.1500000000000001E-20</v>
      </c>
      <c r="F494">
        <v>-1</v>
      </c>
      <c r="G494">
        <v>0</v>
      </c>
      <c r="H494">
        <v>0</v>
      </c>
      <c r="J494" t="s">
        <v>465</v>
      </c>
      <c r="K494">
        <v>-4.66</v>
      </c>
      <c r="L494">
        <v>4.9960000000000004</v>
      </c>
      <c r="M494" s="24">
        <v>5.8399999999999999E-43</v>
      </c>
      <c r="N494">
        <v>1</v>
      </c>
      <c r="O494">
        <v>1</v>
      </c>
    </row>
    <row r="495" spans="1:15" x14ac:dyDescent="0.2">
      <c r="A495" t="s">
        <v>2253</v>
      </c>
      <c r="B495">
        <v>-2.56</v>
      </c>
      <c r="C495">
        <v>3.234</v>
      </c>
      <c r="D495">
        <v>85.6</v>
      </c>
      <c r="E495" s="24">
        <v>2.22E-20</v>
      </c>
      <c r="F495">
        <v>-1</v>
      </c>
      <c r="G495">
        <v>0</v>
      </c>
      <c r="H495">
        <v>0</v>
      </c>
      <c r="J495" t="s">
        <v>1790</v>
      </c>
      <c r="K495">
        <v>-2.5</v>
      </c>
      <c r="L495">
        <v>8.2840000000000007</v>
      </c>
      <c r="M495" s="24">
        <v>6.5500000000000002E-43</v>
      </c>
      <c r="N495">
        <v>0</v>
      </c>
      <c r="O495">
        <v>0</v>
      </c>
    </row>
    <row r="496" spans="1:15" x14ac:dyDescent="0.2">
      <c r="A496" t="s">
        <v>2254</v>
      </c>
      <c r="B496">
        <v>-2.65</v>
      </c>
      <c r="C496">
        <v>4.258</v>
      </c>
      <c r="D496">
        <v>85.6</v>
      </c>
      <c r="E496" s="24">
        <v>2.24E-20</v>
      </c>
      <c r="F496">
        <v>-1</v>
      </c>
      <c r="G496">
        <v>3</v>
      </c>
      <c r="H496">
        <v>1</v>
      </c>
      <c r="J496" t="s">
        <v>1791</v>
      </c>
      <c r="K496">
        <v>-3.76</v>
      </c>
      <c r="L496">
        <v>4.5599999999999996</v>
      </c>
      <c r="M496" s="24">
        <v>7.0299999999999999E-43</v>
      </c>
      <c r="N496">
        <v>0</v>
      </c>
      <c r="O496">
        <v>2</v>
      </c>
    </row>
    <row r="497" spans="1:21" x14ac:dyDescent="0.2">
      <c r="A497" t="s">
        <v>2255</v>
      </c>
      <c r="B497">
        <v>-2.4</v>
      </c>
      <c r="C497">
        <v>5.9050000000000002</v>
      </c>
      <c r="D497">
        <v>85.6</v>
      </c>
      <c r="E497" s="24">
        <v>2.2500000000000001E-20</v>
      </c>
      <c r="F497">
        <v>-1</v>
      </c>
      <c r="G497">
        <v>0</v>
      </c>
      <c r="H497">
        <v>0</v>
      </c>
      <c r="J497" t="s">
        <v>1792</v>
      </c>
      <c r="K497">
        <v>-2.89</v>
      </c>
      <c r="L497">
        <v>5.577</v>
      </c>
      <c r="M497" s="24">
        <v>8.9700000000000006E-43</v>
      </c>
      <c r="N497">
        <v>0</v>
      </c>
      <c r="O497">
        <v>0</v>
      </c>
    </row>
    <row r="498" spans="1:21" x14ac:dyDescent="0.2">
      <c r="A498" t="s">
        <v>2256</v>
      </c>
      <c r="B498">
        <v>-2.19</v>
      </c>
      <c r="C498">
        <v>5.093</v>
      </c>
      <c r="D498">
        <v>85.4</v>
      </c>
      <c r="E498" s="24">
        <v>2.4899999999999999E-20</v>
      </c>
      <c r="F498">
        <v>-1</v>
      </c>
      <c r="G498">
        <v>2</v>
      </c>
      <c r="H498">
        <v>2</v>
      </c>
      <c r="J498" t="s">
        <v>1793</v>
      </c>
      <c r="K498">
        <v>-11.1</v>
      </c>
      <c r="L498">
        <v>3.3359999999999999</v>
      </c>
      <c r="M498" s="24">
        <v>9.0600000000000004E-43</v>
      </c>
      <c r="N498">
        <v>1</v>
      </c>
      <c r="O498">
        <v>1</v>
      </c>
    </row>
    <row r="499" spans="1:21" x14ac:dyDescent="0.2">
      <c r="A499" t="s">
        <v>2257</v>
      </c>
      <c r="B499">
        <v>-2.63</v>
      </c>
      <c r="C499">
        <v>3.581</v>
      </c>
      <c r="D499">
        <v>85.3</v>
      </c>
      <c r="E499" s="24">
        <v>2.51E-20</v>
      </c>
      <c r="F499">
        <v>-1</v>
      </c>
      <c r="G499">
        <v>8</v>
      </c>
      <c r="H499">
        <v>15</v>
      </c>
      <c r="J499" t="s">
        <v>1794</v>
      </c>
      <c r="K499">
        <v>-2.63</v>
      </c>
      <c r="L499">
        <v>5.952</v>
      </c>
      <c r="M499" s="24">
        <v>1.1199999999999999E-42</v>
      </c>
      <c r="N499">
        <v>0</v>
      </c>
      <c r="O499">
        <v>1</v>
      </c>
    </row>
    <row r="500" spans="1:21" x14ac:dyDescent="0.2">
      <c r="A500" t="s">
        <v>2258</v>
      </c>
      <c r="B500">
        <v>-1.56</v>
      </c>
      <c r="C500">
        <v>5.7350000000000003</v>
      </c>
      <c r="D500">
        <v>85.3</v>
      </c>
      <c r="E500" s="24">
        <v>2.5699999999999999E-20</v>
      </c>
      <c r="F500">
        <v>-1</v>
      </c>
      <c r="G500">
        <v>0</v>
      </c>
      <c r="H500">
        <v>0</v>
      </c>
      <c r="J500" t="s">
        <v>1795</v>
      </c>
      <c r="K500">
        <v>-6.29</v>
      </c>
      <c r="L500">
        <v>5.3070000000000004</v>
      </c>
      <c r="M500" s="24">
        <v>1.21E-42</v>
      </c>
      <c r="N500">
        <v>1</v>
      </c>
      <c r="O500">
        <v>0</v>
      </c>
    </row>
    <row r="501" spans="1:21" x14ac:dyDescent="0.2">
      <c r="A501" t="s">
        <v>2259</v>
      </c>
      <c r="B501">
        <v>-1.59</v>
      </c>
      <c r="C501">
        <v>5.766</v>
      </c>
      <c r="D501">
        <v>85.2</v>
      </c>
      <c r="E501" s="24">
        <v>2.7400000000000001E-20</v>
      </c>
      <c r="F501">
        <v>-1</v>
      </c>
      <c r="G501">
        <v>2</v>
      </c>
      <c r="H501">
        <v>1</v>
      </c>
      <c r="J501" t="s">
        <v>1796</v>
      </c>
      <c r="K501">
        <v>-3.44</v>
      </c>
      <c r="L501">
        <v>4.8</v>
      </c>
      <c r="M501" s="24">
        <v>1.21E-42</v>
      </c>
      <c r="N501">
        <v>0</v>
      </c>
      <c r="O501">
        <v>0</v>
      </c>
    </row>
    <row r="502" spans="1:21" x14ac:dyDescent="0.2">
      <c r="A502" t="s">
        <v>2260</v>
      </c>
      <c r="B502">
        <v>-2.91</v>
      </c>
      <c r="C502">
        <v>8.9819999999999993</v>
      </c>
      <c r="D502">
        <v>85.1</v>
      </c>
      <c r="E502" s="24">
        <v>2.8000000000000003E-20</v>
      </c>
      <c r="F502">
        <v>-1</v>
      </c>
      <c r="G502">
        <v>0</v>
      </c>
      <c r="H502">
        <v>0</v>
      </c>
      <c r="J502" t="s">
        <v>1797</v>
      </c>
      <c r="K502">
        <v>-8.9</v>
      </c>
      <c r="L502">
        <v>3.895</v>
      </c>
      <c r="M502" s="24">
        <v>1.2799999999999999E-42</v>
      </c>
      <c r="N502">
        <v>23</v>
      </c>
      <c r="O502">
        <v>12</v>
      </c>
    </row>
    <row r="503" spans="1:21" x14ac:dyDescent="0.2">
      <c r="A503" t="s">
        <v>2261</v>
      </c>
      <c r="B503">
        <v>-2.2200000000000002</v>
      </c>
      <c r="C503">
        <v>5.07</v>
      </c>
      <c r="D503">
        <v>85.1</v>
      </c>
      <c r="E503" s="24">
        <v>2.8399999999999998E-20</v>
      </c>
      <c r="F503">
        <v>-1</v>
      </c>
      <c r="G503">
        <v>11</v>
      </c>
      <c r="H503">
        <v>15</v>
      </c>
      <c r="J503" t="s">
        <v>1798</v>
      </c>
      <c r="K503">
        <v>-4.37</v>
      </c>
      <c r="L503">
        <v>4.3010000000000002</v>
      </c>
      <c r="M503" s="24">
        <v>1.6000000000000001E-42</v>
      </c>
      <c r="N503">
        <v>2</v>
      </c>
      <c r="O503">
        <v>0</v>
      </c>
    </row>
    <row r="504" spans="1:21" x14ac:dyDescent="0.2">
      <c r="A504" t="s">
        <v>2262</v>
      </c>
      <c r="B504">
        <v>-1.93</v>
      </c>
      <c r="C504">
        <v>3.887</v>
      </c>
      <c r="D504">
        <v>85.1</v>
      </c>
      <c r="E504" s="24">
        <v>2.8599999999999999E-20</v>
      </c>
      <c r="F504">
        <v>-1</v>
      </c>
      <c r="G504">
        <v>0</v>
      </c>
      <c r="H504">
        <v>0</v>
      </c>
      <c r="J504" t="s">
        <v>1799</v>
      </c>
      <c r="K504">
        <v>-2.67</v>
      </c>
      <c r="L504">
        <v>6.9290000000000003</v>
      </c>
      <c r="M504" s="24">
        <v>2.0700000000000001E-42</v>
      </c>
      <c r="N504">
        <v>0</v>
      </c>
      <c r="O504">
        <v>0</v>
      </c>
    </row>
    <row r="505" spans="1:21" x14ac:dyDescent="0.2">
      <c r="A505" t="s">
        <v>2263</v>
      </c>
      <c r="B505">
        <v>-1.61</v>
      </c>
      <c r="C505">
        <v>5.2629999999999999</v>
      </c>
      <c r="D505">
        <v>85.1</v>
      </c>
      <c r="E505" s="24">
        <v>2.8599999999999999E-20</v>
      </c>
      <c r="F505">
        <v>-1</v>
      </c>
      <c r="G505">
        <v>0</v>
      </c>
      <c r="H505">
        <v>0</v>
      </c>
      <c r="J505" t="s">
        <v>1800</v>
      </c>
      <c r="K505">
        <v>-3.83</v>
      </c>
      <c r="L505">
        <v>4.9009999999999998</v>
      </c>
      <c r="M505" s="24">
        <v>2.3099999999999999E-42</v>
      </c>
      <c r="N505">
        <v>0</v>
      </c>
      <c r="O505">
        <v>0</v>
      </c>
    </row>
    <row r="506" spans="1:21" x14ac:dyDescent="0.2">
      <c r="E506" s="24"/>
      <c r="M506" s="24"/>
    </row>
    <row r="507" spans="1:21" x14ac:dyDescent="0.2">
      <c r="A507" t="s">
        <v>1407</v>
      </c>
    </row>
    <row r="509" spans="1:21" x14ac:dyDescent="0.2">
      <c r="A509" t="s">
        <v>0</v>
      </c>
      <c r="B509" t="s">
        <v>1</v>
      </c>
      <c r="C509" t="s">
        <v>2</v>
      </c>
      <c r="D509" t="s">
        <v>1408</v>
      </c>
      <c r="E509" t="s">
        <v>1409</v>
      </c>
      <c r="F509" t="s">
        <v>4</v>
      </c>
      <c r="G509" t="s">
        <v>1410</v>
      </c>
      <c r="H509" t="s">
        <v>1411</v>
      </c>
      <c r="I509" t="s">
        <v>5</v>
      </c>
      <c r="J509" t="s">
        <v>1412</v>
      </c>
      <c r="K509" t="s">
        <v>1413</v>
      </c>
      <c r="L509" t="s">
        <v>1414</v>
      </c>
      <c r="M509" t="s">
        <v>3</v>
      </c>
      <c r="N509" t="s">
        <v>458</v>
      </c>
      <c r="O509" t="s">
        <v>1415</v>
      </c>
      <c r="P509" t="s">
        <v>892</v>
      </c>
      <c r="Q509" t="s">
        <v>1416</v>
      </c>
      <c r="R509" t="s">
        <v>6</v>
      </c>
      <c r="S509" t="s">
        <v>7</v>
      </c>
      <c r="T509" t="s">
        <v>1417</v>
      </c>
      <c r="U509" t="s">
        <v>1418</v>
      </c>
    </row>
    <row r="510" spans="1:21" x14ac:dyDescent="0.2">
      <c r="A510" t="s">
        <v>1293</v>
      </c>
      <c r="B510">
        <v>74.138914299999996</v>
      </c>
      <c r="C510">
        <v>96.2040674</v>
      </c>
      <c r="D510">
        <v>87.378006200000002</v>
      </c>
      <c r="E510">
        <v>0</v>
      </c>
      <c r="F510">
        <v>1330.9700339999999</v>
      </c>
      <c r="G510">
        <v>38.834669400000003</v>
      </c>
      <c r="H510">
        <v>1277.1310599999999</v>
      </c>
      <c r="I510">
        <v>136.80394910000001</v>
      </c>
      <c r="J510">
        <v>100.617098</v>
      </c>
      <c r="K510">
        <v>0</v>
      </c>
      <c r="L510">
        <v>15.886910200000001</v>
      </c>
      <c r="M510">
        <v>337.15553899999998</v>
      </c>
      <c r="N510">
        <v>32.656426600000003</v>
      </c>
      <c r="O510">
        <v>172.108194</v>
      </c>
      <c r="P510">
        <v>0.88260609999999995</v>
      </c>
      <c r="Q510">
        <v>3.5304245000000001</v>
      </c>
      <c r="R510">
        <v>9.7086673999999995</v>
      </c>
      <c r="S510">
        <v>5.2956367000000002</v>
      </c>
      <c r="T510">
        <v>0</v>
      </c>
      <c r="U510">
        <v>0</v>
      </c>
    </row>
    <row r="511" spans="1:21" x14ac:dyDescent="0.2">
      <c r="A511" t="s">
        <v>1294</v>
      </c>
      <c r="B511">
        <v>31.0838213</v>
      </c>
      <c r="C511">
        <v>25.644152600000002</v>
      </c>
      <c r="D511">
        <v>35.746394500000001</v>
      </c>
      <c r="E511">
        <v>0</v>
      </c>
      <c r="F511">
        <v>654.31443769999998</v>
      </c>
      <c r="G511">
        <v>32.6380123</v>
      </c>
      <c r="H511">
        <v>753.78266580000002</v>
      </c>
      <c r="I511">
        <v>50.511209600000001</v>
      </c>
      <c r="J511">
        <v>69.161502299999995</v>
      </c>
      <c r="K511">
        <v>0</v>
      </c>
      <c r="L511">
        <v>15.5419106</v>
      </c>
      <c r="M511">
        <v>340.36784290000003</v>
      </c>
      <c r="N511">
        <v>16.3190062</v>
      </c>
      <c r="O511">
        <v>147.64815100000001</v>
      </c>
      <c r="P511">
        <v>1.5541910999999999</v>
      </c>
      <c r="Q511">
        <v>3.8854777</v>
      </c>
      <c r="R511">
        <v>13.9877196</v>
      </c>
      <c r="S511">
        <v>8.5480508000000004</v>
      </c>
      <c r="T511">
        <v>0.77709550000000005</v>
      </c>
      <c r="U511">
        <v>0.77709550000000005</v>
      </c>
    </row>
    <row r="512" spans="1:21" x14ac:dyDescent="0.2">
      <c r="A512" t="s">
        <v>1295</v>
      </c>
      <c r="B512">
        <v>128.85050849999999</v>
      </c>
      <c r="C512">
        <v>93.631369500000005</v>
      </c>
      <c r="D512">
        <v>135.72253570000001</v>
      </c>
      <c r="E512">
        <v>0</v>
      </c>
      <c r="F512">
        <v>1705.1217300000001</v>
      </c>
      <c r="G512">
        <v>49.822196599999998</v>
      </c>
      <c r="H512">
        <v>1744.635886</v>
      </c>
      <c r="I512">
        <v>124.5554916</v>
      </c>
      <c r="J512">
        <v>79.028311900000006</v>
      </c>
      <c r="K512">
        <v>0.85900339999999997</v>
      </c>
      <c r="L512">
        <v>18.898074600000001</v>
      </c>
      <c r="M512">
        <v>204.44280689999999</v>
      </c>
      <c r="N512">
        <v>12.026047500000001</v>
      </c>
      <c r="O512">
        <v>196.71177639999999</v>
      </c>
      <c r="P512">
        <v>1.7180067999999999</v>
      </c>
      <c r="Q512">
        <v>1.7180067999999999</v>
      </c>
      <c r="R512">
        <v>4.2950169999999996</v>
      </c>
      <c r="S512">
        <v>6.8720271000000004</v>
      </c>
      <c r="T512">
        <v>0</v>
      </c>
      <c r="U512">
        <v>0</v>
      </c>
    </row>
    <row r="513" spans="1:21" x14ac:dyDescent="0.2">
      <c r="A513" t="s">
        <v>1296</v>
      </c>
      <c r="B513">
        <v>959.26887699999997</v>
      </c>
      <c r="C513">
        <v>1326.0773899999999</v>
      </c>
      <c r="D513">
        <v>237.58058199999999</v>
      </c>
      <c r="E513">
        <v>71.572393000000005</v>
      </c>
      <c r="F513">
        <v>965.23324300000002</v>
      </c>
      <c r="G513">
        <v>23.857464</v>
      </c>
      <c r="H513">
        <v>182.90722600000001</v>
      </c>
      <c r="I513">
        <v>9.9406099999999995</v>
      </c>
      <c r="J513">
        <v>1.9881219999999999</v>
      </c>
      <c r="K513">
        <v>0.99406099999999997</v>
      </c>
      <c r="L513">
        <v>53.679295000000003</v>
      </c>
      <c r="M513">
        <v>1393.6735389999999</v>
      </c>
      <c r="N513">
        <v>577.54944799999998</v>
      </c>
      <c r="O513">
        <v>195.83001899999999</v>
      </c>
      <c r="P513">
        <v>2.982183</v>
      </c>
      <c r="Q513">
        <v>76.542698000000001</v>
      </c>
      <c r="R513">
        <v>179.92504299999999</v>
      </c>
      <c r="S513">
        <v>47.714928999999998</v>
      </c>
      <c r="T513">
        <v>7.9524879999999998</v>
      </c>
      <c r="U513">
        <v>0</v>
      </c>
    </row>
    <row r="514" spans="1:21" x14ac:dyDescent="0.2">
      <c r="A514" t="s">
        <v>1297</v>
      </c>
      <c r="B514">
        <v>747.82822099999998</v>
      </c>
      <c r="C514">
        <v>1377.2378679999999</v>
      </c>
      <c r="D514">
        <v>297.04154899999997</v>
      </c>
      <c r="E514">
        <v>37.814335</v>
      </c>
      <c r="F514">
        <v>1049.3477829999999</v>
      </c>
      <c r="G514">
        <v>42.292347999999997</v>
      </c>
      <c r="H514">
        <v>159.71580800000001</v>
      </c>
      <c r="I514">
        <v>8.4584700000000002</v>
      </c>
      <c r="J514">
        <v>0.49755700000000003</v>
      </c>
      <c r="K514">
        <v>0.49755700000000003</v>
      </c>
      <c r="L514">
        <v>80.106682000000006</v>
      </c>
      <c r="M514">
        <v>1927.5359470000001</v>
      </c>
      <c r="N514">
        <v>958.29484600000001</v>
      </c>
      <c r="O514">
        <v>371.67510399999998</v>
      </c>
      <c r="P514">
        <v>1.4926710000000001</v>
      </c>
      <c r="Q514">
        <v>18.907167000000001</v>
      </c>
      <c r="R514">
        <v>236.83714800000001</v>
      </c>
      <c r="S514">
        <v>21.394952</v>
      </c>
      <c r="T514">
        <v>1.4926710000000001</v>
      </c>
      <c r="U514">
        <v>0</v>
      </c>
    </row>
    <row r="515" spans="1:21" x14ac:dyDescent="0.2">
      <c r="A515" t="s">
        <v>1298</v>
      </c>
      <c r="B515">
        <v>821.06658900000002</v>
      </c>
      <c r="C515">
        <v>1213.8005370000001</v>
      </c>
      <c r="D515">
        <v>403.069053</v>
      </c>
      <c r="E515">
        <v>115.982833</v>
      </c>
      <c r="F515">
        <v>579.91416400000003</v>
      </c>
      <c r="G515">
        <v>41.340415999999998</v>
      </c>
      <c r="H515">
        <v>155.02655899999999</v>
      </c>
      <c r="I515">
        <v>14.928483</v>
      </c>
      <c r="J515">
        <v>1.1483449999999999</v>
      </c>
      <c r="K515">
        <v>0</v>
      </c>
      <c r="L515">
        <v>22.966898</v>
      </c>
      <c r="M515">
        <v>1556.0073110000001</v>
      </c>
      <c r="N515">
        <v>206.702078</v>
      </c>
      <c r="O515">
        <v>366.32201700000002</v>
      </c>
      <c r="P515">
        <v>70.049037999999996</v>
      </c>
      <c r="Q515">
        <v>268.71270199999998</v>
      </c>
      <c r="R515">
        <v>365.17367200000001</v>
      </c>
      <c r="S515">
        <v>590.24926800000003</v>
      </c>
      <c r="T515">
        <v>33.302002000000002</v>
      </c>
      <c r="U515">
        <v>2.2966899999999999</v>
      </c>
    </row>
    <row r="516" spans="1:21" x14ac:dyDescent="0.2">
      <c r="A516" t="s">
        <v>1299</v>
      </c>
      <c r="B516">
        <v>725.08903299999997</v>
      </c>
      <c r="C516">
        <v>1010.10144</v>
      </c>
      <c r="D516">
        <v>326.508465</v>
      </c>
      <c r="E516">
        <v>137.592196</v>
      </c>
      <c r="F516">
        <v>484.84869099999997</v>
      </c>
      <c r="G516">
        <v>18.564025999999998</v>
      </c>
      <c r="H516">
        <v>126.67218</v>
      </c>
      <c r="I516">
        <v>8.7360120000000006</v>
      </c>
      <c r="J516">
        <v>0</v>
      </c>
      <c r="K516">
        <v>0</v>
      </c>
      <c r="L516">
        <v>21.840031</v>
      </c>
      <c r="M516">
        <v>1449.086065</v>
      </c>
      <c r="N516">
        <v>176.90425200000001</v>
      </c>
      <c r="O516">
        <v>335.24447800000002</v>
      </c>
      <c r="P516">
        <v>54.600078000000003</v>
      </c>
      <c r="Q516">
        <v>267.54038100000002</v>
      </c>
      <c r="R516">
        <v>364.72852</v>
      </c>
      <c r="S516">
        <v>671.58095700000001</v>
      </c>
      <c r="T516">
        <v>46.956066999999997</v>
      </c>
      <c r="U516">
        <v>15.288022</v>
      </c>
    </row>
    <row r="517" spans="1:21" x14ac:dyDescent="0.2">
      <c r="A517" t="s">
        <v>1300</v>
      </c>
      <c r="B517">
        <v>844.990726</v>
      </c>
      <c r="C517">
        <v>1149.2879809999999</v>
      </c>
      <c r="D517">
        <v>335.73292199999997</v>
      </c>
      <c r="E517">
        <v>91.792147</v>
      </c>
      <c r="F517">
        <v>525.60434999999995</v>
      </c>
      <c r="G517">
        <v>56.584200000000003</v>
      </c>
      <c r="H517">
        <v>143.34664100000001</v>
      </c>
      <c r="I517">
        <v>27.663387</v>
      </c>
      <c r="J517">
        <v>1.2574270000000001</v>
      </c>
      <c r="K517">
        <v>0</v>
      </c>
      <c r="L517">
        <v>35.207946999999997</v>
      </c>
      <c r="M517">
        <v>1389.4564760000001</v>
      </c>
      <c r="N517">
        <v>167.23774800000001</v>
      </c>
      <c r="O517">
        <v>284.17842899999999</v>
      </c>
      <c r="P517">
        <v>103.108987</v>
      </c>
      <c r="Q517">
        <v>286.69328200000001</v>
      </c>
      <c r="R517">
        <v>394.831976</v>
      </c>
      <c r="S517">
        <v>705.41636500000004</v>
      </c>
      <c r="T517">
        <v>42.752507000000001</v>
      </c>
      <c r="U517">
        <v>6.2871329999999999</v>
      </c>
    </row>
    <row r="518" spans="1:21" x14ac:dyDescent="0.2">
      <c r="A518" t="s">
        <v>1301</v>
      </c>
      <c r="B518">
        <v>526.55605500000001</v>
      </c>
      <c r="C518">
        <v>811.72830599999998</v>
      </c>
      <c r="D518">
        <v>374.93856299999999</v>
      </c>
      <c r="E518">
        <v>61.303823000000001</v>
      </c>
      <c r="F518">
        <v>320.750362</v>
      </c>
      <c r="G518">
        <v>20.799512</v>
      </c>
      <c r="H518">
        <v>50.356712000000002</v>
      </c>
      <c r="I518">
        <v>22.988934</v>
      </c>
      <c r="J518">
        <v>2.189422</v>
      </c>
      <c r="K518">
        <v>1.6420669999999999</v>
      </c>
      <c r="L518">
        <v>45.430512</v>
      </c>
      <c r="M518">
        <v>1227.7185360000001</v>
      </c>
      <c r="N518">
        <v>87.576891000000003</v>
      </c>
      <c r="O518">
        <v>284.62489499999998</v>
      </c>
      <c r="P518">
        <v>127.53384699999999</v>
      </c>
      <c r="Q518">
        <v>324.03449599999999</v>
      </c>
      <c r="R518">
        <v>200.33213699999999</v>
      </c>
      <c r="S518">
        <v>626.17476899999997</v>
      </c>
      <c r="T518">
        <v>33.388689999999997</v>
      </c>
      <c r="U518">
        <v>3.2841330000000002</v>
      </c>
    </row>
    <row r="519" spans="1:21" x14ac:dyDescent="0.2">
      <c r="A519" t="s">
        <v>1302</v>
      </c>
      <c r="B519">
        <v>645.93183599999998</v>
      </c>
      <c r="C519">
        <v>950.92822200000001</v>
      </c>
      <c r="D519">
        <v>394.358384</v>
      </c>
      <c r="E519">
        <v>73.820780999999997</v>
      </c>
      <c r="F519">
        <v>427.38347099999999</v>
      </c>
      <c r="G519">
        <v>17.483868999999999</v>
      </c>
      <c r="H519">
        <v>52.451608</v>
      </c>
      <c r="I519">
        <v>24.283152000000001</v>
      </c>
      <c r="J519">
        <v>4.85663</v>
      </c>
      <c r="K519">
        <v>1.942652</v>
      </c>
      <c r="L519">
        <v>38.853043</v>
      </c>
      <c r="M519">
        <v>1258.8385860000001</v>
      </c>
      <c r="N519">
        <v>129.18636699999999</v>
      </c>
      <c r="O519">
        <v>273.91395199999999</v>
      </c>
      <c r="P519">
        <v>157.35482300000001</v>
      </c>
      <c r="Q519">
        <v>332.19351599999999</v>
      </c>
      <c r="R519">
        <v>218.54836599999999</v>
      </c>
      <c r="S519">
        <v>601.25083700000005</v>
      </c>
      <c r="T519">
        <v>34.967739000000002</v>
      </c>
      <c r="U519">
        <v>1.942652</v>
      </c>
    </row>
    <row r="520" spans="1:21" x14ac:dyDescent="0.2">
      <c r="A520" t="s">
        <v>1303</v>
      </c>
      <c r="B520">
        <v>485.91235799999998</v>
      </c>
      <c r="C520">
        <v>763.18438100000003</v>
      </c>
      <c r="D520">
        <v>393.94589400000001</v>
      </c>
      <c r="E520">
        <v>78.240125000000006</v>
      </c>
      <c r="F520">
        <v>181.187659</v>
      </c>
      <c r="G520">
        <v>23.334773999999999</v>
      </c>
      <c r="H520">
        <v>49.414816000000002</v>
      </c>
      <c r="I520">
        <v>12.353704</v>
      </c>
      <c r="J520">
        <v>2.7452679999999998</v>
      </c>
      <c r="K520">
        <v>4.1179009999999998</v>
      </c>
      <c r="L520">
        <v>74.122224000000003</v>
      </c>
      <c r="M520">
        <v>1125.559698</v>
      </c>
      <c r="N520">
        <v>64.513788000000005</v>
      </c>
      <c r="O520">
        <v>474.931287</v>
      </c>
      <c r="P520">
        <v>149.61708200000001</v>
      </c>
      <c r="Q520">
        <v>277.27202299999999</v>
      </c>
      <c r="R520">
        <v>156.48025100000001</v>
      </c>
      <c r="S520">
        <v>700.043227</v>
      </c>
      <c r="T520">
        <v>26.080041999999999</v>
      </c>
      <c r="U520">
        <v>4.1179009999999998</v>
      </c>
    </row>
    <row r="521" spans="1:21" x14ac:dyDescent="0.2">
      <c r="A521" t="s">
        <v>1304</v>
      </c>
      <c r="B521">
        <v>635.14055399999995</v>
      </c>
      <c r="C521">
        <v>933.71089900000004</v>
      </c>
      <c r="D521">
        <v>397.64141499999999</v>
      </c>
      <c r="E521">
        <v>74.642585999999994</v>
      </c>
      <c r="F521">
        <v>194.07072500000001</v>
      </c>
      <c r="G521">
        <v>25.785620999999999</v>
      </c>
      <c r="H521">
        <v>42.071275999999997</v>
      </c>
      <c r="I521">
        <v>20.357068999999999</v>
      </c>
      <c r="J521">
        <v>4.0714139999999999</v>
      </c>
      <c r="K521">
        <v>2.7142759999999999</v>
      </c>
      <c r="L521">
        <v>66.499758999999997</v>
      </c>
      <c r="M521">
        <v>1278.423935</v>
      </c>
      <c r="N521">
        <v>107.213897</v>
      </c>
      <c r="O521">
        <v>419.35562199999998</v>
      </c>
      <c r="P521">
        <v>176.427932</v>
      </c>
      <c r="Q521">
        <v>289.07038</v>
      </c>
      <c r="R521">
        <v>198.14213799999999</v>
      </c>
      <c r="S521">
        <v>793.92569200000003</v>
      </c>
      <c r="T521">
        <v>37.999862</v>
      </c>
      <c r="U521">
        <v>4.0714139999999999</v>
      </c>
    </row>
    <row r="522" spans="1:21" x14ac:dyDescent="0.2">
      <c r="A522" t="s">
        <v>1305</v>
      </c>
      <c r="B522">
        <v>520.758782</v>
      </c>
      <c r="C522">
        <v>742.98489500000005</v>
      </c>
      <c r="D522">
        <v>392.24247600000001</v>
      </c>
      <c r="E522">
        <v>64.258152999999993</v>
      </c>
      <c r="F522">
        <v>196.790594</v>
      </c>
      <c r="G522">
        <v>18.741961</v>
      </c>
      <c r="H522">
        <v>33.467787999999999</v>
      </c>
      <c r="I522">
        <v>16.064537999999999</v>
      </c>
      <c r="J522">
        <v>5.3548460000000002</v>
      </c>
      <c r="K522">
        <v>0</v>
      </c>
      <c r="L522">
        <v>60.242018999999999</v>
      </c>
      <c r="M522">
        <v>1219.5661970000001</v>
      </c>
      <c r="N522">
        <v>76.306556999999998</v>
      </c>
      <c r="O522">
        <v>397.59732200000002</v>
      </c>
      <c r="P522">
        <v>136.548575</v>
      </c>
      <c r="Q522">
        <v>332.00045799999998</v>
      </c>
      <c r="R522">
        <v>204.82286300000001</v>
      </c>
      <c r="S522">
        <v>622.50085799999999</v>
      </c>
      <c r="T522">
        <v>16.064537999999999</v>
      </c>
      <c r="U522">
        <v>1.3387119999999999</v>
      </c>
    </row>
    <row r="523" spans="1:21" x14ac:dyDescent="0.2">
      <c r="A523" t="s">
        <v>1306</v>
      </c>
      <c r="B523">
        <v>412.03029400000003</v>
      </c>
      <c r="C523">
        <v>618.04544099999998</v>
      </c>
      <c r="D523">
        <v>433.57436200000001</v>
      </c>
      <c r="E523">
        <v>75.404236999999995</v>
      </c>
      <c r="F523">
        <v>162.92701199999999</v>
      </c>
      <c r="G523">
        <v>22.890571999999999</v>
      </c>
      <c r="H523">
        <v>32.316101000000003</v>
      </c>
      <c r="I523">
        <v>22.890571999999999</v>
      </c>
      <c r="J523">
        <v>2.6930079999999998</v>
      </c>
      <c r="K523">
        <v>4.0395130000000004</v>
      </c>
      <c r="L523">
        <v>64.632203000000004</v>
      </c>
      <c r="M523">
        <v>1059.698828</v>
      </c>
      <c r="N523">
        <v>55.206673000000002</v>
      </c>
      <c r="O523">
        <v>440.30688300000003</v>
      </c>
      <c r="P523">
        <v>141.38294400000001</v>
      </c>
      <c r="Q523">
        <v>278.72637500000002</v>
      </c>
      <c r="R523">
        <v>150.80847299999999</v>
      </c>
      <c r="S523">
        <v>731.15179599999999</v>
      </c>
      <c r="T523">
        <v>41.741630999999998</v>
      </c>
      <c r="U523">
        <v>0</v>
      </c>
    </row>
    <row r="524" spans="1:21" x14ac:dyDescent="0.2">
      <c r="A524" t="s">
        <v>1307</v>
      </c>
      <c r="B524">
        <v>404.554711</v>
      </c>
      <c r="C524">
        <v>585.816237</v>
      </c>
      <c r="D524">
        <v>312.61045799999999</v>
      </c>
      <c r="E524">
        <v>68.301445000000001</v>
      </c>
      <c r="F524">
        <v>127.408464</v>
      </c>
      <c r="G524">
        <v>13.134893</v>
      </c>
      <c r="H524">
        <v>48.599105000000002</v>
      </c>
      <c r="I524">
        <v>21.015829</v>
      </c>
      <c r="J524">
        <v>2.626979</v>
      </c>
      <c r="K524">
        <v>0</v>
      </c>
      <c r="L524">
        <v>66.987954999999999</v>
      </c>
      <c r="M524">
        <v>1019.267713</v>
      </c>
      <c r="N524">
        <v>45.972126000000003</v>
      </c>
      <c r="O524">
        <v>459.72126300000002</v>
      </c>
      <c r="P524">
        <v>173.38059000000001</v>
      </c>
      <c r="Q524">
        <v>231.17412100000001</v>
      </c>
      <c r="R524">
        <v>161.55918700000001</v>
      </c>
      <c r="S524">
        <v>718.47865899999999</v>
      </c>
      <c r="T524">
        <v>35.464212000000003</v>
      </c>
      <c r="U524">
        <v>7.8809360000000002</v>
      </c>
    </row>
    <row r="525" spans="1:21" x14ac:dyDescent="0.2">
      <c r="A525" t="s">
        <v>1308</v>
      </c>
      <c r="B525">
        <v>421.32677000000001</v>
      </c>
      <c r="C525">
        <v>579.16125699999998</v>
      </c>
      <c r="D525">
        <v>336.539649</v>
      </c>
      <c r="E525">
        <v>62.612028000000002</v>
      </c>
      <c r="F525">
        <v>130.44172399999999</v>
      </c>
      <c r="G525">
        <v>13.044172</v>
      </c>
      <c r="H525">
        <v>43.045769</v>
      </c>
      <c r="I525">
        <v>14.34859</v>
      </c>
      <c r="J525">
        <v>2.6088339999999999</v>
      </c>
      <c r="K525">
        <v>0</v>
      </c>
      <c r="L525">
        <v>54.785524000000002</v>
      </c>
      <c r="M525">
        <v>1130.929752</v>
      </c>
      <c r="N525">
        <v>78.265034999999997</v>
      </c>
      <c r="O525">
        <v>370.454498</v>
      </c>
      <c r="P525">
        <v>172.183076</v>
      </c>
      <c r="Q525">
        <v>336.539649</v>
      </c>
      <c r="R525">
        <v>173.487494</v>
      </c>
      <c r="S525">
        <v>731.77807499999994</v>
      </c>
      <c r="T525">
        <v>36.523682999999998</v>
      </c>
      <c r="U525">
        <v>5.2176689999999999</v>
      </c>
    </row>
    <row r="526" spans="1:21" x14ac:dyDescent="0.2">
      <c r="A526" t="s">
        <v>1310</v>
      </c>
      <c r="B526">
        <v>519.72901200000001</v>
      </c>
      <c r="C526">
        <v>766.33512499999995</v>
      </c>
      <c r="D526">
        <v>269.14538099999999</v>
      </c>
      <c r="E526">
        <v>43.752696999999998</v>
      </c>
      <c r="F526">
        <v>155.1232</v>
      </c>
      <c r="G526">
        <v>17.235911000000002</v>
      </c>
      <c r="H526">
        <v>33.145983000000001</v>
      </c>
      <c r="I526">
        <v>34.471822000000003</v>
      </c>
      <c r="J526">
        <v>1.325839</v>
      </c>
      <c r="K526">
        <v>1.325839</v>
      </c>
      <c r="L526">
        <v>82.202038000000002</v>
      </c>
      <c r="M526">
        <v>962.55934300000001</v>
      </c>
      <c r="N526">
        <v>60.988608999999997</v>
      </c>
      <c r="O526">
        <v>335.43734699999999</v>
      </c>
      <c r="P526">
        <v>160.426557</v>
      </c>
      <c r="Q526">
        <v>224.066844</v>
      </c>
      <c r="R526">
        <v>172.35911100000001</v>
      </c>
      <c r="S526">
        <v>819.368697</v>
      </c>
      <c r="T526">
        <v>30.494304</v>
      </c>
      <c r="U526">
        <v>5.3033570000000001</v>
      </c>
    </row>
    <row r="527" spans="1:21" x14ac:dyDescent="0.2">
      <c r="A527" t="s">
        <v>1311</v>
      </c>
      <c r="B527">
        <v>567.23446679999995</v>
      </c>
      <c r="C527">
        <v>749.69399250000004</v>
      </c>
      <c r="D527">
        <v>336.47683130000001</v>
      </c>
      <c r="E527">
        <v>64.397479700000005</v>
      </c>
      <c r="F527">
        <v>198.02225000000001</v>
      </c>
      <c r="G527">
        <v>32.7353855</v>
      </c>
      <c r="H527">
        <v>66.544062299999993</v>
      </c>
      <c r="I527">
        <v>36.491905199999998</v>
      </c>
      <c r="J527">
        <v>4.8298110000000003</v>
      </c>
      <c r="K527">
        <v>0.5366457</v>
      </c>
      <c r="L527">
        <v>96.059573900000004</v>
      </c>
      <c r="M527">
        <v>1045.385753</v>
      </c>
      <c r="N527">
        <v>70.300582000000006</v>
      </c>
      <c r="O527">
        <v>331.64702030000001</v>
      </c>
      <c r="P527">
        <v>166.89680150000001</v>
      </c>
      <c r="Q527">
        <v>244.1737771</v>
      </c>
      <c r="R527">
        <v>172.79990380000001</v>
      </c>
      <c r="S527">
        <v>877.41566060000002</v>
      </c>
      <c r="T527">
        <v>39.711779100000001</v>
      </c>
      <c r="U527">
        <v>4.2931653000000001</v>
      </c>
    </row>
  </sheetData>
  <mergeCells count="6">
    <mergeCell ref="A3:F3"/>
    <mergeCell ref="I3:N3"/>
    <mergeCell ref="B4:D4"/>
    <mergeCell ref="E4:F4"/>
    <mergeCell ref="J4:L4"/>
    <mergeCell ref="M4:N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K30" sqref="K30"/>
    </sheetView>
  </sheetViews>
  <sheetFormatPr baseColWidth="10" defaultRowHeight="16" x14ac:dyDescent="0.2"/>
  <sheetData>
    <row r="1" spans="1:9" x14ac:dyDescent="0.2">
      <c r="A1" t="s">
        <v>1422</v>
      </c>
    </row>
    <row r="3" spans="1:9" x14ac:dyDescent="0.2">
      <c r="A3" t="s">
        <v>0</v>
      </c>
      <c r="B3" t="s">
        <v>907</v>
      </c>
      <c r="C3" t="s">
        <v>870</v>
      </c>
      <c r="D3" t="s">
        <v>971</v>
      </c>
      <c r="E3" t="s">
        <v>1419</v>
      </c>
      <c r="F3" t="s">
        <v>1261</v>
      </c>
      <c r="G3" t="s">
        <v>1262</v>
      </c>
      <c r="H3" t="s">
        <v>1420</v>
      </c>
      <c r="I3" t="s">
        <v>1421</v>
      </c>
    </row>
    <row r="4" spans="1:9" x14ac:dyDescent="0.2">
      <c r="A4" t="s">
        <v>66</v>
      </c>
      <c r="B4">
        <v>0</v>
      </c>
      <c r="C4">
        <v>3.767506</v>
      </c>
      <c r="D4">
        <v>0</v>
      </c>
      <c r="E4">
        <v>2.5116700000000001</v>
      </c>
      <c r="F4">
        <v>2171.3390220000001</v>
      </c>
      <c r="G4">
        <v>345.35467399999999</v>
      </c>
      <c r="H4">
        <v>424.47228999999999</v>
      </c>
      <c r="I4">
        <v>1376.395354</v>
      </c>
    </row>
    <row r="5" spans="1:9" x14ac:dyDescent="0.2">
      <c r="A5" t="s">
        <v>67</v>
      </c>
      <c r="B5">
        <v>0</v>
      </c>
      <c r="C5">
        <v>0</v>
      </c>
      <c r="D5">
        <v>0</v>
      </c>
      <c r="E5">
        <v>0</v>
      </c>
      <c r="F5">
        <v>1455.1812</v>
      </c>
      <c r="G5">
        <v>269.95920000000001</v>
      </c>
      <c r="H5">
        <v>538.47479999999996</v>
      </c>
      <c r="I5">
        <v>1172.2293</v>
      </c>
    </row>
    <row r="6" spans="1:9" x14ac:dyDescent="0.2">
      <c r="A6" t="s">
        <v>69</v>
      </c>
      <c r="B6">
        <v>46.754750000000001</v>
      </c>
      <c r="C6">
        <v>44.956490000000002</v>
      </c>
      <c r="D6">
        <v>0</v>
      </c>
      <c r="E6">
        <v>48.55301</v>
      </c>
      <c r="F6">
        <v>372.23975999999999</v>
      </c>
      <c r="G6">
        <v>422.59102999999999</v>
      </c>
      <c r="H6">
        <v>1179.6583599999999</v>
      </c>
      <c r="I6">
        <v>1010.62195</v>
      </c>
    </row>
    <row r="7" spans="1:9" x14ac:dyDescent="0.2">
      <c r="A7" t="s">
        <v>70</v>
      </c>
      <c r="B7">
        <v>185.62204</v>
      </c>
      <c r="C7">
        <v>84.713409999999996</v>
      </c>
      <c r="D7">
        <v>0</v>
      </c>
      <c r="E7">
        <v>138.28219000000001</v>
      </c>
      <c r="F7">
        <v>397.40555999999998</v>
      </c>
      <c r="G7">
        <v>300.23430000000002</v>
      </c>
      <c r="H7">
        <v>3211.6349399999999</v>
      </c>
      <c r="I7">
        <v>919.38968</v>
      </c>
    </row>
    <row r="8" spans="1:9" x14ac:dyDescent="0.2">
      <c r="A8" t="s">
        <v>72</v>
      </c>
      <c r="B8">
        <v>1.134735</v>
      </c>
      <c r="C8">
        <v>14.751552</v>
      </c>
      <c r="D8">
        <v>40.850451999999997</v>
      </c>
      <c r="E8">
        <v>27.233635</v>
      </c>
      <c r="F8">
        <v>520.84326799999997</v>
      </c>
      <c r="G8">
        <v>698.99662999999998</v>
      </c>
      <c r="H8">
        <v>3281.65301</v>
      </c>
      <c r="I8">
        <v>2133.3014039999998</v>
      </c>
    </row>
    <row r="9" spans="1:9" x14ac:dyDescent="0.2">
      <c r="A9" t="s">
        <v>73</v>
      </c>
      <c r="B9">
        <v>5.6093650000000004</v>
      </c>
      <c r="C9">
        <v>6.2326269999999999</v>
      </c>
      <c r="D9">
        <v>23.372353</v>
      </c>
      <c r="E9">
        <v>36.46087</v>
      </c>
      <c r="F9">
        <v>357.129548</v>
      </c>
      <c r="G9">
        <v>655.98402999999996</v>
      </c>
      <c r="H9">
        <v>3058.3502490000001</v>
      </c>
      <c r="I9">
        <v>2459.7063899999998</v>
      </c>
    </row>
    <row r="10" spans="1:9" x14ac:dyDescent="0.2">
      <c r="A10" t="s">
        <v>74</v>
      </c>
      <c r="B10">
        <v>48.73912</v>
      </c>
      <c r="C10">
        <v>101.65586999999999</v>
      </c>
      <c r="D10">
        <v>22.97701</v>
      </c>
      <c r="E10">
        <v>23.673279999999998</v>
      </c>
      <c r="F10">
        <v>340.47753</v>
      </c>
      <c r="G10">
        <v>657.97805000000005</v>
      </c>
      <c r="H10">
        <v>1225.4406100000001</v>
      </c>
      <c r="I10">
        <v>2675.7774199999999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Figure2</vt:lpstr>
      <vt:lpstr>Figure3</vt:lpstr>
      <vt:lpstr>Figure4</vt:lpstr>
      <vt:lpstr>Figure6</vt:lpstr>
      <vt:lpstr>SuppFig2</vt:lpstr>
      <vt:lpstr>SuppFig6</vt:lpstr>
      <vt:lpstr>SuppFig8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2022-07-31T17:19:26Z</dcterms:created>
  <dcterms:modified xsi:type="dcterms:W3CDTF">2022-07-31T19:27:00Z</dcterms:modified>
</cp:coreProperties>
</file>