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caladmin/WUR/Publications/20210415_kinSoftChallenge/NatComms/REVISION/20220519_v2/updated_uncertainties/"/>
    </mc:Choice>
  </mc:AlternateContent>
  <xr:revisionPtr revIDLastSave="0" documentId="13_ncr:1_{72FED911-3B3E-6F41-AD3B-B991E2F1A1AC}" xr6:coauthVersionLast="36" xr6:coauthVersionMax="36" xr10:uidLastSave="{00000000-0000-0000-0000-000000000000}"/>
  <bookViews>
    <workbookView xWindow="17240" yWindow="460" windowWidth="20360" windowHeight="13240" tabRatio="500" activeTab="2" xr2:uid="{00000000-000D-0000-FFFF-FFFF00000000}"/>
  </bookViews>
  <sheets>
    <sheet name="CoverPage" sheetId="1" r:id="rId1"/>
    <sheet name="Fig. 2c,d" sheetId="2" r:id="rId2"/>
    <sheet name="Fig. 2f,g" sheetId="4" r:id="rId3"/>
    <sheet name="Fig. 3" sheetId="3" r:id="rId4"/>
  </sheets>
  <calcPr calcId="18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47" i="2" l="1"/>
  <c r="C47" i="2"/>
  <c r="D46" i="2"/>
  <c r="C46" i="2"/>
  <c r="D34" i="2"/>
  <c r="C34" i="2"/>
  <c r="D33" i="2"/>
  <c r="C33" i="2"/>
</calcChain>
</file>

<file path=xl/sharedStrings.xml><?xml version="1.0" encoding="utf-8"?>
<sst xmlns="http://schemas.openxmlformats.org/spreadsheetml/2006/main" count="70" uniqueCount="53">
  <si>
    <t>kinSoftChallenge2019:</t>
  </si>
  <si>
    <t>SUBMISSION FORM</t>
  </si>
  <si>
    <t>Participant(s) name(s):</t>
  </si>
  <si>
    <t>Carlos de Lannoy, Dick de Ridder</t>
  </si>
  <si>
    <t>Tool name:</t>
  </si>
  <si>
    <t>FRETboard</t>
  </si>
  <si>
    <t>I am the developer of this tool (y/n):</t>
  </si>
  <si>
    <t>y</t>
  </si>
  <si>
    <t>Please, use the following sheets to submit your inferred rate model and uncertainty measures as described below.</t>
  </si>
  <si>
    <t>Please, summarize all necessary steps &amp; specific parameters needed to reproduce your results (incl. computer hardware) in a separate text file.</t>
  </si>
  <si>
    <r>
      <rPr>
        <b/>
        <u/>
        <sz val="12"/>
        <color rgb="FF000000"/>
        <rFont val="Arial"/>
        <family val="2"/>
      </rPr>
      <t>Inferred states:</t>
    </r>
    <r>
      <rPr>
        <sz val="12"/>
        <color rgb="FF000000"/>
        <rFont val="Arial"/>
        <family val="2"/>
      </rPr>
      <t xml:space="preserve"> please, list mean FRET efficiency &amp; standard deviations for each state.</t>
    </r>
  </si>
  <si>
    <t>Please, specify degenerate states if there are any.</t>
  </si>
  <si>
    <r>
      <rPr>
        <b/>
        <u/>
        <sz val="12"/>
        <color rgb="FF000000"/>
        <rFont val="Arial"/>
        <family val="2"/>
      </rPr>
      <t>Kinetic rate model:</t>
    </r>
    <r>
      <rPr>
        <sz val="12"/>
        <color rgb="FF000000"/>
        <rFont val="Arial"/>
        <family val="2"/>
      </rPr>
      <t xml:space="preserve"> row number = start state, column number = end state, </t>
    </r>
    <r>
      <rPr>
        <b/>
        <sz val="12"/>
        <color rgb="FF00B050"/>
        <rFont val="Arial"/>
        <family val="2"/>
      </rPr>
      <t>in units of Hz.</t>
    </r>
  </si>
  <si>
    <t>k11</t>
  </si>
  <si>
    <t>k12</t>
  </si>
  <si>
    <t>k13</t>
  </si>
  <si>
    <t>k14</t>
  </si>
  <si>
    <t>...</t>
  </si>
  <si>
    <t>k21</t>
  </si>
  <si>
    <t>k22</t>
  </si>
  <si>
    <t>k23</t>
  </si>
  <si>
    <t>k24</t>
  </si>
  <si>
    <t>k31</t>
  </si>
  <si>
    <t>k32</t>
  </si>
  <si>
    <t>k33</t>
  </si>
  <si>
    <t>k34</t>
  </si>
  <si>
    <t>k41</t>
  </si>
  <si>
    <t>k42</t>
  </si>
  <si>
    <t>k43</t>
  </si>
  <si>
    <t>k44</t>
  </si>
  <si>
    <r>
      <rPr>
        <sz val="12"/>
        <color rgb="FF00B050"/>
        <rFont val="Arial"/>
        <family val="2"/>
      </rPr>
      <t xml:space="preserve">Where </t>
    </r>
    <r>
      <rPr>
        <b/>
        <sz val="12"/>
        <color rgb="FF00B050"/>
        <rFont val="Arial"/>
        <family val="2"/>
      </rPr>
      <t>k34</t>
    </r>
    <r>
      <rPr>
        <sz val="12"/>
        <color rgb="FF00B050"/>
        <rFont val="Arial"/>
        <family val="2"/>
      </rPr>
      <t xml:space="preserve"> represents the rate constant </t>
    </r>
    <r>
      <rPr>
        <b/>
        <sz val="12"/>
        <color rgb="FF00B050"/>
        <rFont val="Arial"/>
        <family val="2"/>
      </rPr>
      <t>from state 3 to state 4</t>
    </r>
    <r>
      <rPr>
        <sz val="12"/>
        <color rgb="FF00B050"/>
        <rFont val="Arial"/>
        <family val="2"/>
      </rPr>
      <t>.</t>
    </r>
  </si>
  <si>
    <t>(Diagonal entries will be ignored.)</t>
  </si>
  <si>
    <r>
      <rPr>
        <b/>
        <u/>
        <sz val="12"/>
        <color rgb="FF000000"/>
        <rFont val="Arial"/>
        <family val="2"/>
      </rPr>
      <t>Uncertainty measures</t>
    </r>
    <r>
      <rPr>
        <u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corresponding to the rate model:  k  +Δu  / –Δv as indicated.</t>
    </r>
  </si>
  <si>
    <t>Please, specify what kind of uncertainty measures you provide: e.g. confidence intervals, credibility intervals, standard deviations, ...</t>
  </si>
  <si>
    <t>Level 1 Results:</t>
  </si>
  <si>
    <t>total duration of inference:</t>
  </si>
  <si>
    <t>~5 mins.</t>
  </si>
  <si>
    <t>New results: 2022/05/11</t>
  </si>
  <si>
    <t xml:space="preserve">Inferred states: </t>
  </si>
  <si>
    <t>FRET E:</t>
  </si>
  <si>
    <t>σ(FRET E):</t>
  </si>
  <si>
    <r>
      <rPr>
        <b/>
        <sz val="12"/>
        <color rgb="FF000000"/>
        <rFont val="Arial"/>
        <family val="2"/>
      </rPr>
      <t xml:space="preserve">Kinetic rate model: </t>
    </r>
    <r>
      <rPr>
        <sz val="12"/>
        <color rgb="FF000000"/>
        <rFont val="Arial"/>
        <family val="2"/>
      </rPr>
      <t>row number = start state, column number = end state, in units of Hz.</t>
    </r>
  </si>
  <si>
    <r>
      <rPr>
        <b/>
        <sz val="12"/>
        <rFont val="Arial"/>
        <family val="2"/>
      </rPr>
      <t>Uncertainty measures Δu</t>
    </r>
    <r>
      <rPr>
        <sz val="12"/>
        <rFont val="Arial"/>
        <family val="2"/>
      </rPr>
      <t xml:space="preserve"> in positive direction (as in </t>
    </r>
    <r>
      <rPr>
        <b/>
        <sz val="12"/>
        <rFont val="Arial"/>
        <family val="2"/>
      </rPr>
      <t>k +Δu</t>
    </r>
    <r>
      <rPr>
        <sz val="12"/>
        <rFont val="Arial"/>
        <family val="2"/>
      </rPr>
      <t>):</t>
    </r>
  </si>
  <si>
    <r>
      <rPr>
        <b/>
        <sz val="12"/>
        <rFont val="Arial"/>
        <family val="2"/>
      </rPr>
      <t>Uncertainty measures Δv</t>
    </r>
    <r>
      <rPr>
        <sz val="12"/>
        <rFont val="Arial"/>
        <family val="2"/>
      </rPr>
      <t xml:space="preserve"> in negative direction (as in </t>
    </r>
    <r>
      <rPr>
        <b/>
        <sz val="12"/>
        <rFont val="Arial"/>
        <family val="2"/>
      </rPr>
      <t>k –Δv</t>
    </r>
    <r>
      <rPr>
        <sz val="12"/>
        <rFont val="Arial"/>
        <family val="2"/>
      </rPr>
      <t>) if Δu ≠ Δv:</t>
    </r>
  </si>
  <si>
    <t>Level 2 Results:</t>
  </si>
  <si>
    <t xml:space="preserve">~5 mins.
</t>
  </si>
  <si>
    <r>
      <rPr>
        <b/>
        <sz val="12"/>
        <color rgb="FF000000"/>
        <rFont val="Arial"/>
        <family val="2"/>
      </rPr>
      <t>Uncertainty measures Δv</t>
    </r>
    <r>
      <rPr>
        <sz val="12"/>
        <rFont val="Arial"/>
        <family val="2"/>
      </rPr>
      <t xml:space="preserve"> in negative direction (as in </t>
    </r>
    <r>
      <rPr>
        <b/>
        <sz val="12"/>
        <rFont val="Arial"/>
        <family val="2"/>
      </rPr>
      <t>k –Δv</t>
    </r>
    <r>
      <rPr>
        <sz val="12"/>
        <rFont val="Arial"/>
        <family val="2"/>
      </rPr>
      <t>) if Δu ≠ Δv:</t>
    </r>
  </si>
  <si>
    <r>
      <rPr>
        <b/>
        <sz val="12"/>
        <color rgb="FF000000"/>
        <rFont val="Arial"/>
        <family val="2"/>
      </rPr>
      <t>Uncertainty measures Δu</t>
    </r>
    <r>
      <rPr>
        <sz val="12"/>
        <rFont val="Arial"/>
        <family val="2"/>
      </rPr>
      <t xml:space="preserve"> in positive direction (as in </t>
    </r>
    <r>
      <rPr>
        <b/>
        <sz val="12"/>
        <rFont val="Arial"/>
        <family val="2"/>
      </rPr>
      <t>k +Δu</t>
    </r>
    <r>
      <rPr>
        <sz val="12"/>
        <rFont val="Arial"/>
        <family val="2"/>
      </rPr>
      <t>):</t>
    </r>
  </si>
  <si>
    <t>no</t>
  </si>
  <si>
    <t>degenerate?</t>
  </si>
  <si>
    <t>2022/05/11</t>
  </si>
  <si>
    <t>15 mins.</t>
  </si>
  <si>
    <t>Experimental Results: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</si>
</sst>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charset val="1"/>
    </font>
    <font>
      <b/>
      <sz val="12"/>
      <color rgb="FF000000"/>
      <name val="Arial"/>
      <family val="2"/>
    </font>
    <font>
      <sz val="28"/>
      <color rgb="FF000000"/>
      <name val="Arial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2"/>
      <color rgb="FF00B050"/>
      <name val="Arial"/>
      <family val="2"/>
    </font>
    <font>
      <b/>
      <sz val="10"/>
      <color rgb="FF00B050"/>
      <name val="Arial"/>
      <family val="2"/>
    </font>
    <font>
      <sz val="12"/>
      <color rgb="FF00B050"/>
      <name val="Arial"/>
      <family val="2"/>
    </font>
    <font>
      <u/>
      <sz val="12"/>
      <color rgb="FF000000"/>
      <name val="Arial"/>
      <family val="2"/>
    </font>
    <font>
      <b/>
      <sz val="16"/>
      <color rgb="FF000000"/>
      <name val="Arial"/>
      <family val="2"/>
    </font>
    <font>
      <sz val="11"/>
      <color rgb="FF000000"/>
      <name val="Calibri"/>
      <family val="2"/>
    </font>
    <font>
      <b/>
      <sz val="11"/>
      <name val="Cambria"/>
      <family val="1"/>
    </font>
    <font>
      <b/>
      <sz val="11"/>
      <color rgb="FF000000"/>
      <name val="Calibri"/>
      <family val="2"/>
    </font>
    <font>
      <sz val="11"/>
      <name val="Cambria"/>
      <family val="1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6FFCA"/>
        <bgColor rgb="FFCCFFFF"/>
      </patternFill>
    </fill>
  </fills>
  <borders count="2">
    <border>
      <left/>
      <right/>
      <top/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44">
    <xf numFmtId="0" fontId="0" fillId="0" borderId="0" xfId="0"/>
    <xf numFmtId="0" fontId="1" fillId="2" borderId="0" xfId="0" applyFont="1" applyFill="1" applyBorder="1" applyAlignment="1">
      <alignment horizontal="right"/>
    </xf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9" fillId="0" borderId="0" xfId="0" applyFont="1"/>
    <xf numFmtId="0" fontId="3" fillId="0" borderId="0" xfId="0" applyFont="1" applyAlignment="1">
      <alignment horizontal="right"/>
    </xf>
    <xf numFmtId="0" fontId="10" fillId="0" borderId="1" xfId="0" applyFont="1" applyBorder="1" applyAlignment="1"/>
    <xf numFmtId="0" fontId="3" fillId="2" borderId="1" xfId="0" applyFont="1" applyFill="1" applyBorder="1"/>
    <xf numFmtId="0" fontId="10" fillId="0" borderId="0" xfId="0" applyFont="1"/>
    <xf numFmtId="0" fontId="10" fillId="0" borderId="0" xfId="0" applyFont="1" applyAlignment="1"/>
    <xf numFmtId="0" fontId="10" fillId="0" borderId="1" xfId="0" applyFont="1" applyBorder="1"/>
    <xf numFmtId="0" fontId="0" fillId="0" borderId="1" xfId="0" applyFont="1" applyBorder="1"/>
    <xf numFmtId="0" fontId="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2" borderId="0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" fillId="2" borderId="1" xfId="0" applyFont="1" applyFill="1" applyBorder="1"/>
    <xf numFmtId="0" fontId="13" fillId="0" borderId="0" xfId="0" applyFont="1"/>
    <xf numFmtId="0" fontId="16" fillId="0" borderId="0" xfId="1"/>
    <xf numFmtId="0" fontId="16" fillId="0" borderId="1" xfId="1" applyBorder="1"/>
    <xf numFmtId="0" fontId="16" fillId="0" borderId="0" xfId="1" applyFont="1"/>
    <xf numFmtId="0" fontId="1" fillId="2" borderId="0" xfId="1" applyFont="1" applyFill="1" applyBorder="1"/>
    <xf numFmtId="0" fontId="3" fillId="2" borderId="0" xfId="1" applyFont="1" applyFill="1" applyBorder="1"/>
    <xf numFmtId="0" fontId="3" fillId="2" borderId="1" xfId="1" applyFont="1" applyFill="1" applyBorder="1"/>
    <xf numFmtId="0" fontId="16" fillId="0" borderId="0" xfId="1" applyFont="1" applyAlignment="1">
      <alignment horizontal="right"/>
    </xf>
    <xf numFmtId="0" fontId="1" fillId="2" borderId="0" xfId="1" applyFont="1" applyFill="1" applyBorder="1" applyAlignment="1">
      <alignment horizontal="right"/>
    </xf>
    <xf numFmtId="0" fontId="16" fillId="0" borderId="1" xfId="1" applyFont="1" applyBorder="1"/>
    <xf numFmtId="0" fontId="3" fillId="0" borderId="0" xfId="1" applyFont="1" applyAlignment="1">
      <alignment horizontal="right"/>
    </xf>
    <xf numFmtId="0" fontId="9" fillId="0" borderId="0" xfId="1" applyFont="1"/>
  </cellXfs>
  <cellStyles count="2">
    <cellStyle name="Normal" xfId="0" builtinId="0"/>
    <cellStyle name="Normal 2" xfId="1" xr:uid="{B9460293-737D-8C46-BA96-12E0B0CB8721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6FFC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0" zoomScale="90" zoomScaleNormal="90" workbookViewId="0"/>
  </sheetViews>
  <sheetFormatPr baseColWidth="10" defaultColWidth="14.5" defaultRowHeight="13" x14ac:dyDescent="0.15"/>
  <sheetData>
    <row r="1" spans="1:26" ht="15.75" customHeight="1" x14ac:dyDescent="0.15"/>
    <row r="2" spans="1:26" ht="15.75" customHeight="1" x14ac:dyDescent="0.15"/>
    <row r="3" spans="1:26" ht="15.75" customHeight="1" x14ac:dyDescent="0.15"/>
    <row r="4" spans="1:26" ht="15.75" customHeight="1" x14ac:dyDescent="0.2">
      <c r="B4" s="2" t="s">
        <v>0</v>
      </c>
    </row>
    <row r="5" spans="1:26" ht="15.75" customHeight="1" x14ac:dyDescent="0.15">
      <c r="B5" s="3"/>
    </row>
    <row r="6" spans="1:26" ht="45.75" customHeight="1" x14ac:dyDescent="0.35">
      <c r="A6" s="4"/>
      <c r="B6" s="4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15">
      <c r="B7" s="3"/>
    </row>
    <row r="9" spans="1:26" ht="19.5" customHeight="1" x14ac:dyDescent="0.2">
      <c r="A9" s="5"/>
      <c r="B9" s="1" t="s">
        <v>2</v>
      </c>
      <c r="C9" s="1"/>
      <c r="D9" s="1"/>
      <c r="E9" s="7" t="s">
        <v>3</v>
      </c>
      <c r="F9" s="8"/>
      <c r="G9" s="8"/>
      <c r="H9" s="8"/>
      <c r="I9" s="8"/>
      <c r="J9" s="8"/>
      <c r="K9" s="8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9.5" customHeight="1" x14ac:dyDescent="0.2">
      <c r="A10" s="5"/>
      <c r="B10" s="1" t="s">
        <v>4</v>
      </c>
      <c r="C10" s="1"/>
      <c r="D10" s="1"/>
      <c r="E10" s="7" t="s">
        <v>5</v>
      </c>
      <c r="F10" s="8"/>
      <c r="G10" s="8"/>
      <c r="H10" s="8"/>
      <c r="I10" s="8"/>
      <c r="J10" s="8"/>
      <c r="K10" s="8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9.5" customHeight="1" x14ac:dyDescent="0.2">
      <c r="A11" s="5"/>
      <c r="B11" s="1" t="s">
        <v>6</v>
      </c>
      <c r="C11" s="1"/>
      <c r="D11" s="1"/>
      <c r="E11" s="7" t="s">
        <v>7</v>
      </c>
      <c r="F11" s="8"/>
      <c r="G11" s="8"/>
      <c r="H11" s="8"/>
      <c r="I11" s="8"/>
      <c r="J11" s="8"/>
      <c r="K11" s="8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15"/>
    <row r="13" spans="1:26" ht="15.75" customHeight="1" x14ac:dyDescent="0.15"/>
    <row r="14" spans="1:26" ht="19.5" customHeight="1" x14ac:dyDescent="0.2">
      <c r="A14" s="2"/>
      <c r="B14" s="2" t="s">
        <v>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2"/>
      <c r="B15" s="2" t="s">
        <v>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15"/>
    <row r="18" spans="1:26" ht="19.5" customHeight="1" x14ac:dyDescent="0.2">
      <c r="A18" s="9"/>
      <c r="B18" s="10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2">
      <c r="A19" s="9"/>
      <c r="B19" s="9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 x14ac:dyDescent="0.15"/>
    <row r="21" spans="1:26" ht="15.75" customHeight="1" x14ac:dyDescent="0.15"/>
    <row r="22" spans="1:26" ht="15.75" customHeight="1" x14ac:dyDescent="0.15"/>
    <row r="23" spans="1:26" ht="19.5" customHeight="1" x14ac:dyDescent="0.2">
      <c r="A23" s="9"/>
      <c r="B23" s="10" t="s">
        <v>12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x14ac:dyDescent="0.15"/>
    <row r="25" spans="1:26" ht="15.75" customHeight="1" x14ac:dyDescent="0.15">
      <c r="B25" s="3" t="s">
        <v>13</v>
      </c>
      <c r="C25" s="3" t="s">
        <v>14</v>
      </c>
      <c r="D25" s="3" t="s">
        <v>15</v>
      </c>
      <c r="E25" s="3" t="s">
        <v>16</v>
      </c>
      <c r="F25" s="3" t="s">
        <v>17</v>
      </c>
    </row>
    <row r="26" spans="1:26" ht="15.75" customHeight="1" x14ac:dyDescent="0.15">
      <c r="B26" s="3" t="s">
        <v>18</v>
      </c>
      <c r="C26" s="3" t="s">
        <v>19</v>
      </c>
      <c r="D26" s="3" t="s">
        <v>20</v>
      </c>
      <c r="E26" s="3" t="s">
        <v>21</v>
      </c>
      <c r="I26" s="3"/>
    </row>
    <row r="27" spans="1:26" ht="15.75" customHeight="1" x14ac:dyDescent="0.15">
      <c r="B27" s="3" t="s">
        <v>22</v>
      </c>
      <c r="C27" s="3" t="s">
        <v>23</v>
      </c>
      <c r="D27" s="3" t="s">
        <v>24</v>
      </c>
      <c r="E27" s="11" t="s">
        <v>25</v>
      </c>
      <c r="I27" s="3"/>
    </row>
    <row r="28" spans="1:26" ht="15.75" customHeight="1" x14ac:dyDescent="0.15">
      <c r="B28" s="3" t="s">
        <v>26</v>
      </c>
      <c r="C28" s="3" t="s">
        <v>27</v>
      </c>
      <c r="D28" s="3" t="s">
        <v>28</v>
      </c>
      <c r="E28" s="3" t="s">
        <v>29</v>
      </c>
      <c r="I28" s="3"/>
    </row>
    <row r="29" spans="1:26" ht="15.75" customHeight="1" x14ac:dyDescent="0.15">
      <c r="B29" s="3" t="s">
        <v>17</v>
      </c>
    </row>
    <row r="31" spans="1:26" ht="15.75" customHeight="1" x14ac:dyDescent="0.2">
      <c r="B31" s="12" t="s">
        <v>30</v>
      </c>
    </row>
    <row r="32" spans="1:26" ht="15.75" customHeight="1" x14ac:dyDescent="0.2">
      <c r="B32" s="9" t="s">
        <v>31</v>
      </c>
    </row>
    <row r="35" spans="1:26" ht="15.75" customHeight="1" x14ac:dyDescent="0.15">
      <c r="B35" s="3"/>
    </row>
    <row r="36" spans="1:26" ht="19.5" customHeight="1" x14ac:dyDescent="0.2">
      <c r="A36" s="9"/>
      <c r="B36" s="10" t="s">
        <v>32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2">
      <c r="A37" s="9"/>
      <c r="B37" s="9" t="s">
        <v>33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15"/>
    <row r="39" spans="1:26" ht="15.75" customHeight="1" x14ac:dyDescent="0.15"/>
    <row r="40" spans="1:26" ht="15.75" customHeight="1" x14ac:dyDescent="0.15"/>
    <row r="41" spans="1:26" ht="15.75" customHeight="1" x14ac:dyDescent="0.15"/>
    <row r="42" spans="1:26" ht="15.75" customHeight="1" x14ac:dyDescent="0.15"/>
    <row r="43" spans="1:26" ht="15.75" customHeight="1" x14ac:dyDescent="0.15"/>
    <row r="44" spans="1:26" ht="15.75" customHeight="1" x14ac:dyDescent="0.15"/>
    <row r="45" spans="1:26" ht="15.75" customHeight="1" x14ac:dyDescent="0.15"/>
    <row r="46" spans="1:26" ht="15.75" customHeight="1" x14ac:dyDescent="0.15"/>
    <row r="47" spans="1:26" ht="15.75" customHeight="1" x14ac:dyDescent="0.15"/>
    <row r="48" spans="1:26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B9:D9"/>
    <mergeCell ref="B10:D10"/>
    <mergeCell ref="B11:D11"/>
  </mergeCells>
  <pageMargins left="0.7" right="0.7" top="0.75" bottom="0.75" header="0.51180555555555496" footer="0.51180555555555496"/>
  <pageSetup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90" zoomScaleNormal="90" workbookViewId="0">
      <selection activeCell="F5" sqref="F5"/>
    </sheetView>
  </sheetViews>
  <sheetFormatPr baseColWidth="10" defaultColWidth="14.5" defaultRowHeight="13" x14ac:dyDescent="0.15"/>
  <cols>
    <col min="6" max="6" width="14.5" style="13"/>
  </cols>
  <sheetData>
    <row r="1" spans="1:26" ht="15.75" customHeight="1" x14ac:dyDescent="0.15"/>
    <row r="2" spans="1:26" ht="15.75" customHeight="1" x14ac:dyDescent="0.15"/>
    <row r="3" spans="1:26" ht="19.5" customHeight="1" x14ac:dyDescent="0.2">
      <c r="B3" s="14" t="s">
        <v>34</v>
      </c>
      <c r="E3" s="15" t="s">
        <v>35</v>
      </c>
      <c r="F3" s="16" t="s">
        <v>36</v>
      </c>
    </row>
    <row r="4" spans="1:26" ht="15.75" customHeight="1" x14ac:dyDescent="0.15">
      <c r="F4" s="13" t="s">
        <v>37</v>
      </c>
    </row>
    <row r="5" spans="1:26" ht="19.5" customHeight="1" x14ac:dyDescent="0.2">
      <c r="A5" s="5"/>
      <c r="B5" s="8" t="s">
        <v>38</v>
      </c>
      <c r="C5" s="6" t="s">
        <v>39</v>
      </c>
      <c r="D5" s="6" t="s">
        <v>40</v>
      </c>
      <c r="E5" s="5"/>
      <c r="F5" s="17"/>
      <c r="G5" s="6" t="s">
        <v>39</v>
      </c>
      <c r="H5" s="6" t="s">
        <v>40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">
      <c r="B6" s="18">
        <v>1</v>
      </c>
      <c r="C6" s="19">
        <v>0.24</v>
      </c>
      <c r="D6" s="19">
        <v>9.8000000000000004E-2</v>
      </c>
      <c r="F6" s="20">
        <v>1</v>
      </c>
      <c r="G6">
        <v>0.24199999999999999</v>
      </c>
      <c r="H6">
        <v>7.7899999999999997E-2</v>
      </c>
    </row>
    <row r="7" spans="1:26" ht="15.75" customHeight="1" x14ac:dyDescent="0.2">
      <c r="B7" s="3">
        <v>2</v>
      </c>
      <c r="C7" s="19">
        <v>0.72</v>
      </c>
      <c r="D7" s="19">
        <v>0.111</v>
      </c>
      <c r="F7" s="21">
        <v>2</v>
      </c>
      <c r="G7">
        <v>0.72199999999999998</v>
      </c>
      <c r="H7">
        <v>8.5199999999999998E-2</v>
      </c>
    </row>
    <row r="8" spans="1:26" ht="15.75" customHeight="1" x14ac:dyDescent="0.15">
      <c r="B8" s="22"/>
    </row>
    <row r="9" spans="1:26" ht="15.75" customHeight="1" x14ac:dyDescent="0.15"/>
    <row r="10" spans="1:26" ht="15.75" customHeight="1" x14ac:dyDescent="0.15"/>
    <row r="11" spans="1:26" ht="15.75" customHeight="1" x14ac:dyDescent="0.15"/>
    <row r="12" spans="1:26" ht="15.75" customHeight="1" x14ac:dyDescent="0.15"/>
    <row r="13" spans="1:26" ht="15.75" customHeight="1" x14ac:dyDescent="0.15"/>
    <row r="14" spans="1:26" ht="15.75" customHeight="1" x14ac:dyDescent="0.15"/>
    <row r="15" spans="1:26" ht="15.75" customHeight="1" x14ac:dyDescent="0.15"/>
    <row r="16" spans="1:26" ht="15.75" customHeight="1" x14ac:dyDescent="0.15"/>
    <row r="17" spans="1:26" ht="15.75" customHeight="1" x14ac:dyDescent="0.15"/>
    <row r="18" spans="1:26" ht="19.5" customHeight="1" x14ac:dyDescent="0.2">
      <c r="A18" s="5"/>
      <c r="B18" s="8" t="s">
        <v>41</v>
      </c>
      <c r="C18" s="8"/>
      <c r="D18" s="8"/>
      <c r="E18" s="8"/>
      <c r="F18" s="17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customHeight="1" x14ac:dyDescent="0.2">
      <c r="C19" s="23">
        <v>1</v>
      </c>
      <c r="D19" s="24">
        <v>2</v>
      </c>
      <c r="G19" s="23">
        <v>1</v>
      </c>
      <c r="H19" s="24">
        <v>2</v>
      </c>
    </row>
    <row r="20" spans="1:26" ht="15.75" customHeight="1" x14ac:dyDescent="0.15">
      <c r="B20" s="23">
        <v>1</v>
      </c>
      <c r="C20" s="25">
        <v>-0.14299999999999999</v>
      </c>
      <c r="D20" s="25">
        <v>0.14299999999999999</v>
      </c>
      <c r="F20" s="26">
        <v>1</v>
      </c>
      <c r="G20" s="25"/>
      <c r="H20" s="25">
        <v>0.14599999999999999</v>
      </c>
    </row>
    <row r="21" spans="1:26" ht="15.75" customHeight="1" x14ac:dyDescent="0.2">
      <c r="B21" s="24">
        <v>2</v>
      </c>
      <c r="C21" s="25">
        <v>0.219</v>
      </c>
      <c r="D21" s="25">
        <v>-0.219</v>
      </c>
      <c r="F21" s="27">
        <v>2</v>
      </c>
      <c r="G21" s="25">
        <v>0.215</v>
      </c>
      <c r="H21" s="25"/>
    </row>
    <row r="22" spans="1:26" ht="15.75" customHeight="1" x14ac:dyDescent="0.15"/>
    <row r="23" spans="1:26" ht="15.75" customHeight="1" x14ac:dyDescent="0.15"/>
    <row r="24" spans="1:26" ht="15.75" customHeight="1" x14ac:dyDescent="0.15"/>
    <row r="25" spans="1:26" ht="15.75" customHeight="1" x14ac:dyDescent="0.15"/>
    <row r="26" spans="1:26" ht="15.75" customHeight="1" x14ac:dyDescent="0.15"/>
    <row r="27" spans="1:26" ht="15.75" customHeight="1" x14ac:dyDescent="0.15"/>
    <row r="28" spans="1:26" ht="15.75" customHeight="1" x14ac:dyDescent="0.15"/>
    <row r="29" spans="1:26" ht="15.75" customHeight="1" x14ac:dyDescent="0.15"/>
    <row r="30" spans="1:26" ht="15.75" customHeight="1" x14ac:dyDescent="0.15"/>
    <row r="31" spans="1:26" ht="19.5" customHeight="1" x14ac:dyDescent="0.2">
      <c r="A31" s="8"/>
      <c r="B31" s="28" t="s">
        <v>42</v>
      </c>
      <c r="C31" s="8"/>
      <c r="D31" s="8"/>
      <c r="E31" s="8"/>
      <c r="F31" s="17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">
      <c r="C32" s="24">
        <v>1</v>
      </c>
      <c r="D32" s="24">
        <v>2</v>
      </c>
      <c r="G32" s="24">
        <v>1</v>
      </c>
      <c r="H32" s="24">
        <v>2</v>
      </c>
    </row>
    <row r="33" spans="1:26" ht="15.75" customHeight="1" x14ac:dyDescent="0.2">
      <c r="B33" s="24">
        <v>1</v>
      </c>
      <c r="C33" s="29">
        <f>ABS(C20)-0.119</f>
        <v>2.3999999999999994E-2</v>
      </c>
      <c r="D33" s="29">
        <f>ABS(D20-(0.178))</f>
        <v>3.5000000000000003E-2</v>
      </c>
      <c r="F33" s="27">
        <v>1</v>
      </c>
      <c r="G33" s="29"/>
      <c r="H33" s="29">
        <v>8.9999999999999993E-3</v>
      </c>
    </row>
    <row r="34" spans="1:26" ht="15.75" customHeight="1" x14ac:dyDescent="0.2">
      <c r="B34" s="24">
        <v>2</v>
      </c>
      <c r="C34" s="29">
        <f>ABS(C21-0.229)</f>
        <v>1.0000000000000009E-2</v>
      </c>
      <c r="D34" s="29">
        <f>ABS(D21-(-0.195))</f>
        <v>2.3999999999999994E-2</v>
      </c>
      <c r="F34" s="27">
        <v>2</v>
      </c>
      <c r="G34" s="29">
        <v>1.2E-2</v>
      </c>
      <c r="H34" s="29"/>
    </row>
    <row r="35" spans="1:26" ht="15.75" customHeight="1" x14ac:dyDescent="0.15"/>
    <row r="36" spans="1:26" ht="15.75" customHeight="1" x14ac:dyDescent="0.15"/>
    <row r="37" spans="1:26" ht="15.75" customHeight="1" x14ac:dyDescent="0.15"/>
    <row r="38" spans="1:26" ht="15.75" customHeight="1" x14ac:dyDescent="0.15"/>
    <row r="39" spans="1:26" ht="15.75" customHeight="1" x14ac:dyDescent="0.15"/>
    <row r="40" spans="1:26" ht="15.75" customHeight="1" x14ac:dyDescent="0.15"/>
    <row r="41" spans="1:26" ht="15.75" customHeight="1" x14ac:dyDescent="0.15"/>
    <row r="42" spans="1:26" ht="15.75" customHeight="1" x14ac:dyDescent="0.15"/>
    <row r="43" spans="1:26" ht="15.75" customHeight="1" x14ac:dyDescent="0.15"/>
    <row r="44" spans="1:26" ht="19.5" customHeight="1" x14ac:dyDescent="0.2">
      <c r="A44" s="8"/>
      <c r="B44" s="28" t="s">
        <v>43</v>
      </c>
      <c r="C44" s="8"/>
      <c r="D44" s="8"/>
      <c r="E44" s="8"/>
      <c r="F44" s="1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2">
      <c r="C45" s="23">
        <v>1</v>
      </c>
      <c r="D45" s="23">
        <v>2</v>
      </c>
      <c r="G45" s="24">
        <v>1</v>
      </c>
      <c r="H45" s="24">
        <v>2</v>
      </c>
    </row>
    <row r="46" spans="1:26" ht="15.75" customHeight="1" x14ac:dyDescent="0.2">
      <c r="B46" s="23">
        <v>1</v>
      </c>
      <c r="C46" s="29">
        <f>ABS(0.178)-ABS(C20)</f>
        <v>3.5000000000000003E-2</v>
      </c>
      <c r="D46" s="29">
        <f>ABS(D20)-ABS(0.119)</f>
        <v>2.3999999999999994E-2</v>
      </c>
      <c r="F46" s="27">
        <v>1</v>
      </c>
      <c r="G46" s="29"/>
      <c r="H46" s="29">
        <v>0.01</v>
      </c>
    </row>
    <row r="47" spans="1:26" ht="15.75" customHeight="1" x14ac:dyDescent="0.2">
      <c r="B47" s="23">
        <v>2</v>
      </c>
      <c r="C47" s="29">
        <f>ABS(C21) - ABS(0.195)</f>
        <v>2.3999999999999994E-2</v>
      </c>
      <c r="D47" s="29">
        <f>ABS(0.229) - ABS(D21)</f>
        <v>1.0000000000000009E-2</v>
      </c>
      <c r="F47" s="27">
        <v>2</v>
      </c>
      <c r="G47" s="29">
        <v>1.2E-2</v>
      </c>
      <c r="H47" s="29"/>
    </row>
    <row r="48" spans="1:26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51180555555555496" footer="0.51180555555555496"/>
  <pageSetup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39E1-657D-DE40-9929-604AC0940187}">
  <dimension ref="A1:Z1000"/>
  <sheetViews>
    <sheetView tabSelected="1" zoomScale="80" zoomScaleNormal="80" workbookViewId="0">
      <selection activeCell="F8" sqref="F8"/>
    </sheetView>
  </sheetViews>
  <sheetFormatPr baseColWidth="10" defaultColWidth="14.5" defaultRowHeight="13" x14ac:dyDescent="0.15"/>
  <cols>
    <col min="1" max="5" width="14.5" style="33"/>
    <col min="6" max="6" width="14.5" style="34"/>
    <col min="7" max="16384" width="14.5" style="33"/>
  </cols>
  <sheetData>
    <row r="1" spans="1:26" ht="15.75" customHeight="1" x14ac:dyDescent="0.15">
      <c r="A1" s="35"/>
      <c r="B1" s="35"/>
      <c r="C1" s="35"/>
      <c r="D1" s="35"/>
      <c r="E1" s="35"/>
    </row>
    <row r="2" spans="1:26" ht="15.75" customHeight="1" x14ac:dyDescent="0.15">
      <c r="A2" s="35"/>
      <c r="B2" s="35"/>
      <c r="C2" s="35"/>
      <c r="D2" s="35"/>
      <c r="E2" s="35"/>
    </row>
    <row r="3" spans="1:26" ht="19.5" customHeight="1" x14ac:dyDescent="0.2">
      <c r="A3" s="35"/>
      <c r="B3" s="43" t="s">
        <v>52</v>
      </c>
      <c r="C3" s="43"/>
      <c r="D3" s="35"/>
      <c r="E3" s="42" t="s">
        <v>35</v>
      </c>
      <c r="F3" s="41" t="s">
        <v>51</v>
      </c>
    </row>
    <row r="4" spans="1:26" ht="15.75" customHeight="1" x14ac:dyDescent="0.15">
      <c r="A4" s="35"/>
      <c r="B4" s="35"/>
      <c r="C4" s="35"/>
      <c r="D4" s="35"/>
      <c r="E4" s="35"/>
      <c r="F4" s="34" t="s">
        <v>50</v>
      </c>
    </row>
    <row r="5" spans="1:26" ht="19.5" customHeight="1" x14ac:dyDescent="0.2">
      <c r="A5" s="37"/>
      <c r="B5" s="36" t="s">
        <v>38</v>
      </c>
      <c r="C5" s="40" t="s">
        <v>39</v>
      </c>
      <c r="D5" s="40" t="s">
        <v>40</v>
      </c>
      <c r="E5" s="40" t="s">
        <v>49</v>
      </c>
      <c r="F5" s="38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customHeight="1" x14ac:dyDescent="0.15">
      <c r="A6" s="35"/>
      <c r="B6" s="35">
        <v>1</v>
      </c>
      <c r="C6" s="35">
        <v>0.26800000000000002</v>
      </c>
      <c r="D6" s="35">
        <v>7.1400000000000005E-2</v>
      </c>
      <c r="E6" s="35" t="s">
        <v>48</v>
      </c>
      <c r="F6" s="34">
        <v>1</v>
      </c>
      <c r="G6" s="33">
        <v>0.26700000000000002</v>
      </c>
      <c r="H6" s="33">
        <v>7.0000000000000007E-2</v>
      </c>
    </row>
    <row r="7" spans="1:26" ht="15.75" customHeight="1" x14ac:dyDescent="0.15">
      <c r="A7" s="35"/>
      <c r="B7" s="35">
        <v>2</v>
      </c>
      <c r="C7" s="35">
        <v>0.7</v>
      </c>
      <c r="D7" s="35">
        <v>0.106</v>
      </c>
      <c r="E7" s="35" t="s">
        <v>48</v>
      </c>
      <c r="F7" s="34">
        <v>2</v>
      </c>
      <c r="G7" s="33">
        <v>0.69399999999999995</v>
      </c>
      <c r="H7" s="33">
        <v>0.11700000000000001</v>
      </c>
    </row>
    <row r="8" spans="1:26" ht="15.75" customHeight="1" x14ac:dyDescent="0.15">
      <c r="A8" s="35"/>
      <c r="B8" s="39"/>
      <c r="C8" s="35"/>
      <c r="D8" s="35"/>
      <c r="E8" s="35"/>
    </row>
    <row r="9" spans="1:26" ht="15.75" customHeight="1" x14ac:dyDescent="0.15">
      <c r="A9" s="35"/>
      <c r="B9" s="35"/>
      <c r="C9" s="35"/>
      <c r="D9" s="35"/>
      <c r="E9" s="35"/>
    </row>
    <row r="10" spans="1:26" ht="15.75" customHeight="1" x14ac:dyDescent="0.15">
      <c r="A10" s="35"/>
      <c r="B10" s="35"/>
      <c r="C10" s="35"/>
      <c r="D10" s="35"/>
      <c r="E10" s="35"/>
    </row>
    <row r="11" spans="1:26" ht="15.75" customHeight="1" x14ac:dyDescent="0.15">
      <c r="A11" s="35"/>
      <c r="B11" s="35"/>
      <c r="C11" s="35"/>
      <c r="D11" s="35"/>
      <c r="E11" s="35"/>
    </row>
    <row r="12" spans="1:26" ht="15.75" customHeight="1" x14ac:dyDescent="0.15">
      <c r="A12" s="35"/>
      <c r="B12" s="35"/>
      <c r="C12" s="35"/>
      <c r="D12" s="35"/>
      <c r="E12" s="35"/>
    </row>
    <row r="13" spans="1:26" ht="15.75" customHeight="1" x14ac:dyDescent="0.15">
      <c r="A13" s="35"/>
      <c r="B13" s="35"/>
      <c r="C13" s="35"/>
      <c r="D13" s="35"/>
      <c r="E13" s="35"/>
    </row>
    <row r="14" spans="1:26" ht="15.75" customHeight="1" x14ac:dyDescent="0.15">
      <c r="A14" s="35"/>
      <c r="B14" s="35"/>
      <c r="C14" s="35"/>
      <c r="D14" s="35"/>
      <c r="E14" s="35"/>
    </row>
    <row r="15" spans="1:26" ht="15.75" customHeight="1" x14ac:dyDescent="0.15">
      <c r="A15" s="35"/>
      <c r="B15" s="35"/>
      <c r="C15" s="35"/>
      <c r="D15" s="35"/>
      <c r="E15" s="35"/>
    </row>
    <row r="16" spans="1:26" ht="15.75" customHeight="1" x14ac:dyDescent="0.15">
      <c r="A16" s="35"/>
      <c r="B16" s="35"/>
      <c r="C16" s="35"/>
      <c r="D16" s="35"/>
      <c r="E16" s="35"/>
    </row>
    <row r="17" spans="1:26" ht="15.75" customHeight="1" x14ac:dyDescent="0.15">
      <c r="A17" s="35"/>
      <c r="B17" s="35"/>
      <c r="C17" s="35"/>
      <c r="D17" s="35"/>
      <c r="E17" s="35"/>
    </row>
    <row r="18" spans="1:26" ht="19.5" customHeight="1" x14ac:dyDescent="0.2">
      <c r="A18" s="37"/>
      <c r="B18" s="36" t="s">
        <v>41</v>
      </c>
      <c r="C18" s="36"/>
      <c r="D18" s="36"/>
      <c r="E18" s="36"/>
      <c r="F18" s="38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15">
      <c r="A19" s="35"/>
      <c r="B19" s="35"/>
      <c r="C19" s="35">
        <v>1</v>
      </c>
      <c r="D19" s="35">
        <v>2</v>
      </c>
      <c r="E19" s="35"/>
      <c r="G19" s="33">
        <v>1</v>
      </c>
      <c r="H19" s="33">
        <v>2</v>
      </c>
    </row>
    <row r="20" spans="1:26" ht="15.75" customHeight="1" x14ac:dyDescent="0.15">
      <c r="A20" s="35"/>
      <c r="B20" s="35">
        <v>1</v>
      </c>
      <c r="C20" s="35"/>
      <c r="D20" s="35">
        <v>2.71</v>
      </c>
      <c r="E20" s="35"/>
      <c r="F20" s="33">
        <v>1</v>
      </c>
      <c r="G20" s="34"/>
      <c r="H20" s="33">
        <v>2.74</v>
      </c>
    </row>
    <row r="21" spans="1:26" ht="15.75" customHeight="1" x14ac:dyDescent="0.15">
      <c r="A21" s="35"/>
      <c r="B21" s="35">
        <v>2</v>
      </c>
      <c r="C21" s="35">
        <v>3.11</v>
      </c>
      <c r="D21" s="35"/>
      <c r="E21" s="35"/>
      <c r="F21" s="33">
        <v>2</v>
      </c>
      <c r="G21" s="34">
        <v>3.02</v>
      </c>
    </row>
    <row r="22" spans="1:26" ht="15.75" customHeight="1" x14ac:dyDescent="0.15">
      <c r="A22" s="35"/>
      <c r="B22" s="35"/>
      <c r="C22" s="35"/>
      <c r="D22" s="35"/>
      <c r="E22" s="35"/>
    </row>
    <row r="23" spans="1:26" ht="15.75" customHeight="1" x14ac:dyDescent="0.15">
      <c r="A23" s="35"/>
      <c r="B23" s="35"/>
      <c r="C23" s="35"/>
      <c r="D23" s="35"/>
      <c r="E23" s="35"/>
    </row>
    <row r="24" spans="1:26" ht="15.75" customHeight="1" x14ac:dyDescent="0.15">
      <c r="A24" s="35"/>
      <c r="B24" s="35"/>
      <c r="C24" s="35"/>
      <c r="D24" s="35"/>
      <c r="E24" s="35"/>
    </row>
    <row r="25" spans="1:26" ht="15.75" customHeight="1" x14ac:dyDescent="0.15">
      <c r="A25" s="35"/>
      <c r="B25" s="35"/>
      <c r="C25" s="35"/>
      <c r="D25" s="35"/>
      <c r="E25" s="35"/>
    </row>
    <row r="26" spans="1:26" ht="15.75" customHeight="1" x14ac:dyDescent="0.15">
      <c r="A26" s="35"/>
      <c r="B26" s="35"/>
      <c r="C26" s="35"/>
      <c r="D26" s="35"/>
      <c r="E26" s="35"/>
    </row>
    <row r="27" spans="1:26" ht="15.75" customHeight="1" x14ac:dyDescent="0.15">
      <c r="A27" s="35"/>
      <c r="B27" s="35"/>
      <c r="C27" s="35"/>
      <c r="D27" s="35"/>
      <c r="E27" s="35"/>
    </row>
    <row r="28" spans="1:26" ht="15.75" customHeight="1" x14ac:dyDescent="0.15">
      <c r="A28" s="35"/>
      <c r="B28" s="35"/>
      <c r="C28" s="35"/>
      <c r="D28" s="35"/>
      <c r="E28" s="35"/>
    </row>
    <row r="29" spans="1:26" ht="15.75" customHeight="1" x14ac:dyDescent="0.15">
      <c r="A29" s="35"/>
      <c r="B29" s="35"/>
      <c r="C29" s="35"/>
      <c r="D29" s="35"/>
      <c r="E29" s="35"/>
    </row>
    <row r="30" spans="1:26" ht="15.75" customHeight="1" x14ac:dyDescent="0.15">
      <c r="A30" s="35"/>
      <c r="B30" s="35"/>
      <c r="C30" s="35"/>
      <c r="D30" s="35"/>
      <c r="E30" s="35"/>
    </row>
    <row r="31" spans="1:26" ht="19.5" customHeight="1" x14ac:dyDescent="0.2">
      <c r="A31" s="37"/>
      <c r="B31" s="36" t="s">
        <v>47</v>
      </c>
      <c r="C31" s="36"/>
      <c r="D31" s="36"/>
      <c r="E31" s="36"/>
      <c r="F31" s="38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15">
      <c r="A32" s="35"/>
      <c r="B32" s="35"/>
      <c r="C32" s="35">
        <v>1</v>
      </c>
      <c r="D32" s="35">
        <v>2</v>
      </c>
      <c r="E32" s="35"/>
      <c r="G32" s="33">
        <v>1</v>
      </c>
      <c r="H32" s="33">
        <v>2</v>
      </c>
    </row>
    <row r="33" spans="1:8" ht="15.75" customHeight="1" x14ac:dyDescent="0.15">
      <c r="A33" s="35"/>
      <c r="B33" s="35">
        <v>1</v>
      </c>
      <c r="C33" s="35"/>
      <c r="D33" s="35">
        <v>0.32100000000000001</v>
      </c>
      <c r="E33" s="35"/>
      <c r="F33" s="34">
        <v>1</v>
      </c>
      <c r="H33" s="33">
        <v>0.36599999999999999</v>
      </c>
    </row>
    <row r="34" spans="1:8" ht="15.75" customHeight="1" x14ac:dyDescent="0.15">
      <c r="A34" s="35"/>
      <c r="B34" s="35">
        <v>2</v>
      </c>
      <c r="C34" s="35">
        <v>0.503</v>
      </c>
      <c r="D34" s="35"/>
      <c r="E34" s="35"/>
      <c r="F34" s="34">
        <v>2</v>
      </c>
      <c r="G34" s="33">
        <v>0.40600000000000003</v>
      </c>
    </row>
    <row r="35" spans="1:8" ht="15.75" customHeight="1" x14ac:dyDescent="0.15">
      <c r="A35" s="35"/>
      <c r="B35" s="35"/>
      <c r="C35" s="35"/>
      <c r="D35" s="35"/>
      <c r="E35" s="35"/>
    </row>
    <row r="36" spans="1:8" ht="15.75" customHeight="1" x14ac:dyDescent="0.15">
      <c r="A36" s="35"/>
      <c r="B36" s="35"/>
      <c r="C36" s="35"/>
      <c r="D36" s="35"/>
      <c r="E36" s="35"/>
    </row>
    <row r="37" spans="1:8" ht="15.75" customHeight="1" x14ac:dyDescent="0.15">
      <c r="A37" s="35"/>
      <c r="B37" s="35"/>
      <c r="C37" s="35"/>
      <c r="D37" s="35"/>
      <c r="E37" s="35"/>
    </row>
    <row r="38" spans="1:8" ht="15.75" customHeight="1" x14ac:dyDescent="0.15">
      <c r="A38" s="35"/>
      <c r="B38" s="35"/>
      <c r="C38" s="35"/>
      <c r="D38" s="35"/>
      <c r="E38" s="35"/>
    </row>
    <row r="39" spans="1:8" ht="15.75" customHeight="1" x14ac:dyDescent="0.15">
      <c r="A39" s="35"/>
      <c r="B39" s="35"/>
      <c r="C39" s="35"/>
      <c r="D39" s="35"/>
      <c r="E39" s="35"/>
    </row>
    <row r="40" spans="1:8" ht="15.75" customHeight="1" x14ac:dyDescent="0.15">
      <c r="A40" s="35"/>
      <c r="B40" s="35"/>
      <c r="C40" s="35"/>
      <c r="D40" s="35"/>
      <c r="E40" s="35"/>
    </row>
    <row r="41" spans="1:8" ht="15.75" customHeight="1" x14ac:dyDescent="0.15">
      <c r="A41" s="35"/>
      <c r="B41" s="35"/>
      <c r="C41" s="35"/>
      <c r="D41" s="35"/>
      <c r="E41" s="35"/>
    </row>
    <row r="42" spans="1:8" ht="15.75" customHeight="1" x14ac:dyDescent="0.15">
      <c r="A42" s="35"/>
      <c r="B42" s="35"/>
      <c r="C42" s="35"/>
      <c r="D42" s="35"/>
      <c r="E42" s="35"/>
    </row>
    <row r="43" spans="1:8" ht="15.75" customHeight="1" x14ac:dyDescent="0.15">
      <c r="A43" s="35"/>
      <c r="B43" s="35"/>
      <c r="C43" s="35"/>
      <c r="D43" s="35"/>
      <c r="E43" s="35"/>
    </row>
    <row r="44" spans="1:8" ht="15.75" customHeight="1" x14ac:dyDescent="0.2">
      <c r="A44" s="37"/>
      <c r="B44" s="36" t="s">
        <v>46</v>
      </c>
      <c r="C44" s="36"/>
      <c r="D44" s="36"/>
      <c r="E44" s="36"/>
    </row>
    <row r="45" spans="1:8" ht="15.75" customHeight="1" x14ac:dyDescent="0.15">
      <c r="C45" s="35">
        <v>1</v>
      </c>
      <c r="D45" s="35">
        <v>2</v>
      </c>
      <c r="G45" s="33">
        <v>1</v>
      </c>
      <c r="H45" s="33">
        <v>2</v>
      </c>
    </row>
    <row r="46" spans="1:8" ht="15.75" customHeight="1" x14ac:dyDescent="0.15">
      <c r="B46" s="35">
        <v>1</v>
      </c>
      <c r="C46" s="35"/>
      <c r="D46" s="35">
        <v>0.32</v>
      </c>
      <c r="F46" s="34">
        <v>1</v>
      </c>
      <c r="H46" s="33">
        <v>0.313</v>
      </c>
    </row>
    <row r="47" spans="1:8" ht="15.75" customHeight="1" x14ac:dyDescent="0.15">
      <c r="B47" s="35">
        <v>2</v>
      </c>
      <c r="C47" s="35">
        <v>0.53200000000000003</v>
      </c>
      <c r="D47" s="35"/>
      <c r="F47" s="34">
        <v>2</v>
      </c>
      <c r="G47" s="33">
        <v>0.38100000000000001</v>
      </c>
    </row>
    <row r="48" spans="1: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C1" zoomScale="90" zoomScaleNormal="90" workbookViewId="0">
      <selection activeCell="C1" sqref="C1"/>
    </sheetView>
  </sheetViews>
  <sheetFormatPr baseColWidth="10" defaultColWidth="14.5" defaultRowHeight="13" x14ac:dyDescent="0.15"/>
  <cols>
    <col min="8" max="8" width="14.5" style="13"/>
  </cols>
  <sheetData>
    <row r="1" spans="1:26" ht="15.75" customHeight="1" x14ac:dyDescent="0.15"/>
    <row r="2" spans="1:26" ht="15.75" customHeight="1" x14ac:dyDescent="0.15"/>
    <row r="3" spans="1:26" ht="19.5" customHeight="1" x14ac:dyDescent="0.2">
      <c r="B3" s="14" t="s">
        <v>44</v>
      </c>
      <c r="E3" s="15" t="s">
        <v>35</v>
      </c>
      <c r="F3" s="30" t="s">
        <v>45</v>
      </c>
    </row>
    <row r="4" spans="1:26" ht="15.75" customHeight="1" x14ac:dyDescent="0.15">
      <c r="H4" s="13" t="s">
        <v>37</v>
      </c>
    </row>
    <row r="5" spans="1:26" ht="19.5" customHeight="1" x14ac:dyDescent="0.2">
      <c r="A5" s="8"/>
      <c r="B5" s="8" t="s">
        <v>38</v>
      </c>
      <c r="C5" s="6" t="s">
        <v>39</v>
      </c>
      <c r="D5" s="6" t="s">
        <v>40</v>
      </c>
      <c r="E5" s="8"/>
      <c r="F5" s="8"/>
      <c r="G5" s="8"/>
      <c r="H5" s="31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 x14ac:dyDescent="0.15">
      <c r="B6" s="23">
        <v>1</v>
      </c>
      <c r="C6" s="25">
        <v>0.113</v>
      </c>
      <c r="D6" s="25">
        <v>0.161</v>
      </c>
      <c r="H6" s="13">
        <v>0.104</v>
      </c>
      <c r="I6">
        <v>9.9000000000000005E-2</v>
      </c>
    </row>
    <row r="7" spans="1:26" ht="15.75" customHeight="1" x14ac:dyDescent="0.15">
      <c r="B7" s="23">
        <v>2</v>
      </c>
      <c r="C7" s="25">
        <v>0.50900000000000001</v>
      </c>
      <c r="D7" s="25">
        <v>9.4E-2</v>
      </c>
      <c r="H7" s="13">
        <v>0.53</v>
      </c>
      <c r="I7">
        <v>7.5999999999999998E-2</v>
      </c>
    </row>
    <row r="8" spans="1:26" ht="15.75" customHeight="1" x14ac:dyDescent="0.15">
      <c r="B8" s="23">
        <v>3</v>
      </c>
      <c r="C8" s="25">
        <v>0.876</v>
      </c>
      <c r="D8" s="25">
        <v>0.153</v>
      </c>
      <c r="H8" s="13">
        <v>0.88600000000000001</v>
      </c>
      <c r="I8">
        <v>0.11600000000000001</v>
      </c>
    </row>
    <row r="9" spans="1:26" ht="15.75" customHeight="1" x14ac:dyDescent="0.15"/>
    <row r="10" spans="1:26" ht="15.75" customHeight="1" x14ac:dyDescent="0.15"/>
    <row r="11" spans="1:26" ht="15.75" customHeight="1" x14ac:dyDescent="0.15"/>
    <row r="12" spans="1:26" ht="15.75" customHeight="1" x14ac:dyDescent="0.15"/>
    <row r="13" spans="1:26" ht="15.75" customHeight="1" x14ac:dyDescent="0.15"/>
    <row r="14" spans="1:26" ht="15.75" customHeight="1" x14ac:dyDescent="0.15"/>
    <row r="15" spans="1:26" ht="15.75" customHeight="1" x14ac:dyDescent="0.15"/>
    <row r="16" spans="1:26" ht="15.75" customHeight="1" x14ac:dyDescent="0.15"/>
    <row r="17" spans="1:26" ht="15.75" customHeight="1" x14ac:dyDescent="0.15"/>
    <row r="18" spans="1:26" ht="19.5" customHeight="1" x14ac:dyDescent="0.2">
      <c r="A18" s="8"/>
      <c r="B18" s="8" t="s">
        <v>41</v>
      </c>
      <c r="C18" s="8"/>
      <c r="D18" s="8"/>
      <c r="E18" s="8"/>
      <c r="F18" s="8"/>
      <c r="G18" s="8"/>
      <c r="H18" s="31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customHeight="1" x14ac:dyDescent="0.2">
      <c r="B19" s="24"/>
      <c r="C19" s="24">
        <v>1</v>
      </c>
      <c r="D19" s="24">
        <v>2</v>
      </c>
      <c r="E19" s="24">
        <v>3</v>
      </c>
      <c r="H19" s="27"/>
      <c r="I19" s="24">
        <v>1</v>
      </c>
      <c r="J19" s="24">
        <v>2</v>
      </c>
      <c r="K19" s="24">
        <v>3</v>
      </c>
    </row>
    <row r="20" spans="1:26" ht="15.75" customHeight="1" x14ac:dyDescent="0.15">
      <c r="B20" s="23">
        <v>1</v>
      </c>
      <c r="C20" s="25">
        <v>-0.58399999999999996</v>
      </c>
      <c r="D20" s="25">
        <v>0.29899999999999999</v>
      </c>
      <c r="E20" s="25">
        <v>0.27</v>
      </c>
      <c r="H20" s="26">
        <v>1</v>
      </c>
      <c r="J20">
        <v>0.25700000000000001</v>
      </c>
      <c r="K20">
        <v>0.37</v>
      </c>
    </row>
    <row r="21" spans="1:26" ht="15.75" customHeight="1" x14ac:dyDescent="0.2">
      <c r="B21" s="24">
        <v>2</v>
      </c>
      <c r="C21" s="25">
        <v>7.3999999999999996E-2</v>
      </c>
      <c r="D21" s="25">
        <v>-0.44600000000000001</v>
      </c>
      <c r="E21" s="25">
        <v>0.34200000000000003</v>
      </c>
      <c r="H21" s="27">
        <v>2</v>
      </c>
      <c r="I21">
        <v>4.2000000000000003E-2</v>
      </c>
      <c r="K21">
        <v>0.373</v>
      </c>
    </row>
    <row r="22" spans="1:26" ht="15.75" customHeight="1" x14ac:dyDescent="0.2">
      <c r="B22" s="24">
        <v>3</v>
      </c>
      <c r="C22" s="25">
        <v>0.41</v>
      </c>
      <c r="D22" s="25">
        <v>0.112</v>
      </c>
      <c r="E22" s="25">
        <v>-0.54600000000000004</v>
      </c>
      <c r="H22" s="27">
        <v>3</v>
      </c>
      <c r="I22">
        <v>0.40899999999999997</v>
      </c>
      <c r="J22">
        <v>9.7000000000000003E-2</v>
      </c>
    </row>
    <row r="23" spans="1:26" ht="15.75" customHeight="1" x14ac:dyDescent="0.15"/>
    <row r="24" spans="1:26" ht="15.75" customHeight="1" x14ac:dyDescent="0.15"/>
    <row r="25" spans="1:26" ht="15.75" customHeight="1" x14ac:dyDescent="0.15"/>
    <row r="26" spans="1:26" ht="15.75" customHeight="1" x14ac:dyDescent="0.15"/>
    <row r="27" spans="1:26" ht="15.75" customHeight="1" x14ac:dyDescent="0.15"/>
    <row r="28" spans="1:26" ht="15.75" customHeight="1" x14ac:dyDescent="0.15"/>
    <row r="29" spans="1:26" ht="15.75" customHeight="1" x14ac:dyDescent="0.15"/>
    <row r="30" spans="1:26" ht="15.75" customHeight="1" x14ac:dyDescent="0.15"/>
    <row r="31" spans="1:26" ht="19.5" customHeight="1" x14ac:dyDescent="0.2">
      <c r="A31" s="8"/>
      <c r="B31" s="28" t="s">
        <v>42</v>
      </c>
      <c r="C31" s="8"/>
      <c r="D31" s="8"/>
      <c r="E31" s="8"/>
      <c r="F31" s="8"/>
      <c r="G31" s="8"/>
      <c r="H31" s="31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">
      <c r="C32" s="19">
        <v>1</v>
      </c>
      <c r="D32" s="19">
        <v>2</v>
      </c>
      <c r="E32" s="19">
        <v>3</v>
      </c>
      <c r="I32" s="19">
        <v>1</v>
      </c>
      <c r="J32" s="19">
        <v>2</v>
      </c>
      <c r="K32" s="19">
        <v>3</v>
      </c>
    </row>
    <row r="33" spans="1:26" ht="15.75" customHeight="1" x14ac:dyDescent="0.2">
      <c r="B33" s="19">
        <v>1</v>
      </c>
      <c r="C33" s="32">
        <v>0.10299999999999999</v>
      </c>
      <c r="D33" s="32">
        <v>5.2999999999999999E-2</v>
      </c>
      <c r="E33" s="32">
        <v>0.104</v>
      </c>
      <c r="H33" s="16">
        <v>1</v>
      </c>
      <c r="I33" s="32"/>
      <c r="J33" s="32">
        <v>2.1000000000000001E-2</v>
      </c>
      <c r="K33" s="32">
        <v>2.8000000000000001E-2</v>
      </c>
    </row>
    <row r="34" spans="1:26" ht="15.75" customHeight="1" x14ac:dyDescent="0.2">
      <c r="B34" s="19">
        <v>2</v>
      </c>
      <c r="C34" s="32">
        <v>8.1000000000000003E-2</v>
      </c>
      <c r="D34" s="32">
        <v>0.14599999999999999</v>
      </c>
      <c r="E34" s="32">
        <v>0.11899999999999999</v>
      </c>
      <c r="H34" s="16">
        <v>2</v>
      </c>
      <c r="I34" s="32">
        <v>8.9999999999999993E-3</v>
      </c>
      <c r="J34" s="32"/>
      <c r="K34" s="32">
        <v>2.7E-2</v>
      </c>
    </row>
    <row r="35" spans="1:26" ht="15.75" customHeight="1" x14ac:dyDescent="0.2">
      <c r="B35" s="19">
        <v>3</v>
      </c>
      <c r="C35" s="32">
        <v>8.2000000000000003E-2</v>
      </c>
      <c r="D35" s="32">
        <v>4.9000000000000002E-2</v>
      </c>
      <c r="E35" s="32">
        <v>0.114</v>
      </c>
      <c r="H35" s="16">
        <v>3</v>
      </c>
      <c r="I35" s="32">
        <v>2.1000000000000001E-2</v>
      </c>
      <c r="J35" s="32">
        <v>1.0999999999999999E-2</v>
      </c>
      <c r="K35" s="32"/>
    </row>
    <row r="36" spans="1:26" ht="15.75" customHeight="1" x14ac:dyDescent="0.15"/>
    <row r="37" spans="1:26" ht="15.75" customHeight="1" x14ac:dyDescent="0.15"/>
    <row r="38" spans="1:26" ht="15.75" customHeight="1" x14ac:dyDescent="0.15"/>
    <row r="39" spans="1:26" ht="15.75" customHeight="1" x14ac:dyDescent="0.15"/>
    <row r="40" spans="1:26" ht="15.75" customHeight="1" x14ac:dyDescent="0.15"/>
    <row r="41" spans="1:26" ht="15.75" customHeight="1" x14ac:dyDescent="0.15"/>
    <row r="42" spans="1:26" ht="15.75" customHeight="1" x14ac:dyDescent="0.15"/>
    <row r="43" spans="1:26" ht="15.75" customHeight="1" x14ac:dyDescent="0.15"/>
    <row r="44" spans="1:26" ht="19.5" customHeight="1" x14ac:dyDescent="0.2">
      <c r="A44" s="8"/>
      <c r="B44" s="28" t="s">
        <v>43</v>
      </c>
      <c r="C44" s="8"/>
      <c r="D44" s="8"/>
      <c r="E44" s="8"/>
      <c r="F44" s="8"/>
      <c r="G44" s="8"/>
      <c r="H44" s="31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2">
      <c r="C45" s="19">
        <v>1</v>
      </c>
      <c r="D45" s="19">
        <v>2</v>
      </c>
      <c r="E45" s="19">
        <v>3</v>
      </c>
      <c r="I45" s="19">
        <v>1</v>
      </c>
      <c r="J45" s="19">
        <v>2</v>
      </c>
      <c r="K45" s="19">
        <v>3</v>
      </c>
    </row>
    <row r="46" spans="1:26" ht="15.75" customHeight="1" x14ac:dyDescent="0.2">
      <c r="B46" s="19">
        <v>1</v>
      </c>
      <c r="C46" s="18">
        <v>0.189</v>
      </c>
      <c r="D46" s="18">
        <v>3.7999999999999999E-2</v>
      </c>
      <c r="E46" s="18">
        <v>4.1000000000000002E-2</v>
      </c>
      <c r="H46" s="16">
        <v>1</v>
      </c>
      <c r="J46">
        <v>0.02</v>
      </c>
      <c r="K46">
        <v>2.7E-2</v>
      </c>
    </row>
    <row r="47" spans="1:26" ht="15.75" customHeight="1" x14ac:dyDescent="0.2">
      <c r="B47" s="19">
        <v>2</v>
      </c>
      <c r="C47" s="18">
        <v>7.0999999999999994E-2</v>
      </c>
      <c r="D47" s="18">
        <v>0.187</v>
      </c>
      <c r="E47" s="18">
        <v>7.0999999999999994E-2</v>
      </c>
      <c r="H47" s="16">
        <v>2</v>
      </c>
      <c r="I47">
        <v>5.0999999999999997E-2</v>
      </c>
      <c r="K47">
        <v>2.7E-2</v>
      </c>
    </row>
    <row r="48" spans="1:26" ht="15.75" customHeight="1" x14ac:dyDescent="0.2">
      <c r="B48" s="19">
        <v>3</v>
      </c>
      <c r="C48" s="18">
        <v>0.13500000000000001</v>
      </c>
      <c r="D48" s="18">
        <v>6.2E-2</v>
      </c>
      <c r="E48" s="18">
        <v>5.7999999999999899E-2</v>
      </c>
      <c r="H48" s="16">
        <v>3</v>
      </c>
      <c r="I48">
        <v>0.02</v>
      </c>
      <c r="J48">
        <v>1.0999999999999999E-2</v>
      </c>
    </row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51180555555555496" footer="0.51180555555555496"/>
  <pageSetup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CoverPage</vt:lpstr>
      <vt:lpstr>Fig. 2c,d</vt:lpstr>
      <vt:lpstr>Fig. 2f,g</vt:lpstr>
      <vt:lpstr>Fig.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Local Admin</cp:lastModifiedBy>
  <cp:revision>7</cp:revision>
  <dcterms:created xsi:type="dcterms:W3CDTF">2019-07-20T17:50:44Z</dcterms:created>
  <dcterms:modified xsi:type="dcterms:W3CDTF">2022-05-20T13:21:36Z</dcterms:modified>
  <dc:language>en-US</dc:language>
</cp:coreProperties>
</file>