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eb119/Dropbox/Dropbox (Harvard University)/FARESE &amp; WALTHER LAB/PAPERS/PAPERS SUBMITTED/Basti_PGRN_NatComm/2022 Revision/Current Versions/SUBMISSION_SEPTEMBER/"/>
    </mc:Choice>
  </mc:AlternateContent>
  <xr:revisionPtr revIDLastSave="0" documentId="13_ncr:1_{59196271-435E-BC4C-A5A1-994F157BCD1F}" xr6:coauthVersionLast="47" xr6:coauthVersionMax="47" xr10:uidLastSave="{00000000-0000-0000-0000-000000000000}"/>
  <bookViews>
    <workbookView xWindow="2800" yWindow="520" windowWidth="30800" windowHeight="19460" activeTab="2" xr2:uid="{B45178FC-7989-C947-A05D-9EC3F4488CF3}"/>
  </bookViews>
  <sheets>
    <sheet name="Info" sheetId="2" r:id="rId1"/>
    <sheet name="Conventional lipids" sheetId="1" r:id="rId2"/>
    <sheet name="PG and BMP" sheetId="4" r:id="rId3"/>
    <sheet name="Gangliosides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23" i="3" l="1"/>
  <c r="Y24" i="3"/>
  <c r="Y25" i="3"/>
  <c r="Y26" i="3"/>
  <c r="Y27" i="3"/>
  <c r="Y28" i="3"/>
  <c r="Y29" i="3"/>
  <c r="Y30" i="3"/>
  <c r="Y31" i="3"/>
  <c r="Y32" i="3"/>
  <c r="Y33" i="3"/>
  <c r="Y22" i="3"/>
  <c r="Y21" i="3"/>
  <c r="Y5" i="3"/>
  <c r="Y6" i="3"/>
  <c r="Y7" i="3"/>
  <c r="Y8" i="3"/>
  <c r="Y9" i="3"/>
  <c r="Y10" i="3"/>
  <c r="Y11" i="3"/>
  <c r="Y12" i="3"/>
  <c r="Y13" i="3"/>
  <c r="Y14" i="3"/>
  <c r="Y15" i="3"/>
  <c r="Y16" i="3"/>
  <c r="Y4" i="3"/>
  <c r="Y3" i="3"/>
  <c r="L23" i="3"/>
  <c r="L24" i="3"/>
  <c r="L25" i="3"/>
  <c r="L26" i="3"/>
  <c r="L27" i="3"/>
  <c r="L28" i="3"/>
  <c r="L29" i="3"/>
  <c r="L30" i="3"/>
  <c r="L31" i="3"/>
  <c r="L32" i="3"/>
  <c r="L33" i="3"/>
  <c r="L22" i="3"/>
  <c r="L21" i="3"/>
  <c r="L5" i="3"/>
  <c r="L6" i="3"/>
  <c r="L7" i="3"/>
  <c r="L8" i="3"/>
  <c r="L9" i="3"/>
  <c r="L10" i="3"/>
  <c r="L11" i="3"/>
  <c r="L12" i="3"/>
  <c r="L13" i="3"/>
  <c r="L14" i="3"/>
  <c r="L15" i="3"/>
  <c r="L16" i="3"/>
  <c r="L4" i="3"/>
  <c r="L3" i="3"/>
  <c r="E23" i="3"/>
  <c r="E24" i="3"/>
  <c r="E25" i="3"/>
  <c r="E26" i="3"/>
  <c r="E27" i="3"/>
  <c r="E28" i="3"/>
  <c r="E29" i="3"/>
  <c r="E30" i="3"/>
  <c r="E31" i="3"/>
  <c r="E32" i="3"/>
  <c r="E33" i="3"/>
  <c r="E22" i="3"/>
  <c r="E21" i="3"/>
  <c r="E5" i="3"/>
  <c r="E6" i="3"/>
  <c r="E7" i="3"/>
  <c r="E8" i="3"/>
  <c r="E9" i="3"/>
  <c r="E10" i="3"/>
  <c r="E11" i="3"/>
  <c r="E12" i="3"/>
  <c r="E13" i="3"/>
  <c r="E14" i="3"/>
  <c r="E15" i="3"/>
  <c r="E16" i="3"/>
  <c r="E3" i="3"/>
  <c r="E4" i="3"/>
  <c r="Y5" i="4"/>
  <c r="Y6" i="4"/>
  <c r="Y7" i="4"/>
  <c r="Y8" i="4"/>
  <c r="Y4" i="4"/>
  <c r="Y3" i="4"/>
  <c r="M5" i="4"/>
  <c r="M6" i="4"/>
  <c r="M7" i="4"/>
  <c r="M8" i="4"/>
  <c r="M4" i="4"/>
  <c r="M3" i="4"/>
  <c r="F5" i="4"/>
  <c r="F6" i="4"/>
  <c r="F7" i="4"/>
  <c r="F8" i="4"/>
  <c r="F4" i="4"/>
  <c r="F3" i="4"/>
  <c r="AA22" i="1"/>
  <c r="AA23" i="1"/>
  <c r="AA24" i="1"/>
  <c r="AA25" i="1"/>
  <c r="AA26" i="1"/>
  <c r="AA27" i="1"/>
  <c r="AA28" i="1"/>
  <c r="AA29" i="1"/>
  <c r="AA30" i="1"/>
  <c r="AA31" i="1"/>
  <c r="AA32" i="1"/>
  <c r="AA21" i="1"/>
  <c r="AA20" i="1"/>
  <c r="Z5" i="1"/>
  <c r="Z6" i="1"/>
  <c r="Z7" i="1"/>
  <c r="Z8" i="1"/>
  <c r="Z9" i="1"/>
  <c r="Z10" i="1"/>
  <c r="Z11" i="1"/>
  <c r="Z12" i="1"/>
  <c r="Z13" i="1"/>
  <c r="Z14" i="1"/>
  <c r="Z15" i="1"/>
  <c r="Z4" i="1"/>
  <c r="Z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5" i="1"/>
  <c r="M6" i="1"/>
  <c r="M7" i="1"/>
  <c r="M8" i="1"/>
  <c r="M9" i="1"/>
  <c r="M10" i="1"/>
  <c r="M11" i="1"/>
  <c r="M12" i="1"/>
  <c r="M13" i="1"/>
  <c r="M14" i="1"/>
  <c r="M15" i="1"/>
  <c r="M4" i="1"/>
  <c r="M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5" i="1"/>
  <c r="F6" i="1"/>
  <c r="F7" i="1"/>
  <c r="F8" i="1"/>
  <c r="F9" i="1"/>
  <c r="F10" i="1"/>
  <c r="F11" i="1"/>
  <c r="F12" i="1"/>
  <c r="F13" i="1"/>
  <c r="F14" i="1"/>
  <c r="F15" i="1"/>
  <c r="F4" i="1"/>
  <c r="F3" i="1"/>
</calcChain>
</file>

<file path=xl/sharedStrings.xml><?xml version="1.0" encoding="utf-8"?>
<sst xmlns="http://schemas.openxmlformats.org/spreadsheetml/2006/main" count="207" uniqueCount="48">
  <si>
    <t>Lipid class</t>
  </si>
  <si>
    <t xml:space="preserve">Control </t>
  </si>
  <si>
    <t>FTD-TDP43-A(sporadic-non-GRN)</t>
  </si>
  <si>
    <t>FTD-TDP43-A(GRN)</t>
  </si>
  <si>
    <t>Phospholipids</t>
  </si>
  <si>
    <t>PE</t>
  </si>
  <si>
    <t>PC</t>
  </si>
  <si>
    <t>PS</t>
  </si>
  <si>
    <t>PI</t>
  </si>
  <si>
    <t>PA</t>
  </si>
  <si>
    <t>CL</t>
  </si>
  <si>
    <t>Neutral lipids</t>
  </si>
  <si>
    <t>DAG</t>
  </si>
  <si>
    <t>TAG</t>
  </si>
  <si>
    <t>Chol</t>
  </si>
  <si>
    <t>SE</t>
  </si>
  <si>
    <t>Sphingo-lipids</t>
  </si>
  <si>
    <t>Cer</t>
  </si>
  <si>
    <t>HexCer</t>
  </si>
  <si>
    <t>SM</t>
  </si>
  <si>
    <t>Lipid species</t>
  </si>
  <si>
    <t>GD1 34:1;2</t>
  </si>
  <si>
    <t>GD1 36:1;2</t>
  </si>
  <si>
    <t>GD1 36:2;2</t>
  </si>
  <si>
    <t>GD1 38:1;2</t>
  </si>
  <si>
    <t>GD1 38:2;2</t>
  </si>
  <si>
    <t>GD1 40:1;2</t>
  </si>
  <si>
    <t>GD1 40:2;3</t>
  </si>
  <si>
    <t>GD2 36:1;2</t>
  </si>
  <si>
    <t>GD2 38:1;2</t>
  </si>
  <si>
    <t>GD3 36:1;2</t>
  </si>
  <si>
    <t>GD3 38:1;2</t>
  </si>
  <si>
    <t>GM1 36:1;2</t>
  </si>
  <si>
    <t>GM1 38:1;2</t>
  </si>
  <si>
    <r>
      <t xml:space="preserve">Fold change compared to control in </t>
    </r>
    <r>
      <rPr>
        <b/>
        <sz val="12"/>
        <color theme="1"/>
        <rFont val="Calibri"/>
        <family val="2"/>
        <scheme val="minor"/>
      </rPr>
      <t>frontal</t>
    </r>
    <r>
      <rPr>
        <sz val="12"/>
        <color theme="1"/>
        <rFont val="Calibri"/>
        <family val="2"/>
        <scheme val="minor"/>
      </rPr>
      <t xml:space="preserve"> lobe</t>
    </r>
  </si>
  <si>
    <r>
      <t xml:space="preserve">Fold change compared to control in </t>
    </r>
    <r>
      <rPr>
        <b/>
        <sz val="12"/>
        <color theme="1"/>
        <rFont val="Calibri"/>
        <family val="2"/>
        <scheme val="minor"/>
      </rPr>
      <t>occipital</t>
    </r>
    <r>
      <rPr>
        <sz val="12"/>
        <color theme="1"/>
        <rFont val="Calibri"/>
        <family val="2"/>
        <scheme val="minor"/>
      </rPr>
      <t xml:space="preserve"> lobe</t>
    </r>
  </si>
  <si>
    <t>18:1/18:1</t>
  </si>
  <si>
    <t>18:1/18:2</t>
  </si>
  <si>
    <t>22:6/22:6</t>
  </si>
  <si>
    <r>
      <t xml:space="preserve">Fold change compared to control in </t>
    </r>
    <r>
      <rPr>
        <b/>
        <sz val="12"/>
        <color theme="1"/>
        <rFont val="Calibri"/>
        <family val="2"/>
        <scheme val="minor"/>
      </rPr>
      <t>frontal and occipital</t>
    </r>
    <r>
      <rPr>
        <sz val="12"/>
        <color theme="1"/>
        <rFont val="Calibri"/>
        <family val="2"/>
        <scheme val="minor"/>
      </rPr>
      <t xml:space="preserve"> lobe</t>
    </r>
  </si>
  <si>
    <t>frontal BMP</t>
  </si>
  <si>
    <t>occipital BMP</t>
  </si>
  <si>
    <t>Std deviation</t>
  </si>
  <si>
    <t>Dunn's test, adjusted p value</t>
  </si>
  <si>
    <t>ns</t>
  </si>
  <si>
    <t>Control vs FTD-TDP43-A(sporadic-non-GRN)</t>
  </si>
  <si>
    <t>Control vs FTD-TDP43-A(GRN)</t>
  </si>
  <si>
    <t>GD1 36:1;2-Oac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</si>
</sst>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Fill="1"/>
    <xf numFmtId="0" fontId="3" fillId="0" borderId="0" xfId="0" applyFont="1" applyFill="1" applyAlignment="1">
      <alignment horizontal="left"/>
    </xf>
    <xf numFmtId="0" fontId="0" fillId="0" borderId="0" xfId="0" applyFont="1" applyFill="1" applyAlignment="1" applyProtection="1">
      <alignment horizontal="left"/>
      <protection locked="0"/>
    </xf>
    <xf numFmtId="0" fontId="4" fillId="0" borderId="0" xfId="0" applyFont="1" applyFill="1" applyBorder="1" applyAlignment="1">
      <alignment horizontal="left" vertical="center"/>
    </xf>
    <xf numFmtId="2" fontId="0" fillId="0" borderId="1" xfId="0" applyNumberFormat="1" applyFill="1" applyBorder="1"/>
    <xf numFmtId="2" fontId="0" fillId="0" borderId="0" xfId="0" applyNumberFormat="1" applyFill="1" applyBorder="1"/>
    <xf numFmtId="2" fontId="0" fillId="0" borderId="2" xfId="0" applyNumberFormat="1" applyFill="1" applyBorder="1"/>
    <xf numFmtId="2" fontId="0" fillId="0" borderId="3" xfId="0" applyNumberFormat="1" applyFill="1" applyBorder="1"/>
    <xf numFmtId="2" fontId="0" fillId="0" borderId="4" xfId="0" applyNumberFormat="1" applyFill="1" applyBorder="1"/>
    <xf numFmtId="2" fontId="0" fillId="0" borderId="5" xfId="0" applyNumberFormat="1" applyFill="1" applyBorder="1"/>
    <xf numFmtId="2" fontId="0" fillId="0" borderId="0" xfId="0" applyNumberFormat="1"/>
    <xf numFmtId="2" fontId="0" fillId="0" borderId="0" xfId="0" applyNumberFormat="1" applyFill="1"/>
    <xf numFmtId="2" fontId="0" fillId="0" borderId="1" xfId="0" applyNumberFormat="1" applyBorder="1"/>
    <xf numFmtId="2" fontId="0" fillId="0" borderId="0" xfId="0" applyNumberFormat="1" applyBorder="1"/>
    <xf numFmtId="2" fontId="0" fillId="0" borderId="2" xfId="0" applyNumberFormat="1" applyBorder="1"/>
    <xf numFmtId="2" fontId="0" fillId="0" borderId="3" xfId="0" applyNumberFormat="1" applyBorder="1"/>
    <xf numFmtId="2" fontId="0" fillId="0" borderId="4" xfId="0" applyNumberFormat="1" applyBorder="1"/>
    <xf numFmtId="2" fontId="0" fillId="0" borderId="5" xfId="0" applyNumberFormat="1" applyBorder="1"/>
    <xf numFmtId="0" fontId="1" fillId="0" borderId="0" xfId="0" applyFont="1" applyFill="1"/>
    <xf numFmtId="0" fontId="5" fillId="0" borderId="0" xfId="0" applyFont="1"/>
    <xf numFmtId="2" fontId="0" fillId="0" borderId="9" xfId="0" applyNumberFormat="1" applyFill="1" applyBorder="1"/>
    <xf numFmtId="0" fontId="5" fillId="0" borderId="2" xfId="0" applyFont="1" applyBorder="1"/>
    <xf numFmtId="2" fontId="0" fillId="0" borderId="10" xfId="0" applyNumberFormat="1" applyBorder="1"/>
    <xf numFmtId="2" fontId="0" fillId="0" borderId="11" xfId="0" applyNumberFormat="1" applyBorder="1"/>
    <xf numFmtId="2" fontId="0" fillId="0" borderId="9" xfId="0" applyNumberFormat="1" applyBorder="1"/>
    <xf numFmtId="2" fontId="0" fillId="2" borderId="9" xfId="0" applyNumberFormat="1" applyFill="1" applyBorder="1"/>
    <xf numFmtId="2" fontId="0" fillId="2" borderId="2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2" fontId="0" fillId="2" borderId="0" xfId="0" applyNumberFormat="1" applyFill="1"/>
    <xf numFmtId="2" fontId="0" fillId="2" borderId="13" xfId="0" applyNumberFormat="1" applyFill="1" applyBorder="1"/>
    <xf numFmtId="0" fontId="0" fillId="0" borderId="1" xfId="0" applyBorder="1"/>
    <xf numFmtId="0" fontId="0" fillId="0" borderId="2" xfId="0" applyBorder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textRotation="90" wrapText="1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0" xfId="0" applyFont="1" applyAlignment="1">
      <alignment horizontal="center" vertical="center" textRotation="90"/>
    </xf>
    <xf numFmtId="2" fontId="2" fillId="0" borderId="6" xfId="0" applyNumberFormat="1" applyFont="1" applyFill="1" applyBorder="1" applyAlignment="1">
      <alignment horizontal="center"/>
    </xf>
    <xf numFmtId="2" fontId="2" fillId="0" borderId="7" xfId="0" applyNumberFormat="1" applyFont="1" applyFill="1" applyBorder="1" applyAlignment="1">
      <alignment horizontal="center"/>
    </xf>
    <xf numFmtId="2" fontId="2" fillId="0" borderId="8" xfId="0" applyNumberFormat="1" applyFont="1" applyFill="1" applyBorder="1" applyAlignment="1">
      <alignment horizontal="center"/>
    </xf>
    <xf numFmtId="2" fontId="1" fillId="0" borderId="6" xfId="0" applyNumberFormat="1" applyFont="1" applyFill="1" applyBorder="1" applyAlignment="1">
      <alignment horizontal="center"/>
    </xf>
    <xf numFmtId="2" fontId="1" fillId="0" borderId="7" xfId="0" applyNumberFormat="1" applyFont="1" applyFill="1" applyBorder="1" applyAlignment="1">
      <alignment horizontal="center"/>
    </xf>
    <xf numFmtId="2" fontId="1" fillId="0" borderId="8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2" fontId="0" fillId="0" borderId="12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609600</xdr:colOff>
      <xdr:row>33</xdr:row>
      <xdr:rowOff>190500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C1DA704-2608-1144-92E4-7A2987231589}"/>
            </a:ext>
          </a:extLst>
        </xdr:cNvPr>
        <xdr:cNvSpPr txBox="1"/>
      </xdr:nvSpPr>
      <xdr:spPr>
        <a:xfrm>
          <a:off x="0" y="0"/>
          <a:ext cx="6388100" cy="6896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800" b="1" u="sng">
              <a:solidFill>
                <a:schemeClr val="tx1"/>
              </a:solidFill>
            </a:rPr>
            <a:t>Table 2: </a:t>
          </a:r>
          <a:r>
            <a:rPr lang="en-US" sz="18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Comparative whole brain lipidomics analysis of </a:t>
          </a:r>
          <a:r>
            <a:rPr lang="en-US" sz="1800" b="1" i="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control</a:t>
          </a:r>
          <a:r>
            <a:rPr lang="en-US" sz="18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en-US" sz="1800" b="1" i="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FTD-TDP43-A(sporadic-non-GRN)</a:t>
          </a:r>
          <a:r>
            <a:rPr lang="en-US" sz="18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lang="en-US" sz="1800" b="1" i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800" b="1" i="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FTD-TDP43-A(GRN</a:t>
          </a:r>
          <a:r>
            <a:rPr lang="en-US" sz="1800" b="1" i="0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r>
            <a:rPr lang="en-US" sz="18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</a:t>
          </a:r>
          <a:endParaRPr lang="en-US" sz="1800" b="1" u="sng">
            <a:solidFill>
              <a:schemeClr val="tx1"/>
            </a:solidFill>
          </a:endParaRPr>
        </a:p>
        <a:p>
          <a:endParaRPr lang="en-US" sz="1800">
            <a:solidFill>
              <a:schemeClr val="tx1"/>
            </a:solidFill>
          </a:endParaRPr>
        </a:p>
        <a:p>
          <a:r>
            <a:rPr lang="en-US" sz="1800">
              <a:solidFill>
                <a:schemeClr val="tx1"/>
              </a:solidFill>
            </a:rPr>
            <a:t>Human brain samples</a:t>
          </a:r>
        </a:p>
        <a:p>
          <a:endParaRPr lang="en-US" sz="1800">
            <a:solidFill>
              <a:schemeClr val="tx1"/>
            </a:solidFill>
          </a:endParaRPr>
        </a:p>
        <a:p>
          <a:r>
            <a:rPr lang="en-US" sz="1800" b="1" u="sng" baseline="0">
              <a:solidFill>
                <a:schemeClr val="tx1"/>
              </a:solidFill>
            </a:rPr>
            <a:t>Figure 1c, 4d</a:t>
          </a:r>
        </a:p>
        <a:p>
          <a:r>
            <a:rPr lang="en-US" sz="1800" b="1" u="sng" baseline="0">
              <a:solidFill>
                <a:schemeClr val="tx1"/>
              </a:solidFill>
            </a:rPr>
            <a:t>Supplementary Figure 1c, 4b</a:t>
          </a:r>
        </a:p>
        <a:p>
          <a:endParaRPr lang="en-US" sz="1800" b="1" baseline="0">
            <a:solidFill>
              <a:srgbClr val="FF0000"/>
            </a:solidFill>
          </a:endParaRPr>
        </a:p>
        <a:p>
          <a:r>
            <a:rPr lang="en-US" sz="1800" b="0" baseline="0">
              <a:solidFill>
                <a:schemeClr val="tx1"/>
              </a:solidFill>
            </a:rPr>
            <a:t>Normalized to internal standards.</a:t>
          </a:r>
          <a:br>
            <a:rPr lang="en-US" sz="1800" b="0" baseline="0">
              <a:solidFill>
                <a:schemeClr val="tx1"/>
              </a:solidFill>
            </a:rPr>
          </a:br>
          <a:r>
            <a:rPr lang="en-US" sz="1800" b="0" baseline="0">
              <a:solidFill>
                <a:schemeClr val="tx1"/>
              </a:solidFill>
            </a:rPr>
            <a:t>Data expressed as 'fold change' compared to average of control. </a:t>
          </a:r>
          <a:endParaRPr lang="en-US" sz="1800" b="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46F61-5324-A54F-ABE3-AC8DE5B194C4}">
  <dimension ref="A1"/>
  <sheetViews>
    <sheetView workbookViewId="0">
      <selection activeCell="N25" sqref="N25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94925-5613-1443-AC4F-0421FC71CC79}">
  <dimension ref="A1:AH34"/>
  <sheetViews>
    <sheetView topLeftCell="A5" workbookViewId="0">
      <selection activeCell="AH25" sqref="AH25"/>
    </sheetView>
  </sheetViews>
  <sheetFormatPr baseColWidth="10" defaultRowHeight="16" x14ac:dyDescent="0.2"/>
  <cols>
    <col min="3" max="4" width="11" bestFit="1" customWidth="1"/>
    <col min="5" max="5" width="11" customWidth="1"/>
    <col min="6" max="11" width="11" bestFit="1" customWidth="1"/>
    <col min="12" max="12" width="11" customWidth="1"/>
    <col min="13" max="24" width="11" bestFit="1" customWidth="1"/>
    <col min="25" max="25" width="11" customWidth="1"/>
    <col min="26" max="26" width="11" bestFit="1" customWidth="1"/>
    <col min="27" max="27" width="11.6640625" bestFit="1" customWidth="1"/>
  </cols>
  <sheetData>
    <row r="1" spans="1:34" s="1" customFormat="1" ht="17" thickBot="1" x14ac:dyDescent="0.25">
      <c r="A1" s="1" t="s">
        <v>34</v>
      </c>
      <c r="AA1" s="42" t="s">
        <v>43</v>
      </c>
      <c r="AB1" s="43"/>
    </row>
    <row r="2" spans="1:34" s="1" customFormat="1" ht="17" thickBot="1" x14ac:dyDescent="0.25">
      <c r="B2" s="1" t="s">
        <v>0</v>
      </c>
      <c r="C2" s="45" t="s">
        <v>1</v>
      </c>
      <c r="D2" s="46"/>
      <c r="E2" s="46"/>
      <c r="F2" s="47"/>
      <c r="G2" s="48" t="s">
        <v>2</v>
      </c>
      <c r="H2" s="49"/>
      <c r="I2" s="49"/>
      <c r="J2" s="49"/>
      <c r="K2" s="49"/>
      <c r="L2" s="49"/>
      <c r="M2" s="50"/>
      <c r="N2" s="45" t="s">
        <v>3</v>
      </c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7"/>
      <c r="AA2" s="32" t="s">
        <v>45</v>
      </c>
      <c r="AB2" s="33" t="s">
        <v>46</v>
      </c>
    </row>
    <row r="3" spans="1:34" ht="16" customHeight="1" x14ac:dyDescent="0.2">
      <c r="A3" s="51" t="s">
        <v>4</v>
      </c>
      <c r="B3" s="2" t="s">
        <v>5</v>
      </c>
      <c r="C3" s="23">
        <v>0.90526389179508648</v>
      </c>
      <c r="D3" s="24">
        <v>0.99777697010634858</v>
      </c>
      <c r="E3" s="25">
        <v>1.096959138098565</v>
      </c>
      <c r="F3" s="26">
        <f>STDEV(C3:E3)</f>
        <v>9.5866956039444992E-2</v>
      </c>
      <c r="G3" s="23">
        <v>0.83836195643388567</v>
      </c>
      <c r="H3" s="24">
        <v>0.6571455208601672</v>
      </c>
      <c r="I3" s="24">
        <v>0.64378384178353232</v>
      </c>
      <c r="J3" s="24">
        <v>0.65525839958212484</v>
      </c>
      <c r="K3" s="24">
        <v>0.85654586724491566</v>
      </c>
      <c r="L3" s="25">
        <v>0.61730698197509604</v>
      </c>
      <c r="M3" s="26">
        <f>STDEV(G3:L3)</f>
        <v>0.10649650684966473</v>
      </c>
      <c r="N3" s="23">
        <v>0.99982124930389848</v>
      </c>
      <c r="O3" s="24">
        <v>0.5698528620802864</v>
      </c>
      <c r="P3" s="24">
        <v>0.73063624817262574</v>
      </c>
      <c r="Q3" s="24">
        <v>0.7662720100956727</v>
      </c>
      <c r="R3" s="24">
        <v>0.67421360389196838</v>
      </c>
      <c r="S3" s="24">
        <v>0.5240914703937144</v>
      </c>
      <c r="T3" s="24">
        <v>0.46243719267071798</v>
      </c>
      <c r="U3" s="24">
        <v>0.62310480932525658</v>
      </c>
      <c r="V3" s="24">
        <v>0.70896285797262371</v>
      </c>
      <c r="W3" s="24">
        <v>0.79218718679957489</v>
      </c>
      <c r="X3" s="24">
        <v>0.88722587901409111</v>
      </c>
      <c r="Y3" s="25">
        <v>0.62322614556573896</v>
      </c>
      <c r="Z3" s="26">
        <f>STDEV(N3:Y3)</f>
        <v>0.15241264435904373</v>
      </c>
      <c r="AA3" s="34" t="s">
        <v>44</v>
      </c>
      <c r="AB3" s="35">
        <v>2.8199999999999999E-2</v>
      </c>
    </row>
    <row r="4" spans="1:34" x14ac:dyDescent="0.2">
      <c r="A4" s="51"/>
      <c r="B4" s="2" t="s">
        <v>6</v>
      </c>
      <c r="C4" s="13">
        <v>1.4128050201577766</v>
      </c>
      <c r="D4" s="14">
        <v>1.1970591390387539</v>
      </c>
      <c r="E4" s="15">
        <v>0.39013584080346969</v>
      </c>
      <c r="F4" s="27">
        <f>STDEV(C4:E4)</f>
        <v>0.5390614907497322</v>
      </c>
      <c r="G4" s="13">
        <v>1.2819827195885227</v>
      </c>
      <c r="H4" s="14">
        <v>1.1583360273910963</v>
      </c>
      <c r="I4" s="14">
        <v>1.1525991998577576</v>
      </c>
      <c r="J4" s="14">
        <v>1.1735196294054064</v>
      </c>
      <c r="K4" s="14">
        <v>1.2257947276183561</v>
      </c>
      <c r="L4" s="15">
        <v>1.3465677982562594</v>
      </c>
      <c r="M4" s="27">
        <f>STDEV(G4:L4)</f>
        <v>7.7899518448999852E-2</v>
      </c>
      <c r="N4" s="13">
        <v>1.2540730373045039</v>
      </c>
      <c r="O4" s="14">
        <v>1.1028817071694985</v>
      </c>
      <c r="P4" s="14">
        <v>1.2033900409679761</v>
      </c>
      <c r="Q4" s="14">
        <v>0.63800946105533185</v>
      </c>
      <c r="R4" s="14">
        <v>1.2821455861263189</v>
      </c>
      <c r="S4" s="14">
        <v>1.1521819591956253</v>
      </c>
      <c r="T4" s="14">
        <v>1.4713685799516625</v>
      </c>
      <c r="U4" s="14">
        <v>1.1865335498341769</v>
      </c>
      <c r="V4" s="14">
        <v>1.1961941296021288</v>
      </c>
      <c r="W4" s="14">
        <v>0.4253460885533985</v>
      </c>
      <c r="X4" s="14">
        <v>0.44722224550261702</v>
      </c>
      <c r="Y4" s="15">
        <v>1.1720696110309754</v>
      </c>
      <c r="Z4" s="27">
        <f>STDEV(N4:Y4)</f>
        <v>0.34213871032160481</v>
      </c>
      <c r="AA4" s="34" t="s">
        <v>44</v>
      </c>
      <c r="AB4" s="35" t="s">
        <v>44</v>
      </c>
    </row>
    <row r="5" spans="1:34" x14ac:dyDescent="0.2">
      <c r="A5" s="51"/>
      <c r="B5" s="2" t="s">
        <v>7</v>
      </c>
      <c r="C5" s="13">
        <v>0.68087638711616161</v>
      </c>
      <c r="D5" s="14">
        <v>1.0062641878864937</v>
      </c>
      <c r="E5" s="15">
        <v>1.3128594249973444</v>
      </c>
      <c r="F5" s="27">
        <f t="shared" ref="F5:F15" si="0">STDEV(C5:E5)</f>
        <v>0.31603808327445243</v>
      </c>
      <c r="G5" s="13">
        <v>0.87430913833713275</v>
      </c>
      <c r="H5" s="14">
        <v>0.7529706697309223</v>
      </c>
      <c r="I5" s="14">
        <v>0.68620759340140214</v>
      </c>
      <c r="J5" s="14">
        <v>0.72089891015375562</v>
      </c>
      <c r="K5" s="14">
        <v>0.8684742728692858</v>
      </c>
      <c r="L5" s="15">
        <v>0.88435330065068707</v>
      </c>
      <c r="M5" s="27">
        <f t="shared" ref="M5:M15" si="1">STDEV(G5:L5)</f>
        <v>8.7995747715955364E-2</v>
      </c>
      <c r="N5" s="13">
        <v>0.67959987138720646</v>
      </c>
      <c r="O5" s="14">
        <v>0.80434291251623147</v>
      </c>
      <c r="P5" s="14">
        <v>0.82829678603499279</v>
      </c>
      <c r="Q5" s="14">
        <v>1.0587732303786626</v>
      </c>
      <c r="R5" s="14">
        <v>0.61332329235494698</v>
      </c>
      <c r="S5" s="14">
        <v>0.60173590845706637</v>
      </c>
      <c r="T5" s="14">
        <v>0.77431897660513038</v>
      </c>
      <c r="U5" s="14">
        <v>0.85381884615650538</v>
      </c>
      <c r="V5" s="14">
        <v>0.75692393610543174</v>
      </c>
      <c r="W5" s="14">
        <v>1.2648492715124176</v>
      </c>
      <c r="X5" s="14">
        <v>1.0286127509915175</v>
      </c>
      <c r="Y5" s="15">
        <v>0.75818686602303165</v>
      </c>
      <c r="Z5" s="27">
        <f t="shared" ref="Z5:Z15" si="2">STDEV(N5:Y5)</f>
        <v>0.19471407032174207</v>
      </c>
      <c r="AA5" s="34" t="s">
        <v>44</v>
      </c>
      <c r="AB5" s="35" t="s">
        <v>44</v>
      </c>
    </row>
    <row r="6" spans="1:34" x14ac:dyDescent="0.2">
      <c r="A6" s="51"/>
      <c r="B6" s="2" t="s">
        <v>8</v>
      </c>
      <c r="C6" s="13">
        <v>0.92968738034076515</v>
      </c>
      <c r="D6" s="14">
        <v>0.90248100553991495</v>
      </c>
      <c r="E6" s="15">
        <v>1.1678316141193201</v>
      </c>
      <c r="F6" s="27">
        <f t="shared" si="0"/>
        <v>0.14598162463431341</v>
      </c>
      <c r="G6" s="13">
        <v>1.1066766539286994</v>
      </c>
      <c r="H6" s="14">
        <v>0.79148135302090461</v>
      </c>
      <c r="I6" s="14">
        <v>0.6848766463876208</v>
      </c>
      <c r="J6" s="14">
        <v>0.80316776073000073</v>
      </c>
      <c r="K6" s="14">
        <v>0.89795256213151897</v>
      </c>
      <c r="L6" s="15">
        <v>0.88994693309846939</v>
      </c>
      <c r="M6" s="27">
        <f t="shared" si="1"/>
        <v>0.14265086104068131</v>
      </c>
      <c r="N6" s="13">
        <v>0.97085995142338322</v>
      </c>
      <c r="O6" s="14">
        <v>0.84060680126484122</v>
      </c>
      <c r="P6" s="14">
        <v>1.0511622519841646</v>
      </c>
      <c r="Q6" s="14">
        <v>0.95946394198473983</v>
      </c>
      <c r="R6" s="14">
        <v>0.97982832820423427</v>
      </c>
      <c r="S6" s="14">
        <v>0.836427350750509</v>
      </c>
      <c r="T6" s="14">
        <v>0.9382305921146642</v>
      </c>
      <c r="U6" s="14">
        <v>0.96355346332350733</v>
      </c>
      <c r="V6" s="14">
        <v>0.7832407277284329</v>
      </c>
      <c r="W6" s="14">
        <v>1.7885409313291016</v>
      </c>
      <c r="X6" s="14">
        <v>1.7657454581264056</v>
      </c>
      <c r="Y6" s="15">
        <v>1.5030159582719702</v>
      </c>
      <c r="Z6" s="27">
        <f t="shared" si="2"/>
        <v>0.35829645944228067</v>
      </c>
      <c r="AA6" s="34" t="s">
        <v>44</v>
      </c>
      <c r="AB6" s="35" t="s">
        <v>44</v>
      </c>
    </row>
    <row r="7" spans="1:34" x14ac:dyDescent="0.2">
      <c r="A7" s="51"/>
      <c r="B7" s="2" t="s">
        <v>9</v>
      </c>
      <c r="C7" s="13">
        <v>0.41066715598008446</v>
      </c>
      <c r="D7" s="14">
        <v>0.75315039065808698</v>
      </c>
      <c r="E7" s="15">
        <v>1.8361824533618285</v>
      </c>
      <c r="F7" s="27">
        <f t="shared" si="0"/>
        <v>0.74412667805389954</v>
      </c>
      <c r="G7" s="13">
        <v>0.55171974036258142</v>
      </c>
      <c r="H7" s="14">
        <v>0.51697607671183599</v>
      </c>
      <c r="I7" s="14">
        <v>0.61532618950582296</v>
      </c>
      <c r="J7" s="14">
        <v>0.31670429711758274</v>
      </c>
      <c r="K7" s="14">
        <v>0.64888499765021068</v>
      </c>
      <c r="L7" s="15">
        <v>1.2723940900169126</v>
      </c>
      <c r="M7" s="27">
        <f t="shared" si="1"/>
        <v>0.32463444444651218</v>
      </c>
      <c r="N7" s="13">
        <v>0.68687842805315447</v>
      </c>
      <c r="O7" s="14">
        <v>0.20666121590720943</v>
      </c>
      <c r="P7" s="14">
        <v>0.35339570561885036</v>
      </c>
      <c r="Q7" s="14">
        <v>0.24044251632168431</v>
      </c>
      <c r="R7" s="14">
        <v>0.10679238229799534</v>
      </c>
      <c r="S7" s="14">
        <v>0.6512253828322303</v>
      </c>
      <c r="T7" s="14">
        <v>0</v>
      </c>
      <c r="U7" s="14">
        <v>0.19975210240085364</v>
      </c>
      <c r="V7" s="14">
        <v>1.3800425411060668</v>
      </c>
      <c r="W7" s="14">
        <v>0.1798578714174906</v>
      </c>
      <c r="X7" s="14">
        <v>0.27766995428178315</v>
      </c>
      <c r="Y7" s="15">
        <v>0.78409359985142379</v>
      </c>
      <c r="Z7" s="27">
        <f t="shared" si="2"/>
        <v>0.38870412776977153</v>
      </c>
      <c r="AA7" s="34" t="s">
        <v>44</v>
      </c>
      <c r="AB7" s="35" t="s">
        <v>44</v>
      </c>
    </row>
    <row r="8" spans="1:34" x14ac:dyDescent="0.2">
      <c r="A8" s="51"/>
      <c r="B8" s="2" t="s">
        <v>10</v>
      </c>
      <c r="C8" s="13">
        <v>0.81997680388649496</v>
      </c>
      <c r="D8" s="14">
        <v>1.2403261104478787</v>
      </c>
      <c r="E8" s="15">
        <v>0.93969708566562637</v>
      </c>
      <c r="F8" s="27">
        <f t="shared" si="0"/>
        <v>0.21656573133709983</v>
      </c>
      <c r="G8" s="13">
        <v>0.28095039468007743</v>
      </c>
      <c r="H8" s="14">
        <v>0.35847697733221157</v>
      </c>
      <c r="I8" s="14">
        <v>0.14881001772959776</v>
      </c>
      <c r="J8" s="14">
        <v>0.31382541200668052</v>
      </c>
      <c r="K8" s="14">
        <v>0.74860654183649089</v>
      </c>
      <c r="L8" s="15">
        <v>0.68811579236188036</v>
      </c>
      <c r="M8" s="27">
        <f t="shared" si="1"/>
        <v>0.23989433030954779</v>
      </c>
      <c r="N8" s="13">
        <v>0.76449480630964284</v>
      </c>
      <c r="O8" s="14">
        <v>0.11958888982503699</v>
      </c>
      <c r="P8" s="14">
        <v>0.18352926403081668</v>
      </c>
      <c r="Q8" s="14">
        <v>0</v>
      </c>
      <c r="R8" s="14">
        <v>0</v>
      </c>
      <c r="S8" s="14">
        <v>7.1574273255400445E-2</v>
      </c>
      <c r="T8" s="14">
        <v>0.6433237219995499</v>
      </c>
      <c r="U8" s="14">
        <v>0</v>
      </c>
      <c r="V8" s="14">
        <v>0.20970785505776238</v>
      </c>
      <c r="W8" s="14">
        <v>0.21719417489787143</v>
      </c>
      <c r="X8" s="14">
        <v>0</v>
      </c>
      <c r="Y8" s="15">
        <v>9.5315597550023043E-2</v>
      </c>
      <c r="Z8" s="27">
        <f t="shared" si="2"/>
        <v>0.25388133004832791</v>
      </c>
      <c r="AA8" s="34" t="s">
        <v>44</v>
      </c>
      <c r="AB8" s="35">
        <v>3.7000000000000002E-3</v>
      </c>
    </row>
    <row r="9" spans="1:34" ht="16" customHeight="1" x14ac:dyDescent="0.2">
      <c r="A9" s="44" t="s">
        <v>11</v>
      </c>
      <c r="B9" s="2" t="s">
        <v>12</v>
      </c>
      <c r="C9" s="13">
        <v>0.66841188058492473</v>
      </c>
      <c r="D9" s="14">
        <v>0.79901132976713685</v>
      </c>
      <c r="E9" s="15">
        <v>1.5325767896479385</v>
      </c>
      <c r="F9" s="27">
        <f t="shared" si="0"/>
        <v>0.46582462546054065</v>
      </c>
      <c r="G9" s="13">
        <v>0.76414158829615897</v>
      </c>
      <c r="H9" s="14">
        <v>1.1161353665178357</v>
      </c>
      <c r="I9" s="14">
        <v>1.3176993879487036</v>
      </c>
      <c r="J9" s="14">
        <v>0.86568900557867901</v>
      </c>
      <c r="K9" s="14">
        <v>0.69693012450646508</v>
      </c>
      <c r="L9" s="15">
        <v>1.2386194324864233</v>
      </c>
      <c r="M9" s="27">
        <f t="shared" si="1"/>
        <v>0.25956865693530362</v>
      </c>
      <c r="N9" s="13">
        <v>1.166926335919461</v>
      </c>
      <c r="O9" s="14">
        <v>0.97536428007684528</v>
      </c>
      <c r="P9" s="14">
        <v>0.89413654675694398</v>
      </c>
      <c r="Q9" s="14">
        <v>1.5392140013407598</v>
      </c>
      <c r="R9" s="14">
        <v>1.7717688404446421</v>
      </c>
      <c r="S9" s="14">
        <v>1.4296057587202458</v>
      </c>
      <c r="T9" s="14">
        <v>1.74901729941053</v>
      </c>
      <c r="U9" s="14">
        <v>1.0495179829020662</v>
      </c>
      <c r="V9" s="14">
        <v>1.4768645674898675</v>
      </c>
      <c r="W9" s="14">
        <v>1.9621990835435801</v>
      </c>
      <c r="X9" s="14">
        <v>3.4132706758626465</v>
      </c>
      <c r="Y9" s="15">
        <v>0.62362858660507636</v>
      </c>
      <c r="Z9" s="27">
        <f t="shared" si="2"/>
        <v>0.72244030359917399</v>
      </c>
      <c r="AA9" s="34" t="s">
        <v>44</v>
      </c>
      <c r="AB9" s="35" t="s">
        <v>44</v>
      </c>
    </row>
    <row r="10" spans="1:34" x14ac:dyDescent="0.2">
      <c r="A10" s="44"/>
      <c r="B10" s="2" t="s">
        <v>13</v>
      </c>
      <c r="C10" s="13">
        <v>1.1023742729616446</v>
      </c>
      <c r="D10" s="14">
        <v>0.4395333928266224</v>
      </c>
      <c r="E10" s="15">
        <v>1.4580923342117329</v>
      </c>
      <c r="F10" s="27">
        <f t="shared" si="0"/>
        <v>0.51693901776922213</v>
      </c>
      <c r="G10" s="13">
        <v>1.1033772199247545</v>
      </c>
      <c r="H10" s="14">
        <v>0.75882522501528138</v>
      </c>
      <c r="I10" s="14">
        <v>0.6258851878764331</v>
      </c>
      <c r="J10" s="14">
        <v>0.61091191834841274</v>
      </c>
      <c r="K10" s="14">
        <v>0.46578026428215458</v>
      </c>
      <c r="L10" s="15">
        <v>1.5050568148111862</v>
      </c>
      <c r="M10" s="27">
        <f t="shared" si="1"/>
        <v>0.38896683991602693</v>
      </c>
      <c r="N10" s="13">
        <v>3.4601546953170255</v>
      </c>
      <c r="O10" s="14">
        <v>0.81150394935959624</v>
      </c>
      <c r="P10" s="14">
        <v>2.7940660117334986</v>
      </c>
      <c r="Q10" s="14">
        <v>0.9891074572950348</v>
      </c>
      <c r="R10" s="14">
        <v>6.8791148282432326</v>
      </c>
      <c r="S10" s="14">
        <v>2.4902193341604075</v>
      </c>
      <c r="T10" s="14">
        <v>7.4000217999181919</v>
      </c>
      <c r="U10" s="14">
        <v>2.6170934345243766</v>
      </c>
      <c r="V10" s="14">
        <v>18.776626920348566</v>
      </c>
      <c r="W10" s="14">
        <v>5.1176813247336446</v>
      </c>
      <c r="X10" s="14">
        <v>18.755319341996959</v>
      </c>
      <c r="Y10" s="15">
        <v>0.94956108032228859</v>
      </c>
      <c r="Z10" s="27">
        <f t="shared" si="2"/>
        <v>6.3775383184742367</v>
      </c>
      <c r="AA10" s="34" t="s">
        <v>44</v>
      </c>
      <c r="AB10" s="35" t="s">
        <v>44</v>
      </c>
    </row>
    <row r="11" spans="1:34" x14ac:dyDescent="0.2">
      <c r="A11" s="44"/>
      <c r="B11" s="2" t="s">
        <v>14</v>
      </c>
      <c r="C11" s="13">
        <v>0.87706934903304912</v>
      </c>
      <c r="D11" s="14">
        <v>0.85929606295099392</v>
      </c>
      <c r="E11" s="15">
        <v>1.2636345880159565</v>
      </c>
      <c r="F11" s="27">
        <f t="shared" si="0"/>
        <v>0.22848713185493871</v>
      </c>
      <c r="G11" s="13">
        <v>0.86256595420125515</v>
      </c>
      <c r="H11" s="14">
        <v>1.1160787739687457</v>
      </c>
      <c r="I11" s="14">
        <v>1.1258201095023972</v>
      </c>
      <c r="J11" s="14">
        <v>1.0844148783985001</v>
      </c>
      <c r="K11" s="14">
        <v>0.89546238642090292</v>
      </c>
      <c r="L11" s="15">
        <v>0.92088951415354792</v>
      </c>
      <c r="M11" s="27">
        <f t="shared" si="1"/>
        <v>0.12041676822531526</v>
      </c>
      <c r="N11" s="13">
        <v>0.89715474200079515</v>
      </c>
      <c r="O11" s="14">
        <v>1.1272993064076819</v>
      </c>
      <c r="P11" s="14">
        <v>1.0517494611796303</v>
      </c>
      <c r="Q11" s="14">
        <v>1.5678700720962311</v>
      </c>
      <c r="R11" s="14">
        <v>1.050309062477194</v>
      </c>
      <c r="S11" s="14">
        <v>1.136220415613413</v>
      </c>
      <c r="T11" s="14">
        <v>1.1059921582244887</v>
      </c>
      <c r="U11" s="14">
        <v>1.0888087628797267</v>
      </c>
      <c r="V11" s="14">
        <v>1.0069944016288854</v>
      </c>
      <c r="W11" s="14">
        <v>1.4122766408179757</v>
      </c>
      <c r="X11" s="14">
        <v>1.4674259847075937</v>
      </c>
      <c r="Y11" s="15">
        <v>1.1132971278242469</v>
      </c>
      <c r="Z11" s="27">
        <f t="shared" si="2"/>
        <v>0.20262731797705219</v>
      </c>
      <c r="AA11" s="34" t="s">
        <v>44</v>
      </c>
      <c r="AB11" s="35" t="s">
        <v>44</v>
      </c>
    </row>
    <row r="12" spans="1:34" x14ac:dyDescent="0.2">
      <c r="A12" s="44"/>
      <c r="B12" s="2" t="s">
        <v>15</v>
      </c>
      <c r="C12" s="13">
        <v>0</v>
      </c>
      <c r="D12" s="14">
        <v>1.1173359857163698</v>
      </c>
      <c r="E12" s="15">
        <v>1.8826640142836299</v>
      </c>
      <c r="F12" s="27">
        <f t="shared" si="0"/>
        <v>0.94680079627536318</v>
      </c>
      <c r="G12" s="13">
        <v>0</v>
      </c>
      <c r="H12" s="14">
        <v>3.8848274532272464</v>
      </c>
      <c r="I12" s="14">
        <v>1.515118231323217</v>
      </c>
      <c r="J12" s="14">
        <v>0</v>
      </c>
      <c r="K12" s="14">
        <v>1.764143501059078</v>
      </c>
      <c r="L12" s="15">
        <v>1.0761318510813553</v>
      </c>
      <c r="M12" s="27">
        <f t="shared" si="1"/>
        <v>1.4381137549273575</v>
      </c>
      <c r="N12" s="13">
        <v>2.8557266823924961</v>
      </c>
      <c r="O12" s="14">
        <v>0</v>
      </c>
      <c r="P12" s="14">
        <v>3.6095154593754915</v>
      </c>
      <c r="Q12" s="14">
        <v>16.978363299976422</v>
      </c>
      <c r="R12" s="14">
        <v>4.8680677381095734</v>
      </c>
      <c r="S12" s="14">
        <v>2.0555457279829663</v>
      </c>
      <c r="T12" s="14">
        <v>0</v>
      </c>
      <c r="U12" s="14">
        <v>3.3908449054489367</v>
      </c>
      <c r="V12" s="14">
        <v>6.3240553956306789</v>
      </c>
      <c r="W12" s="14">
        <v>6.9550088102540926</v>
      </c>
      <c r="X12" s="14">
        <v>9.3738686732044272</v>
      </c>
      <c r="Y12" s="15">
        <v>2.5103604201854259</v>
      </c>
      <c r="Z12" s="27">
        <f t="shared" si="2"/>
        <v>4.6913498594178371</v>
      </c>
      <c r="AA12" s="34" t="s">
        <v>44</v>
      </c>
      <c r="AB12" s="35">
        <v>2.9899999999999999E-2</v>
      </c>
      <c r="AF12" s="41"/>
      <c r="AG12" s="41"/>
      <c r="AH12" s="1"/>
    </row>
    <row r="13" spans="1:34" ht="16" customHeight="1" x14ac:dyDescent="0.2">
      <c r="A13" s="44" t="s">
        <v>16</v>
      </c>
      <c r="B13" s="2" t="s">
        <v>17</v>
      </c>
      <c r="C13" s="13">
        <v>0.93482063600243426</v>
      </c>
      <c r="D13" s="14">
        <v>0.95324576669771044</v>
      </c>
      <c r="E13" s="15">
        <v>1.111933597299855</v>
      </c>
      <c r="F13" s="27">
        <f t="shared" si="0"/>
        <v>9.737411880807495E-2</v>
      </c>
      <c r="G13" s="13">
        <v>0.9068704175831942</v>
      </c>
      <c r="H13" s="14">
        <v>0.86248958264783238</v>
      </c>
      <c r="I13" s="14">
        <v>0.86065760785494816</v>
      </c>
      <c r="J13" s="14">
        <v>0.76478084977704708</v>
      </c>
      <c r="K13" s="14">
        <v>0.95545244191593781</v>
      </c>
      <c r="L13" s="15">
        <v>0.91164863682969854</v>
      </c>
      <c r="M13" s="27">
        <f t="shared" si="1"/>
        <v>6.5296734237929421E-2</v>
      </c>
      <c r="N13" s="13">
        <v>0.86330758094319837</v>
      </c>
      <c r="O13" s="14">
        <v>0.5805970055525278</v>
      </c>
      <c r="P13" s="14">
        <v>1.1090702004325355</v>
      </c>
      <c r="Q13" s="14">
        <v>1.1844231234897256</v>
      </c>
      <c r="R13" s="14">
        <v>0.8494496770298009</v>
      </c>
      <c r="S13" s="14">
        <v>0.78222446934262657</v>
      </c>
      <c r="T13" s="14">
        <v>1.0128741598638811</v>
      </c>
      <c r="U13" s="14">
        <v>1.0787154768634075</v>
      </c>
      <c r="V13" s="14">
        <v>0.85586744616291666</v>
      </c>
      <c r="W13" s="14">
        <v>1.2422782867557585</v>
      </c>
      <c r="X13" s="14">
        <v>1.4496090229158924</v>
      </c>
      <c r="Y13" s="15">
        <v>1.0078395592807121</v>
      </c>
      <c r="Z13" s="27">
        <f t="shared" si="2"/>
        <v>0.23327822056117206</v>
      </c>
      <c r="AA13" s="34" t="s">
        <v>44</v>
      </c>
      <c r="AB13" s="35" t="s">
        <v>44</v>
      </c>
    </row>
    <row r="14" spans="1:34" x14ac:dyDescent="0.2">
      <c r="A14" s="44"/>
      <c r="B14" s="2" t="s">
        <v>18</v>
      </c>
      <c r="C14" s="13">
        <v>0.68494726623845259</v>
      </c>
      <c r="D14" s="14">
        <v>0.73262340189414055</v>
      </c>
      <c r="E14" s="15">
        <v>1.5824293318674065</v>
      </c>
      <c r="F14" s="27">
        <f t="shared" si="0"/>
        <v>0.50496158115484391</v>
      </c>
      <c r="G14" s="13">
        <v>0.73561346226703617</v>
      </c>
      <c r="H14" s="14">
        <v>1.7733993755043771</v>
      </c>
      <c r="I14" s="14">
        <v>2.0930135090726711</v>
      </c>
      <c r="J14" s="14">
        <v>2.0207717573005168</v>
      </c>
      <c r="K14" s="14">
        <v>0.88260257412075993</v>
      </c>
      <c r="L14" s="15">
        <v>1.0021073637373266</v>
      </c>
      <c r="M14" s="27">
        <f t="shared" si="1"/>
        <v>0.61164600546661863</v>
      </c>
      <c r="N14" s="13">
        <v>0.81158285186384171</v>
      </c>
      <c r="O14" s="14">
        <v>2.6187808521971347</v>
      </c>
      <c r="P14" s="14">
        <v>0.8346738087827138</v>
      </c>
      <c r="Q14" s="14">
        <v>3.0083590811583334</v>
      </c>
      <c r="R14" s="14">
        <v>0.99912639174835371</v>
      </c>
      <c r="S14" s="14">
        <v>2.6526504397960973</v>
      </c>
      <c r="T14" s="14">
        <v>0.27939901431360442</v>
      </c>
      <c r="U14" s="14">
        <v>1.3902651273905531</v>
      </c>
      <c r="V14" s="14">
        <v>1.3597425559861263</v>
      </c>
      <c r="W14" s="14">
        <v>1.345353261677692</v>
      </c>
      <c r="X14" s="14">
        <v>0.5344956836132726</v>
      </c>
      <c r="Y14" s="15">
        <v>1.2630057762595432</v>
      </c>
      <c r="Z14" s="27">
        <f t="shared" si="2"/>
        <v>0.87847222906172928</v>
      </c>
      <c r="AA14" s="34" t="s">
        <v>44</v>
      </c>
      <c r="AB14" s="35" t="s">
        <v>44</v>
      </c>
    </row>
    <row r="15" spans="1:34" ht="17" thickBot="1" x14ac:dyDescent="0.25">
      <c r="A15" s="44"/>
      <c r="B15" s="2" t="s">
        <v>19</v>
      </c>
      <c r="C15" s="16">
        <v>0.90924383346856996</v>
      </c>
      <c r="D15" s="17">
        <v>0.87276966076587714</v>
      </c>
      <c r="E15" s="18">
        <v>1.2179865057655528</v>
      </c>
      <c r="F15" s="28">
        <f t="shared" si="0"/>
        <v>0.18966069397872831</v>
      </c>
      <c r="G15" s="16">
        <v>0.96860277464050626</v>
      </c>
      <c r="H15" s="17">
        <v>1.9020351018781654</v>
      </c>
      <c r="I15" s="17">
        <v>1.8143727003018491</v>
      </c>
      <c r="J15" s="17">
        <v>1.694276423836075</v>
      </c>
      <c r="K15" s="17">
        <v>0.92113934625151617</v>
      </c>
      <c r="L15" s="18">
        <v>1.0009564757180847</v>
      </c>
      <c r="M15" s="28">
        <f t="shared" si="1"/>
        <v>0.46548222880100976</v>
      </c>
      <c r="N15" s="16">
        <v>1.0132396544668001</v>
      </c>
      <c r="O15" s="17">
        <v>1.7691528420288603</v>
      </c>
      <c r="P15" s="17">
        <v>2.2018415727231408</v>
      </c>
      <c r="Q15" s="17">
        <v>2.2768234627571093</v>
      </c>
      <c r="R15" s="17">
        <v>2.2100848770477652</v>
      </c>
      <c r="S15" s="17">
        <v>1.758153576127663</v>
      </c>
      <c r="T15" s="17">
        <v>2.014738553140663</v>
      </c>
      <c r="U15" s="17">
        <v>2.0243960258778659</v>
      </c>
      <c r="V15" s="17">
        <v>1.1426758972723208</v>
      </c>
      <c r="W15" s="17">
        <v>2.9703145072905777</v>
      </c>
      <c r="X15" s="17">
        <v>3.7941605882004246</v>
      </c>
      <c r="Y15" s="18">
        <v>2.1769667252423281</v>
      </c>
      <c r="Z15" s="28">
        <f t="shared" si="2"/>
        <v>0.73991343307173951</v>
      </c>
      <c r="AA15" s="38" t="s">
        <v>44</v>
      </c>
      <c r="AB15" s="39">
        <v>1.37E-2</v>
      </c>
    </row>
    <row r="16" spans="1:34" x14ac:dyDescent="0.2"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AA16" s="12"/>
      <c r="AE16" s="1"/>
    </row>
    <row r="17" spans="1:33" ht="17" thickBot="1" x14ac:dyDescent="0.25"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F17" s="1"/>
      <c r="AG17" s="1"/>
    </row>
    <row r="18" spans="1:33" ht="17" thickBot="1" x14ac:dyDescent="0.25">
      <c r="A18" s="1" t="s">
        <v>35</v>
      </c>
      <c r="B18" s="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1"/>
      <c r="AB18" s="42" t="s">
        <v>43</v>
      </c>
      <c r="AC18" s="43"/>
      <c r="AF18" s="1"/>
      <c r="AG18" s="1"/>
    </row>
    <row r="19" spans="1:33" s="1" customFormat="1" ht="17" thickBot="1" x14ac:dyDescent="0.25">
      <c r="B19" s="1" t="s">
        <v>0</v>
      </c>
      <c r="C19" s="52" t="s">
        <v>1</v>
      </c>
      <c r="D19" s="53"/>
      <c r="E19" s="53"/>
      <c r="F19" s="54"/>
      <c r="G19" s="55" t="s">
        <v>2</v>
      </c>
      <c r="H19" s="56"/>
      <c r="I19" s="56"/>
      <c r="J19" s="56"/>
      <c r="K19" s="56"/>
      <c r="L19" s="56"/>
      <c r="M19" s="57"/>
      <c r="N19" s="52" t="s">
        <v>3</v>
      </c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4"/>
      <c r="AB19" s="32" t="s">
        <v>45</v>
      </c>
      <c r="AC19" s="33" t="s">
        <v>46</v>
      </c>
    </row>
    <row r="20" spans="1:33" x14ac:dyDescent="0.2">
      <c r="A20" s="51" t="s">
        <v>4</v>
      </c>
      <c r="B20" t="s">
        <v>5</v>
      </c>
      <c r="C20" s="13">
        <v>0.94209085167565165</v>
      </c>
      <c r="D20" s="14">
        <v>1.1595112788890118</v>
      </c>
      <c r="E20" s="15">
        <v>0.89839786943533628</v>
      </c>
      <c r="F20" s="26">
        <f>STDEV(C20:E20)</f>
        <v>0.13985762490428932</v>
      </c>
      <c r="G20" s="13">
        <v>1.099951782866033</v>
      </c>
      <c r="H20" s="14">
        <v>1.0521212035727057</v>
      </c>
      <c r="I20" s="14">
        <v>0.52921074573857751</v>
      </c>
      <c r="J20" s="14">
        <v>0.78471592309377991</v>
      </c>
      <c r="K20" s="14">
        <v>0.55062884897462705</v>
      </c>
      <c r="L20" s="15">
        <v>0.77805958972988354</v>
      </c>
      <c r="M20" s="26">
        <f>STDEV(G20:L20)</f>
        <v>0.24073190333151342</v>
      </c>
      <c r="N20" s="13">
        <v>0.41266552189633743</v>
      </c>
      <c r="O20" s="14">
        <v>0.59083930561688525</v>
      </c>
      <c r="P20" s="14">
        <v>0.67553860476785466</v>
      </c>
      <c r="Q20" s="14">
        <v>0.67679432377408189</v>
      </c>
      <c r="R20" s="14">
        <v>0.52044162990001941</v>
      </c>
      <c r="S20" s="14">
        <v>0.64570870552174708</v>
      </c>
      <c r="T20" s="14">
        <v>0.86377357769156859</v>
      </c>
      <c r="U20" s="14">
        <v>0.61325482122951036</v>
      </c>
      <c r="V20" s="14">
        <v>0.43430303584753199</v>
      </c>
      <c r="W20" s="14">
        <v>0.52599612350607627</v>
      </c>
      <c r="X20" s="14">
        <v>0.64157578066377174</v>
      </c>
      <c r="Y20" s="14">
        <v>0.53132310307389052</v>
      </c>
      <c r="Z20" s="15">
        <v>0.6864475018559385</v>
      </c>
      <c r="AA20" s="27">
        <f>STDEV(N20:Z20)</f>
        <v>0.11964394552211256</v>
      </c>
      <c r="AB20" s="34" t="s">
        <v>44</v>
      </c>
      <c r="AC20" s="35">
        <v>1.41E-2</v>
      </c>
    </row>
    <row r="21" spans="1:33" x14ac:dyDescent="0.2">
      <c r="A21" s="51"/>
      <c r="B21" t="s">
        <v>6</v>
      </c>
      <c r="C21" s="13">
        <v>0.98410794599133455</v>
      </c>
      <c r="D21" s="14">
        <v>0.95619245668790021</v>
      </c>
      <c r="E21" s="15">
        <v>1.0596995973207652</v>
      </c>
      <c r="F21" s="27">
        <f>STDEV(C21:E21)</f>
        <v>5.3552311583709246E-2</v>
      </c>
      <c r="G21" s="13">
        <v>0.98426104649983948</v>
      </c>
      <c r="H21" s="14">
        <v>0.93592172054969069</v>
      </c>
      <c r="I21" s="14">
        <v>0.83149342294312056</v>
      </c>
      <c r="J21" s="14">
        <v>0.69062654871156948</v>
      </c>
      <c r="K21" s="14">
        <v>0.82886788500448161</v>
      </c>
      <c r="L21" s="15">
        <v>0.99593338295768019</v>
      </c>
      <c r="M21" s="27">
        <f>STDEV(G21:L21)</f>
        <v>0.11682475885792527</v>
      </c>
      <c r="N21" s="13">
        <v>0.59231400330934203</v>
      </c>
      <c r="O21" s="14">
        <v>0.78455230682759625</v>
      </c>
      <c r="P21" s="14">
        <v>0.88980072913145858</v>
      </c>
      <c r="Q21" s="14">
        <v>0.82620847551596122</v>
      </c>
      <c r="R21" s="14">
        <v>0.82893570489363677</v>
      </c>
      <c r="S21" s="14">
        <v>0.86030069391728137</v>
      </c>
      <c r="T21" s="14">
        <v>0.92808889663065575</v>
      </c>
      <c r="U21" s="14">
        <v>0.80702070480671662</v>
      </c>
      <c r="V21" s="14">
        <v>0.99437483132056947</v>
      </c>
      <c r="W21" s="14">
        <v>0.83226542291510286</v>
      </c>
      <c r="X21" s="14">
        <v>1.0284670724908209</v>
      </c>
      <c r="Y21" s="14">
        <v>0.85990021386772086</v>
      </c>
      <c r="Z21" s="15">
        <v>0.35642556746290971</v>
      </c>
      <c r="AA21" s="27">
        <f>STDEV(N21:Z21)</f>
        <v>0.17360901395578551</v>
      </c>
      <c r="AB21" s="34" t="s">
        <v>44</v>
      </c>
      <c r="AC21" s="35" t="s">
        <v>44</v>
      </c>
    </row>
    <row r="22" spans="1:33" x14ac:dyDescent="0.2">
      <c r="A22" s="51"/>
      <c r="B22" t="s">
        <v>7</v>
      </c>
      <c r="C22" s="13">
        <v>1.0445505166583802</v>
      </c>
      <c r="D22" s="14">
        <v>1.1622087106801504</v>
      </c>
      <c r="E22" s="15">
        <v>0.79324077266146953</v>
      </c>
      <c r="F22" s="27">
        <f t="shared" ref="F22:F32" si="3">STDEV(C22:E22)</f>
        <v>0.18847518728558396</v>
      </c>
      <c r="G22" s="13">
        <v>1.0238912352780936</v>
      </c>
      <c r="H22" s="14">
        <v>1.2117175504983939</v>
      </c>
      <c r="I22" s="14">
        <v>1.0047026810473232</v>
      </c>
      <c r="J22" s="14">
        <v>1.1672658129355649</v>
      </c>
      <c r="K22" s="14">
        <v>0.84321548590904483</v>
      </c>
      <c r="L22" s="15">
        <v>1.2450954887000174</v>
      </c>
      <c r="M22" s="27">
        <f t="shared" ref="M22:M32" si="4">STDEV(G22:L22)</f>
        <v>0.1530124626740742</v>
      </c>
      <c r="N22" s="13">
        <v>0.85917884493511676</v>
      </c>
      <c r="O22" s="14">
        <v>1.6931002895077274</v>
      </c>
      <c r="P22" s="14">
        <v>0.86677214971011773</v>
      </c>
      <c r="Q22" s="14">
        <v>0.84754849017638689</v>
      </c>
      <c r="R22" s="14">
        <v>0.85442010197923712</v>
      </c>
      <c r="S22" s="14">
        <v>0.89298805519149682</v>
      </c>
      <c r="T22" s="14">
        <v>1.194578355590078</v>
      </c>
      <c r="U22" s="14">
        <v>0.91018084120445775</v>
      </c>
      <c r="V22" s="14">
        <v>0.99938475552178396</v>
      </c>
      <c r="W22" s="14">
        <v>0.92471809386386294</v>
      </c>
      <c r="X22" s="14">
        <v>0.83568919959115529</v>
      </c>
      <c r="Y22" s="14">
        <v>0.82964730711085255</v>
      </c>
      <c r="Z22" s="15">
        <v>1.0514123591253273</v>
      </c>
      <c r="AA22" s="27">
        <f t="shared" ref="AA22:AA32" si="5">STDEV(N22:Z22)</f>
        <v>0.23798935770624743</v>
      </c>
      <c r="AB22" s="34" t="s">
        <v>44</v>
      </c>
      <c r="AC22" s="35" t="s">
        <v>44</v>
      </c>
    </row>
    <row r="23" spans="1:33" x14ac:dyDescent="0.2">
      <c r="A23" s="51"/>
      <c r="B23" t="s">
        <v>8</v>
      </c>
      <c r="C23" s="13">
        <v>1.0055347888926081</v>
      </c>
      <c r="D23" s="14">
        <v>0.98728281839520826</v>
      </c>
      <c r="E23" s="15">
        <v>1.0071823927121841</v>
      </c>
      <c r="F23" s="27">
        <f t="shared" si="3"/>
        <v>1.1044169528014012E-2</v>
      </c>
      <c r="G23" s="13">
        <v>1.0686732525417888</v>
      </c>
      <c r="H23" s="14">
        <v>1.0219062247262776</v>
      </c>
      <c r="I23" s="14">
        <v>0.70293519101367996</v>
      </c>
      <c r="J23" s="14">
        <v>0.78994457724692546</v>
      </c>
      <c r="K23" s="14">
        <v>0.75686417777169168</v>
      </c>
      <c r="L23" s="15">
        <v>0.99577782955836924</v>
      </c>
      <c r="M23" s="27">
        <f t="shared" si="4"/>
        <v>0.1569963545396702</v>
      </c>
      <c r="N23" s="13">
        <v>0.67083871204858436</v>
      </c>
      <c r="O23" s="14">
        <v>1.0498883078107097</v>
      </c>
      <c r="P23" s="14">
        <v>0.77713197450226745</v>
      </c>
      <c r="Q23" s="14">
        <v>0.74809693873611305</v>
      </c>
      <c r="R23" s="14">
        <v>0.75273523100922113</v>
      </c>
      <c r="S23" s="14">
        <v>0.80481288912374682</v>
      </c>
      <c r="T23" s="14">
        <v>0.99004570260592117</v>
      </c>
      <c r="U23" s="14">
        <v>0.69225147271408438</v>
      </c>
      <c r="V23" s="14">
        <v>0.51615638076083059</v>
      </c>
      <c r="W23" s="14">
        <v>0.66837298307791182</v>
      </c>
      <c r="X23" s="14">
        <v>0.71698272710415667</v>
      </c>
      <c r="Y23" s="14">
        <v>0.71312786565513409</v>
      </c>
      <c r="Z23" s="15">
        <v>1.0939800507424904</v>
      </c>
      <c r="AA23" s="27">
        <f t="shared" si="5"/>
        <v>0.16528579326604811</v>
      </c>
      <c r="AB23" s="34" t="s">
        <v>44</v>
      </c>
      <c r="AC23" s="35" t="s">
        <v>44</v>
      </c>
    </row>
    <row r="24" spans="1:33" x14ac:dyDescent="0.2">
      <c r="A24" s="51"/>
      <c r="B24" t="s">
        <v>9</v>
      </c>
      <c r="C24" s="13">
        <v>1.0236061313592288</v>
      </c>
      <c r="D24" s="14">
        <v>1.0313401203725947</v>
      </c>
      <c r="E24" s="15">
        <v>0.94505374826817623</v>
      </c>
      <c r="F24" s="27">
        <f t="shared" si="3"/>
        <v>4.7741717407812419E-2</v>
      </c>
      <c r="G24" s="13">
        <v>0.65331231090604514</v>
      </c>
      <c r="H24" s="14">
        <v>0.76418770061283403</v>
      </c>
      <c r="I24" s="14">
        <v>0.73137575830746493</v>
      </c>
      <c r="J24" s="14">
        <v>0.37151528636898096</v>
      </c>
      <c r="K24" s="14">
        <v>0.83938571239283988</v>
      </c>
      <c r="L24" s="15">
        <v>0.89282901672413895</v>
      </c>
      <c r="M24" s="27">
        <f t="shared" si="4"/>
        <v>0.1851143565061992</v>
      </c>
      <c r="N24" s="13">
        <v>1.1036290150154837</v>
      </c>
      <c r="O24" s="14">
        <v>0.23592653004829375</v>
      </c>
      <c r="P24" s="14">
        <v>0.5881478228704724</v>
      </c>
      <c r="Q24" s="14">
        <v>0.31420274221374839</v>
      </c>
      <c r="R24" s="14">
        <v>0.8267832698781209</v>
      </c>
      <c r="S24" s="14">
        <v>0.53104065028396252</v>
      </c>
      <c r="T24" s="14">
        <v>1.0897676367819951</v>
      </c>
      <c r="U24" s="14">
        <v>0.74231859384278065</v>
      </c>
      <c r="V24" s="14">
        <v>1.1469798943972145</v>
      </c>
      <c r="W24" s="14">
        <v>0.84944218498087432</v>
      </c>
      <c r="X24" s="14">
        <v>2.0897078786188512</v>
      </c>
      <c r="Y24" s="14">
        <v>0.44402646665851536</v>
      </c>
      <c r="Z24" s="15">
        <v>0.89904928106982085</v>
      </c>
      <c r="AA24" s="27">
        <f t="shared" si="5"/>
        <v>0.47940616569090833</v>
      </c>
      <c r="AB24" s="34" t="s">
        <v>44</v>
      </c>
      <c r="AC24" s="35" t="s">
        <v>44</v>
      </c>
    </row>
    <row r="25" spans="1:33" x14ac:dyDescent="0.2">
      <c r="A25" s="51"/>
      <c r="B25" t="s">
        <v>10</v>
      </c>
      <c r="C25" s="13">
        <v>0.80612677739074723</v>
      </c>
      <c r="D25" s="14">
        <v>1.5705286964811063</v>
      </c>
      <c r="E25" s="15">
        <v>0.62334452612814639</v>
      </c>
      <c r="F25" s="27">
        <f t="shared" si="3"/>
        <v>0.50247346494663736</v>
      </c>
      <c r="G25" s="13">
        <v>0.70097725433983882</v>
      </c>
      <c r="H25" s="14">
        <v>0.95837146985084598</v>
      </c>
      <c r="I25" s="14">
        <v>0.70168717091180444</v>
      </c>
      <c r="J25" s="14">
        <v>0.89163147853793134</v>
      </c>
      <c r="K25" s="14">
        <v>0</v>
      </c>
      <c r="L25" s="15">
        <v>1.325592148652514</v>
      </c>
      <c r="M25" s="27">
        <f t="shared" si="4"/>
        <v>0.43840644771552056</v>
      </c>
      <c r="N25" s="13">
        <v>0.13105470820259948</v>
      </c>
      <c r="O25" s="14">
        <v>0.60762280341963493</v>
      </c>
      <c r="P25" s="14">
        <v>0.46831121788726721</v>
      </c>
      <c r="Q25" s="14">
        <v>0.69333431657513833</v>
      </c>
      <c r="R25" s="14">
        <v>0.29357516739770928</v>
      </c>
      <c r="S25" s="14">
        <v>0.78490264300172963</v>
      </c>
      <c r="T25" s="14">
        <v>0.87812491219696498</v>
      </c>
      <c r="U25" s="14">
        <v>0.28272592684065084</v>
      </c>
      <c r="V25" s="14">
        <v>0.56308659239613845</v>
      </c>
      <c r="W25" s="14">
        <v>0.50313783406477219</v>
      </c>
      <c r="X25" s="14">
        <v>0.49227485052189635</v>
      </c>
      <c r="Y25" s="14">
        <v>0.14165681748102479</v>
      </c>
      <c r="Z25" s="15">
        <v>0.20214114688907148</v>
      </c>
      <c r="AA25" s="27">
        <f t="shared" si="5"/>
        <v>0.24239993073520488</v>
      </c>
      <c r="AB25" s="34" t="s">
        <v>44</v>
      </c>
      <c r="AC25" s="35" t="s">
        <v>44</v>
      </c>
    </row>
    <row r="26" spans="1:33" x14ac:dyDescent="0.2">
      <c r="A26" s="44" t="s">
        <v>11</v>
      </c>
      <c r="B26" t="s">
        <v>12</v>
      </c>
      <c r="C26" s="13">
        <v>1.0564128116067728</v>
      </c>
      <c r="D26" s="14">
        <v>0.77786198439980392</v>
      </c>
      <c r="E26" s="15">
        <v>1.1657252039934234</v>
      </c>
      <c r="F26" s="27">
        <f t="shared" si="3"/>
        <v>0.19999068294152614</v>
      </c>
      <c r="G26" s="13">
        <v>0.87745877026860841</v>
      </c>
      <c r="H26" s="14">
        <v>0.79670446171036324</v>
      </c>
      <c r="I26" s="14">
        <v>1.341107668925114</v>
      </c>
      <c r="J26" s="14">
        <v>1.6425002585693222</v>
      </c>
      <c r="K26" s="14">
        <v>1.0883961643367941</v>
      </c>
      <c r="L26" s="15">
        <v>0.9015842779104748</v>
      </c>
      <c r="M26" s="27">
        <f t="shared" si="4"/>
        <v>0.3265197185170603</v>
      </c>
      <c r="N26" s="13">
        <v>1.6447308002906427</v>
      </c>
      <c r="O26" s="14">
        <v>1.1244349324759582</v>
      </c>
      <c r="P26" s="14">
        <v>0.96189713453849535</v>
      </c>
      <c r="Q26" s="14">
        <v>0.67919682121899816</v>
      </c>
      <c r="R26" s="14">
        <v>1.2939853328985658</v>
      </c>
      <c r="S26" s="14">
        <v>1.6114008737853247</v>
      </c>
      <c r="T26" s="14">
        <v>1.0557683267593276</v>
      </c>
      <c r="U26" s="14">
        <v>1.15370433438937</v>
      </c>
      <c r="V26" s="14">
        <v>2.2171438414491478</v>
      </c>
      <c r="W26" s="14">
        <v>1.310102183305806</v>
      </c>
      <c r="X26" s="14">
        <v>1.7917239008244898</v>
      </c>
      <c r="Y26" s="14">
        <v>1.243924734923292</v>
      </c>
      <c r="Z26" s="15">
        <v>1.7922215946488631</v>
      </c>
      <c r="AA26" s="27">
        <f t="shared" si="5"/>
        <v>0.41653253604487994</v>
      </c>
      <c r="AB26" s="34" t="s">
        <v>44</v>
      </c>
      <c r="AC26" s="35" t="s">
        <v>44</v>
      </c>
    </row>
    <row r="27" spans="1:33" x14ac:dyDescent="0.2">
      <c r="A27" s="44"/>
      <c r="B27" t="s">
        <v>13</v>
      </c>
      <c r="C27" s="13">
        <v>0.65226461116003531</v>
      </c>
      <c r="D27" s="14">
        <v>1.5404103402849407</v>
      </c>
      <c r="E27" s="15">
        <v>0.80732504855502418</v>
      </c>
      <c r="F27" s="27">
        <f t="shared" si="3"/>
        <v>0.47438743314557308</v>
      </c>
      <c r="G27" s="13">
        <v>0.51439616036436298</v>
      </c>
      <c r="H27" s="14">
        <v>0.55789283896367103</v>
      </c>
      <c r="I27" s="14">
        <v>0.14129625449074021</v>
      </c>
      <c r="J27" s="14">
        <v>1.5634623557674807</v>
      </c>
      <c r="K27" s="14">
        <v>0.32042956463548944</v>
      </c>
      <c r="L27" s="15">
        <v>0.15390494032549396</v>
      </c>
      <c r="M27" s="27">
        <f t="shared" si="4"/>
        <v>0.53003293477842084</v>
      </c>
      <c r="N27" s="13">
        <v>0.49894752800673148</v>
      </c>
      <c r="O27" s="14">
        <v>0.30620919458719231</v>
      </c>
      <c r="P27" s="14">
        <v>0.31890574272407402</v>
      </c>
      <c r="Q27" s="14">
        <v>0</v>
      </c>
      <c r="R27" s="14">
        <v>0.31285140606804718</v>
      </c>
      <c r="S27" s="14">
        <v>1.6873227497447303</v>
      </c>
      <c r="T27" s="14">
        <v>0.94592169333344511</v>
      </c>
      <c r="U27" s="14">
        <v>0</v>
      </c>
      <c r="V27" s="14">
        <v>0</v>
      </c>
      <c r="W27" s="14">
        <v>0</v>
      </c>
      <c r="X27" s="14">
        <v>0.33819523418284742</v>
      </c>
      <c r="Y27" s="14">
        <v>0</v>
      </c>
      <c r="Z27" s="15">
        <v>2.1284404364257372</v>
      </c>
      <c r="AA27" s="27">
        <f t="shared" si="5"/>
        <v>0.68567801468123968</v>
      </c>
      <c r="AB27" s="34" t="s">
        <v>44</v>
      </c>
      <c r="AC27" s="35" t="s">
        <v>44</v>
      </c>
    </row>
    <row r="28" spans="1:33" x14ac:dyDescent="0.2">
      <c r="A28" s="44"/>
      <c r="B28" t="s">
        <v>14</v>
      </c>
      <c r="C28" s="13">
        <v>1.0264523424896861</v>
      </c>
      <c r="D28" s="14">
        <v>0.91823490822690346</v>
      </c>
      <c r="E28" s="15">
        <v>1.0553127492834102</v>
      </c>
      <c r="F28" s="27">
        <f t="shared" si="3"/>
        <v>7.2266025520793489E-2</v>
      </c>
      <c r="G28" s="13">
        <v>1.0020182264536954</v>
      </c>
      <c r="H28" s="14">
        <v>1.0190471617083077</v>
      </c>
      <c r="I28" s="14">
        <v>1.372016857615397</v>
      </c>
      <c r="J28" s="14">
        <v>1.4017287347159875</v>
      </c>
      <c r="K28" s="14">
        <v>1.4196578544781082</v>
      </c>
      <c r="L28" s="15">
        <v>1.0427316662739119</v>
      </c>
      <c r="M28" s="27">
        <f t="shared" si="4"/>
        <v>0.20720163110336071</v>
      </c>
      <c r="N28" s="13">
        <v>1.6526480901117271</v>
      </c>
      <c r="O28" s="14">
        <v>1.1634745302127742</v>
      </c>
      <c r="P28" s="14">
        <v>1.3112270449556558</v>
      </c>
      <c r="Q28" s="14">
        <v>1.3665244075180447</v>
      </c>
      <c r="R28" s="14">
        <v>1.4082842381158722</v>
      </c>
      <c r="S28" s="14">
        <v>1.2960311772867985</v>
      </c>
      <c r="T28" s="14">
        <v>1.0811821056707538</v>
      </c>
      <c r="U28" s="14">
        <v>1.361254901971745</v>
      </c>
      <c r="V28" s="14">
        <v>1.3087618123790106</v>
      </c>
      <c r="W28" s="14">
        <v>1.3671916508067792</v>
      </c>
      <c r="X28" s="14">
        <v>1.1210059716354446</v>
      </c>
      <c r="Y28" s="14">
        <v>1.3272029948401263</v>
      </c>
      <c r="Z28" s="15">
        <v>1.7593606839267488</v>
      </c>
      <c r="AA28" s="27">
        <f t="shared" si="5"/>
        <v>0.18915212363105666</v>
      </c>
      <c r="AB28" s="34" t="s">
        <v>44</v>
      </c>
      <c r="AC28" s="35">
        <v>3.3500000000000002E-2</v>
      </c>
    </row>
    <row r="29" spans="1:33" x14ac:dyDescent="0.2">
      <c r="A29" s="44"/>
      <c r="B29" t="s">
        <v>15</v>
      </c>
      <c r="C29" s="13">
        <v>0</v>
      </c>
      <c r="D29" s="14">
        <v>3</v>
      </c>
      <c r="E29" s="15">
        <v>0</v>
      </c>
      <c r="F29" s="27">
        <f t="shared" si="3"/>
        <v>1.7320508075688772</v>
      </c>
      <c r="G29" s="13">
        <v>1.8387468506797404</v>
      </c>
      <c r="H29" s="14">
        <v>1.9555080767733897</v>
      </c>
      <c r="I29" s="14">
        <v>0</v>
      </c>
      <c r="J29" s="14">
        <v>2.5859714427213163</v>
      </c>
      <c r="K29" s="14">
        <v>0</v>
      </c>
      <c r="L29" s="15">
        <v>3.0541243909411917</v>
      </c>
      <c r="M29" s="27">
        <f t="shared" si="4"/>
        <v>1.2950235675972972</v>
      </c>
      <c r="N29" s="13">
        <v>0</v>
      </c>
      <c r="O29" s="14">
        <v>13.024477053853037</v>
      </c>
      <c r="P29" s="14">
        <v>4.3715218084335454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14">
        <v>8.2279839651727098</v>
      </c>
      <c r="Z29" s="15">
        <v>173.19337826188072</v>
      </c>
      <c r="AA29" s="27">
        <f t="shared" si="5"/>
        <v>47.619806300080221</v>
      </c>
      <c r="AB29" s="34" t="s">
        <v>44</v>
      </c>
      <c r="AC29" s="35" t="s">
        <v>44</v>
      </c>
    </row>
    <row r="30" spans="1:33" x14ac:dyDescent="0.2">
      <c r="A30" s="44" t="s">
        <v>16</v>
      </c>
      <c r="B30" t="s">
        <v>17</v>
      </c>
      <c r="C30" s="13">
        <v>0.91963233840580971</v>
      </c>
      <c r="D30" s="14">
        <v>1.0700427034763957</v>
      </c>
      <c r="E30" s="15">
        <v>1.0103249581177947</v>
      </c>
      <c r="F30" s="27">
        <f t="shared" si="3"/>
        <v>7.5734886612890628E-2</v>
      </c>
      <c r="G30" s="13">
        <v>1.2875470637783277</v>
      </c>
      <c r="H30" s="14">
        <v>1.1048003365120256</v>
      </c>
      <c r="I30" s="14">
        <v>1.0257145553093856</v>
      </c>
      <c r="J30" s="14">
        <v>1.934762320132368</v>
      </c>
      <c r="K30" s="14">
        <v>0.73647802079261937</v>
      </c>
      <c r="L30" s="15">
        <v>0.98680938096179605</v>
      </c>
      <c r="M30" s="27">
        <f t="shared" si="4"/>
        <v>0.41102879707714485</v>
      </c>
      <c r="N30" s="13">
        <v>0.9647219895095277</v>
      </c>
      <c r="O30" s="14">
        <v>0.80320092342350458</v>
      </c>
      <c r="P30" s="14">
        <v>0.97411354861839794</v>
      </c>
      <c r="Q30" s="14">
        <v>0.80858267838010778</v>
      </c>
      <c r="R30" s="14">
        <v>0.84269392913588703</v>
      </c>
      <c r="S30" s="14">
        <v>0.95829486748585524</v>
      </c>
      <c r="T30" s="14">
        <v>0.97491009130144246</v>
      </c>
      <c r="U30" s="14">
        <v>1.0816555475321115</v>
      </c>
      <c r="V30" s="14">
        <v>0.72910140120108557</v>
      </c>
      <c r="W30" s="14">
        <v>1.3235966491934847</v>
      </c>
      <c r="X30" s="14">
        <v>1.0285738524690846</v>
      </c>
      <c r="Y30" s="14">
        <v>0.98889429957823471</v>
      </c>
      <c r="Z30" s="15">
        <v>1.5532478949580675</v>
      </c>
      <c r="AA30" s="27">
        <f t="shared" si="5"/>
        <v>0.22288148731059795</v>
      </c>
      <c r="AB30" s="34" t="s">
        <v>44</v>
      </c>
      <c r="AC30" s="35" t="s">
        <v>44</v>
      </c>
    </row>
    <row r="31" spans="1:33" x14ac:dyDescent="0.2">
      <c r="A31" s="44"/>
      <c r="B31" t="s">
        <v>18</v>
      </c>
      <c r="C31" s="13">
        <v>1.0504880890997272</v>
      </c>
      <c r="D31" s="14">
        <v>0.73527354607536988</v>
      </c>
      <c r="E31" s="15">
        <v>1.2142383648249024</v>
      </c>
      <c r="F31" s="27">
        <f t="shared" si="3"/>
        <v>0.24344118335986173</v>
      </c>
      <c r="G31" s="13">
        <v>0.79725229962030086</v>
      </c>
      <c r="H31" s="14">
        <v>0.96578296235696137</v>
      </c>
      <c r="I31" s="14">
        <v>3.9408589751388892</v>
      </c>
      <c r="J31" s="14">
        <v>3.0734719249485667</v>
      </c>
      <c r="K31" s="14">
        <v>3.8362423450115926</v>
      </c>
      <c r="L31" s="15">
        <v>1.2808877442071234</v>
      </c>
      <c r="M31" s="27">
        <f t="shared" si="4"/>
        <v>1.4646641133793858</v>
      </c>
      <c r="N31" s="13">
        <v>5.3575893034785738</v>
      </c>
      <c r="O31" s="14">
        <v>2.9107405483099273</v>
      </c>
      <c r="P31" s="14">
        <v>2.7103184339413575</v>
      </c>
      <c r="Q31" s="14">
        <v>3.9773501807226181</v>
      </c>
      <c r="R31" s="14">
        <v>4.070543542121003</v>
      </c>
      <c r="S31" s="14">
        <v>3.3038448073972368</v>
      </c>
      <c r="T31" s="14">
        <v>1.120820358373593</v>
      </c>
      <c r="U31" s="14">
        <v>4.0535248255155212</v>
      </c>
      <c r="V31" s="14">
        <v>2.1806434343802414</v>
      </c>
      <c r="W31" s="14">
        <v>4.1913749514563623</v>
      </c>
      <c r="X31" s="14">
        <v>1.7600176582909466</v>
      </c>
      <c r="Y31" s="14">
        <v>3.7722252475331741</v>
      </c>
      <c r="Z31" s="15">
        <v>3.1646759354017653</v>
      </c>
      <c r="AA31" s="27">
        <f t="shared" si="5"/>
        <v>1.1457992710705895</v>
      </c>
      <c r="AB31" s="34" t="s">
        <v>44</v>
      </c>
      <c r="AC31" s="35" t="s">
        <v>44</v>
      </c>
    </row>
    <row r="32" spans="1:33" ht="17" thickBot="1" x14ac:dyDescent="0.25">
      <c r="A32" s="44"/>
      <c r="B32" t="s">
        <v>19</v>
      </c>
      <c r="C32" s="16">
        <v>1.0089436954323054</v>
      </c>
      <c r="D32" s="17">
        <v>0.94870928830328793</v>
      </c>
      <c r="E32" s="18">
        <v>1.0423470162644062</v>
      </c>
      <c r="F32" s="28">
        <f t="shared" si="3"/>
        <v>4.7455224058258111E-2</v>
      </c>
      <c r="G32" s="16">
        <v>0.97993412692742077</v>
      </c>
      <c r="H32" s="17">
        <v>0.83542112615060515</v>
      </c>
      <c r="I32" s="17">
        <v>1.4870847575588941</v>
      </c>
      <c r="J32" s="17">
        <v>1.5506422270030074</v>
      </c>
      <c r="K32" s="17">
        <v>1.6928120811892069</v>
      </c>
      <c r="L32" s="18">
        <v>0.95863887979058382</v>
      </c>
      <c r="M32" s="28">
        <f t="shared" si="4"/>
        <v>0.36670875800830177</v>
      </c>
      <c r="N32" s="16">
        <v>1.9633414132097748</v>
      </c>
      <c r="O32" s="17">
        <v>1.4248635833071317</v>
      </c>
      <c r="P32" s="17">
        <v>1.7428556830085296</v>
      </c>
      <c r="Q32" s="17">
        <v>1.6822357313775302</v>
      </c>
      <c r="R32" s="17">
        <v>1.588085833896987</v>
      </c>
      <c r="S32" s="17">
        <v>1.5412699234977014</v>
      </c>
      <c r="T32" s="17">
        <v>1.0085459710354381</v>
      </c>
      <c r="U32" s="17">
        <v>1.6878833689460933</v>
      </c>
      <c r="V32" s="17">
        <v>1.1810391764921255</v>
      </c>
      <c r="W32" s="17">
        <v>1.4187586406789223</v>
      </c>
      <c r="X32" s="17">
        <v>0.88627968217399244</v>
      </c>
      <c r="Y32" s="17">
        <v>2.0536626182702702</v>
      </c>
      <c r="Z32" s="18">
        <v>2.7233643675244075</v>
      </c>
      <c r="AA32" s="28">
        <f t="shared" si="5"/>
        <v>0.4774690279051777</v>
      </c>
      <c r="AB32" s="38" t="s">
        <v>44</v>
      </c>
      <c r="AC32" s="39" t="s">
        <v>44</v>
      </c>
    </row>
    <row r="34" spans="6:27" x14ac:dyDescent="0.2">
      <c r="F34" s="29" t="s">
        <v>42</v>
      </c>
      <c r="M34" s="30" t="s">
        <v>42</v>
      </c>
      <c r="AA34" s="30" t="s">
        <v>42</v>
      </c>
    </row>
  </sheetData>
  <mergeCells count="14">
    <mergeCell ref="AA1:AB1"/>
    <mergeCell ref="AB18:AC18"/>
    <mergeCell ref="A30:A32"/>
    <mergeCell ref="C2:F2"/>
    <mergeCell ref="G2:M2"/>
    <mergeCell ref="N2:Z2"/>
    <mergeCell ref="A3:A8"/>
    <mergeCell ref="A9:A12"/>
    <mergeCell ref="A13:A15"/>
    <mergeCell ref="C19:F19"/>
    <mergeCell ref="G19:M19"/>
    <mergeCell ref="N19:AA19"/>
    <mergeCell ref="A20:A25"/>
    <mergeCell ref="A26:A2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16136-043D-D444-B7D8-1743A3171148}">
  <dimension ref="A1:Z10"/>
  <sheetViews>
    <sheetView tabSelected="1" workbookViewId="0">
      <selection activeCell="F10" sqref="F10"/>
    </sheetView>
  </sheetViews>
  <sheetFormatPr baseColWidth="10" defaultRowHeight="16" x14ac:dyDescent="0.2"/>
  <cols>
    <col min="1" max="1" width="13.83203125" customWidth="1"/>
  </cols>
  <sheetData>
    <row r="1" spans="1:26" ht="17" thickBot="1" x14ac:dyDescent="0.25">
      <c r="A1" s="1" t="s">
        <v>39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7" thickBot="1" x14ac:dyDescent="0.25">
      <c r="A2" s="1"/>
      <c r="B2" s="1" t="s">
        <v>0</v>
      </c>
      <c r="C2" s="45" t="s">
        <v>1</v>
      </c>
      <c r="D2" s="46"/>
      <c r="E2" s="46"/>
      <c r="F2" s="47"/>
      <c r="G2" s="48" t="s">
        <v>2</v>
      </c>
      <c r="H2" s="49"/>
      <c r="I2" s="49"/>
      <c r="J2" s="49"/>
      <c r="K2" s="49"/>
      <c r="L2" s="49"/>
      <c r="M2" s="50"/>
      <c r="N2" s="45" t="s">
        <v>3</v>
      </c>
      <c r="O2" s="46"/>
      <c r="P2" s="46"/>
      <c r="Q2" s="46"/>
      <c r="R2" s="46"/>
      <c r="S2" s="46"/>
      <c r="T2" s="46"/>
      <c r="U2" s="46"/>
      <c r="V2" s="46"/>
      <c r="W2" s="46"/>
      <c r="X2" s="46"/>
      <c r="Y2" s="47"/>
      <c r="Z2" s="1"/>
    </row>
    <row r="3" spans="1:26" ht="16" customHeight="1" x14ac:dyDescent="0.2">
      <c r="A3" s="58" t="s">
        <v>40</v>
      </c>
      <c r="B3" s="2" t="s">
        <v>36</v>
      </c>
      <c r="C3" s="5">
        <v>0.60299999999999998</v>
      </c>
      <c r="D3" s="6">
        <v>0.51900000000000002</v>
      </c>
      <c r="E3" s="7">
        <v>1.88</v>
      </c>
      <c r="F3" s="27">
        <f>STDEV(C3:E3)</f>
        <v>0.76268232792777724</v>
      </c>
      <c r="G3" s="5">
        <v>0.85799999999999998</v>
      </c>
      <c r="H3" s="6">
        <v>1.1100000000000001</v>
      </c>
      <c r="I3" s="6">
        <v>0.92800000000000005</v>
      </c>
      <c r="J3" s="6">
        <v>1.5</v>
      </c>
      <c r="K3" s="6">
        <v>0.754</v>
      </c>
      <c r="L3" s="7">
        <v>0.115</v>
      </c>
      <c r="M3" s="27">
        <f>STDEV(G3:L3)</f>
        <v>0.45632258326758252</v>
      </c>
      <c r="N3" s="5">
        <v>0.53600000000000003</v>
      </c>
      <c r="O3" s="6">
        <v>0.17</v>
      </c>
      <c r="P3" s="6">
        <v>1.04</v>
      </c>
      <c r="Q3" s="6">
        <v>1.1299999999999999</v>
      </c>
      <c r="R3" s="6">
        <v>1.25</v>
      </c>
      <c r="S3" s="6">
        <v>0.81699999999999995</v>
      </c>
      <c r="T3" s="6">
        <v>0.61399999999999999</v>
      </c>
      <c r="U3" s="6">
        <v>0.85199999999999998</v>
      </c>
      <c r="V3" s="6">
        <v>1.55</v>
      </c>
      <c r="W3" s="6">
        <v>0.84</v>
      </c>
      <c r="X3" s="21">
        <v>0.39500000000000002</v>
      </c>
      <c r="Y3" s="26">
        <f>STDEV(N3:X3)</f>
        <v>0.39839649049202719</v>
      </c>
      <c r="Z3" s="11"/>
    </row>
    <row r="4" spans="1:26" x14ac:dyDescent="0.2">
      <c r="A4" s="58"/>
      <c r="B4" s="2" t="s">
        <v>37</v>
      </c>
      <c r="C4" s="5">
        <v>0.73099999999999998</v>
      </c>
      <c r="D4" s="6">
        <v>0.65600000000000003</v>
      </c>
      <c r="E4" s="7">
        <v>1.61</v>
      </c>
      <c r="F4" s="27">
        <f>STDEV(C4:E4)</f>
        <v>0.53046866071427856</v>
      </c>
      <c r="G4" s="5">
        <v>0.38100000000000001</v>
      </c>
      <c r="H4" s="6">
        <v>1.19</v>
      </c>
      <c r="I4" s="6">
        <v>0.81</v>
      </c>
      <c r="J4" s="6">
        <v>1.28</v>
      </c>
      <c r="K4" s="6">
        <v>0.54100000000000004</v>
      </c>
      <c r="L4" s="7">
        <v>8.0399999999999999E-2</v>
      </c>
      <c r="M4" s="27">
        <f>STDEV(G4:L4)</f>
        <v>0.46870343146457377</v>
      </c>
      <c r="N4" s="5">
        <v>0.496</v>
      </c>
      <c r="O4" s="6">
        <v>9.9000000000000005E-2</v>
      </c>
      <c r="P4" s="6">
        <v>0.69299999999999995</v>
      </c>
      <c r="Q4" s="6">
        <v>1.06</v>
      </c>
      <c r="R4" s="6">
        <v>0.34599999999999997</v>
      </c>
      <c r="S4" s="6">
        <v>0.74</v>
      </c>
      <c r="T4" s="6">
        <v>0.56499999999999995</v>
      </c>
      <c r="U4" s="6">
        <v>1.1299999999999999</v>
      </c>
      <c r="V4" s="6">
        <v>1.24</v>
      </c>
      <c r="W4" s="6">
        <v>0.93500000000000005</v>
      </c>
      <c r="X4" s="7">
        <v>0.45100000000000001</v>
      </c>
      <c r="Y4" s="27">
        <f>STDEV(N4:X4)</f>
        <v>0.35651900370106498</v>
      </c>
      <c r="Z4" s="11"/>
    </row>
    <row r="5" spans="1:26" x14ac:dyDescent="0.2">
      <c r="A5" s="58"/>
      <c r="B5" s="2" t="s">
        <v>38</v>
      </c>
      <c r="C5" s="5">
        <v>0.64700000000000002</v>
      </c>
      <c r="D5" s="6">
        <v>1.34</v>
      </c>
      <c r="E5" s="7">
        <v>1.01</v>
      </c>
      <c r="F5" s="27">
        <f t="shared" ref="F5:F8" si="0">STDEV(C5:E5)</f>
        <v>0.34663092764495262</v>
      </c>
      <c r="G5" s="5">
        <v>0.29699999999999999</v>
      </c>
      <c r="H5" s="6">
        <v>0.30299999999999999</v>
      </c>
      <c r="I5" s="6">
        <v>0.33600000000000002</v>
      </c>
      <c r="J5" s="6">
        <v>0.28999999999999998</v>
      </c>
      <c r="K5" s="6">
        <v>0.2</v>
      </c>
      <c r="L5" s="7">
        <v>6.0499999999999998E-2</v>
      </c>
      <c r="M5" s="27">
        <f t="shared" ref="M5:M8" si="1">STDEV(G5:L5)</f>
        <v>0.10236588787286517</v>
      </c>
      <c r="N5" s="5">
        <v>0.28000000000000003</v>
      </c>
      <c r="O5" s="6">
        <v>0.155</v>
      </c>
      <c r="P5" s="6">
        <v>0.51200000000000001</v>
      </c>
      <c r="Q5" s="6">
        <v>0.308</v>
      </c>
      <c r="R5" s="6">
        <v>7.6899999999999996E-2</v>
      </c>
      <c r="S5" s="6">
        <v>0.24299999999999999</v>
      </c>
      <c r="T5" s="6">
        <v>0.13800000000000001</v>
      </c>
      <c r="U5" s="6">
        <v>0.13900000000000001</v>
      </c>
      <c r="V5" s="6">
        <v>0.35299999999999998</v>
      </c>
      <c r="W5" s="6">
        <v>0.20699999999999999</v>
      </c>
      <c r="X5" s="7">
        <v>0.108</v>
      </c>
      <c r="Y5" s="27">
        <f t="shared" ref="Y5:Y8" si="2">STDEV(N5:X5)</f>
        <v>0.12830406710764725</v>
      </c>
      <c r="Z5" s="11"/>
    </row>
    <row r="6" spans="1:26" x14ac:dyDescent="0.2">
      <c r="A6" s="58" t="s">
        <v>41</v>
      </c>
      <c r="B6" s="2" t="s">
        <v>36</v>
      </c>
      <c r="C6" s="5">
        <v>0.83899999999999997</v>
      </c>
      <c r="D6" s="6">
        <v>0.52700000000000002</v>
      </c>
      <c r="E6" s="7">
        <v>1.58</v>
      </c>
      <c r="F6" s="27">
        <f t="shared" si="0"/>
        <v>0.54086874563058285</v>
      </c>
      <c r="G6" s="5">
        <v>0.58499999999999996</v>
      </c>
      <c r="H6" s="6">
        <v>0.44800000000000001</v>
      </c>
      <c r="I6" s="6">
        <v>0.79900000000000004</v>
      </c>
      <c r="J6" s="6">
        <v>1.91</v>
      </c>
      <c r="K6" s="6">
        <v>0.74299999999999999</v>
      </c>
      <c r="L6" s="7">
        <v>2.3199999999999998</v>
      </c>
      <c r="M6" s="27">
        <f t="shared" si="1"/>
        <v>0.78049661541012894</v>
      </c>
      <c r="N6" s="20">
        <v>1.28</v>
      </c>
      <c r="O6" s="20">
        <v>1.55</v>
      </c>
      <c r="P6" s="20">
        <v>1.06</v>
      </c>
      <c r="Q6" s="20">
        <v>1.03</v>
      </c>
      <c r="R6" s="20">
        <v>0.48699999999999999</v>
      </c>
      <c r="S6" s="20">
        <v>1.28</v>
      </c>
      <c r="T6" s="20">
        <v>0.54800000000000004</v>
      </c>
      <c r="U6" s="20">
        <v>0.63700000000000001</v>
      </c>
      <c r="V6" s="20">
        <v>0.58099999999999996</v>
      </c>
      <c r="W6" s="20">
        <v>0.34599999999999997</v>
      </c>
      <c r="X6" s="22">
        <v>0.90900000000000003</v>
      </c>
      <c r="Y6" s="27">
        <f t="shared" si="2"/>
        <v>0.39023694433929845</v>
      </c>
      <c r="Z6" s="11"/>
    </row>
    <row r="7" spans="1:26" x14ac:dyDescent="0.2">
      <c r="A7" s="58"/>
      <c r="B7" s="2" t="s">
        <v>37</v>
      </c>
      <c r="C7" s="5">
        <v>0.79300000000000004</v>
      </c>
      <c r="D7" s="6">
        <v>0.55900000000000005</v>
      </c>
      <c r="E7" s="7">
        <v>1.65</v>
      </c>
      <c r="F7" s="27">
        <f t="shared" si="0"/>
        <v>0.57438169655145999</v>
      </c>
      <c r="G7" s="5">
        <v>0.255</v>
      </c>
      <c r="H7" s="6">
        <v>0.40899999999999997</v>
      </c>
      <c r="I7" s="6">
        <v>0.58699999999999997</v>
      </c>
      <c r="J7" s="6">
        <v>1.1000000000000001</v>
      </c>
      <c r="K7" s="6">
        <v>0.56899999999999995</v>
      </c>
      <c r="L7" s="7">
        <v>0.82899999999999996</v>
      </c>
      <c r="M7" s="27">
        <f t="shared" si="1"/>
        <v>0.30178695575963321</v>
      </c>
      <c r="N7" s="5">
        <v>1.03</v>
      </c>
      <c r="O7" s="6">
        <v>0.78200000000000003</v>
      </c>
      <c r="P7" s="6">
        <v>0.65700000000000003</v>
      </c>
      <c r="Q7" s="6">
        <v>0.755</v>
      </c>
      <c r="R7" s="6">
        <v>0.152</v>
      </c>
      <c r="S7" s="6">
        <v>0.90300000000000002</v>
      </c>
      <c r="T7" s="6">
        <v>0.58699999999999997</v>
      </c>
      <c r="U7" s="6">
        <v>0.38700000000000001</v>
      </c>
      <c r="V7" s="6">
        <v>0.55300000000000005</v>
      </c>
      <c r="W7" s="6">
        <v>0.252</v>
      </c>
      <c r="X7" s="7">
        <v>0.875</v>
      </c>
      <c r="Y7" s="27">
        <f t="shared" si="2"/>
        <v>0.27788598054205282</v>
      </c>
      <c r="Z7" s="11"/>
    </row>
    <row r="8" spans="1:26" ht="17" thickBot="1" x14ac:dyDescent="0.25">
      <c r="A8" s="58"/>
      <c r="B8" s="2" t="s">
        <v>38</v>
      </c>
      <c r="C8" s="8">
        <v>0.73799999999999999</v>
      </c>
      <c r="D8" s="9">
        <v>0.91300000000000003</v>
      </c>
      <c r="E8" s="10">
        <v>1.35</v>
      </c>
      <c r="F8" s="28">
        <f t="shared" si="0"/>
        <v>0.31520839667326978</v>
      </c>
      <c r="G8" s="8">
        <v>0.32800000000000001</v>
      </c>
      <c r="H8" s="9">
        <v>0.39500000000000002</v>
      </c>
      <c r="I8" s="9">
        <v>0.61299999999999999</v>
      </c>
      <c r="J8" s="9">
        <v>0.28299999999999997</v>
      </c>
      <c r="K8" s="9">
        <v>0.39500000000000002</v>
      </c>
      <c r="L8" s="10">
        <v>0.38200000000000001</v>
      </c>
      <c r="M8" s="28">
        <f t="shared" si="1"/>
        <v>0.11367790755756632</v>
      </c>
      <c r="N8" s="8">
        <v>0.32400000000000001</v>
      </c>
      <c r="O8" s="9">
        <v>0.61</v>
      </c>
      <c r="P8" s="9">
        <v>1.01</v>
      </c>
      <c r="Q8" s="9">
        <v>0.17799999999999999</v>
      </c>
      <c r="R8" s="9">
        <v>0.17499999999999999</v>
      </c>
      <c r="S8" s="9">
        <v>0.41099999999999998</v>
      </c>
      <c r="T8" s="9">
        <v>0.25800000000000001</v>
      </c>
      <c r="U8" s="9">
        <v>0.34</v>
      </c>
      <c r="V8" s="9">
        <v>0.30499999999999999</v>
      </c>
      <c r="W8" s="9">
        <v>0.28999999999999998</v>
      </c>
      <c r="X8" s="10">
        <v>0.42799999999999999</v>
      </c>
      <c r="Y8" s="28">
        <f t="shared" si="2"/>
        <v>0.23816396185668548</v>
      </c>
      <c r="Z8" s="11"/>
    </row>
    <row r="9" spans="1:26" x14ac:dyDescent="0.2"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x14ac:dyDescent="0.2">
      <c r="C10" s="11"/>
      <c r="D10" s="11"/>
      <c r="E10" s="11"/>
      <c r="F10" s="30" t="s">
        <v>42</v>
      </c>
      <c r="G10" s="11"/>
      <c r="H10" s="11"/>
      <c r="I10" s="11"/>
      <c r="J10" s="11"/>
      <c r="K10" s="11"/>
      <c r="L10" s="11"/>
      <c r="M10" s="30" t="s">
        <v>42</v>
      </c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30" t="s">
        <v>42</v>
      </c>
      <c r="Z10" s="11"/>
    </row>
  </sheetData>
  <mergeCells count="5">
    <mergeCell ref="A3:A5"/>
    <mergeCell ref="A6:A8"/>
    <mergeCell ref="C2:F2"/>
    <mergeCell ref="G2:M2"/>
    <mergeCell ref="N2:Y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EE5AC-3EEE-F34F-A858-31A638B15A9A}">
  <dimension ref="A1:AC35"/>
  <sheetViews>
    <sheetView topLeftCell="A2" workbookViewId="0">
      <selection activeCell="AA34" sqref="AA34"/>
    </sheetView>
  </sheetViews>
  <sheetFormatPr baseColWidth="10" defaultRowHeight="16" x14ac:dyDescent="0.2"/>
  <cols>
    <col min="1" max="1" width="13.33203125" style="1" customWidth="1"/>
    <col min="2" max="3" width="11.6640625" style="1" bestFit="1" customWidth="1"/>
    <col min="4" max="4" width="11.6640625" style="1" customWidth="1"/>
    <col min="5" max="5" width="11.6640625" style="1" bestFit="1" customWidth="1"/>
    <col min="6" max="25" width="10.83203125" style="1"/>
    <col min="26" max="26" width="22.6640625" style="1" bestFit="1" customWidth="1"/>
    <col min="27" max="27" width="27" style="1" bestFit="1" customWidth="1"/>
    <col min="28" max="16384" width="10.83203125" style="1"/>
  </cols>
  <sheetData>
    <row r="1" spans="1:29" ht="17" thickBot="1" x14ac:dyDescent="0.25">
      <c r="A1" s="1" t="s">
        <v>34</v>
      </c>
      <c r="Z1" s="42" t="s">
        <v>43</v>
      </c>
      <c r="AA1" s="43"/>
    </row>
    <row r="2" spans="1:29" ht="17" thickBot="1" x14ac:dyDescent="0.25">
      <c r="A2" s="19" t="s">
        <v>20</v>
      </c>
      <c r="B2" s="45" t="s">
        <v>1</v>
      </c>
      <c r="C2" s="46"/>
      <c r="D2" s="46"/>
      <c r="E2" s="47"/>
      <c r="F2" s="48" t="s">
        <v>2</v>
      </c>
      <c r="G2" s="49"/>
      <c r="H2" s="49"/>
      <c r="I2" s="49"/>
      <c r="J2" s="49"/>
      <c r="K2" s="49"/>
      <c r="L2" s="50"/>
      <c r="M2" s="45" t="s">
        <v>3</v>
      </c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7"/>
      <c r="Z2" s="32" t="s">
        <v>45</v>
      </c>
      <c r="AA2" s="33" t="s">
        <v>46</v>
      </c>
    </row>
    <row r="3" spans="1:29" x14ac:dyDescent="0.2">
      <c r="A3" s="19" t="s">
        <v>21</v>
      </c>
      <c r="B3" s="5">
        <v>1.4132032761392352</v>
      </c>
      <c r="C3" s="6">
        <v>0.56840710500556313</v>
      </c>
      <c r="D3" s="7">
        <v>1.0183896188552015</v>
      </c>
      <c r="E3" s="27">
        <f>STDEV(B3:D3)</f>
        <v>0.42269820942577679</v>
      </c>
      <c r="F3" s="5">
        <v>1.4660138653292407</v>
      </c>
      <c r="G3" s="6">
        <v>1.2506317627210941</v>
      </c>
      <c r="H3" s="6">
        <v>1.8098595377465405</v>
      </c>
      <c r="I3" s="6">
        <v>1.0437163797830191</v>
      </c>
      <c r="J3" s="6">
        <v>1.3474229125165331</v>
      </c>
      <c r="K3" s="7">
        <v>1.31333559443649</v>
      </c>
      <c r="L3" s="27">
        <f>STDEV(F3:K3)</f>
        <v>0.25577542427679245</v>
      </c>
      <c r="M3" s="5">
        <v>3.6922709079191942</v>
      </c>
      <c r="N3" s="6">
        <v>0.97622508277062281</v>
      </c>
      <c r="O3" s="6">
        <v>5.0670997437193597</v>
      </c>
      <c r="P3" s="6">
        <v>4.1106777309215774</v>
      </c>
      <c r="Q3" s="6">
        <v>5.9057054643062701</v>
      </c>
      <c r="R3" s="6">
        <v>2.9291832116203196</v>
      </c>
      <c r="S3" s="6">
        <v>2.7406127194674341</v>
      </c>
      <c r="T3" s="6"/>
      <c r="U3" s="6">
        <v>2.0786720707435915</v>
      </c>
      <c r="V3" s="6">
        <v>1.161102686578489</v>
      </c>
      <c r="W3" s="6">
        <v>3.6670254102960298</v>
      </c>
      <c r="X3" s="6"/>
      <c r="Y3" s="31">
        <f>STDEV(M3:X3)</f>
        <v>1.5891967410676635</v>
      </c>
      <c r="Z3" s="34" t="s">
        <v>44</v>
      </c>
      <c r="AA3" s="35">
        <v>0.05</v>
      </c>
    </row>
    <row r="4" spans="1:29" x14ac:dyDescent="0.2">
      <c r="A4" s="19" t="s">
        <v>22</v>
      </c>
      <c r="B4" s="5">
        <v>1.0938758370325123</v>
      </c>
      <c r="C4" s="6">
        <v>0.97281277005898803</v>
      </c>
      <c r="D4" s="7">
        <v>0.9333113929084994</v>
      </c>
      <c r="E4" s="27">
        <f>STDEV(B4:D4)</f>
        <v>8.366357799611733E-2</v>
      </c>
      <c r="F4" s="5">
        <v>1.3165310780413029</v>
      </c>
      <c r="G4" s="6">
        <v>1.0371300423003222</v>
      </c>
      <c r="H4" s="6">
        <v>1.3872943876903536</v>
      </c>
      <c r="I4" s="6">
        <v>1.2143312477565653</v>
      </c>
      <c r="J4" s="6">
        <v>1.3188112768606879</v>
      </c>
      <c r="K4" s="7">
        <v>1.221539444976578</v>
      </c>
      <c r="L4" s="27">
        <f>STDEV(F4:K4)</f>
        <v>0.12280377445024653</v>
      </c>
      <c r="M4" s="5">
        <v>1.6145667168551745</v>
      </c>
      <c r="N4" s="6">
        <v>0.99599341222304805</v>
      </c>
      <c r="O4" s="6">
        <v>1.7932467224061284</v>
      </c>
      <c r="P4" s="6">
        <v>1.3089730479653157</v>
      </c>
      <c r="Q4" s="6">
        <v>1.708693908893131</v>
      </c>
      <c r="R4" s="6">
        <v>1.5091061533243109</v>
      </c>
      <c r="S4" s="6">
        <v>1.7696447139893441</v>
      </c>
      <c r="T4" s="6">
        <v>1.1907617651942084</v>
      </c>
      <c r="U4" s="6">
        <v>1.4716333820144032</v>
      </c>
      <c r="V4" s="6">
        <v>1.2452777014503571</v>
      </c>
      <c r="W4" s="6">
        <v>1.7098892721118784</v>
      </c>
      <c r="X4" s="7">
        <v>1.0754265052946572</v>
      </c>
      <c r="Y4" s="27">
        <f>STDEV(M4:X4)</f>
        <v>0.27976085603641643</v>
      </c>
      <c r="Z4" s="34" t="s">
        <v>44</v>
      </c>
      <c r="AA4" s="35">
        <v>2.63E-2</v>
      </c>
    </row>
    <row r="5" spans="1:29" x14ac:dyDescent="0.2">
      <c r="A5" s="19" t="s">
        <v>23</v>
      </c>
      <c r="B5" s="5">
        <v>0.93980870170371644</v>
      </c>
      <c r="C5" s="6">
        <v>1.0059721877186643</v>
      </c>
      <c r="D5" s="7">
        <v>1.0542191105776191</v>
      </c>
      <c r="E5" s="27">
        <f t="shared" ref="E5:E16" si="0">STDEV(B5:D5)</f>
        <v>5.7438538319525667E-2</v>
      </c>
      <c r="F5" s="5">
        <v>1.2027907252617662</v>
      </c>
      <c r="G5" s="6">
        <v>0.99658242566767785</v>
      </c>
      <c r="H5" s="6">
        <v>1.3790619428183519</v>
      </c>
      <c r="I5" s="6">
        <v>1.2564792643235467</v>
      </c>
      <c r="J5" s="6">
        <v>1.3285363152058325</v>
      </c>
      <c r="K5" s="7">
        <v>1.2225327109293598</v>
      </c>
      <c r="L5" s="27">
        <f t="shared" ref="L5:L16" si="1">STDEV(F5:K5)</f>
        <v>0.13259255022876978</v>
      </c>
      <c r="M5" s="5">
        <v>1.9688967099072161</v>
      </c>
      <c r="N5" s="6">
        <v>0.87262644043570492</v>
      </c>
      <c r="O5" s="6">
        <v>1.4328654383560715</v>
      </c>
      <c r="P5" s="6">
        <v>1.3771988821912509</v>
      </c>
      <c r="Q5" s="6">
        <v>1.8288639189330984</v>
      </c>
      <c r="R5" s="6">
        <v>1.7841463714033614</v>
      </c>
      <c r="S5" s="6">
        <v>2.0824684733985759</v>
      </c>
      <c r="T5" s="6">
        <v>1.1813512748660484</v>
      </c>
      <c r="U5" s="6">
        <v>1.8153405405140834</v>
      </c>
      <c r="V5" s="6">
        <v>1.1446851191279663</v>
      </c>
      <c r="W5" s="6">
        <v>1.9171900134237982</v>
      </c>
      <c r="X5" s="7">
        <v>0.79242900765038382</v>
      </c>
      <c r="Y5" s="27">
        <f t="shared" ref="Y5:Y16" si="2">STDEV(M5:X5)</f>
        <v>0.44311598386998519</v>
      </c>
      <c r="Z5" s="34" t="s">
        <v>44</v>
      </c>
      <c r="AA5" s="35" t="s">
        <v>44</v>
      </c>
    </row>
    <row r="6" spans="1:29" x14ac:dyDescent="0.2">
      <c r="A6" s="19" t="s">
        <v>24</v>
      </c>
      <c r="B6" s="5">
        <v>0.95953607556073484</v>
      </c>
      <c r="C6" s="6">
        <v>0.92856366441738281</v>
      </c>
      <c r="D6" s="7">
        <v>1.111900260021883</v>
      </c>
      <c r="E6" s="27">
        <f t="shared" si="0"/>
        <v>9.8138033950818201E-2</v>
      </c>
      <c r="F6" s="5">
        <v>0.88267610369264493</v>
      </c>
      <c r="G6" s="6">
        <v>0.96996646845317858</v>
      </c>
      <c r="H6" s="6">
        <v>0.88808554775902038</v>
      </c>
      <c r="I6" s="6">
        <v>0.99220406861421118</v>
      </c>
      <c r="J6" s="6">
        <v>0.95797420999711502</v>
      </c>
      <c r="K6" s="7">
        <v>0.9502911277746382</v>
      </c>
      <c r="L6" s="27">
        <f t="shared" si="1"/>
        <v>4.4795388099955313E-2</v>
      </c>
      <c r="M6" s="5">
        <v>0.59856781880890475</v>
      </c>
      <c r="N6" s="6">
        <v>1.0539019018780775</v>
      </c>
      <c r="O6" s="6">
        <v>0.79416355870559019</v>
      </c>
      <c r="P6" s="6">
        <v>0.89252469128788781</v>
      </c>
      <c r="Q6" s="6">
        <v>0.5393283879299744</v>
      </c>
      <c r="R6" s="6">
        <v>0.64302985899844911</v>
      </c>
      <c r="S6" s="6">
        <v>0.7305199230711813</v>
      </c>
      <c r="T6" s="6">
        <v>0.9308368619168097</v>
      </c>
      <c r="U6" s="6">
        <v>0.78258280878502107</v>
      </c>
      <c r="V6" s="6">
        <v>0.94584258709079594</v>
      </c>
      <c r="W6" s="6">
        <v>0.65478511782979087</v>
      </c>
      <c r="X6" s="7">
        <v>1.0611842080131486</v>
      </c>
      <c r="Y6" s="27">
        <f t="shared" si="2"/>
        <v>0.17554773308885319</v>
      </c>
      <c r="Z6" s="34" t="s">
        <v>44</v>
      </c>
      <c r="AA6" s="35" t="s">
        <v>44</v>
      </c>
    </row>
    <row r="7" spans="1:29" x14ac:dyDescent="0.2">
      <c r="A7" s="19" t="s">
        <v>25</v>
      </c>
      <c r="B7" s="5">
        <v>0.94840523837421209</v>
      </c>
      <c r="C7" s="6">
        <v>0.88414197003904216</v>
      </c>
      <c r="D7" s="7">
        <v>1.1674527915867456</v>
      </c>
      <c r="E7" s="27">
        <f t="shared" si="0"/>
        <v>0.14853541655755004</v>
      </c>
      <c r="F7" s="5">
        <v>0.87232010897857482</v>
      </c>
      <c r="G7" s="6">
        <v>1.172885330422859</v>
      </c>
      <c r="H7" s="6">
        <v>1.0665835888172028</v>
      </c>
      <c r="I7" s="6">
        <v>1.1088954447585953</v>
      </c>
      <c r="J7" s="6">
        <v>1.1476529767432833</v>
      </c>
      <c r="K7" s="7">
        <v>1.1388995577780681</v>
      </c>
      <c r="L7" s="27">
        <f t="shared" si="1"/>
        <v>0.11017804617831742</v>
      </c>
      <c r="M7" s="5">
        <v>1.0809686280649455</v>
      </c>
      <c r="N7" s="6">
        <v>1.1363658207685974</v>
      </c>
      <c r="O7" s="6">
        <v>0.93879843391130147</v>
      </c>
      <c r="P7" s="6">
        <v>1.0796164620735189</v>
      </c>
      <c r="Q7" s="6">
        <v>1.0415461288704524</v>
      </c>
      <c r="R7" s="6">
        <v>1.1384229575167344</v>
      </c>
      <c r="S7" s="6">
        <v>1.365644324200685</v>
      </c>
      <c r="T7" s="6">
        <v>1.0427612489476459</v>
      </c>
      <c r="U7" s="6">
        <v>1.3160462431042106</v>
      </c>
      <c r="V7" s="6">
        <v>1.0291663697594244</v>
      </c>
      <c r="W7" s="6">
        <v>0.9005209174202079</v>
      </c>
      <c r="X7" s="7">
        <v>0.96235428050236227</v>
      </c>
      <c r="Y7" s="27">
        <f t="shared" si="2"/>
        <v>0.1397751498861686</v>
      </c>
      <c r="Z7" s="34" t="s">
        <v>44</v>
      </c>
      <c r="AA7" s="35" t="s">
        <v>44</v>
      </c>
    </row>
    <row r="8" spans="1:29" x14ac:dyDescent="0.2">
      <c r="A8" s="19" t="s">
        <v>47</v>
      </c>
      <c r="B8" s="5">
        <v>1.0410740713330531</v>
      </c>
      <c r="C8" s="6">
        <v>0.87716691195297491</v>
      </c>
      <c r="D8" s="7">
        <v>1.0817590167139723</v>
      </c>
      <c r="E8" s="27">
        <f t="shared" si="0"/>
        <v>0.10830416351432792</v>
      </c>
      <c r="F8" s="5">
        <v>0.88134078014546269</v>
      </c>
      <c r="G8" s="6">
        <v>1.2714861090496203</v>
      </c>
      <c r="H8" s="6">
        <v>1.3532029263879051</v>
      </c>
      <c r="I8" s="6">
        <v>1.1814913914921339</v>
      </c>
      <c r="J8" s="6">
        <v>1.3189931218174296</v>
      </c>
      <c r="K8" s="7">
        <v>1.0941734870152853</v>
      </c>
      <c r="L8" s="27">
        <f t="shared" si="1"/>
        <v>0.17560322491357586</v>
      </c>
      <c r="M8" s="5">
        <v>1.5157901279298818</v>
      </c>
      <c r="N8" s="6">
        <v>1.0105179603097203</v>
      </c>
      <c r="O8" s="6">
        <v>1.6249255084252978</v>
      </c>
      <c r="P8" s="6">
        <v>1.4535423651514976</v>
      </c>
      <c r="Q8" s="6">
        <v>1.6665010212621612</v>
      </c>
      <c r="R8" s="6">
        <v>1.5641489699939921</v>
      </c>
      <c r="S8" s="6">
        <v>1.3942318755442809</v>
      </c>
      <c r="T8" s="6">
        <v>1.5451349210908034</v>
      </c>
      <c r="U8" s="6">
        <v>1.0492391432379746</v>
      </c>
      <c r="V8" s="6">
        <v>1.1186809177310493</v>
      </c>
      <c r="W8" s="6">
        <v>1.3510969467244416</v>
      </c>
      <c r="X8" s="7">
        <v>1.0927601024573992</v>
      </c>
      <c r="Y8" s="27">
        <f t="shared" si="2"/>
        <v>0.23785876990972443</v>
      </c>
      <c r="Z8" s="34" t="s">
        <v>44</v>
      </c>
      <c r="AA8" s="35">
        <v>3.9899999999999998E-2</v>
      </c>
      <c r="AB8" s="4"/>
      <c r="AC8" s="4"/>
    </row>
    <row r="9" spans="1:29" x14ac:dyDescent="0.2">
      <c r="A9" s="19" t="s">
        <v>26</v>
      </c>
      <c r="B9" s="5">
        <v>0.94539218233564049</v>
      </c>
      <c r="C9" s="6">
        <v>0.97926729756035036</v>
      </c>
      <c r="D9" s="7">
        <v>1.0753405201040089</v>
      </c>
      <c r="E9" s="27">
        <f t="shared" si="0"/>
        <v>6.7409393522184891E-2</v>
      </c>
      <c r="F9" s="5">
        <v>0.83857194788424727</v>
      </c>
      <c r="G9" s="6">
        <v>1.1726071056662755</v>
      </c>
      <c r="H9" s="6">
        <v>0.92402995601996785</v>
      </c>
      <c r="I9" s="6">
        <v>1.1413658765356458</v>
      </c>
      <c r="J9" s="6">
        <v>0.88205815149617883</v>
      </c>
      <c r="K9" s="7">
        <v>1.0691899730051169</v>
      </c>
      <c r="L9" s="27">
        <f t="shared" si="1"/>
        <v>0.14154610526171035</v>
      </c>
      <c r="M9" s="5">
        <v>0.76459557357271357</v>
      </c>
      <c r="N9" s="6">
        <v>1.0534438805468447</v>
      </c>
      <c r="O9" s="6">
        <v>0.96501536597001569</v>
      </c>
      <c r="P9" s="6">
        <v>0.84842560278264045</v>
      </c>
      <c r="Q9" s="6">
        <v>0.65913634983864444</v>
      </c>
      <c r="R9" s="6">
        <v>0.75490425513434967</v>
      </c>
      <c r="S9" s="6">
        <v>0.84852635209048033</v>
      </c>
      <c r="T9" s="6">
        <v>1.3393648893502172</v>
      </c>
      <c r="U9" s="6">
        <v>1.0104825163538453</v>
      </c>
      <c r="V9" s="6">
        <v>1.1972702592417421</v>
      </c>
      <c r="W9" s="6">
        <v>0.75514764977344961</v>
      </c>
      <c r="X9" s="7">
        <v>1.1606079224137884</v>
      </c>
      <c r="Y9" s="27">
        <f t="shared" si="2"/>
        <v>0.21044398662397285</v>
      </c>
      <c r="Z9" s="34" t="s">
        <v>44</v>
      </c>
      <c r="AA9" s="35" t="s">
        <v>44</v>
      </c>
    </row>
    <row r="10" spans="1:29" x14ac:dyDescent="0.2">
      <c r="A10" s="19" t="s">
        <v>27</v>
      </c>
      <c r="B10" s="5">
        <v>0.90354913495890721</v>
      </c>
      <c r="C10" s="6">
        <v>0.88480676629470489</v>
      </c>
      <c r="D10" s="7">
        <v>1.2116440987463881</v>
      </c>
      <c r="E10" s="27">
        <f t="shared" si="0"/>
        <v>0.18352857405977577</v>
      </c>
      <c r="F10" s="5">
        <v>0.60848177888823018</v>
      </c>
      <c r="G10" s="6">
        <v>1.2615787094054911</v>
      </c>
      <c r="H10" s="6">
        <v>0.9145405720706048</v>
      </c>
      <c r="I10" s="6">
        <v>0.99380372522559401</v>
      </c>
      <c r="J10" s="6">
        <v>0.93930409334828135</v>
      </c>
      <c r="K10" s="7">
        <v>0.86587295758617289</v>
      </c>
      <c r="L10" s="27">
        <f t="shared" si="1"/>
        <v>0.21063001769236009</v>
      </c>
      <c r="M10" s="5">
        <v>0.78110964292974006</v>
      </c>
      <c r="N10" s="6">
        <v>1.1250829737947918</v>
      </c>
      <c r="O10" s="6">
        <v>0.88675109810135977</v>
      </c>
      <c r="P10" s="6">
        <v>1.1523844126265865</v>
      </c>
      <c r="Q10" s="6">
        <v>0.59300009144052868</v>
      </c>
      <c r="R10" s="6">
        <v>0.79931814037821303</v>
      </c>
      <c r="S10" s="6">
        <v>0.60995771398185328</v>
      </c>
      <c r="T10" s="6">
        <v>1.1879321521070934</v>
      </c>
      <c r="U10" s="6">
        <v>0.65643592017368446</v>
      </c>
      <c r="V10" s="6">
        <v>0.83922058737535721</v>
      </c>
      <c r="W10" s="6">
        <v>0.65193053310962323</v>
      </c>
      <c r="X10" s="7">
        <v>1.1002420989058885</v>
      </c>
      <c r="Y10" s="27">
        <f t="shared" si="2"/>
        <v>0.22366238927519827</v>
      </c>
      <c r="Z10" s="34" t="s">
        <v>44</v>
      </c>
      <c r="AA10" s="35" t="s">
        <v>44</v>
      </c>
    </row>
    <row r="11" spans="1:29" x14ac:dyDescent="0.2">
      <c r="A11" s="19" t="s">
        <v>28</v>
      </c>
      <c r="B11" s="5">
        <v>1.0048885301175445</v>
      </c>
      <c r="C11" s="6">
        <v>1.0426153306797112</v>
      </c>
      <c r="D11" s="7">
        <v>0.95249613920274412</v>
      </c>
      <c r="E11" s="27">
        <f t="shared" si="0"/>
        <v>4.5258043076873873E-2</v>
      </c>
      <c r="F11" s="5">
        <v>0.9879055117571508</v>
      </c>
      <c r="G11" s="6">
        <v>0.84131271825524068</v>
      </c>
      <c r="H11" s="6">
        <v>1.2578260915037571</v>
      </c>
      <c r="I11" s="6">
        <v>1.2041435632225488</v>
      </c>
      <c r="J11" s="6">
        <v>1.5881197351968299</v>
      </c>
      <c r="K11" s="7">
        <v>1.3822108905429995</v>
      </c>
      <c r="L11" s="27">
        <f t="shared" si="1"/>
        <v>0.26840590416868043</v>
      </c>
      <c r="M11" s="5">
        <v>2.5121640786675763</v>
      </c>
      <c r="N11" s="6">
        <v>0.96583581701337939</v>
      </c>
      <c r="O11" s="6">
        <v>1.7031268940895485</v>
      </c>
      <c r="P11" s="6">
        <v>0.70094793046675585</v>
      </c>
      <c r="Q11" s="6">
        <v>2.6527624864759556</v>
      </c>
      <c r="R11" s="6">
        <v>1.6589380423724711</v>
      </c>
      <c r="S11" s="6">
        <v>0.7033354903979061</v>
      </c>
      <c r="T11" s="6">
        <v>0.98049967283504202</v>
      </c>
      <c r="U11" s="6">
        <v>0.79954594823765313</v>
      </c>
      <c r="V11" s="6">
        <v>1.3847400074880161</v>
      </c>
      <c r="W11" s="6">
        <v>1.7566787522965945</v>
      </c>
      <c r="X11" s="7">
        <v>1.0453008406497539</v>
      </c>
      <c r="Y11" s="27">
        <f t="shared" si="2"/>
        <v>0.66859561472645912</v>
      </c>
      <c r="Z11" s="34" t="s">
        <v>44</v>
      </c>
      <c r="AA11" s="35" t="s">
        <v>44</v>
      </c>
    </row>
    <row r="12" spans="1:29" x14ac:dyDescent="0.2">
      <c r="A12" s="19" t="s">
        <v>29</v>
      </c>
      <c r="B12" s="5">
        <v>0.93390172851623043</v>
      </c>
      <c r="C12" s="6">
        <v>1.0244257533978658</v>
      </c>
      <c r="D12" s="7">
        <v>1.0416725180859039</v>
      </c>
      <c r="E12" s="27">
        <f t="shared" si="0"/>
        <v>5.7888676292585255E-2</v>
      </c>
      <c r="F12" s="5">
        <v>0.86735900070104932</v>
      </c>
      <c r="G12" s="6">
        <v>0.83442274574331732</v>
      </c>
      <c r="H12" s="6">
        <v>1.0071123137078819</v>
      </c>
      <c r="I12" s="6">
        <v>0.98680042634431864</v>
      </c>
      <c r="J12" s="6">
        <v>1.1682170938154541</v>
      </c>
      <c r="K12" s="7">
        <v>0.98776868022546493</v>
      </c>
      <c r="L12" s="27">
        <f t="shared" si="1"/>
        <v>0.11833377699480603</v>
      </c>
      <c r="M12" s="5">
        <v>0.95683470129887593</v>
      </c>
      <c r="N12" s="6">
        <v>1.0600274572809807</v>
      </c>
      <c r="O12" s="6">
        <v>0.66408980713360488</v>
      </c>
      <c r="P12" s="6">
        <v>0.90366166985194418</v>
      </c>
      <c r="Q12" s="6">
        <v>0.94463346650824043</v>
      </c>
      <c r="R12" s="6">
        <v>0.82772446304814939</v>
      </c>
      <c r="S12" s="6">
        <v>0.83513188606245514</v>
      </c>
      <c r="T12" s="6">
        <v>0.99241131513208392</v>
      </c>
      <c r="U12" s="6">
        <v>0.51511320368906632</v>
      </c>
      <c r="V12" s="6">
        <v>1.151915493516328</v>
      </c>
      <c r="W12" s="6">
        <v>0.99613097425170249</v>
      </c>
      <c r="X12" s="7">
        <v>1.0852741376469575</v>
      </c>
      <c r="Y12" s="27">
        <f t="shared" si="2"/>
        <v>0.18044480614749348</v>
      </c>
      <c r="Z12" s="34" t="s">
        <v>44</v>
      </c>
      <c r="AA12" s="35" t="s">
        <v>44</v>
      </c>
    </row>
    <row r="13" spans="1:29" x14ac:dyDescent="0.2">
      <c r="A13" s="19" t="s">
        <v>30</v>
      </c>
      <c r="B13" s="5">
        <v>0.95779956123490928</v>
      </c>
      <c r="C13" s="6">
        <v>0.8883274398810439</v>
      </c>
      <c r="D13" s="7">
        <v>1.1538729988840466</v>
      </c>
      <c r="E13" s="27">
        <f t="shared" si="0"/>
        <v>0.13771081566285454</v>
      </c>
      <c r="F13" s="5">
        <v>1.1241907740670922</v>
      </c>
      <c r="G13" s="6">
        <v>0.98814769418589388</v>
      </c>
      <c r="H13" s="6">
        <v>1.093714667824804</v>
      </c>
      <c r="I13" s="6">
        <v>1.1876131250338262</v>
      </c>
      <c r="J13" s="6">
        <v>1.44725036410116</v>
      </c>
      <c r="K13" s="7">
        <v>1.3662369771231979</v>
      </c>
      <c r="L13" s="27">
        <f t="shared" si="1"/>
        <v>0.17368787570186869</v>
      </c>
      <c r="M13" s="5">
        <v>1.8874639623865379</v>
      </c>
      <c r="N13" s="6">
        <v>1.20410534976511</v>
      </c>
      <c r="O13" s="6">
        <v>1.6231067149773237</v>
      </c>
      <c r="P13" s="6">
        <v>1.6198543150755678</v>
      </c>
      <c r="Q13" s="6">
        <v>1.6194100812493974</v>
      </c>
      <c r="R13" s="6">
        <v>0.60352284425046665</v>
      </c>
      <c r="S13" s="6">
        <v>2.1619073888208145</v>
      </c>
      <c r="T13" s="6">
        <v>1.6138828093969975</v>
      </c>
      <c r="U13" s="6">
        <v>0.93773437572471552</v>
      </c>
      <c r="V13" s="6">
        <v>1.3229019799229118</v>
      </c>
      <c r="W13" s="6">
        <v>2.5030963256464021</v>
      </c>
      <c r="X13" s="7">
        <v>1.1002901198624344</v>
      </c>
      <c r="Y13" s="27">
        <f t="shared" si="2"/>
        <v>0.52626094784865696</v>
      </c>
      <c r="Z13" s="34" t="s">
        <v>44</v>
      </c>
      <c r="AA13" s="35">
        <v>3.7600000000000001E-2</v>
      </c>
    </row>
    <row r="14" spans="1:29" x14ac:dyDescent="0.2">
      <c r="A14" s="19" t="s">
        <v>31</v>
      </c>
      <c r="B14" s="5">
        <v>0.952255590170211</v>
      </c>
      <c r="C14" s="6">
        <v>0.82745262488388538</v>
      </c>
      <c r="D14" s="7">
        <v>1.2202917849459034</v>
      </c>
      <c r="E14" s="27">
        <f t="shared" si="0"/>
        <v>0.20072443279793781</v>
      </c>
      <c r="F14" s="5">
        <v>0.54006777260995198</v>
      </c>
      <c r="G14" s="6">
        <v>0.58629515792887266</v>
      </c>
      <c r="H14" s="6">
        <v>0.67346215057869929</v>
      </c>
      <c r="I14" s="6">
        <v>0.90952000899531971</v>
      </c>
      <c r="J14" s="6">
        <v>0.92533668239628242</v>
      </c>
      <c r="K14" s="7">
        <v>0.83518790336329307</v>
      </c>
      <c r="L14" s="27">
        <f t="shared" si="1"/>
        <v>0.16734641680032958</v>
      </c>
      <c r="M14" s="5">
        <v>0.76122231316669076</v>
      </c>
      <c r="N14" s="6">
        <v>0.96897636609599347</v>
      </c>
      <c r="O14" s="6">
        <v>0.64904737549350011</v>
      </c>
      <c r="P14" s="6">
        <v>0.72814447676003746</v>
      </c>
      <c r="Q14" s="6">
        <v>0.68673715213622033</v>
      </c>
      <c r="R14" s="6">
        <v>0.63266474147958485</v>
      </c>
      <c r="S14" s="6">
        <v>0.75793211029399243</v>
      </c>
      <c r="T14" s="6">
        <v>0.98170031640171962</v>
      </c>
      <c r="U14" s="6">
        <v>0.41417601765060397</v>
      </c>
      <c r="V14" s="6">
        <v>1.0050171688454506</v>
      </c>
      <c r="W14" s="6">
        <v>1.0821254419296973</v>
      </c>
      <c r="X14" s="7">
        <v>0.86007411740542017</v>
      </c>
      <c r="Y14" s="27">
        <f t="shared" si="2"/>
        <v>0.19242060085762952</v>
      </c>
      <c r="Z14" s="34" t="s">
        <v>44</v>
      </c>
      <c r="AA14" s="35" t="s">
        <v>44</v>
      </c>
    </row>
    <row r="15" spans="1:29" ht="17" customHeight="1" x14ac:dyDescent="0.2">
      <c r="A15" s="19" t="s">
        <v>32</v>
      </c>
      <c r="B15" s="5">
        <v>0.97438195385325843</v>
      </c>
      <c r="C15" s="6">
        <v>1.0204836539332773</v>
      </c>
      <c r="D15" s="7">
        <v>1.0051343922134643</v>
      </c>
      <c r="E15" s="7">
        <f t="shared" si="0"/>
        <v>2.3475799775902546E-2</v>
      </c>
      <c r="F15" s="5">
        <v>2.796299729222834</v>
      </c>
      <c r="G15" s="6">
        <v>2.1694901701315037</v>
      </c>
      <c r="H15" s="6">
        <v>2.3126244645417438</v>
      </c>
      <c r="I15" s="6">
        <v>1.2824923086581759</v>
      </c>
      <c r="J15" s="6">
        <v>1.5543744100818826</v>
      </c>
      <c r="K15" s="7">
        <v>1.470950170275471</v>
      </c>
      <c r="L15" s="7">
        <f t="shared" si="1"/>
        <v>0.58742034561402423</v>
      </c>
      <c r="M15" s="5">
        <v>2.4142802436746438</v>
      </c>
      <c r="N15" s="6">
        <v>2.1263623379146432</v>
      </c>
      <c r="O15" s="6">
        <v>2.0993821857698598</v>
      </c>
      <c r="P15" s="6">
        <v>2.5080240386829362</v>
      </c>
      <c r="Q15" s="6">
        <v>2.3418577732039707</v>
      </c>
      <c r="R15" s="6">
        <v>2.4374337412258784</v>
      </c>
      <c r="S15" s="6">
        <v>4.1980261232751683</v>
      </c>
      <c r="T15" s="6">
        <v>1.9881253064265678</v>
      </c>
      <c r="U15" s="6">
        <v>2.8446227592401967</v>
      </c>
      <c r="V15" s="6">
        <v>1.346523598753129</v>
      </c>
      <c r="W15" s="6">
        <v>2.0763685480243548</v>
      </c>
      <c r="X15" s="7">
        <v>1.3880386316370381</v>
      </c>
      <c r="Y15" s="7">
        <f t="shared" si="2"/>
        <v>0.73436274276542279</v>
      </c>
      <c r="Z15" s="36" t="s">
        <v>44</v>
      </c>
      <c r="AA15" s="37">
        <v>1.4E-2</v>
      </c>
    </row>
    <row r="16" spans="1:29" ht="17" thickBot="1" x14ac:dyDescent="0.25">
      <c r="A16" s="19" t="s">
        <v>33</v>
      </c>
      <c r="B16" s="8">
        <v>0.844462952538377</v>
      </c>
      <c r="C16" s="9">
        <v>1.0117795293600653</v>
      </c>
      <c r="D16" s="10">
        <v>1.1437575181015578</v>
      </c>
      <c r="E16" s="59">
        <f t="shared" si="0"/>
        <v>0.14999459066203674</v>
      </c>
      <c r="F16" s="8">
        <v>1.6537380369324433</v>
      </c>
      <c r="G16" s="9">
        <v>2.0506133301118226</v>
      </c>
      <c r="H16" s="9">
        <v>1.5757669258018743</v>
      </c>
      <c r="I16" s="9">
        <v>1.1376948240669602</v>
      </c>
      <c r="J16" s="9">
        <v>1.2780234130023038</v>
      </c>
      <c r="K16" s="10">
        <v>1.2820467973684941</v>
      </c>
      <c r="L16" s="59">
        <f t="shared" si="1"/>
        <v>0.33481689623648014</v>
      </c>
      <c r="M16" s="8">
        <v>1.1638045019502234</v>
      </c>
      <c r="N16" s="9">
        <v>2.105574946599396</v>
      </c>
      <c r="O16" s="9">
        <v>1.1541211496517947</v>
      </c>
      <c r="P16" s="9">
        <v>1.9630038387039452</v>
      </c>
      <c r="Q16" s="9">
        <v>0.79502838582474855</v>
      </c>
      <c r="R16" s="9">
        <v>0.96978189832711592</v>
      </c>
      <c r="S16" s="9">
        <v>2.3021284366679025</v>
      </c>
      <c r="T16" s="9">
        <v>1.6942388734380878</v>
      </c>
      <c r="U16" s="9">
        <v>1.7420751710893063</v>
      </c>
      <c r="V16" s="9">
        <v>1.2697974494557001</v>
      </c>
      <c r="W16" s="9">
        <v>0.89960629650486046</v>
      </c>
      <c r="X16" s="10">
        <v>1.3084970184781399</v>
      </c>
      <c r="Y16" s="59">
        <f t="shared" si="2"/>
        <v>0.49985692197444859</v>
      </c>
      <c r="Z16" s="38" t="s">
        <v>44</v>
      </c>
      <c r="AA16" s="39" t="s">
        <v>44</v>
      </c>
    </row>
    <row r="17" spans="1:27" x14ac:dyDescent="0.2">
      <c r="B17" s="4"/>
      <c r="C17" s="4"/>
      <c r="D17" s="4"/>
      <c r="E17" s="4"/>
      <c r="F17" s="3"/>
      <c r="G17" s="3"/>
      <c r="H17" s="3"/>
      <c r="I17" s="4"/>
      <c r="J17" s="4"/>
      <c r="K17" s="4"/>
      <c r="L17" s="4"/>
      <c r="M17" s="3"/>
      <c r="N17" s="3"/>
      <c r="O17" s="3"/>
      <c r="P17" s="3"/>
      <c r="Q17" s="3"/>
      <c r="R17" s="3"/>
      <c r="S17" s="3"/>
      <c r="T17" s="3"/>
      <c r="U17" s="3"/>
      <c r="V17" s="4"/>
      <c r="W17" s="4"/>
      <c r="X17" s="4"/>
      <c r="Y17" s="4"/>
    </row>
    <row r="18" spans="1:27" ht="17" thickBot="1" x14ac:dyDescent="0.25"/>
    <row r="19" spans="1:27" ht="17" thickBot="1" x14ac:dyDescent="0.25">
      <c r="A19" s="1" t="s">
        <v>35</v>
      </c>
      <c r="Z19" s="42" t="s">
        <v>43</v>
      </c>
      <c r="AA19" s="43"/>
    </row>
    <row r="20" spans="1:27" ht="17" thickBot="1" x14ac:dyDescent="0.25">
      <c r="B20" s="45" t="s">
        <v>1</v>
      </c>
      <c r="C20" s="46"/>
      <c r="D20" s="46"/>
      <c r="E20" s="47"/>
      <c r="F20" s="48" t="s">
        <v>2</v>
      </c>
      <c r="G20" s="49"/>
      <c r="H20" s="49"/>
      <c r="I20" s="49"/>
      <c r="J20" s="49"/>
      <c r="K20" s="49"/>
      <c r="L20" s="50"/>
      <c r="M20" s="45" t="s">
        <v>3</v>
      </c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7"/>
      <c r="Z20" s="32" t="s">
        <v>45</v>
      </c>
      <c r="AA20" s="33" t="s">
        <v>46</v>
      </c>
    </row>
    <row r="21" spans="1:27" x14ac:dyDescent="0.2">
      <c r="A21" s="19" t="s">
        <v>22</v>
      </c>
      <c r="B21" s="5">
        <v>1.0983091516993591</v>
      </c>
      <c r="C21" s="6">
        <v>1.0434960771892459</v>
      </c>
      <c r="D21" s="7">
        <v>0.85819477111139475</v>
      </c>
      <c r="E21" s="27">
        <f>STDEV(B21:D21)</f>
        <v>0.12582790028219276</v>
      </c>
      <c r="F21" s="5">
        <v>1.0241417136704616</v>
      </c>
      <c r="G21" s="6">
        <v>0.9097550960471108</v>
      </c>
      <c r="H21" s="6">
        <v>0.95073049830662826</v>
      </c>
      <c r="I21" s="6">
        <v>0.94888151042391167</v>
      </c>
      <c r="J21" s="6">
        <v>1.1869956281877951</v>
      </c>
      <c r="K21" s="7">
        <v>0.86586338157449827</v>
      </c>
      <c r="L21" s="27">
        <f>STDEV(F21:K21)</f>
        <v>0.11364462247589165</v>
      </c>
      <c r="M21" s="5">
        <v>1.1856207196799498</v>
      </c>
      <c r="N21" s="6">
        <v>0.73508687687827434</v>
      </c>
      <c r="O21" s="6">
        <v>0.96795677995135532</v>
      </c>
      <c r="P21" s="6">
        <v>0.64943389402087981</v>
      </c>
      <c r="Q21" s="6">
        <v>1.0553511965794855</v>
      </c>
      <c r="R21" s="6">
        <v>0.69593185737205054</v>
      </c>
      <c r="S21" s="6">
        <v>0.85111567300479551</v>
      </c>
      <c r="T21" s="6">
        <v>1.0665019754167955</v>
      </c>
      <c r="U21" s="6">
        <v>1.0633799937553394</v>
      </c>
      <c r="V21" s="6">
        <v>1.1723106907403678</v>
      </c>
      <c r="W21" s="6">
        <v>0.92650349767099971</v>
      </c>
      <c r="X21" s="7">
        <v>0.86799976959948988</v>
      </c>
      <c r="Y21" s="27">
        <f>STDEV(M21:X21)</f>
        <v>0.18058286047146335</v>
      </c>
      <c r="Z21" s="34" t="s">
        <v>44</v>
      </c>
      <c r="AA21" s="35" t="s">
        <v>44</v>
      </c>
    </row>
    <row r="22" spans="1:27" x14ac:dyDescent="0.2">
      <c r="A22" s="19" t="s">
        <v>23</v>
      </c>
      <c r="B22" s="5">
        <v>0.82733314440069505</v>
      </c>
      <c r="C22" s="6">
        <v>1.1684098978981607</v>
      </c>
      <c r="D22" s="7">
        <v>1.004256957701144</v>
      </c>
      <c r="E22" s="27">
        <f>STDEV(B22:D22)</f>
        <v>0.17057822021214888</v>
      </c>
      <c r="F22" s="5">
        <v>0.81623628303752738</v>
      </c>
      <c r="G22" s="6">
        <v>0.77169840015815183</v>
      </c>
      <c r="H22" s="6">
        <v>0.92228705359983754</v>
      </c>
      <c r="I22" s="6">
        <v>0.87044421103862513</v>
      </c>
      <c r="J22" s="6">
        <v>1.0400139827349859</v>
      </c>
      <c r="K22" s="7">
        <v>0.77204906429484765</v>
      </c>
      <c r="L22" s="27">
        <f>STDEV(F22:K22)</f>
        <v>0.10359832424779847</v>
      </c>
      <c r="M22" s="5">
        <v>1.2552267095225771</v>
      </c>
      <c r="N22" s="6">
        <v>0.71442556233472043</v>
      </c>
      <c r="O22" s="6">
        <v>0.99330657345755669</v>
      </c>
      <c r="P22" s="6"/>
      <c r="Q22" s="6">
        <v>0.80661964465751135</v>
      </c>
      <c r="R22" s="6">
        <v>0.63433932598954568</v>
      </c>
      <c r="S22" s="6">
        <v>0.62810246752995536</v>
      </c>
      <c r="T22" s="6">
        <v>1.0398455089487366</v>
      </c>
      <c r="U22" s="6">
        <v>0.95367297227920578</v>
      </c>
      <c r="V22" s="6">
        <v>1.0749423902401087</v>
      </c>
      <c r="W22" s="6">
        <v>0.35937570146855469</v>
      </c>
      <c r="X22" s="7">
        <v>0.43022100558510629</v>
      </c>
      <c r="Y22" s="27">
        <f>STDEV(M22:X22)</f>
        <v>0.28210654378465833</v>
      </c>
      <c r="Z22" s="34" t="s">
        <v>44</v>
      </c>
      <c r="AA22" s="35" t="s">
        <v>44</v>
      </c>
    </row>
    <row r="23" spans="1:27" x14ac:dyDescent="0.2">
      <c r="A23" s="19" t="s">
        <v>24</v>
      </c>
      <c r="B23" s="5">
        <v>0.91718910402123088</v>
      </c>
      <c r="C23" s="6">
        <v>1.0129256381915994</v>
      </c>
      <c r="D23" s="7">
        <v>1.0698852577871694</v>
      </c>
      <c r="E23" s="27">
        <f t="shared" ref="E23:E33" si="3">STDEV(B23:D23)</f>
        <v>7.7164324241989476E-2</v>
      </c>
      <c r="F23" s="5">
        <v>1.1964931218089225</v>
      </c>
      <c r="G23" s="6">
        <v>0.83200830695210248</v>
      </c>
      <c r="H23" s="6">
        <v>0.9777969871401625</v>
      </c>
      <c r="I23" s="6">
        <v>1.065530396767463</v>
      </c>
      <c r="J23" s="6">
        <v>0.9589151282566013</v>
      </c>
      <c r="K23" s="7">
        <v>0.81991798069136967</v>
      </c>
      <c r="L23" s="27">
        <f t="shared" ref="L23:L33" si="4">STDEV(F23:K23)</f>
        <v>0.14284151074094395</v>
      </c>
      <c r="M23" s="5">
        <v>0.71093546777105365</v>
      </c>
      <c r="N23" s="6">
        <v>0.82577546821107684</v>
      </c>
      <c r="O23" s="6">
        <v>1.0105522416246293</v>
      </c>
      <c r="P23" s="6">
        <v>0.69869582304804512</v>
      </c>
      <c r="Q23" s="6">
        <v>0.77267849820580337</v>
      </c>
      <c r="R23" s="6">
        <v>0.80784057857526625</v>
      </c>
      <c r="S23" s="6">
        <v>1.0513492652082981</v>
      </c>
      <c r="T23" s="6">
        <v>0.72821994500674714</v>
      </c>
      <c r="U23" s="6">
        <v>0.99185691481011096</v>
      </c>
      <c r="V23" s="6">
        <v>0.86493155546741807</v>
      </c>
      <c r="W23" s="6">
        <v>0.83348649211619197</v>
      </c>
      <c r="X23" s="7">
        <v>1.0625435849151788</v>
      </c>
      <c r="Y23" s="27">
        <f t="shared" ref="Y23:Y33" si="5">STDEV(M23:X23)</f>
        <v>0.13328516902416368</v>
      </c>
      <c r="Z23" s="34" t="s">
        <v>44</v>
      </c>
      <c r="AA23" s="35" t="s">
        <v>44</v>
      </c>
    </row>
    <row r="24" spans="1:27" x14ac:dyDescent="0.2">
      <c r="A24" s="19" t="s">
        <v>25</v>
      </c>
      <c r="B24" s="5">
        <v>0.91100707324443608</v>
      </c>
      <c r="C24" s="6">
        <v>1.0862285552032689</v>
      </c>
      <c r="D24" s="7">
        <v>1.0027643715522951</v>
      </c>
      <c r="E24" s="27">
        <f t="shared" si="3"/>
        <v>8.7643443836500093E-2</v>
      </c>
      <c r="F24" s="5">
        <v>1.2153712435168296</v>
      </c>
      <c r="G24" s="6">
        <v>0.96830842976055009</v>
      </c>
      <c r="H24" s="6">
        <v>0.89041375919358945</v>
      </c>
      <c r="I24" s="6">
        <v>0.93552109794881411</v>
      </c>
      <c r="J24" s="6">
        <v>1.0276768949467912</v>
      </c>
      <c r="K24" s="7">
        <v>0.77288608473664289</v>
      </c>
      <c r="L24" s="27">
        <f t="shared" si="4"/>
        <v>0.14825458680959033</v>
      </c>
      <c r="M24" s="5">
        <v>0.95252001502950123</v>
      </c>
      <c r="N24" s="6">
        <v>1.1303036154221617</v>
      </c>
      <c r="O24" s="6">
        <v>1.0799688142067125</v>
      </c>
      <c r="P24" s="6"/>
      <c r="Q24" s="6">
        <v>0.72284878065286984</v>
      </c>
      <c r="R24" s="6">
        <v>0.7620037547535925</v>
      </c>
      <c r="S24" s="6">
        <v>0.9914780443790302</v>
      </c>
      <c r="T24" s="6">
        <v>0.92955931832489613</v>
      </c>
      <c r="U24" s="6">
        <v>0.93441980887115339</v>
      </c>
      <c r="V24" s="6">
        <v>0.97267900243337924</v>
      </c>
      <c r="W24" s="6"/>
      <c r="X24" s="7">
        <v>0.77476765209462173</v>
      </c>
      <c r="Y24" s="27">
        <f t="shared" si="5"/>
        <v>0.1348773173566033</v>
      </c>
      <c r="Z24" s="34" t="s">
        <v>44</v>
      </c>
      <c r="AA24" s="35" t="s">
        <v>44</v>
      </c>
    </row>
    <row r="25" spans="1:27" x14ac:dyDescent="0.2">
      <c r="A25" s="19" t="s">
        <v>47</v>
      </c>
      <c r="B25" s="5">
        <v>1.0964790125878672</v>
      </c>
      <c r="C25" s="6">
        <v>0.97651499999259583</v>
      </c>
      <c r="D25" s="7">
        <v>0.92700598741953677</v>
      </c>
      <c r="E25" s="27">
        <f t="shared" si="3"/>
        <v>8.7143189544204858E-2</v>
      </c>
      <c r="F25" s="5">
        <v>2.5832760896234084</v>
      </c>
      <c r="G25" s="6">
        <v>1.0864209523384809</v>
      </c>
      <c r="H25" s="6">
        <v>1.9837266875053923</v>
      </c>
      <c r="I25" s="6">
        <v>1.505109218329213</v>
      </c>
      <c r="J25" s="6">
        <v>1.1844574699095567</v>
      </c>
      <c r="K25" s="7">
        <v>0.85147377092778009</v>
      </c>
      <c r="L25" s="27">
        <f t="shared" si="4"/>
        <v>0.64690075982512263</v>
      </c>
      <c r="M25" s="5">
        <v>1.8705610798631205</v>
      </c>
      <c r="N25" s="6">
        <v>1.3637525341960717</v>
      </c>
      <c r="O25" s="6">
        <v>1.3258247545814152</v>
      </c>
      <c r="P25" s="6">
        <v>1.4178957907770129</v>
      </c>
      <c r="Q25" s="6">
        <v>2.7130967285782948</v>
      </c>
      <c r="R25" s="6">
        <v>1.5384662129832081</v>
      </c>
      <c r="S25" s="6">
        <v>1.3508480594688845</v>
      </c>
      <c r="T25" s="6">
        <v>1.3348009581075737</v>
      </c>
      <c r="U25" s="6">
        <v>3.007751448982674</v>
      </c>
      <c r="V25" s="6">
        <v>1.1377539288441212</v>
      </c>
      <c r="W25" s="6">
        <v>2.1123031251865281</v>
      </c>
      <c r="X25" s="7">
        <v>2.4894868249175919</v>
      </c>
      <c r="Y25" s="27">
        <f t="shared" si="5"/>
        <v>0.62930426746486423</v>
      </c>
      <c r="Z25" s="34" t="s">
        <v>44</v>
      </c>
      <c r="AA25" s="35" t="s">
        <v>44</v>
      </c>
    </row>
    <row r="26" spans="1:27" x14ac:dyDescent="0.2">
      <c r="A26" s="19" t="s">
        <v>26</v>
      </c>
      <c r="B26" s="5">
        <v>0.81778709197741084</v>
      </c>
      <c r="C26" s="6">
        <v>1.1270869859327535</v>
      </c>
      <c r="D26" s="7">
        <v>1.0551259220898359</v>
      </c>
      <c r="E26" s="27">
        <f t="shared" si="3"/>
        <v>0.16185103201675241</v>
      </c>
      <c r="F26" s="5">
        <v>1.2039430712705927</v>
      </c>
      <c r="G26" s="6">
        <v>0.74671710613269893</v>
      </c>
      <c r="H26" s="6">
        <v>0.84653954312445567</v>
      </c>
      <c r="I26" s="6">
        <v>0.93160590077793504</v>
      </c>
      <c r="J26" s="6">
        <v>0.81736745835247138</v>
      </c>
      <c r="K26" s="7">
        <v>0.65152407390975331</v>
      </c>
      <c r="L26" s="27">
        <f t="shared" si="4"/>
        <v>0.19051579394484758</v>
      </c>
      <c r="M26" s="5">
        <v>0.81632572790740365</v>
      </c>
      <c r="N26" s="6">
        <v>0.68309975948009805</v>
      </c>
      <c r="O26" s="6">
        <v>1.0801849397401906</v>
      </c>
      <c r="P26" s="6">
        <v>0.51268879028914782</v>
      </c>
      <c r="Q26" s="6">
        <v>0.5042371814025598</v>
      </c>
      <c r="R26" s="6">
        <v>0.69060926342395523</v>
      </c>
      <c r="S26" s="6">
        <v>1.0700632412964874</v>
      </c>
      <c r="T26" s="6">
        <v>0.8524236119575519</v>
      </c>
      <c r="U26" s="6">
        <v>0.8481615082988434</v>
      </c>
      <c r="V26" s="6">
        <v>1.0224179471256214</v>
      </c>
      <c r="W26" s="6">
        <v>0.69242943843270888</v>
      </c>
      <c r="X26" s="7">
        <v>0.82647586682632546</v>
      </c>
      <c r="Y26" s="27">
        <f t="shared" si="5"/>
        <v>0.19404064738265908</v>
      </c>
      <c r="Z26" s="34" t="s">
        <v>44</v>
      </c>
      <c r="AA26" s="35" t="s">
        <v>44</v>
      </c>
    </row>
    <row r="27" spans="1:27" x14ac:dyDescent="0.2">
      <c r="A27" s="19" t="s">
        <v>27</v>
      </c>
      <c r="B27" s="5">
        <v>0.81885010897940169</v>
      </c>
      <c r="C27" s="6">
        <v>0.92764937525062408</v>
      </c>
      <c r="D27" s="7">
        <v>1.2535005157699743</v>
      </c>
      <c r="E27" s="27">
        <f t="shared" si="3"/>
        <v>0.22617737222591797</v>
      </c>
      <c r="F27" s="5">
        <v>3.170468136547675</v>
      </c>
      <c r="G27" s="6">
        <v>0.95253046929363727</v>
      </c>
      <c r="H27" s="6">
        <v>2.0551926307712844</v>
      </c>
      <c r="I27" s="6">
        <v>1.5115959935691505</v>
      </c>
      <c r="J27" s="6">
        <v>1.0129208210035714</v>
      </c>
      <c r="K27" s="7">
        <v>0.74605184612599762</v>
      </c>
      <c r="L27" s="27">
        <f t="shared" si="4"/>
        <v>0.91331043036182902</v>
      </c>
      <c r="M27" s="5">
        <v>1.2051890164457915</v>
      </c>
      <c r="N27" s="6">
        <v>1.1770279507934307</v>
      </c>
      <c r="O27" s="6">
        <v>1.3224462987520311</v>
      </c>
      <c r="P27" s="6">
        <v>1.4276505693085906</v>
      </c>
      <c r="Q27" s="6">
        <v>2.0515064195705306</v>
      </c>
      <c r="R27" s="6">
        <v>1.4930200223365506</v>
      </c>
      <c r="S27" s="6">
        <v>1.6261239484124139</v>
      </c>
      <c r="T27" s="6">
        <v>1.0565681450634448</v>
      </c>
      <c r="U27" s="6">
        <v>3.032384520873233</v>
      </c>
      <c r="V27" s="6">
        <v>0.89022392995966027</v>
      </c>
      <c r="W27" s="6">
        <v>1.7600670753892216</v>
      </c>
      <c r="X27" s="7">
        <v>2.728778865111019</v>
      </c>
      <c r="Y27" s="27">
        <f t="shared" si="5"/>
        <v>0.65926451521972407</v>
      </c>
      <c r="Z27" s="34" t="s">
        <v>44</v>
      </c>
      <c r="AA27" s="35" t="s">
        <v>44</v>
      </c>
    </row>
    <row r="28" spans="1:27" x14ac:dyDescent="0.2">
      <c r="A28" s="19" t="s">
        <v>28</v>
      </c>
      <c r="B28" s="5">
        <v>1.0175704762216782</v>
      </c>
      <c r="C28" s="6">
        <v>0.98306376251157623</v>
      </c>
      <c r="D28" s="7">
        <v>0.99936576126674548</v>
      </c>
      <c r="E28" s="27">
        <f t="shared" si="3"/>
        <v>1.7262097695407836E-2</v>
      </c>
      <c r="F28" s="5">
        <v>9.2170181626653955E-2</v>
      </c>
      <c r="G28" s="6">
        <v>0.75128104579301158</v>
      </c>
      <c r="H28" s="6">
        <v>0.91010615143816098</v>
      </c>
      <c r="I28" s="6">
        <v>1.1192659122843234</v>
      </c>
      <c r="J28" s="6">
        <v>1.4059145874896279</v>
      </c>
      <c r="K28" s="7">
        <v>1.0900575743129952</v>
      </c>
      <c r="L28" s="27">
        <f t="shared" si="4"/>
        <v>0.45050975160944567</v>
      </c>
      <c r="M28" s="5">
        <v>1.793392702580511</v>
      </c>
      <c r="N28" s="6">
        <v>0.94368855290699272</v>
      </c>
      <c r="O28" s="6"/>
      <c r="P28" s="6">
        <v>0.5586037307165993</v>
      </c>
      <c r="Q28" s="6">
        <v>0.83862204567514409</v>
      </c>
      <c r="R28" s="6">
        <v>0.64027975668466064</v>
      </c>
      <c r="S28" s="6">
        <v>0.88806669824701279</v>
      </c>
      <c r="T28" s="6">
        <v>1.9041800155710138</v>
      </c>
      <c r="U28" s="6"/>
      <c r="V28" s="6">
        <v>1.5263392860770666</v>
      </c>
      <c r="W28" s="6">
        <v>1.1519098903792315</v>
      </c>
      <c r="X28" s="7">
        <v>0.99056994667481213</v>
      </c>
      <c r="Y28" s="27">
        <f t="shared" si="5"/>
        <v>0.46672625000414714</v>
      </c>
      <c r="Z28" s="34" t="s">
        <v>44</v>
      </c>
      <c r="AA28" s="35" t="s">
        <v>44</v>
      </c>
    </row>
    <row r="29" spans="1:27" x14ac:dyDescent="0.2">
      <c r="A29" s="19" t="s">
        <v>29</v>
      </c>
      <c r="B29" s="5">
        <v>0.84324962684106952</v>
      </c>
      <c r="C29" s="6">
        <v>1.0690864877299149</v>
      </c>
      <c r="D29" s="7">
        <v>1.0876638854290155</v>
      </c>
      <c r="E29" s="27">
        <f t="shared" si="3"/>
        <v>0.1360672243430259</v>
      </c>
      <c r="F29" s="5">
        <v>0.79836040316412704</v>
      </c>
      <c r="G29" s="6">
        <v>0.83612108057827916</v>
      </c>
      <c r="H29" s="6">
        <v>1.0216120817761967</v>
      </c>
      <c r="I29" s="6">
        <v>1.1403679290875055</v>
      </c>
      <c r="J29" s="6">
        <v>1.2004698280871389</v>
      </c>
      <c r="K29" s="7">
        <v>0.97113249961908865</v>
      </c>
      <c r="L29" s="27">
        <f t="shared" si="4"/>
        <v>0.16033500105422446</v>
      </c>
      <c r="M29" s="5">
        <v>0.82334747162902044</v>
      </c>
      <c r="N29" s="6">
        <v>0.7739726464699892</v>
      </c>
      <c r="O29" s="6">
        <v>0.9178214130243243</v>
      </c>
      <c r="P29" s="6">
        <v>0.45509662204859641</v>
      </c>
      <c r="Q29" s="6">
        <v>0.73511227448877992</v>
      </c>
      <c r="R29" s="6">
        <v>0.79633770225980582</v>
      </c>
      <c r="S29" s="6">
        <v>1.0969735655963444</v>
      </c>
      <c r="T29" s="6">
        <v>1.0127723114030704</v>
      </c>
      <c r="U29" s="6">
        <v>0.55607763322545711</v>
      </c>
      <c r="V29" s="6">
        <v>1.1263767742272397</v>
      </c>
      <c r="W29" s="6">
        <v>0.96801220157371537</v>
      </c>
      <c r="X29" s="7">
        <v>1.0401559230900341</v>
      </c>
      <c r="Y29" s="27">
        <f t="shared" si="5"/>
        <v>0.20945843789710508</v>
      </c>
      <c r="Z29" s="34" t="s">
        <v>44</v>
      </c>
      <c r="AA29" s="35" t="s">
        <v>44</v>
      </c>
    </row>
    <row r="30" spans="1:27" x14ac:dyDescent="0.2">
      <c r="A30" s="19" t="s">
        <v>30</v>
      </c>
      <c r="B30" s="5">
        <v>0.87845247999911136</v>
      </c>
      <c r="C30" s="6">
        <v>0.92551540748512673</v>
      </c>
      <c r="D30" s="7">
        <v>1.1960321125157614</v>
      </c>
      <c r="E30" s="27">
        <f t="shared" si="3"/>
        <v>0.17139186573152407</v>
      </c>
      <c r="F30" s="5">
        <v>0.86676408765674795</v>
      </c>
      <c r="G30" s="6">
        <v>0.63682219232884607</v>
      </c>
      <c r="H30" s="6">
        <v>0.98404577993539444</v>
      </c>
      <c r="I30" s="6">
        <v>0.97988647994559497</v>
      </c>
      <c r="J30" s="6">
        <v>1.0779616827189431</v>
      </c>
      <c r="K30" s="7">
        <v>0.98275321590886788</v>
      </c>
      <c r="L30" s="27">
        <f t="shared" si="4"/>
        <v>0.15465480696764514</v>
      </c>
      <c r="M30" s="5">
        <v>1.3683701424262473</v>
      </c>
      <c r="N30" s="6">
        <v>1.1797358201879251</v>
      </c>
      <c r="O30" s="6">
        <v>1.019527408810839</v>
      </c>
      <c r="P30" s="6">
        <v>0.58483562884737816</v>
      </c>
      <c r="Q30" s="6">
        <v>1.389236126810748</v>
      </c>
      <c r="R30" s="6">
        <v>0.57262193281553719</v>
      </c>
      <c r="S30" s="6">
        <v>0.81740586177046093</v>
      </c>
      <c r="T30" s="6">
        <v>1.3707148609119666</v>
      </c>
      <c r="U30" s="6">
        <v>0.8920923226670372</v>
      </c>
      <c r="V30" s="6">
        <v>1.3331991335584303</v>
      </c>
      <c r="W30" s="6">
        <v>1.0814635174357548</v>
      </c>
      <c r="X30" s="7">
        <v>0.91938920694454029</v>
      </c>
      <c r="Y30" s="27">
        <f t="shared" si="5"/>
        <v>0.29514052368017352</v>
      </c>
      <c r="Z30" s="34" t="s">
        <v>44</v>
      </c>
      <c r="AA30" s="35" t="s">
        <v>44</v>
      </c>
    </row>
    <row r="31" spans="1:27" x14ac:dyDescent="0.2">
      <c r="A31" s="19" t="s">
        <v>31</v>
      </c>
      <c r="B31" s="5">
        <v>0.82714884062679916</v>
      </c>
      <c r="C31" s="6">
        <v>0.77010740076924644</v>
      </c>
      <c r="D31" s="7">
        <v>1.4027437586039539</v>
      </c>
      <c r="E31" s="27">
        <f t="shared" si="3"/>
        <v>0.34995047190436257</v>
      </c>
      <c r="F31" s="5">
        <v>0.5604852806393259</v>
      </c>
      <c r="G31" s="6">
        <v>0.52109861306726679</v>
      </c>
      <c r="H31" s="6">
        <v>0.7382386728235647</v>
      </c>
      <c r="I31" s="6">
        <v>1.0076453677480877</v>
      </c>
      <c r="J31" s="6">
        <v>0.78480710069337123</v>
      </c>
      <c r="K31" s="7">
        <v>0.7789882804452104</v>
      </c>
      <c r="L31" s="27">
        <f t="shared" si="4"/>
        <v>0.17601839773116984</v>
      </c>
      <c r="M31" s="5">
        <v>0.56537972880541376</v>
      </c>
      <c r="N31" s="6">
        <v>0.85906858067036196</v>
      </c>
      <c r="O31" s="6">
        <v>0.84319937537687539</v>
      </c>
      <c r="P31" s="6">
        <v>0.25379131703479452</v>
      </c>
      <c r="Q31" s="6">
        <v>0.73356794244234813</v>
      </c>
      <c r="R31" s="6">
        <v>0.39356096788328226</v>
      </c>
      <c r="S31" s="6">
        <v>0.79307451790518746</v>
      </c>
      <c r="T31" s="6">
        <v>0.6653675327754387</v>
      </c>
      <c r="U31" s="6">
        <v>0.57543261714403682</v>
      </c>
      <c r="V31" s="6">
        <v>0.91673271933508638</v>
      </c>
      <c r="W31" s="6">
        <v>0.77962980764733347</v>
      </c>
      <c r="X31" s="7">
        <v>0.79898396717204523</v>
      </c>
      <c r="Y31" s="27">
        <f t="shared" si="5"/>
        <v>0.20055415728138587</v>
      </c>
      <c r="Z31" s="34" t="s">
        <v>44</v>
      </c>
      <c r="AA31" s="35" t="s">
        <v>44</v>
      </c>
    </row>
    <row r="32" spans="1:27" x14ac:dyDescent="0.2">
      <c r="A32" s="19" t="s">
        <v>32</v>
      </c>
      <c r="B32" s="5">
        <v>1.2233596292313433</v>
      </c>
      <c r="C32" s="6">
        <v>0.9275695070504878</v>
      </c>
      <c r="D32" s="7">
        <v>0.84907086371816909</v>
      </c>
      <c r="E32" s="27">
        <f t="shared" si="3"/>
        <v>0.19737692932312426</v>
      </c>
      <c r="F32" s="5">
        <v>3.0309218372335489</v>
      </c>
      <c r="G32" s="6">
        <v>1.7773566775439205</v>
      </c>
      <c r="H32" s="6">
        <v>2.3717919898928144</v>
      </c>
      <c r="I32" s="6">
        <v>1.1920691287892984</v>
      </c>
      <c r="J32" s="6">
        <v>1.3519421220712007</v>
      </c>
      <c r="K32" s="7">
        <v>0.72848889524965554</v>
      </c>
      <c r="L32" s="27">
        <f t="shared" si="4"/>
        <v>0.84154398151267429</v>
      </c>
      <c r="M32" s="5">
        <v>1.4937808283208269</v>
      </c>
      <c r="N32" s="6"/>
      <c r="O32" s="6">
        <v>1.8540292101267852</v>
      </c>
      <c r="P32" s="6">
        <v>1.371223960117592</v>
      </c>
      <c r="Q32" s="6">
        <v>1.8769016201688926</v>
      </c>
      <c r="R32" s="6">
        <v>1.8591232781924827</v>
      </c>
      <c r="S32" s="6">
        <v>2.1858461182875444</v>
      </c>
      <c r="T32" s="6">
        <v>2.3197977793395599</v>
      </c>
      <c r="U32" s="6">
        <v>2.586238859110332</v>
      </c>
      <c r="V32" s="6">
        <v>1.4522107266725792</v>
      </c>
      <c r="W32" s="6">
        <v>1.3643098904032063</v>
      </c>
      <c r="X32" s="7">
        <v>1.5240175425893343</v>
      </c>
      <c r="Y32" s="27">
        <f t="shared" si="5"/>
        <v>0.41393719543472568</v>
      </c>
      <c r="Z32" s="34" t="s">
        <v>44</v>
      </c>
      <c r="AA32" s="35" t="s">
        <v>44</v>
      </c>
    </row>
    <row r="33" spans="1:27" ht="17" thickBot="1" x14ac:dyDescent="0.25">
      <c r="A33" s="19" t="s">
        <v>33</v>
      </c>
      <c r="B33" s="8">
        <v>1.0069850961410898</v>
      </c>
      <c r="C33" s="9">
        <v>0.8639823519403218</v>
      </c>
      <c r="D33" s="10">
        <v>1.1290325519185886</v>
      </c>
      <c r="E33" s="28">
        <f t="shared" si="3"/>
        <v>0.13266309133743756</v>
      </c>
      <c r="F33" s="8">
        <v>3.4445527857340412</v>
      </c>
      <c r="G33" s="9">
        <v>1.4553527114292191</v>
      </c>
      <c r="H33" s="9">
        <v>2.1107947277814376</v>
      </c>
      <c r="I33" s="9">
        <v>1.3051756543416486</v>
      </c>
      <c r="J33" s="9">
        <v>1.1790639259500177</v>
      </c>
      <c r="K33" s="10">
        <v>0.51238345847163524</v>
      </c>
      <c r="L33" s="28">
        <f t="shared" si="4"/>
        <v>1.0103044438011799</v>
      </c>
      <c r="M33" s="8">
        <v>0.93826309078555892</v>
      </c>
      <c r="N33" s="9">
        <v>1.8834535231592362</v>
      </c>
      <c r="O33" s="9"/>
      <c r="P33" s="9">
        <v>0.55625042532866842</v>
      </c>
      <c r="Q33" s="9">
        <v>1.157649052272488</v>
      </c>
      <c r="R33" s="9">
        <v>1.455642640628297</v>
      </c>
      <c r="S33" s="9">
        <v>2.3486569298922206</v>
      </c>
      <c r="T33" s="9">
        <v>1.597326782009818</v>
      </c>
      <c r="U33" s="9"/>
      <c r="V33" s="9">
        <v>1.0221519616618169</v>
      </c>
      <c r="W33" s="9">
        <v>0.79373690067167912</v>
      </c>
      <c r="X33" s="10">
        <v>1.4909428578241462</v>
      </c>
      <c r="Y33" s="28">
        <f t="shared" si="5"/>
        <v>0.53965131171793568</v>
      </c>
      <c r="Z33" s="38" t="s">
        <v>44</v>
      </c>
      <c r="AA33" s="39" t="s">
        <v>44</v>
      </c>
    </row>
    <row r="34" spans="1:27" x14ac:dyDescent="0.2">
      <c r="Z34" s="40"/>
      <c r="AA34" s="40"/>
    </row>
    <row r="35" spans="1:27" x14ac:dyDescent="0.2">
      <c r="E35" s="30" t="s">
        <v>42</v>
      </c>
      <c r="L35" s="30" t="s">
        <v>42</v>
      </c>
      <c r="Y35" s="30" t="s">
        <v>42</v>
      </c>
    </row>
  </sheetData>
  <mergeCells count="8">
    <mergeCell ref="B20:E20"/>
    <mergeCell ref="F20:L20"/>
    <mergeCell ref="M20:Y20"/>
    <mergeCell ref="Z1:AA1"/>
    <mergeCell ref="Z19:AA19"/>
    <mergeCell ref="B2:E2"/>
    <mergeCell ref="F2:L2"/>
    <mergeCell ref="M2:Y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Info</vt:lpstr>
      <vt:lpstr>Conventional lipids</vt:lpstr>
      <vt:lpstr>PG and BMP</vt:lpstr>
      <vt:lpstr>Gangliosides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2021-09-25T16:18:40Z</dcterms:created>
  <dcterms:modified xsi:type="dcterms:W3CDTF">2022-09-07T08:25:47Z</dcterms:modified>
</cp:coreProperties>
</file>