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tiff" ContentType="image/tiff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worksheets/sheet12.xml" ContentType="application/vnd.openxmlformats-officedocument.spreadsheetml.worksheet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embeddings/oleObject1.bin" ContentType="application/vnd.openxmlformats-officedocument.oleObject"/>
  <Override PartName="/xl/drawings/drawing7.xml" ContentType="application/vnd.openxmlformats-officedocument.drawing+xml"/>
  <Override PartName="/xl/charts/style1.xml" ContentType="application/vnd.ms-office.chartstyle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tuedu.sharepoint.com/teams/ThibaultLab/Shared Documents/Manuscripts/2022 Beaudoin_Chabot Wang Nat Comm/Submission to Nat Comm 2022 Sep/"/>
    </mc:Choice>
  </mc:AlternateContent>
  <xr:revisionPtr revIDLastSave="175" documentId="8_{0DD0991D-3BAB-45FB-B78B-EF5931645117}" xr6:coauthVersionLast="47" xr6:coauthVersionMax="47" xr10:uidLastSave="{797D03C7-62A5-4F01-87E0-F3CAA69E6A37}"/>
  <bookViews>
    <workbookView xWindow="-120" yWindow="-120" windowWidth="29040" windowHeight="15720" xr2:uid="{9055AFA7-7266-4760-91B5-B84AD6048327}"/>
  </bookViews>
  <sheets>
    <sheet name="Fig. 1a" sheetId="2" r:id="rId1"/>
    <sheet name="Fig. 1b" sheetId="3" r:id="rId2"/>
    <sheet name="Fig. 1c" sheetId="5" r:id="rId3"/>
    <sheet name="Fig. 1d" sheetId="4" r:id="rId4"/>
    <sheet name="Fig. 1e" sheetId="6" r:id="rId5"/>
    <sheet name="Fig. 1f" sheetId="7" r:id="rId6"/>
    <sheet name="Fig. 1g" sheetId="8" r:id="rId7"/>
    <sheet name="Fig. 3b" sheetId="9" r:id="rId8"/>
    <sheet name="Fig. 3d" sheetId="10" r:id="rId9"/>
    <sheet name="Fig. 3f" sheetId="11" r:id="rId10"/>
    <sheet name="Fig. 4b" sheetId="12" r:id="rId11"/>
    <sheet name="Fig. 4c" sheetId="13" r:id="rId12"/>
    <sheet name="Fig. 4d" sheetId="14" r:id="rId13"/>
    <sheet name="Fig. 4e" sheetId="15" r:id="rId14"/>
    <sheet name="Fig. 5e" sheetId="16" r:id="rId15"/>
    <sheet name="Fig. 5h" sheetId="17" r:id="rId16"/>
    <sheet name="Fig. 6c" sheetId="18" r:id="rId17"/>
    <sheet name="Fig. 6d" sheetId="19" r:id="rId18"/>
    <sheet name="Fig. 6e" sheetId="20" r:id="rId19"/>
    <sheet name="Fig. 6f" sheetId="21" r:id="rId20"/>
    <sheet name="Fig. 6g" sheetId="22" r:id="rId21"/>
    <sheet name="Fig. 6h" sheetId="23" r:id="rId22"/>
    <sheet name="Fig. 6i" sheetId="24" r:id="rId23"/>
    <sheet name="Fig. S2" sheetId="25" r:id="rId24"/>
    <sheet name="Fig. S3a" sheetId="26" r:id="rId25"/>
    <sheet name="Fig. S3b" sheetId="27" r:id="rId26"/>
    <sheet name="Fig. S3c" sheetId="28" r:id="rId27"/>
    <sheet name="Fig. S3d" sheetId="29" r:id="rId28"/>
    <sheet name="Fig. S3e" sheetId="30" r:id="rId29"/>
    <sheet name="Fig. S4a" sheetId="31" r:id="rId30"/>
    <sheet name="Fig. S4b" sheetId="32" r:id="rId31"/>
    <sheet name="Fig. S4c" sheetId="33" r:id="rId32"/>
    <sheet name="Fig. S4d" sheetId="34" r:id="rId33"/>
  </sheets>
  <externalReferences>
    <externalReference r:id="rId34"/>
  </externalReferences>
  <definedNames>
    <definedName name="_xlnm._FilterDatabase" localSheetId="19" hidden="1">'Fig. 6f'!$I$10:$O$659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59" i="34" l="1"/>
  <c r="J659" i="34"/>
  <c r="K658" i="34"/>
  <c r="J658" i="34"/>
  <c r="K657" i="34"/>
  <c r="J657" i="34"/>
  <c r="K656" i="34"/>
  <c r="J656" i="34"/>
  <c r="K655" i="34"/>
  <c r="J655" i="34"/>
  <c r="K654" i="34"/>
  <c r="J654" i="34"/>
  <c r="K653" i="34"/>
  <c r="J653" i="34"/>
  <c r="K652" i="34"/>
  <c r="J652" i="34"/>
  <c r="K651" i="34"/>
  <c r="J651" i="34"/>
  <c r="K650" i="34"/>
  <c r="J650" i="34"/>
  <c r="K649" i="34"/>
  <c r="J649" i="34"/>
  <c r="K648" i="34"/>
  <c r="J648" i="34"/>
  <c r="K647" i="34"/>
  <c r="J647" i="34"/>
  <c r="K646" i="34"/>
  <c r="J646" i="34"/>
  <c r="K645" i="34"/>
  <c r="J645" i="34"/>
  <c r="K644" i="34"/>
  <c r="J644" i="34"/>
  <c r="K643" i="34"/>
  <c r="J643" i="34"/>
  <c r="K642" i="34"/>
  <c r="J642" i="34"/>
  <c r="K641" i="34"/>
  <c r="J641" i="34"/>
  <c r="K640" i="34"/>
  <c r="J640" i="34"/>
  <c r="K639" i="34"/>
  <c r="J639" i="34"/>
  <c r="K638" i="34"/>
  <c r="J638" i="34"/>
  <c r="K637" i="34"/>
  <c r="J637" i="34"/>
  <c r="K636" i="34"/>
  <c r="J636" i="34"/>
  <c r="K635" i="34"/>
  <c r="J635" i="34"/>
  <c r="K634" i="34"/>
  <c r="J634" i="34"/>
  <c r="K633" i="34"/>
  <c r="J633" i="34"/>
  <c r="K632" i="34"/>
  <c r="J632" i="34"/>
  <c r="K631" i="34"/>
  <c r="J631" i="34"/>
  <c r="K630" i="34"/>
  <c r="J630" i="34"/>
  <c r="K629" i="34"/>
  <c r="J629" i="34"/>
  <c r="K628" i="34"/>
  <c r="J628" i="34"/>
  <c r="K627" i="34"/>
  <c r="J627" i="34"/>
  <c r="K626" i="34"/>
  <c r="J626" i="34"/>
  <c r="K625" i="34"/>
  <c r="J625" i="34"/>
  <c r="K624" i="34"/>
  <c r="J624" i="34"/>
  <c r="K623" i="34"/>
  <c r="J623" i="34"/>
  <c r="K622" i="34"/>
  <c r="J622" i="34"/>
  <c r="K621" i="34"/>
  <c r="J621" i="34"/>
  <c r="K620" i="34"/>
  <c r="J620" i="34"/>
  <c r="K619" i="34"/>
  <c r="J619" i="34"/>
  <c r="K618" i="34"/>
  <c r="J618" i="34"/>
  <c r="K617" i="34"/>
  <c r="J617" i="34"/>
  <c r="K616" i="34"/>
  <c r="J616" i="34"/>
  <c r="K615" i="34"/>
  <c r="J615" i="34"/>
  <c r="K614" i="34"/>
  <c r="J614" i="34"/>
  <c r="K613" i="34"/>
  <c r="J613" i="34"/>
  <c r="K612" i="34"/>
  <c r="J612" i="34"/>
  <c r="K611" i="34"/>
  <c r="J611" i="34"/>
  <c r="K610" i="34"/>
  <c r="J610" i="34"/>
  <c r="K609" i="34"/>
  <c r="J609" i="34"/>
  <c r="K608" i="34"/>
  <c r="J608" i="34"/>
  <c r="K607" i="34"/>
  <c r="J607" i="34"/>
  <c r="K606" i="34"/>
  <c r="J606" i="34"/>
  <c r="K605" i="34"/>
  <c r="J605" i="34"/>
  <c r="K604" i="34"/>
  <c r="J604" i="34"/>
  <c r="K603" i="34"/>
  <c r="J603" i="34"/>
  <c r="K602" i="34"/>
  <c r="J602" i="34"/>
  <c r="K601" i="34"/>
  <c r="J601" i="34"/>
  <c r="K600" i="34"/>
  <c r="J600" i="34"/>
  <c r="K599" i="34"/>
  <c r="J599" i="34"/>
  <c r="K598" i="34"/>
  <c r="J598" i="34"/>
  <c r="K597" i="34"/>
  <c r="J597" i="34"/>
  <c r="K596" i="34"/>
  <c r="J596" i="34"/>
  <c r="K595" i="34"/>
  <c r="J595" i="34"/>
  <c r="K594" i="34"/>
  <c r="J594" i="34"/>
  <c r="K593" i="34"/>
  <c r="J593" i="34"/>
  <c r="K592" i="34"/>
  <c r="J592" i="34"/>
  <c r="K591" i="34"/>
  <c r="J591" i="34"/>
  <c r="K590" i="34"/>
  <c r="J590" i="34"/>
  <c r="K589" i="34"/>
  <c r="J589" i="34"/>
  <c r="K588" i="34"/>
  <c r="J588" i="34"/>
  <c r="K587" i="34"/>
  <c r="J587" i="34"/>
  <c r="K586" i="34"/>
  <c r="J586" i="34"/>
  <c r="K585" i="34"/>
  <c r="J585" i="34"/>
  <c r="K584" i="34"/>
  <c r="J584" i="34"/>
  <c r="K583" i="34"/>
  <c r="J583" i="34"/>
  <c r="K582" i="34"/>
  <c r="J582" i="34"/>
  <c r="K581" i="34"/>
  <c r="J581" i="34"/>
  <c r="K580" i="34"/>
  <c r="J580" i="34"/>
  <c r="K579" i="34"/>
  <c r="J579" i="34"/>
  <c r="K578" i="34"/>
  <c r="J578" i="34"/>
  <c r="K577" i="34"/>
  <c r="J577" i="34"/>
  <c r="K576" i="34"/>
  <c r="J576" i="34"/>
  <c r="K575" i="34"/>
  <c r="J575" i="34"/>
  <c r="K574" i="34"/>
  <c r="J574" i="34"/>
  <c r="K573" i="34"/>
  <c r="J573" i="34"/>
  <c r="K572" i="34"/>
  <c r="J572" i="34"/>
  <c r="K571" i="34"/>
  <c r="J571" i="34"/>
  <c r="K570" i="34"/>
  <c r="J570" i="34"/>
  <c r="K569" i="34"/>
  <c r="J569" i="34"/>
  <c r="K568" i="34"/>
  <c r="J568" i="34"/>
  <c r="K567" i="34"/>
  <c r="J567" i="34"/>
  <c r="K566" i="34"/>
  <c r="J566" i="34"/>
  <c r="K565" i="34"/>
  <c r="J565" i="34"/>
  <c r="K564" i="34"/>
  <c r="J564" i="34"/>
  <c r="K563" i="34"/>
  <c r="J563" i="34"/>
  <c r="K562" i="34"/>
  <c r="J562" i="34"/>
  <c r="K561" i="34"/>
  <c r="J561" i="34"/>
  <c r="K560" i="34"/>
  <c r="J560" i="34"/>
  <c r="K559" i="34"/>
  <c r="J559" i="34"/>
  <c r="K558" i="34"/>
  <c r="J558" i="34"/>
  <c r="K557" i="34"/>
  <c r="J557" i="34"/>
  <c r="K556" i="34"/>
  <c r="J556" i="34"/>
  <c r="K555" i="34"/>
  <c r="J555" i="34"/>
  <c r="K554" i="34"/>
  <c r="J554" i="34"/>
  <c r="K553" i="34"/>
  <c r="J553" i="34"/>
  <c r="K552" i="34"/>
  <c r="J552" i="34"/>
  <c r="K551" i="34"/>
  <c r="J551" i="34"/>
  <c r="K550" i="34"/>
  <c r="J550" i="34"/>
  <c r="K549" i="34"/>
  <c r="J549" i="34"/>
  <c r="K548" i="34"/>
  <c r="J548" i="34"/>
  <c r="K547" i="34"/>
  <c r="J547" i="34"/>
  <c r="K546" i="34"/>
  <c r="J546" i="34"/>
  <c r="K545" i="34"/>
  <c r="J545" i="34"/>
  <c r="K544" i="34"/>
  <c r="J544" i="34"/>
  <c r="K543" i="34"/>
  <c r="J543" i="34"/>
  <c r="K542" i="34"/>
  <c r="J542" i="34"/>
  <c r="K541" i="34"/>
  <c r="J541" i="34"/>
  <c r="K540" i="34"/>
  <c r="J540" i="34"/>
  <c r="K539" i="34"/>
  <c r="J539" i="34"/>
  <c r="K538" i="34"/>
  <c r="J538" i="34"/>
  <c r="K537" i="34"/>
  <c r="J537" i="34"/>
  <c r="K536" i="34"/>
  <c r="J536" i="34"/>
  <c r="K535" i="34"/>
  <c r="J535" i="34"/>
  <c r="K534" i="34"/>
  <c r="J534" i="34"/>
  <c r="K533" i="34"/>
  <c r="J533" i="34"/>
  <c r="K532" i="34"/>
  <c r="J532" i="34"/>
  <c r="K531" i="34"/>
  <c r="J531" i="34"/>
  <c r="K530" i="34"/>
  <c r="J530" i="34"/>
  <c r="K529" i="34"/>
  <c r="J529" i="34"/>
  <c r="K528" i="34"/>
  <c r="J528" i="34"/>
  <c r="K527" i="34"/>
  <c r="J527" i="34"/>
  <c r="K526" i="34"/>
  <c r="J526" i="34"/>
  <c r="K525" i="34"/>
  <c r="J525" i="34"/>
  <c r="K524" i="34"/>
  <c r="J524" i="34"/>
  <c r="K523" i="34"/>
  <c r="J523" i="34"/>
  <c r="K522" i="34"/>
  <c r="J522" i="34"/>
  <c r="K521" i="34"/>
  <c r="J521" i="34"/>
  <c r="K520" i="34"/>
  <c r="J520" i="34"/>
  <c r="K519" i="34"/>
  <c r="J519" i="34"/>
  <c r="K518" i="34"/>
  <c r="J518" i="34"/>
  <c r="K517" i="34"/>
  <c r="J517" i="34"/>
  <c r="K516" i="34"/>
  <c r="J516" i="34"/>
  <c r="K515" i="34"/>
  <c r="J515" i="34"/>
  <c r="K514" i="34"/>
  <c r="J514" i="34"/>
  <c r="K513" i="34"/>
  <c r="J513" i="34"/>
  <c r="K512" i="34"/>
  <c r="J512" i="34"/>
  <c r="K511" i="34"/>
  <c r="J511" i="34"/>
  <c r="K510" i="34"/>
  <c r="J510" i="34"/>
  <c r="K509" i="34"/>
  <c r="J509" i="34"/>
  <c r="K508" i="34"/>
  <c r="J508" i="34"/>
  <c r="K507" i="34"/>
  <c r="J507" i="34"/>
  <c r="K506" i="34"/>
  <c r="J506" i="34"/>
  <c r="K505" i="34"/>
  <c r="J505" i="34"/>
  <c r="K504" i="34"/>
  <c r="J504" i="34"/>
  <c r="K503" i="34"/>
  <c r="J503" i="34"/>
  <c r="K502" i="34"/>
  <c r="J502" i="34"/>
  <c r="K501" i="34"/>
  <c r="J501" i="34"/>
  <c r="K500" i="34"/>
  <c r="J500" i="34"/>
  <c r="K499" i="34"/>
  <c r="J499" i="34"/>
  <c r="K498" i="34"/>
  <c r="J498" i="34"/>
  <c r="K497" i="34"/>
  <c r="J497" i="34"/>
  <c r="K496" i="34"/>
  <c r="J496" i="34"/>
  <c r="K495" i="34"/>
  <c r="J495" i="34"/>
  <c r="K494" i="34"/>
  <c r="J494" i="34"/>
  <c r="K493" i="34"/>
  <c r="J493" i="34"/>
  <c r="K492" i="34"/>
  <c r="J492" i="34"/>
  <c r="K491" i="34"/>
  <c r="J491" i="34"/>
  <c r="K490" i="34"/>
  <c r="J490" i="34"/>
  <c r="K489" i="34"/>
  <c r="J489" i="34"/>
  <c r="K488" i="34"/>
  <c r="J488" i="34"/>
  <c r="K487" i="34"/>
  <c r="J487" i="34"/>
  <c r="K486" i="34"/>
  <c r="J486" i="34"/>
  <c r="K485" i="34"/>
  <c r="J485" i="34"/>
  <c r="K484" i="34"/>
  <c r="J484" i="34"/>
  <c r="K483" i="34"/>
  <c r="J483" i="34"/>
  <c r="K482" i="34"/>
  <c r="J482" i="34"/>
  <c r="K481" i="34"/>
  <c r="J481" i="34"/>
  <c r="K480" i="34"/>
  <c r="J480" i="34"/>
  <c r="K479" i="34"/>
  <c r="J479" i="34"/>
  <c r="K478" i="34"/>
  <c r="J478" i="34"/>
  <c r="K477" i="34"/>
  <c r="J477" i="34"/>
  <c r="K476" i="34"/>
  <c r="J476" i="34"/>
  <c r="K475" i="34"/>
  <c r="J475" i="34"/>
  <c r="K474" i="34"/>
  <c r="J474" i="34"/>
  <c r="K473" i="34"/>
  <c r="J473" i="34"/>
  <c r="K472" i="34"/>
  <c r="J472" i="34"/>
  <c r="K471" i="34"/>
  <c r="J471" i="34"/>
  <c r="K470" i="34"/>
  <c r="J470" i="34"/>
  <c r="K469" i="34"/>
  <c r="J469" i="34"/>
  <c r="K468" i="34"/>
  <c r="J468" i="34"/>
  <c r="K467" i="34"/>
  <c r="J467" i="34"/>
  <c r="K466" i="34"/>
  <c r="J466" i="34"/>
  <c r="K465" i="34"/>
  <c r="J465" i="34"/>
  <c r="K464" i="34"/>
  <c r="J464" i="34"/>
  <c r="K463" i="34"/>
  <c r="J463" i="34"/>
  <c r="K462" i="34"/>
  <c r="J462" i="34"/>
  <c r="K461" i="34"/>
  <c r="J461" i="34"/>
  <c r="K460" i="34"/>
  <c r="J460" i="34"/>
  <c r="K459" i="34"/>
  <c r="J459" i="34"/>
  <c r="K458" i="34"/>
  <c r="J458" i="34"/>
  <c r="K457" i="34"/>
  <c r="J457" i="34"/>
  <c r="K456" i="34"/>
  <c r="J456" i="34"/>
  <c r="K455" i="34"/>
  <c r="J455" i="34"/>
  <c r="K454" i="34"/>
  <c r="J454" i="34"/>
  <c r="K453" i="34"/>
  <c r="J453" i="34"/>
  <c r="K452" i="34"/>
  <c r="J452" i="34"/>
  <c r="K451" i="34"/>
  <c r="J451" i="34"/>
  <c r="K450" i="34"/>
  <c r="J450" i="34"/>
  <c r="K449" i="34"/>
  <c r="J449" i="34"/>
  <c r="K448" i="34"/>
  <c r="J448" i="34"/>
  <c r="K447" i="34"/>
  <c r="J447" i="34"/>
  <c r="K446" i="34"/>
  <c r="J446" i="34"/>
  <c r="K445" i="34"/>
  <c r="J445" i="34"/>
  <c r="K444" i="34"/>
  <c r="J444" i="34"/>
  <c r="K443" i="34"/>
  <c r="J443" i="34"/>
  <c r="K442" i="34"/>
  <c r="J442" i="34"/>
  <c r="K441" i="34"/>
  <c r="J441" i="34"/>
  <c r="K440" i="34"/>
  <c r="J440" i="34"/>
  <c r="K439" i="34"/>
  <c r="J439" i="34"/>
  <c r="K438" i="34"/>
  <c r="J438" i="34"/>
  <c r="K437" i="34"/>
  <c r="J437" i="34"/>
  <c r="K436" i="34"/>
  <c r="J436" i="34"/>
  <c r="K435" i="34"/>
  <c r="J435" i="34"/>
  <c r="K434" i="34"/>
  <c r="J434" i="34"/>
  <c r="K433" i="34"/>
  <c r="J433" i="34"/>
  <c r="K432" i="34"/>
  <c r="J432" i="34"/>
  <c r="K431" i="34"/>
  <c r="J431" i="34"/>
  <c r="K430" i="34"/>
  <c r="J430" i="34"/>
  <c r="K429" i="34"/>
  <c r="J429" i="34"/>
  <c r="K428" i="34"/>
  <c r="J428" i="34"/>
  <c r="K427" i="34"/>
  <c r="J427" i="34"/>
  <c r="K426" i="34"/>
  <c r="J426" i="34"/>
  <c r="K425" i="34"/>
  <c r="J425" i="34"/>
  <c r="K424" i="34"/>
  <c r="J424" i="34"/>
  <c r="K423" i="34"/>
  <c r="J423" i="34"/>
  <c r="K422" i="34"/>
  <c r="J422" i="34"/>
  <c r="K421" i="34"/>
  <c r="J421" i="34"/>
  <c r="K420" i="34"/>
  <c r="J420" i="34"/>
  <c r="K419" i="34"/>
  <c r="J419" i="34"/>
  <c r="K418" i="34"/>
  <c r="J418" i="34"/>
  <c r="K417" i="34"/>
  <c r="J417" i="34"/>
  <c r="K416" i="34"/>
  <c r="J416" i="34"/>
  <c r="K415" i="34"/>
  <c r="J415" i="34"/>
  <c r="K414" i="34"/>
  <c r="J414" i="34"/>
  <c r="K413" i="34"/>
  <c r="J413" i="34"/>
  <c r="K412" i="34"/>
  <c r="J412" i="34"/>
  <c r="K411" i="34"/>
  <c r="J411" i="34"/>
  <c r="K410" i="34"/>
  <c r="J410" i="34"/>
  <c r="K409" i="34"/>
  <c r="J409" i="34"/>
  <c r="K408" i="34"/>
  <c r="J408" i="34"/>
  <c r="K407" i="34"/>
  <c r="J407" i="34"/>
  <c r="K406" i="34"/>
  <c r="J406" i="34"/>
  <c r="K405" i="34"/>
  <c r="J405" i="34"/>
  <c r="K404" i="34"/>
  <c r="J404" i="34"/>
  <c r="K403" i="34"/>
  <c r="J403" i="34"/>
  <c r="K402" i="34"/>
  <c r="J402" i="34"/>
  <c r="K401" i="34"/>
  <c r="J401" i="34"/>
  <c r="K400" i="34"/>
  <c r="J400" i="34"/>
  <c r="K399" i="34"/>
  <c r="J399" i="34"/>
  <c r="K398" i="34"/>
  <c r="J398" i="34"/>
  <c r="K397" i="34"/>
  <c r="J397" i="34"/>
  <c r="K396" i="34"/>
  <c r="J396" i="34"/>
  <c r="K395" i="34"/>
  <c r="J395" i="34"/>
  <c r="K394" i="34"/>
  <c r="J394" i="34"/>
  <c r="K393" i="34"/>
  <c r="J393" i="34"/>
  <c r="K392" i="34"/>
  <c r="J392" i="34"/>
  <c r="K391" i="34"/>
  <c r="J391" i="34"/>
  <c r="K390" i="34"/>
  <c r="J390" i="34"/>
  <c r="K389" i="34"/>
  <c r="J389" i="34"/>
  <c r="K388" i="34"/>
  <c r="J388" i="34"/>
  <c r="K387" i="34"/>
  <c r="J387" i="34"/>
  <c r="K386" i="34"/>
  <c r="J386" i="34"/>
  <c r="K385" i="34"/>
  <c r="J385" i="34"/>
  <c r="K384" i="34"/>
  <c r="J384" i="34"/>
  <c r="K383" i="34"/>
  <c r="J383" i="34"/>
  <c r="K382" i="34"/>
  <c r="J382" i="34"/>
  <c r="K381" i="34"/>
  <c r="J381" i="34"/>
  <c r="K380" i="34"/>
  <c r="J380" i="34"/>
  <c r="K379" i="34"/>
  <c r="J379" i="34"/>
  <c r="K378" i="34"/>
  <c r="J378" i="34"/>
  <c r="K377" i="34"/>
  <c r="J377" i="34"/>
  <c r="K376" i="34"/>
  <c r="J376" i="34"/>
  <c r="K375" i="34"/>
  <c r="J375" i="34"/>
  <c r="K374" i="34"/>
  <c r="J374" i="34"/>
  <c r="K373" i="34"/>
  <c r="J373" i="34"/>
  <c r="K372" i="34"/>
  <c r="J372" i="34"/>
  <c r="K371" i="34"/>
  <c r="J371" i="34"/>
  <c r="K370" i="34"/>
  <c r="J370" i="34"/>
  <c r="K369" i="34"/>
  <c r="J369" i="34"/>
  <c r="K368" i="34"/>
  <c r="J368" i="34"/>
  <c r="K367" i="34"/>
  <c r="J367" i="34"/>
  <c r="K366" i="34"/>
  <c r="J366" i="34"/>
  <c r="K365" i="34"/>
  <c r="J365" i="34"/>
  <c r="K364" i="34"/>
  <c r="J364" i="34"/>
  <c r="K363" i="34"/>
  <c r="J363" i="34"/>
  <c r="K362" i="34"/>
  <c r="J362" i="34"/>
  <c r="K361" i="34"/>
  <c r="J361" i="34"/>
  <c r="K360" i="34"/>
  <c r="J360" i="34"/>
  <c r="K359" i="34"/>
  <c r="J359" i="34"/>
  <c r="K358" i="34"/>
  <c r="J358" i="34"/>
  <c r="K357" i="34"/>
  <c r="J357" i="34"/>
  <c r="K356" i="34"/>
  <c r="J356" i="34"/>
  <c r="K355" i="34"/>
  <c r="J355" i="34"/>
  <c r="K354" i="34"/>
  <c r="J354" i="34"/>
  <c r="K353" i="34"/>
  <c r="J353" i="34"/>
  <c r="K352" i="34"/>
  <c r="J352" i="34"/>
  <c r="K351" i="34"/>
  <c r="J351" i="34"/>
  <c r="K350" i="34"/>
  <c r="J350" i="34"/>
  <c r="K349" i="34"/>
  <c r="J349" i="34"/>
  <c r="K348" i="34"/>
  <c r="J348" i="34"/>
  <c r="K347" i="34"/>
  <c r="J347" i="34"/>
  <c r="K346" i="34"/>
  <c r="J346" i="34"/>
  <c r="K345" i="34"/>
  <c r="J345" i="34"/>
  <c r="K344" i="34"/>
  <c r="J344" i="34"/>
  <c r="K343" i="34"/>
  <c r="J343" i="34"/>
  <c r="K342" i="34"/>
  <c r="J342" i="34"/>
  <c r="K341" i="34"/>
  <c r="J341" i="34"/>
  <c r="K340" i="34"/>
  <c r="J340" i="34"/>
  <c r="K339" i="34"/>
  <c r="J339" i="34"/>
  <c r="K338" i="34"/>
  <c r="J338" i="34"/>
  <c r="K337" i="34"/>
  <c r="J337" i="34"/>
  <c r="K336" i="34"/>
  <c r="J336" i="34"/>
  <c r="K335" i="34"/>
  <c r="J335" i="34"/>
  <c r="K334" i="34"/>
  <c r="J334" i="34"/>
  <c r="K333" i="34"/>
  <c r="J333" i="34"/>
  <c r="K332" i="34"/>
  <c r="J332" i="34"/>
  <c r="K331" i="34"/>
  <c r="J331" i="34"/>
  <c r="K330" i="34"/>
  <c r="J330" i="34"/>
  <c r="K329" i="34"/>
  <c r="J329" i="34"/>
  <c r="K328" i="34"/>
  <c r="J328" i="34"/>
  <c r="K327" i="34"/>
  <c r="J327" i="34"/>
  <c r="K326" i="34"/>
  <c r="J326" i="34"/>
  <c r="K325" i="34"/>
  <c r="J325" i="34"/>
  <c r="K324" i="34"/>
  <c r="J324" i="34"/>
  <c r="K323" i="34"/>
  <c r="J323" i="34"/>
  <c r="K322" i="34"/>
  <c r="J322" i="34"/>
  <c r="K321" i="34"/>
  <c r="J321" i="34"/>
  <c r="K320" i="34"/>
  <c r="J320" i="34"/>
  <c r="K319" i="34"/>
  <c r="J319" i="34"/>
  <c r="K318" i="34"/>
  <c r="J318" i="34"/>
  <c r="K317" i="34"/>
  <c r="J317" i="34"/>
  <c r="K316" i="34"/>
  <c r="J316" i="34"/>
  <c r="K315" i="34"/>
  <c r="J315" i="34"/>
  <c r="K314" i="34"/>
  <c r="J314" i="34"/>
  <c r="K313" i="34"/>
  <c r="J313" i="34"/>
  <c r="K312" i="34"/>
  <c r="J312" i="34"/>
  <c r="K311" i="34"/>
  <c r="J311" i="34"/>
  <c r="K310" i="34"/>
  <c r="J310" i="34"/>
  <c r="K309" i="34"/>
  <c r="J309" i="34"/>
  <c r="K308" i="34"/>
  <c r="J308" i="34"/>
  <c r="K307" i="34"/>
  <c r="J307" i="34"/>
  <c r="K306" i="34"/>
  <c r="J306" i="34"/>
  <c r="K305" i="34"/>
  <c r="J305" i="34"/>
  <c r="K304" i="34"/>
  <c r="J304" i="34"/>
  <c r="K303" i="34"/>
  <c r="J303" i="34"/>
  <c r="K302" i="34"/>
  <c r="J302" i="34"/>
  <c r="K301" i="34"/>
  <c r="J301" i="34"/>
  <c r="K300" i="34"/>
  <c r="J300" i="34"/>
  <c r="K299" i="34"/>
  <c r="J299" i="34"/>
  <c r="K298" i="34"/>
  <c r="J298" i="34"/>
  <c r="K297" i="34"/>
  <c r="J297" i="34"/>
  <c r="K296" i="34"/>
  <c r="J296" i="34"/>
  <c r="K295" i="34"/>
  <c r="J295" i="34"/>
  <c r="K294" i="34"/>
  <c r="J294" i="34"/>
  <c r="K293" i="34"/>
  <c r="J293" i="34"/>
  <c r="K292" i="34"/>
  <c r="J292" i="34"/>
  <c r="K291" i="34"/>
  <c r="J291" i="34"/>
  <c r="K290" i="34"/>
  <c r="J290" i="34"/>
  <c r="K289" i="34"/>
  <c r="J289" i="34"/>
  <c r="K288" i="34"/>
  <c r="J288" i="34"/>
  <c r="K287" i="34"/>
  <c r="J287" i="34"/>
  <c r="K286" i="34"/>
  <c r="J286" i="34"/>
  <c r="K285" i="34"/>
  <c r="J285" i="34"/>
  <c r="K284" i="34"/>
  <c r="J284" i="34"/>
  <c r="K283" i="34"/>
  <c r="J283" i="34"/>
  <c r="K282" i="34"/>
  <c r="J282" i="34"/>
  <c r="K281" i="34"/>
  <c r="J281" i="34"/>
  <c r="K280" i="34"/>
  <c r="J280" i="34"/>
  <c r="K279" i="34"/>
  <c r="J279" i="34"/>
  <c r="K278" i="34"/>
  <c r="J278" i="34"/>
  <c r="K277" i="34"/>
  <c r="J277" i="34"/>
  <c r="K276" i="34"/>
  <c r="J276" i="34"/>
  <c r="K275" i="34"/>
  <c r="J275" i="34"/>
  <c r="K274" i="34"/>
  <c r="J274" i="34"/>
  <c r="K273" i="34"/>
  <c r="J273" i="34"/>
  <c r="K272" i="34"/>
  <c r="J272" i="34"/>
  <c r="K271" i="34"/>
  <c r="J271" i="34"/>
  <c r="K270" i="34"/>
  <c r="J270" i="34"/>
  <c r="K269" i="34"/>
  <c r="J269" i="34"/>
  <c r="K268" i="34"/>
  <c r="J268" i="34"/>
  <c r="K267" i="34"/>
  <c r="J267" i="34"/>
  <c r="K266" i="34"/>
  <c r="J266" i="34"/>
  <c r="K265" i="34"/>
  <c r="J265" i="34"/>
  <c r="K264" i="34"/>
  <c r="J264" i="34"/>
  <c r="K263" i="34"/>
  <c r="J263" i="34"/>
  <c r="K262" i="34"/>
  <c r="J262" i="34"/>
  <c r="K261" i="34"/>
  <c r="J261" i="34"/>
  <c r="K260" i="34"/>
  <c r="J260" i="34"/>
  <c r="K259" i="34"/>
  <c r="J259" i="34"/>
  <c r="K258" i="34"/>
  <c r="J258" i="34"/>
  <c r="K257" i="34"/>
  <c r="J257" i="34"/>
  <c r="K256" i="34"/>
  <c r="J256" i="34"/>
  <c r="K255" i="34"/>
  <c r="J255" i="34"/>
  <c r="K254" i="34"/>
  <c r="J254" i="34"/>
  <c r="K253" i="34"/>
  <c r="J253" i="34"/>
  <c r="K252" i="34"/>
  <c r="J252" i="34"/>
  <c r="K251" i="34"/>
  <c r="J251" i="34"/>
  <c r="K250" i="34"/>
  <c r="J250" i="34"/>
  <c r="K249" i="34"/>
  <c r="J249" i="34"/>
  <c r="K248" i="34"/>
  <c r="J248" i="34"/>
  <c r="K247" i="34"/>
  <c r="J247" i="34"/>
  <c r="K246" i="34"/>
  <c r="J246" i="34"/>
  <c r="K245" i="34"/>
  <c r="J245" i="34"/>
  <c r="K244" i="34"/>
  <c r="J244" i="34"/>
  <c r="K243" i="34"/>
  <c r="J243" i="34"/>
  <c r="K242" i="34"/>
  <c r="J242" i="34"/>
  <c r="K241" i="34"/>
  <c r="J241" i="34"/>
  <c r="K240" i="34"/>
  <c r="J240" i="34"/>
  <c r="K239" i="34"/>
  <c r="J239" i="34"/>
  <c r="K238" i="34"/>
  <c r="J238" i="34"/>
  <c r="K237" i="34"/>
  <c r="J237" i="34"/>
  <c r="K236" i="34"/>
  <c r="J236" i="34"/>
  <c r="K235" i="34"/>
  <c r="J235" i="34"/>
  <c r="K234" i="34"/>
  <c r="J234" i="34"/>
  <c r="K233" i="34"/>
  <c r="J233" i="34"/>
  <c r="K232" i="34"/>
  <c r="J232" i="34"/>
  <c r="K231" i="34"/>
  <c r="J231" i="34"/>
  <c r="K230" i="34"/>
  <c r="J230" i="34"/>
  <c r="K229" i="34"/>
  <c r="J229" i="34"/>
  <c r="K228" i="34"/>
  <c r="J228" i="34"/>
  <c r="K227" i="34"/>
  <c r="J227" i="34"/>
  <c r="K226" i="34"/>
  <c r="J226" i="34"/>
  <c r="K225" i="34"/>
  <c r="J225" i="34"/>
  <c r="K224" i="34"/>
  <c r="J224" i="34"/>
  <c r="K223" i="34"/>
  <c r="J223" i="34"/>
  <c r="K222" i="34"/>
  <c r="J222" i="34"/>
  <c r="K221" i="34"/>
  <c r="J221" i="34"/>
  <c r="K220" i="34"/>
  <c r="J220" i="34"/>
  <c r="K219" i="34"/>
  <c r="J219" i="34"/>
  <c r="K218" i="34"/>
  <c r="J218" i="34"/>
  <c r="K217" i="34"/>
  <c r="J217" i="34"/>
  <c r="K216" i="34"/>
  <c r="J216" i="34"/>
  <c r="K215" i="34"/>
  <c r="J215" i="34"/>
  <c r="K214" i="34"/>
  <c r="J214" i="34"/>
  <c r="K213" i="34"/>
  <c r="J213" i="34"/>
  <c r="K212" i="34"/>
  <c r="J212" i="34"/>
  <c r="K211" i="34"/>
  <c r="J211" i="34"/>
  <c r="K210" i="34"/>
  <c r="J210" i="34"/>
  <c r="K209" i="34"/>
  <c r="J209" i="34"/>
  <c r="K208" i="34"/>
  <c r="J208" i="34"/>
  <c r="K207" i="34"/>
  <c r="J207" i="34"/>
  <c r="K206" i="34"/>
  <c r="J206" i="34"/>
  <c r="K205" i="34"/>
  <c r="J205" i="34"/>
  <c r="K204" i="34"/>
  <c r="J204" i="34"/>
  <c r="K203" i="34"/>
  <c r="J203" i="34"/>
  <c r="K202" i="34"/>
  <c r="J202" i="34"/>
  <c r="K201" i="34"/>
  <c r="J201" i="34"/>
  <c r="K200" i="34"/>
  <c r="J200" i="34"/>
  <c r="K199" i="34"/>
  <c r="J199" i="34"/>
  <c r="K198" i="34"/>
  <c r="J198" i="34"/>
  <c r="K197" i="34"/>
  <c r="J197" i="34"/>
  <c r="K196" i="34"/>
  <c r="J196" i="34"/>
  <c r="K195" i="34"/>
  <c r="J195" i="34"/>
  <c r="K194" i="34"/>
  <c r="J194" i="34"/>
  <c r="K193" i="34"/>
  <c r="J193" i="34"/>
  <c r="K192" i="34"/>
  <c r="J192" i="34"/>
  <c r="K191" i="34"/>
  <c r="J191" i="34"/>
  <c r="K190" i="34"/>
  <c r="J190" i="34"/>
  <c r="K189" i="34"/>
  <c r="J189" i="34"/>
  <c r="K188" i="34"/>
  <c r="J188" i="34"/>
  <c r="K187" i="34"/>
  <c r="J187" i="34"/>
  <c r="K186" i="34"/>
  <c r="J186" i="34"/>
  <c r="K185" i="34"/>
  <c r="J185" i="34"/>
  <c r="K184" i="34"/>
  <c r="J184" i="34"/>
  <c r="K183" i="34"/>
  <c r="J183" i="34"/>
  <c r="K182" i="34"/>
  <c r="J182" i="34"/>
  <c r="K181" i="34"/>
  <c r="J181" i="34"/>
  <c r="K180" i="34"/>
  <c r="J180" i="34"/>
  <c r="K179" i="34"/>
  <c r="J179" i="34"/>
  <c r="K178" i="34"/>
  <c r="J178" i="34"/>
  <c r="K177" i="34"/>
  <c r="J177" i="34"/>
  <c r="K176" i="34"/>
  <c r="J176" i="34"/>
  <c r="K175" i="34"/>
  <c r="J175" i="34"/>
  <c r="K174" i="34"/>
  <c r="J174" i="34"/>
  <c r="K173" i="34"/>
  <c r="J173" i="34"/>
  <c r="K172" i="34"/>
  <c r="J172" i="34"/>
  <c r="K171" i="34"/>
  <c r="J171" i="34"/>
  <c r="K170" i="34"/>
  <c r="J170" i="34"/>
  <c r="K169" i="34"/>
  <c r="J169" i="34"/>
  <c r="K168" i="34"/>
  <c r="J168" i="34"/>
  <c r="K167" i="34"/>
  <c r="J167" i="34"/>
  <c r="K166" i="34"/>
  <c r="J166" i="34"/>
  <c r="K165" i="34"/>
  <c r="J165" i="34"/>
  <c r="K164" i="34"/>
  <c r="J164" i="34"/>
  <c r="K163" i="34"/>
  <c r="J163" i="34"/>
  <c r="K162" i="34"/>
  <c r="J162" i="34"/>
  <c r="K161" i="34"/>
  <c r="J161" i="34"/>
  <c r="K160" i="34"/>
  <c r="J160" i="34"/>
  <c r="K159" i="34"/>
  <c r="J159" i="34"/>
  <c r="K158" i="34"/>
  <c r="J158" i="34"/>
  <c r="K157" i="34"/>
  <c r="J157" i="34"/>
  <c r="K156" i="34"/>
  <c r="J156" i="34"/>
  <c r="K155" i="34"/>
  <c r="J155" i="34"/>
  <c r="K154" i="34"/>
  <c r="J154" i="34"/>
  <c r="K153" i="34"/>
  <c r="J153" i="34"/>
  <c r="K152" i="34"/>
  <c r="J152" i="34"/>
  <c r="K151" i="34"/>
  <c r="J151" i="34"/>
  <c r="K150" i="34"/>
  <c r="J150" i="34"/>
  <c r="K149" i="34"/>
  <c r="J149" i="34"/>
  <c r="K148" i="34"/>
  <c r="J148" i="34"/>
  <c r="K147" i="34"/>
  <c r="J147" i="34"/>
  <c r="K146" i="34"/>
  <c r="J146" i="34"/>
  <c r="K145" i="34"/>
  <c r="J145" i="34"/>
  <c r="K144" i="34"/>
  <c r="J144" i="34"/>
  <c r="K143" i="34"/>
  <c r="J143" i="34"/>
  <c r="K142" i="34"/>
  <c r="J142" i="34"/>
  <c r="K141" i="34"/>
  <c r="J141" i="34"/>
  <c r="K140" i="34"/>
  <c r="J140" i="34"/>
  <c r="K139" i="34"/>
  <c r="J139" i="34"/>
  <c r="K138" i="34"/>
  <c r="J138" i="34"/>
  <c r="K137" i="34"/>
  <c r="J137" i="34"/>
  <c r="K136" i="34"/>
  <c r="J136" i="34"/>
  <c r="K135" i="34"/>
  <c r="J135" i="34"/>
  <c r="K134" i="34"/>
  <c r="J134" i="34"/>
  <c r="K133" i="34"/>
  <c r="J133" i="34"/>
  <c r="K132" i="34"/>
  <c r="J132" i="34"/>
  <c r="K131" i="34"/>
  <c r="J131" i="34"/>
  <c r="K130" i="34"/>
  <c r="J130" i="34"/>
  <c r="K129" i="34"/>
  <c r="J129" i="34"/>
  <c r="K128" i="34"/>
  <c r="J128" i="34"/>
  <c r="K127" i="34"/>
  <c r="J127" i="34"/>
  <c r="K126" i="34"/>
  <c r="J126" i="34"/>
  <c r="K125" i="34"/>
  <c r="J125" i="34"/>
  <c r="K124" i="34"/>
  <c r="J124" i="34"/>
  <c r="K123" i="34"/>
  <c r="J123" i="34"/>
  <c r="K122" i="34"/>
  <c r="J122" i="34"/>
  <c r="K121" i="34"/>
  <c r="J121" i="34"/>
  <c r="K120" i="34"/>
  <c r="J120" i="34"/>
  <c r="K119" i="34"/>
  <c r="J119" i="34"/>
  <c r="K118" i="34"/>
  <c r="J118" i="34"/>
  <c r="K117" i="34"/>
  <c r="J117" i="34"/>
  <c r="K116" i="34"/>
  <c r="J116" i="34"/>
  <c r="K115" i="34"/>
  <c r="J115" i="34"/>
  <c r="K114" i="34"/>
  <c r="J114" i="34"/>
  <c r="K113" i="34"/>
  <c r="J113" i="34"/>
  <c r="J112" i="34"/>
  <c r="J111" i="34"/>
  <c r="J4" i="34" s="1"/>
  <c r="J110" i="34"/>
  <c r="J109" i="34"/>
  <c r="J108" i="34"/>
  <c r="J107" i="34"/>
  <c r="J106" i="34"/>
  <c r="J105" i="34"/>
  <c r="K6" i="34"/>
  <c r="J6" i="34"/>
  <c r="K4" i="34"/>
  <c r="K3" i="34"/>
  <c r="K2" i="34"/>
  <c r="K5" i="34" s="1"/>
  <c r="J2" i="34"/>
  <c r="J5" i="34" s="1"/>
  <c r="J3" i="34" l="1"/>
  <c r="U76" i="30" l="1"/>
  <c r="T76" i="30"/>
  <c r="S76" i="30"/>
  <c r="R76" i="30"/>
  <c r="Q76" i="30"/>
  <c r="P76" i="30"/>
  <c r="O76" i="30"/>
  <c r="N76" i="30"/>
  <c r="M76" i="30"/>
  <c r="L76" i="30"/>
  <c r="K76" i="30"/>
  <c r="J76" i="30"/>
  <c r="I76" i="30"/>
  <c r="H76" i="30"/>
  <c r="G76" i="30"/>
  <c r="F76" i="30"/>
  <c r="E76" i="30"/>
  <c r="D76" i="30"/>
  <c r="C76" i="30"/>
  <c r="B76" i="30"/>
  <c r="S67" i="30"/>
  <c r="R67" i="30"/>
  <c r="Q67" i="30"/>
  <c r="P67" i="30"/>
  <c r="O67" i="30"/>
  <c r="N67" i="30"/>
  <c r="M67" i="30"/>
  <c r="L67" i="30"/>
  <c r="K67" i="30"/>
  <c r="J67" i="30"/>
  <c r="I67" i="30"/>
  <c r="H67" i="30"/>
  <c r="G67" i="30"/>
  <c r="F67" i="30"/>
  <c r="E67" i="30"/>
  <c r="D67" i="30"/>
  <c r="C67" i="30"/>
  <c r="B67" i="30"/>
  <c r="P55" i="30"/>
  <c r="O55" i="30"/>
  <c r="N55" i="30"/>
  <c r="H55" i="30"/>
  <c r="G55" i="30"/>
  <c r="F55" i="30"/>
  <c r="O54" i="30"/>
  <c r="N54" i="30"/>
  <c r="M54" i="30"/>
  <c r="G54" i="30"/>
  <c r="F54" i="30"/>
  <c r="E54" i="30"/>
  <c r="Q53" i="30"/>
  <c r="N53" i="30"/>
  <c r="M53" i="30"/>
  <c r="I53" i="30"/>
  <c r="F53" i="30"/>
  <c r="E53" i="30"/>
  <c r="P52" i="30"/>
  <c r="M52" i="30"/>
  <c r="L52" i="30"/>
  <c r="H52" i="30"/>
  <c r="E52" i="30"/>
  <c r="D52" i="30"/>
  <c r="U46" i="30"/>
  <c r="N46" i="30"/>
  <c r="M46" i="30"/>
  <c r="F46" i="30"/>
  <c r="E46" i="30"/>
  <c r="U45" i="30"/>
  <c r="R45" i="30"/>
  <c r="O45" i="30"/>
  <c r="N45" i="30"/>
  <c r="M45" i="30"/>
  <c r="J45" i="30"/>
  <c r="G45" i="30"/>
  <c r="F45" i="30"/>
  <c r="E45" i="30"/>
  <c r="B45" i="30"/>
  <c r="S44" i="30"/>
  <c r="O44" i="30"/>
  <c r="K44" i="30"/>
  <c r="G44" i="30"/>
  <c r="C44" i="30"/>
  <c r="P37" i="30"/>
  <c r="O37" i="30"/>
  <c r="N37" i="30"/>
  <c r="H37" i="30"/>
  <c r="G37" i="30"/>
  <c r="F37" i="30"/>
  <c r="O36" i="30"/>
  <c r="N36" i="30"/>
  <c r="G36" i="30"/>
  <c r="F36" i="30"/>
  <c r="N35" i="30"/>
  <c r="M35" i="30"/>
  <c r="F35" i="30"/>
  <c r="E35" i="30"/>
  <c r="P34" i="30"/>
  <c r="M34" i="30"/>
  <c r="L34" i="30"/>
  <c r="H34" i="30"/>
  <c r="E34" i="30"/>
  <c r="D34" i="30"/>
  <c r="S27" i="30"/>
  <c r="S52" i="30" s="1"/>
  <c r="R27" i="30"/>
  <c r="R52" i="30" s="1"/>
  <c r="Q27" i="30"/>
  <c r="Q52" i="30" s="1"/>
  <c r="P27" i="30"/>
  <c r="P53" i="30" s="1"/>
  <c r="O27" i="30"/>
  <c r="O52" i="30" s="1"/>
  <c r="N27" i="30"/>
  <c r="N52" i="30" s="1"/>
  <c r="M27" i="30"/>
  <c r="M55" i="30" s="1"/>
  <c r="L27" i="30"/>
  <c r="L53" i="30" s="1"/>
  <c r="K27" i="30"/>
  <c r="K52" i="30" s="1"/>
  <c r="J27" i="30"/>
  <c r="J52" i="30" s="1"/>
  <c r="I27" i="30"/>
  <c r="I52" i="30" s="1"/>
  <c r="H27" i="30"/>
  <c r="H53" i="30" s="1"/>
  <c r="G27" i="30"/>
  <c r="G52" i="30" s="1"/>
  <c r="F27" i="30"/>
  <c r="F52" i="30" s="1"/>
  <c r="E27" i="30"/>
  <c r="E55" i="30" s="1"/>
  <c r="D27" i="30"/>
  <c r="D53" i="30" s="1"/>
  <c r="C27" i="30"/>
  <c r="C52" i="30" s="1"/>
  <c r="B27" i="30"/>
  <c r="B52" i="30" s="1"/>
  <c r="X26" i="30"/>
  <c r="W26" i="30"/>
  <c r="V26" i="30"/>
  <c r="U26" i="30"/>
  <c r="T26" i="30"/>
  <c r="X25" i="30"/>
  <c r="W25" i="30"/>
  <c r="V25" i="30"/>
  <c r="U25" i="30"/>
  <c r="T25" i="30"/>
  <c r="X24" i="30"/>
  <c r="W24" i="30"/>
  <c r="V24" i="30"/>
  <c r="U24" i="30"/>
  <c r="T24" i="30"/>
  <c r="X23" i="30"/>
  <c r="W23" i="30"/>
  <c r="V23" i="30"/>
  <c r="U23" i="30"/>
  <c r="T23" i="30"/>
  <c r="U18" i="30"/>
  <c r="U44" i="30" s="1"/>
  <c r="T18" i="30"/>
  <c r="T46" i="30" s="1"/>
  <c r="S18" i="30"/>
  <c r="S46" i="30" s="1"/>
  <c r="R18" i="30"/>
  <c r="R46" i="30" s="1"/>
  <c r="Q18" i="30"/>
  <c r="Q46" i="30" s="1"/>
  <c r="P18" i="30"/>
  <c r="P43" i="30" s="1"/>
  <c r="O18" i="30"/>
  <c r="O43" i="30" s="1"/>
  <c r="N18" i="30"/>
  <c r="N44" i="30" s="1"/>
  <c r="M18" i="30"/>
  <c r="M44" i="30" s="1"/>
  <c r="L18" i="30"/>
  <c r="L46" i="30" s="1"/>
  <c r="K18" i="30"/>
  <c r="K46" i="30" s="1"/>
  <c r="J18" i="30"/>
  <c r="J46" i="30" s="1"/>
  <c r="I18" i="30"/>
  <c r="I46" i="30" s="1"/>
  <c r="H18" i="30"/>
  <c r="H43" i="30" s="1"/>
  <c r="G18" i="30"/>
  <c r="G43" i="30" s="1"/>
  <c r="F18" i="30"/>
  <c r="F44" i="30" s="1"/>
  <c r="E18" i="30"/>
  <c r="E44" i="30" s="1"/>
  <c r="D18" i="30"/>
  <c r="D46" i="30" s="1"/>
  <c r="C18" i="30"/>
  <c r="C46" i="30" s="1"/>
  <c r="B18" i="30"/>
  <c r="B46" i="30" s="1"/>
  <c r="Z17" i="30"/>
  <c r="Y17" i="30"/>
  <c r="X17" i="30"/>
  <c r="W17" i="30"/>
  <c r="V17" i="30"/>
  <c r="Z16" i="30"/>
  <c r="Y16" i="30"/>
  <c r="X16" i="30"/>
  <c r="W16" i="30"/>
  <c r="V16" i="30"/>
  <c r="Z15" i="30"/>
  <c r="Y15" i="30"/>
  <c r="X15" i="30"/>
  <c r="W15" i="30"/>
  <c r="V15" i="30"/>
  <c r="Z14" i="30"/>
  <c r="Y14" i="30"/>
  <c r="X14" i="30"/>
  <c r="W14" i="30"/>
  <c r="V14" i="30"/>
  <c r="S9" i="30"/>
  <c r="S34" i="30" s="1"/>
  <c r="R9" i="30"/>
  <c r="R34" i="30" s="1"/>
  <c r="Q9" i="30"/>
  <c r="Q34" i="30" s="1"/>
  <c r="P9" i="30"/>
  <c r="P35" i="30" s="1"/>
  <c r="O9" i="30"/>
  <c r="O34" i="30" s="1"/>
  <c r="N9" i="30"/>
  <c r="N34" i="30" s="1"/>
  <c r="M9" i="30"/>
  <c r="M36" i="30" s="1"/>
  <c r="L9" i="30"/>
  <c r="L35" i="30" s="1"/>
  <c r="K9" i="30"/>
  <c r="K34" i="30" s="1"/>
  <c r="J9" i="30"/>
  <c r="J34" i="30" s="1"/>
  <c r="I9" i="30"/>
  <c r="I34" i="30" s="1"/>
  <c r="H9" i="30"/>
  <c r="H35" i="30" s="1"/>
  <c r="G9" i="30"/>
  <c r="G34" i="30" s="1"/>
  <c r="F9" i="30"/>
  <c r="F34" i="30" s="1"/>
  <c r="E9" i="30"/>
  <c r="E36" i="30" s="1"/>
  <c r="D9" i="30"/>
  <c r="D35" i="30" s="1"/>
  <c r="C9" i="30"/>
  <c r="C34" i="30" s="1"/>
  <c r="B9" i="30"/>
  <c r="B34" i="30" s="1"/>
  <c r="X8" i="30"/>
  <c r="W8" i="30"/>
  <c r="V8" i="30"/>
  <c r="U8" i="30"/>
  <c r="T8" i="30"/>
  <c r="X7" i="30"/>
  <c r="W7" i="30"/>
  <c r="V7" i="30"/>
  <c r="U7" i="30"/>
  <c r="T7" i="30"/>
  <c r="X6" i="30"/>
  <c r="W6" i="30"/>
  <c r="V6" i="30"/>
  <c r="U6" i="30"/>
  <c r="T6" i="30"/>
  <c r="X5" i="30"/>
  <c r="W5" i="30"/>
  <c r="V5" i="30"/>
  <c r="U5" i="30"/>
  <c r="T5" i="30"/>
  <c r="X52" i="30" l="1"/>
  <c r="U52" i="30"/>
  <c r="T52" i="30"/>
  <c r="X34" i="30"/>
  <c r="T34" i="30"/>
  <c r="U34" i="30"/>
  <c r="Y46" i="30"/>
  <c r="X46" i="30"/>
  <c r="W34" i="30"/>
  <c r="W52" i="30"/>
  <c r="Z18" i="30"/>
  <c r="U27" i="30"/>
  <c r="V34" i="30"/>
  <c r="G35" i="30"/>
  <c r="O35" i="30"/>
  <c r="V35" i="30" s="1"/>
  <c r="H36" i="30"/>
  <c r="P36" i="30"/>
  <c r="I37" i="30"/>
  <c r="Q37" i="30"/>
  <c r="B43" i="30"/>
  <c r="J43" i="30"/>
  <c r="R43" i="30"/>
  <c r="I44" i="30"/>
  <c r="Q44" i="30"/>
  <c r="H45" i="30"/>
  <c r="P45" i="30"/>
  <c r="G46" i="30"/>
  <c r="V46" i="30" s="1"/>
  <c r="O46" i="30"/>
  <c r="V52" i="30"/>
  <c r="G53" i="30"/>
  <c r="O53" i="30"/>
  <c r="W53" i="30" s="1"/>
  <c r="H54" i="30"/>
  <c r="P54" i="30"/>
  <c r="I55" i="30"/>
  <c r="Q55" i="30"/>
  <c r="T9" i="30"/>
  <c r="Y18" i="30"/>
  <c r="Q43" i="30"/>
  <c r="H44" i="30"/>
  <c r="P44" i="30"/>
  <c r="U9" i="30"/>
  <c r="V9" i="30"/>
  <c r="V27" i="30"/>
  <c r="I36" i="30"/>
  <c r="Q36" i="30"/>
  <c r="B37" i="30"/>
  <c r="J37" i="30"/>
  <c r="R37" i="30"/>
  <c r="C43" i="30"/>
  <c r="K43" i="30"/>
  <c r="S43" i="30"/>
  <c r="B44" i="30"/>
  <c r="J44" i="30"/>
  <c r="R44" i="30"/>
  <c r="I45" i="30"/>
  <c r="Q45" i="30"/>
  <c r="H46" i="30"/>
  <c r="Z46" i="30" s="1"/>
  <c r="P46" i="30"/>
  <c r="I54" i="30"/>
  <c r="Q54" i="30"/>
  <c r="B55" i="30"/>
  <c r="J55" i="30"/>
  <c r="R55" i="30"/>
  <c r="T27" i="30"/>
  <c r="I43" i="30"/>
  <c r="W9" i="30"/>
  <c r="I35" i="30"/>
  <c r="Q35" i="30"/>
  <c r="B36" i="30"/>
  <c r="J36" i="30"/>
  <c r="R36" i="30"/>
  <c r="C37" i="30"/>
  <c r="K37" i="30"/>
  <c r="S37" i="30"/>
  <c r="D43" i="30"/>
  <c r="L43" i="30"/>
  <c r="T43" i="30"/>
  <c r="B54" i="30"/>
  <c r="J54" i="30"/>
  <c r="R54" i="30"/>
  <c r="C55" i="30"/>
  <c r="K55" i="30"/>
  <c r="S55" i="30"/>
  <c r="X18" i="30"/>
  <c r="W27" i="30"/>
  <c r="X9" i="30"/>
  <c r="X27" i="30"/>
  <c r="B35" i="30"/>
  <c r="J35" i="30"/>
  <c r="R35" i="30"/>
  <c r="C36" i="30"/>
  <c r="K36" i="30"/>
  <c r="S36" i="30"/>
  <c r="D37" i="30"/>
  <c r="L37" i="30"/>
  <c r="E43" i="30"/>
  <c r="M43" i="30"/>
  <c r="U43" i="30"/>
  <c r="D44" i="30"/>
  <c r="L44" i="30"/>
  <c r="T44" i="30"/>
  <c r="C45" i="30"/>
  <c r="K45" i="30"/>
  <c r="S45" i="30"/>
  <c r="B53" i="30"/>
  <c r="J53" i="30"/>
  <c r="R53" i="30"/>
  <c r="C54" i="30"/>
  <c r="K54" i="30"/>
  <c r="S54" i="30"/>
  <c r="D55" i="30"/>
  <c r="L55" i="30"/>
  <c r="V18" i="30"/>
  <c r="C35" i="30"/>
  <c r="K35" i="30"/>
  <c r="S35" i="30"/>
  <c r="D36" i="30"/>
  <c r="L36" i="30"/>
  <c r="E37" i="30"/>
  <c r="M37" i="30"/>
  <c r="F43" i="30"/>
  <c r="N43" i="30"/>
  <c r="D45" i="30"/>
  <c r="L45" i="30"/>
  <c r="T45" i="30"/>
  <c r="C53" i="30"/>
  <c r="K53" i="30"/>
  <c r="S53" i="30"/>
  <c r="D54" i="30"/>
  <c r="L54" i="30"/>
  <c r="W18" i="30"/>
  <c r="T53" i="30" l="1"/>
  <c r="X53" i="30"/>
  <c r="U53" i="30"/>
  <c r="V55" i="30"/>
  <c r="W55" i="30"/>
  <c r="T35" i="30"/>
  <c r="U35" i="30"/>
  <c r="X35" i="30"/>
  <c r="V37" i="30"/>
  <c r="W37" i="30"/>
  <c r="V36" i="30"/>
  <c r="W36" i="30"/>
  <c r="W45" i="30"/>
  <c r="V45" i="30"/>
  <c r="U54" i="30"/>
  <c r="T54" i="30"/>
  <c r="X54" i="30"/>
  <c r="U37" i="30"/>
  <c r="T37" i="30"/>
  <c r="X37" i="30"/>
  <c r="W35" i="30"/>
  <c r="U55" i="30"/>
  <c r="T55" i="30"/>
  <c r="X55" i="30"/>
  <c r="Y45" i="30"/>
  <c r="X45" i="30"/>
  <c r="V44" i="30"/>
  <c r="W44" i="30"/>
  <c r="Z44" i="30"/>
  <c r="W43" i="30"/>
  <c r="V43" i="30"/>
  <c r="Z43" i="30"/>
  <c r="Z45" i="30"/>
  <c r="U36" i="30"/>
  <c r="T36" i="30"/>
  <c r="X36" i="30"/>
  <c r="Y44" i="30"/>
  <c r="X44" i="30"/>
  <c r="X43" i="30"/>
  <c r="Y43" i="30"/>
  <c r="V53" i="30"/>
  <c r="W46" i="30"/>
  <c r="V54" i="30"/>
  <c r="W54" i="30"/>
  <c r="D16" i="27" l="1"/>
  <c r="C16" i="27"/>
  <c r="B16" i="27"/>
  <c r="D14" i="27"/>
  <c r="C14" i="27"/>
  <c r="B14" i="27"/>
  <c r="D13" i="27"/>
  <c r="C13" i="27"/>
  <c r="B13" i="27"/>
  <c r="D12" i="27"/>
  <c r="D15" i="27" s="1"/>
  <c r="C12" i="27"/>
  <c r="B12" i="27"/>
  <c r="C15" i="27" s="1"/>
  <c r="B15" i="27" l="1"/>
  <c r="G2" i="26"/>
  <c r="H5" i="26" s="1"/>
  <c r="H2" i="26"/>
  <c r="G3" i="26"/>
  <c r="H3" i="26"/>
  <c r="C4" i="26"/>
  <c r="C7" i="26" s="1"/>
  <c r="G4" i="26"/>
  <c r="H4" i="26"/>
  <c r="C5" i="26"/>
  <c r="C6" i="26"/>
  <c r="G6" i="26"/>
  <c r="G7" i="26" s="1"/>
  <c r="H6" i="26"/>
  <c r="H7" i="26" s="1"/>
  <c r="A13" i="26"/>
  <c r="A18" i="26" s="1"/>
  <c r="A31" i="26" s="1"/>
  <c r="A99" i="26" s="1"/>
  <c r="A123" i="26" s="1"/>
  <c r="A165" i="26" s="1"/>
  <c r="A169" i="26" s="1"/>
  <c r="G5" i="26" l="1"/>
  <c r="H73" i="25"/>
  <c r="I73" i="25" s="1"/>
  <c r="H72" i="25"/>
  <c r="I72" i="25" s="1"/>
  <c r="H71" i="25"/>
  <c r="I71" i="25" s="1"/>
  <c r="H70" i="25"/>
  <c r="I70" i="25" s="1"/>
  <c r="H69" i="25"/>
  <c r="I69" i="25" s="1"/>
  <c r="H68" i="25"/>
  <c r="I68" i="25" s="1"/>
  <c r="H67" i="25"/>
  <c r="I67" i="25" s="1"/>
  <c r="H66" i="25"/>
  <c r="I66" i="25" s="1"/>
  <c r="H65" i="25"/>
  <c r="I65" i="25" s="1"/>
  <c r="H64" i="25"/>
  <c r="I64" i="25" s="1"/>
  <c r="H63" i="25"/>
  <c r="I63" i="25" s="1"/>
  <c r="H62" i="25"/>
  <c r="I62" i="25" s="1"/>
  <c r="H61" i="25"/>
  <c r="I61" i="25" s="1"/>
  <c r="H60" i="25"/>
  <c r="I60" i="25" s="1"/>
  <c r="H59" i="25"/>
  <c r="I59" i="25" s="1"/>
  <c r="H58" i="25"/>
  <c r="I58" i="25" s="1"/>
  <c r="H57" i="25"/>
  <c r="I57" i="25" s="1"/>
  <c r="H56" i="25"/>
  <c r="I56" i="25" s="1"/>
  <c r="H55" i="25"/>
  <c r="I55" i="25" s="1"/>
  <c r="H54" i="25"/>
  <c r="I54" i="25" s="1"/>
  <c r="H53" i="25"/>
  <c r="I53" i="25" s="1"/>
  <c r="H52" i="25"/>
  <c r="I52" i="25" s="1"/>
  <c r="H49" i="25"/>
  <c r="I49" i="25" s="1"/>
  <c r="H48" i="25"/>
  <c r="I48" i="25" s="1"/>
  <c r="H47" i="25"/>
  <c r="I47" i="25" s="1"/>
  <c r="H46" i="25"/>
  <c r="I46" i="25" s="1"/>
  <c r="H45" i="25"/>
  <c r="I45" i="25" s="1"/>
  <c r="H44" i="25"/>
  <c r="I44" i="25" s="1"/>
  <c r="H43" i="25"/>
  <c r="I43" i="25" s="1"/>
  <c r="H42" i="25"/>
  <c r="I42" i="25" s="1"/>
  <c r="H41" i="25"/>
  <c r="I41" i="25" s="1"/>
  <c r="H40" i="25"/>
  <c r="I40" i="25" s="1"/>
  <c r="H39" i="25"/>
  <c r="I39" i="25" s="1"/>
  <c r="H38" i="25"/>
  <c r="I38" i="25" s="1"/>
  <c r="H37" i="25"/>
  <c r="I37" i="25" s="1"/>
  <c r="H36" i="25"/>
  <c r="I36" i="25" s="1"/>
  <c r="H35" i="25"/>
  <c r="I35" i="25" s="1"/>
  <c r="H34" i="25"/>
  <c r="I34" i="25" s="1"/>
  <c r="H33" i="25"/>
  <c r="I33" i="25" s="1"/>
  <c r="H32" i="25"/>
  <c r="I32" i="25" s="1"/>
  <c r="H31" i="25"/>
  <c r="I31" i="25" s="1"/>
  <c r="H30" i="25"/>
  <c r="I30" i="25" s="1"/>
  <c r="H29" i="25"/>
  <c r="I29" i="25" s="1"/>
  <c r="H28" i="25"/>
  <c r="I28" i="25" s="1"/>
  <c r="O199" i="24" l="1"/>
  <c r="K199" i="24"/>
  <c r="O198" i="24"/>
  <c r="K198" i="24"/>
  <c r="O197" i="24"/>
  <c r="K197" i="24"/>
  <c r="O196" i="24"/>
  <c r="K196" i="24"/>
  <c r="O195" i="24"/>
  <c r="K195" i="24"/>
  <c r="O194" i="24"/>
  <c r="K194" i="24"/>
  <c r="O193" i="24"/>
  <c r="L193" i="24"/>
  <c r="K193" i="24"/>
  <c r="O192" i="24"/>
  <c r="K192" i="24"/>
  <c r="O191" i="24"/>
  <c r="K191" i="24"/>
  <c r="O190" i="24"/>
  <c r="K190" i="24"/>
  <c r="O189" i="24"/>
  <c r="K189" i="24"/>
  <c r="O188" i="24"/>
  <c r="K188" i="24"/>
  <c r="O187" i="24"/>
  <c r="K187" i="24"/>
  <c r="P186" i="24"/>
  <c r="O186" i="24"/>
  <c r="N186" i="24"/>
  <c r="K186" i="24"/>
  <c r="O185" i="24"/>
  <c r="K185" i="24"/>
  <c r="O184" i="24"/>
  <c r="K184" i="24"/>
  <c r="O183" i="24"/>
  <c r="K183" i="24"/>
  <c r="O182" i="24"/>
  <c r="K182" i="24"/>
  <c r="O181" i="24"/>
  <c r="L181" i="24"/>
  <c r="K181" i="24"/>
  <c r="O180" i="24"/>
  <c r="L180" i="24"/>
  <c r="K180" i="24"/>
  <c r="O179" i="24"/>
  <c r="L179" i="24"/>
  <c r="K179" i="24"/>
  <c r="O178" i="24"/>
  <c r="L178" i="24"/>
  <c r="K178" i="24"/>
  <c r="O177" i="24"/>
  <c r="L177" i="24"/>
  <c r="K177" i="24"/>
  <c r="P176" i="24"/>
  <c r="O176" i="24"/>
  <c r="L176" i="24"/>
  <c r="K176" i="24"/>
  <c r="P175" i="24"/>
  <c r="O175" i="24"/>
  <c r="N175" i="24"/>
  <c r="L175" i="24"/>
  <c r="K175" i="24"/>
  <c r="L174" i="24"/>
  <c r="K174" i="24"/>
  <c r="L173" i="24"/>
  <c r="K173" i="24"/>
  <c r="L172" i="24"/>
  <c r="K172" i="24"/>
  <c r="O171" i="24"/>
  <c r="L171" i="24"/>
  <c r="K171" i="24"/>
  <c r="O170" i="24"/>
  <c r="L170" i="24"/>
  <c r="K170" i="24"/>
  <c r="O169" i="24"/>
  <c r="L169" i="24"/>
  <c r="K169" i="24"/>
  <c r="O168" i="24"/>
  <c r="L168" i="24"/>
  <c r="K168" i="24"/>
  <c r="O167" i="24"/>
  <c r="L167" i="24"/>
  <c r="K167" i="24"/>
  <c r="P166" i="24"/>
  <c r="O166" i="24"/>
  <c r="L166" i="24"/>
  <c r="K166" i="24"/>
  <c r="P165" i="24"/>
  <c r="O165" i="24"/>
  <c r="L165" i="24"/>
  <c r="K165" i="24"/>
  <c r="P164" i="24"/>
  <c r="O164" i="24"/>
  <c r="L164" i="24"/>
  <c r="K164" i="24"/>
  <c r="P163" i="24"/>
  <c r="O163" i="24"/>
  <c r="L163" i="24"/>
  <c r="K163" i="24"/>
  <c r="P162" i="24"/>
  <c r="O162" i="24"/>
  <c r="L162" i="24"/>
  <c r="K162" i="24"/>
  <c r="P161" i="24"/>
  <c r="O161" i="24"/>
  <c r="L161" i="24"/>
  <c r="K161" i="24"/>
  <c r="O160" i="24"/>
  <c r="K160" i="24"/>
  <c r="O159" i="24"/>
  <c r="K159" i="24"/>
  <c r="P158" i="24"/>
  <c r="O158" i="24"/>
  <c r="K158" i="24"/>
  <c r="P157" i="24"/>
  <c r="O157" i="24"/>
  <c r="K157" i="24"/>
  <c r="P156" i="24"/>
  <c r="O156" i="24"/>
  <c r="K156" i="24"/>
  <c r="P155" i="24"/>
  <c r="O155" i="24"/>
  <c r="N155" i="24"/>
  <c r="L155" i="24"/>
  <c r="K155" i="24"/>
  <c r="P154" i="24"/>
  <c r="O154" i="24"/>
  <c r="N154" i="24"/>
  <c r="L154" i="24"/>
  <c r="K154" i="24"/>
  <c r="P153" i="24"/>
  <c r="O153" i="24"/>
  <c r="N153" i="24"/>
  <c r="L153" i="24"/>
  <c r="K153" i="24"/>
  <c r="P152" i="24"/>
  <c r="O152" i="24"/>
  <c r="N152" i="24"/>
  <c r="L152" i="24"/>
  <c r="K152" i="24"/>
  <c r="P151" i="24"/>
  <c r="O151" i="24"/>
  <c r="N151" i="24"/>
  <c r="L151" i="24"/>
  <c r="K151" i="24"/>
  <c r="P150" i="24"/>
  <c r="O150" i="24"/>
  <c r="N150" i="24"/>
  <c r="L150" i="24"/>
  <c r="K150" i="24"/>
  <c r="P149" i="24"/>
  <c r="O149" i="24"/>
  <c r="N149" i="24"/>
  <c r="L149" i="24"/>
  <c r="K149" i="24"/>
  <c r="P148" i="24"/>
  <c r="O148" i="24"/>
  <c r="N148" i="24"/>
  <c r="L148" i="24"/>
  <c r="K148" i="24"/>
  <c r="P147" i="24"/>
  <c r="O147" i="24"/>
  <c r="N147" i="24"/>
  <c r="L147" i="24"/>
  <c r="K147" i="24"/>
  <c r="P146" i="24"/>
  <c r="O146" i="24"/>
  <c r="N146" i="24"/>
  <c r="L146" i="24"/>
  <c r="K146" i="24"/>
  <c r="P145" i="24"/>
  <c r="O145" i="24"/>
  <c r="N145" i="24"/>
  <c r="L145" i="24"/>
  <c r="K145" i="24"/>
  <c r="P144" i="24"/>
  <c r="O144" i="24"/>
  <c r="N144" i="24"/>
  <c r="M144" i="24"/>
  <c r="L144" i="24"/>
  <c r="K144" i="24"/>
  <c r="P143" i="24"/>
  <c r="O143" i="24"/>
  <c r="N143" i="24"/>
  <c r="M143" i="24"/>
  <c r="L143" i="24"/>
  <c r="K143" i="24"/>
  <c r="P142" i="24"/>
  <c r="O142" i="24"/>
  <c r="N142" i="24"/>
  <c r="M142" i="24"/>
  <c r="L142" i="24"/>
  <c r="K142" i="24"/>
  <c r="P141" i="24"/>
  <c r="O141" i="24"/>
  <c r="N141" i="24"/>
  <c r="M141" i="24"/>
  <c r="L141" i="24"/>
  <c r="K141" i="24"/>
  <c r="P140" i="24"/>
  <c r="O140" i="24"/>
  <c r="N140" i="24"/>
  <c r="M140" i="24"/>
  <c r="L140" i="24"/>
  <c r="K140" i="24"/>
  <c r="P139" i="24"/>
  <c r="O139" i="24"/>
  <c r="N139" i="24"/>
  <c r="M139" i="24"/>
  <c r="L139" i="24"/>
  <c r="K139" i="24"/>
  <c r="P138" i="24"/>
  <c r="O138" i="24"/>
  <c r="N138" i="24"/>
  <c r="M138" i="24"/>
  <c r="L138" i="24"/>
  <c r="K138" i="24"/>
  <c r="P137" i="24"/>
  <c r="O137" i="24"/>
  <c r="N137" i="24"/>
  <c r="M137" i="24"/>
  <c r="L137" i="24"/>
  <c r="K137" i="24"/>
  <c r="P136" i="24"/>
  <c r="L136" i="24"/>
  <c r="K136" i="24"/>
  <c r="P135" i="24"/>
  <c r="L135" i="24"/>
  <c r="K135" i="24"/>
  <c r="P134" i="24"/>
  <c r="L134" i="24"/>
  <c r="K134" i="24"/>
  <c r="P133" i="24"/>
  <c r="N133" i="24"/>
  <c r="L133" i="24"/>
  <c r="K133" i="24"/>
  <c r="P132" i="24"/>
  <c r="N132" i="24"/>
  <c r="L132" i="24"/>
  <c r="K132" i="24"/>
  <c r="P131" i="24"/>
  <c r="N131" i="24"/>
  <c r="L131" i="24"/>
  <c r="K131" i="24"/>
  <c r="P130" i="24"/>
  <c r="N130" i="24"/>
  <c r="L130" i="24"/>
  <c r="K130" i="24"/>
  <c r="P129" i="24"/>
  <c r="N129" i="24"/>
  <c r="L129" i="24"/>
  <c r="K129" i="24"/>
  <c r="P128" i="24"/>
  <c r="N128" i="24"/>
  <c r="L128" i="24"/>
  <c r="K128" i="24"/>
  <c r="P127" i="24"/>
  <c r="N127" i="24"/>
  <c r="L127" i="24"/>
  <c r="K127" i="24"/>
  <c r="P126" i="24"/>
  <c r="N126" i="24"/>
  <c r="M126" i="24"/>
  <c r="L126" i="24"/>
  <c r="K126" i="24"/>
  <c r="P125" i="24"/>
  <c r="O125" i="24"/>
  <c r="N125" i="24"/>
  <c r="M125" i="24"/>
  <c r="L125" i="24"/>
  <c r="K125" i="24"/>
  <c r="P124" i="24"/>
  <c r="O124" i="24"/>
  <c r="N124" i="24"/>
  <c r="M124" i="24"/>
  <c r="L124" i="24"/>
  <c r="K124" i="24"/>
  <c r="P123" i="24"/>
  <c r="O123" i="24"/>
  <c r="N123" i="24"/>
  <c r="M123" i="24"/>
  <c r="L123" i="24"/>
  <c r="K123" i="24"/>
  <c r="P122" i="24"/>
  <c r="O122" i="24"/>
  <c r="N122" i="24"/>
  <c r="M122" i="24"/>
  <c r="L122" i="24"/>
  <c r="K122" i="24"/>
  <c r="P121" i="24"/>
  <c r="O121" i="24"/>
  <c r="N121" i="24"/>
  <c r="M121" i="24"/>
  <c r="L121" i="24"/>
  <c r="K121" i="24"/>
  <c r="N120" i="24"/>
  <c r="K120" i="24"/>
  <c r="N119" i="24"/>
  <c r="K119" i="24"/>
  <c r="N118" i="24"/>
  <c r="K118" i="24"/>
  <c r="N117" i="24"/>
  <c r="K117" i="24"/>
  <c r="N116" i="24"/>
  <c r="K116" i="24"/>
  <c r="N115" i="24"/>
  <c r="K115" i="24"/>
  <c r="N114" i="24"/>
  <c r="K114" i="24"/>
  <c r="N113" i="24"/>
  <c r="K113" i="24"/>
  <c r="N112" i="24"/>
  <c r="K112" i="24"/>
  <c r="N111" i="24"/>
  <c r="K111" i="24"/>
  <c r="N110" i="24"/>
  <c r="K110" i="24"/>
  <c r="N109" i="24"/>
  <c r="K109" i="24"/>
  <c r="N108" i="24"/>
  <c r="K108" i="24"/>
  <c r="N107" i="24"/>
  <c r="K107" i="24"/>
  <c r="N106" i="24"/>
  <c r="K106" i="24"/>
  <c r="N105" i="24"/>
  <c r="K105" i="24"/>
  <c r="N104" i="24"/>
  <c r="K104" i="24"/>
  <c r="N103" i="24"/>
  <c r="K103" i="24"/>
  <c r="N102" i="24"/>
  <c r="K102" i="24"/>
  <c r="N101" i="24"/>
  <c r="K101" i="24"/>
  <c r="N100" i="24"/>
  <c r="K100" i="24"/>
  <c r="N99" i="24"/>
  <c r="K99" i="24"/>
  <c r="N98" i="24"/>
  <c r="K98" i="24"/>
  <c r="N97" i="24"/>
  <c r="K97" i="24"/>
  <c r="N96" i="24"/>
  <c r="K96" i="24"/>
  <c r="N95" i="24"/>
  <c r="K95" i="24"/>
  <c r="N94" i="24"/>
  <c r="K94" i="24"/>
  <c r="N93" i="24"/>
  <c r="M93" i="24"/>
  <c r="K93" i="24"/>
  <c r="N92" i="24"/>
  <c r="M92" i="24"/>
  <c r="K92" i="24"/>
  <c r="P91" i="24"/>
  <c r="N91" i="24"/>
  <c r="M91" i="24"/>
  <c r="K91" i="24"/>
  <c r="P90" i="24"/>
  <c r="N90" i="24"/>
  <c r="M90" i="24"/>
  <c r="K90" i="24"/>
  <c r="P89" i="24"/>
  <c r="N89" i="24"/>
  <c r="M89" i="24"/>
  <c r="K89" i="24"/>
  <c r="P88" i="24"/>
  <c r="N88" i="24"/>
  <c r="M88" i="24"/>
  <c r="K88" i="24"/>
  <c r="P87" i="24"/>
  <c r="O87" i="24"/>
  <c r="N87" i="24"/>
  <c r="M87" i="24"/>
  <c r="L87" i="24"/>
  <c r="K87" i="24"/>
  <c r="P86" i="24"/>
  <c r="O86" i="24"/>
  <c r="N86" i="24"/>
  <c r="M86" i="24"/>
  <c r="L86" i="24"/>
  <c r="K86" i="24"/>
  <c r="P85" i="24"/>
  <c r="O85" i="24"/>
  <c r="N85" i="24"/>
  <c r="M85" i="24"/>
  <c r="L85" i="24"/>
  <c r="K85" i="24"/>
  <c r="P84" i="24"/>
  <c r="O84" i="24"/>
  <c r="N84" i="24"/>
  <c r="M84" i="24"/>
  <c r="L84" i="24"/>
  <c r="K84" i="24"/>
  <c r="P83" i="24"/>
  <c r="O83" i="24"/>
  <c r="N83" i="24"/>
  <c r="M83" i="24"/>
  <c r="L83" i="24"/>
  <c r="K83" i="24"/>
  <c r="P82" i="24"/>
  <c r="O82" i="24"/>
  <c r="N82" i="24"/>
  <c r="M82" i="24"/>
  <c r="L82" i="24"/>
  <c r="K82" i="24"/>
  <c r="P81" i="24"/>
  <c r="O81" i="24"/>
  <c r="N81" i="24"/>
  <c r="M81" i="24"/>
  <c r="L81" i="24"/>
  <c r="K81" i="24"/>
  <c r="P80" i="24"/>
  <c r="O80" i="24"/>
  <c r="N80" i="24"/>
  <c r="M80" i="24"/>
  <c r="L80" i="24"/>
  <c r="K80" i="24"/>
  <c r="M79" i="24"/>
  <c r="K79" i="24"/>
  <c r="M78" i="24"/>
  <c r="K78" i="24"/>
  <c r="M77" i="24"/>
  <c r="K77" i="24"/>
  <c r="M76" i="24"/>
  <c r="K76" i="24"/>
  <c r="M75" i="24"/>
  <c r="K75" i="24"/>
  <c r="M74" i="24"/>
  <c r="K74" i="24"/>
  <c r="M73" i="24"/>
  <c r="K73" i="24"/>
  <c r="M72" i="24"/>
  <c r="K72" i="24"/>
  <c r="M71" i="24"/>
  <c r="K71" i="24"/>
  <c r="M70" i="24"/>
  <c r="K70" i="24"/>
  <c r="M69" i="24"/>
  <c r="K69" i="24"/>
  <c r="M68" i="24"/>
  <c r="K68" i="24"/>
  <c r="M67" i="24"/>
  <c r="K67" i="24"/>
  <c r="M66" i="24"/>
  <c r="K66" i="24"/>
  <c r="M65" i="24"/>
  <c r="K65" i="24"/>
  <c r="M64" i="24"/>
  <c r="K64" i="24"/>
  <c r="M63" i="24"/>
  <c r="K63" i="24"/>
  <c r="M62" i="24"/>
  <c r="K62" i="24"/>
  <c r="M61" i="24"/>
  <c r="K61" i="24"/>
  <c r="N60" i="24"/>
  <c r="M60" i="24"/>
  <c r="K60" i="24"/>
  <c r="N59" i="24"/>
  <c r="M59" i="24"/>
  <c r="K59" i="24"/>
  <c r="N58" i="24"/>
  <c r="M58" i="24"/>
  <c r="K58" i="24"/>
  <c r="Z57" i="24"/>
  <c r="Y57" i="24"/>
  <c r="X57" i="24"/>
  <c r="W57" i="24"/>
  <c r="V57" i="24"/>
  <c r="N57" i="24"/>
  <c r="M57" i="24"/>
  <c r="K57" i="24"/>
  <c r="N56" i="24"/>
  <c r="M56" i="24"/>
  <c r="K56" i="24"/>
  <c r="N55" i="24"/>
  <c r="M55" i="24"/>
  <c r="K55" i="24"/>
  <c r="N54" i="24"/>
  <c r="M54" i="24"/>
  <c r="L54" i="24"/>
  <c r="K54" i="24"/>
  <c r="P53" i="24"/>
  <c r="N53" i="24"/>
  <c r="M53" i="24"/>
  <c r="L53" i="24"/>
  <c r="K53" i="24"/>
  <c r="P52" i="24"/>
  <c r="N52" i="24"/>
  <c r="M52" i="24"/>
  <c r="L52" i="24"/>
  <c r="K52" i="24"/>
  <c r="P51" i="24"/>
  <c r="P4" i="24" s="1"/>
  <c r="N51" i="24"/>
  <c r="M51" i="24"/>
  <c r="L51" i="24"/>
  <c r="K51" i="24"/>
  <c r="P50" i="24"/>
  <c r="N50" i="24"/>
  <c r="M50" i="24"/>
  <c r="L50" i="24"/>
  <c r="K50" i="24"/>
  <c r="P49" i="24"/>
  <c r="N49" i="24"/>
  <c r="M49" i="24"/>
  <c r="L49" i="24"/>
  <c r="K49" i="24"/>
  <c r="P48" i="24"/>
  <c r="O48" i="24"/>
  <c r="N48" i="24"/>
  <c r="N6" i="24" s="1"/>
  <c r="M48" i="24"/>
  <c r="L48" i="24"/>
  <c r="K48" i="24"/>
  <c r="P47" i="24"/>
  <c r="O47" i="24"/>
  <c r="N47" i="24"/>
  <c r="M47" i="24"/>
  <c r="L47" i="24"/>
  <c r="K47" i="24"/>
  <c r="P46" i="24"/>
  <c r="O46" i="24"/>
  <c r="N46" i="24"/>
  <c r="M46" i="24"/>
  <c r="L46" i="24"/>
  <c r="K46" i="24"/>
  <c r="P45" i="24"/>
  <c r="O45" i="24"/>
  <c r="N45" i="24"/>
  <c r="M45" i="24"/>
  <c r="L45" i="24"/>
  <c r="K45" i="24"/>
  <c r="Y44" i="24"/>
  <c r="Y59" i="24" s="1"/>
  <c r="X44" i="24"/>
  <c r="X59" i="24" s="1"/>
  <c r="W44" i="24"/>
  <c r="W45" i="24" s="1"/>
  <c r="P44" i="24"/>
  <c r="O44" i="24"/>
  <c r="N44" i="24"/>
  <c r="M44" i="24"/>
  <c r="L44" i="24"/>
  <c r="K44" i="24"/>
  <c r="Z43" i="24"/>
  <c r="Z58" i="24" s="1"/>
  <c r="Y43" i="24"/>
  <c r="Y58" i="24" s="1"/>
  <c r="X43" i="24"/>
  <c r="X58" i="24" s="1"/>
  <c r="W43" i="24"/>
  <c r="W58" i="24" s="1"/>
  <c r="V43" i="24"/>
  <c r="V44" i="24" s="1"/>
  <c r="P43" i="24"/>
  <c r="O43" i="24"/>
  <c r="N43" i="24"/>
  <c r="M43" i="24"/>
  <c r="L43" i="24"/>
  <c r="K43" i="24"/>
  <c r="O42" i="24"/>
  <c r="K42" i="24"/>
  <c r="O41" i="24"/>
  <c r="K41" i="24"/>
  <c r="O40" i="24"/>
  <c r="K40" i="24"/>
  <c r="O39" i="24"/>
  <c r="K39" i="24"/>
  <c r="O38" i="24"/>
  <c r="M38" i="24"/>
  <c r="K38" i="24"/>
  <c r="O37" i="24"/>
  <c r="M37" i="24"/>
  <c r="L37" i="24"/>
  <c r="K37" i="24"/>
  <c r="O36" i="24"/>
  <c r="M36" i="24"/>
  <c r="L36" i="24"/>
  <c r="K36" i="24"/>
  <c r="O35" i="24"/>
  <c r="M35" i="24"/>
  <c r="L35" i="24"/>
  <c r="K35" i="24"/>
  <c r="P34" i="24"/>
  <c r="O34" i="24"/>
  <c r="M34" i="24"/>
  <c r="L34" i="24"/>
  <c r="K34" i="24"/>
  <c r="P33" i="24"/>
  <c r="O33" i="24"/>
  <c r="M33" i="24"/>
  <c r="L33" i="24"/>
  <c r="K33" i="24"/>
  <c r="P32" i="24"/>
  <c r="O32" i="24"/>
  <c r="M32" i="24"/>
  <c r="L32" i="24"/>
  <c r="K32" i="24"/>
  <c r="P31" i="24"/>
  <c r="O31" i="24"/>
  <c r="M31" i="24"/>
  <c r="L31" i="24"/>
  <c r="K31" i="24"/>
  <c r="M30" i="24"/>
  <c r="K30" i="24"/>
  <c r="M29" i="24"/>
  <c r="K29" i="24"/>
  <c r="M28" i="24"/>
  <c r="K28" i="24"/>
  <c r="M27" i="24"/>
  <c r="L27" i="24"/>
  <c r="K27" i="24"/>
  <c r="M26" i="24"/>
  <c r="L26" i="24"/>
  <c r="K26" i="24"/>
  <c r="O25" i="24"/>
  <c r="M25" i="24"/>
  <c r="L25" i="24"/>
  <c r="K25" i="24"/>
  <c r="P24" i="24"/>
  <c r="O24" i="24"/>
  <c r="O2" i="24" s="1"/>
  <c r="M24" i="24"/>
  <c r="M3" i="24" s="1"/>
  <c r="L24" i="24"/>
  <c r="K24" i="24"/>
  <c r="P23" i="24"/>
  <c r="O23" i="24"/>
  <c r="N23" i="24"/>
  <c r="N3" i="24" s="1"/>
  <c r="M23" i="24"/>
  <c r="L23" i="24"/>
  <c r="L6" i="24" s="1"/>
  <c r="K23" i="24"/>
  <c r="P22" i="24"/>
  <c r="M22" i="24"/>
  <c r="K22" i="24"/>
  <c r="P21" i="24"/>
  <c r="M21" i="24"/>
  <c r="M4" i="24" s="1"/>
  <c r="K21" i="24"/>
  <c r="P20" i="24"/>
  <c r="K20" i="24"/>
  <c r="P19" i="24"/>
  <c r="K19" i="24"/>
  <c r="P18" i="24"/>
  <c r="K18" i="24"/>
  <c r="P17" i="24"/>
  <c r="K17" i="24"/>
  <c r="P16" i="24"/>
  <c r="P6" i="24" s="1"/>
  <c r="K16" i="24"/>
  <c r="P15" i="24"/>
  <c r="K15" i="24"/>
  <c r="P14" i="24"/>
  <c r="K14" i="24"/>
  <c r="P13" i="24"/>
  <c r="P2" i="24" s="1"/>
  <c r="N13" i="24"/>
  <c r="N4" i="24" s="1"/>
  <c r="K13" i="24"/>
  <c r="G8" i="24"/>
  <c r="F8" i="24"/>
  <c r="E8" i="24"/>
  <c r="D8" i="24"/>
  <c r="C8" i="24"/>
  <c r="M6" i="24"/>
  <c r="O4" i="24"/>
  <c r="L3" i="24"/>
  <c r="O250" i="23"/>
  <c r="K250" i="23"/>
  <c r="O249" i="23"/>
  <c r="K249" i="23"/>
  <c r="O248" i="23"/>
  <c r="K248" i="23"/>
  <c r="O247" i="23"/>
  <c r="K247" i="23"/>
  <c r="O246" i="23"/>
  <c r="K246" i="23"/>
  <c r="O245" i="23"/>
  <c r="K245" i="23"/>
  <c r="O244" i="23"/>
  <c r="L244" i="23"/>
  <c r="K244" i="23"/>
  <c r="O243" i="23"/>
  <c r="K243" i="23"/>
  <c r="O242" i="23"/>
  <c r="K242" i="23"/>
  <c r="O241" i="23"/>
  <c r="K241" i="23"/>
  <c r="O240" i="23"/>
  <c r="K240" i="23"/>
  <c r="O239" i="23"/>
  <c r="K239" i="23"/>
  <c r="O238" i="23"/>
  <c r="K238" i="23"/>
  <c r="O237" i="23"/>
  <c r="K237" i="23"/>
  <c r="O236" i="23"/>
  <c r="K236" i="23"/>
  <c r="O235" i="23"/>
  <c r="K235" i="23"/>
  <c r="O234" i="23"/>
  <c r="K234" i="23"/>
  <c r="O233" i="23"/>
  <c r="K233" i="23"/>
  <c r="O232" i="23"/>
  <c r="K232" i="23"/>
  <c r="O231" i="23"/>
  <c r="L231" i="23"/>
  <c r="K231" i="23"/>
  <c r="O230" i="23"/>
  <c r="L230" i="23"/>
  <c r="K230" i="23"/>
  <c r="O229" i="23"/>
  <c r="K229" i="23"/>
  <c r="O228" i="23"/>
  <c r="K228" i="23"/>
  <c r="O227" i="23"/>
  <c r="K227" i="23"/>
  <c r="O226" i="23"/>
  <c r="K226" i="23"/>
  <c r="O225" i="23"/>
  <c r="K225" i="23"/>
  <c r="O224" i="23"/>
  <c r="K224" i="23"/>
  <c r="O223" i="23"/>
  <c r="K223" i="23"/>
  <c r="O222" i="23"/>
  <c r="L222" i="23"/>
  <c r="K222" i="23"/>
  <c r="O221" i="23"/>
  <c r="L221" i="23"/>
  <c r="K221" i="23"/>
  <c r="O220" i="23"/>
  <c r="L220" i="23"/>
  <c r="K220" i="23"/>
  <c r="O219" i="23"/>
  <c r="L219" i="23"/>
  <c r="K219" i="23"/>
  <c r="P218" i="23"/>
  <c r="O218" i="23"/>
  <c r="L218" i="23"/>
  <c r="K218" i="23"/>
  <c r="P217" i="23"/>
  <c r="O217" i="23"/>
  <c r="L217" i="23"/>
  <c r="K217" i="23"/>
  <c r="P216" i="23"/>
  <c r="O216" i="23"/>
  <c r="L216" i="23"/>
  <c r="K216" i="23"/>
  <c r="P215" i="23"/>
  <c r="O215" i="23"/>
  <c r="L215" i="23"/>
  <c r="K215" i="23"/>
  <c r="P214" i="23"/>
  <c r="O214" i="23"/>
  <c r="L214" i="23"/>
  <c r="K214" i="23"/>
  <c r="O213" i="23"/>
  <c r="K213" i="23"/>
  <c r="O212" i="23"/>
  <c r="K212" i="23"/>
  <c r="O211" i="23"/>
  <c r="K211" i="23"/>
  <c r="O210" i="23"/>
  <c r="K210" i="23"/>
  <c r="O209" i="23"/>
  <c r="K209" i="23"/>
  <c r="O208" i="23"/>
  <c r="K208" i="23"/>
  <c r="O207" i="23"/>
  <c r="K207" i="23"/>
  <c r="O206" i="23"/>
  <c r="K206" i="23"/>
  <c r="O205" i="23"/>
  <c r="K205" i="23"/>
  <c r="O204" i="23"/>
  <c r="K204" i="23"/>
  <c r="P203" i="23"/>
  <c r="O203" i="23"/>
  <c r="K203" i="23"/>
  <c r="P202" i="23"/>
  <c r="O202" i="23"/>
  <c r="K202" i="23"/>
  <c r="P201" i="23"/>
  <c r="O201" i="23"/>
  <c r="K201" i="23"/>
  <c r="P200" i="23"/>
  <c r="O200" i="23"/>
  <c r="K200" i="23"/>
  <c r="P199" i="23"/>
  <c r="O199" i="23"/>
  <c r="L199" i="23"/>
  <c r="K199" i="23"/>
  <c r="P198" i="23"/>
  <c r="O198" i="23"/>
  <c r="L198" i="23"/>
  <c r="K198" i="23"/>
  <c r="P197" i="23"/>
  <c r="O197" i="23"/>
  <c r="L197" i="23"/>
  <c r="K197" i="23"/>
  <c r="P196" i="23"/>
  <c r="O196" i="23"/>
  <c r="L196" i="23"/>
  <c r="K196" i="23"/>
  <c r="P195" i="23"/>
  <c r="O195" i="23"/>
  <c r="L195" i="23"/>
  <c r="K195" i="23"/>
  <c r="P194" i="23"/>
  <c r="O194" i="23"/>
  <c r="L194" i="23"/>
  <c r="K194" i="23"/>
  <c r="P193" i="23"/>
  <c r="O193" i="23"/>
  <c r="L193" i="23"/>
  <c r="K193" i="23"/>
  <c r="P192" i="23"/>
  <c r="O192" i="23"/>
  <c r="L192" i="23"/>
  <c r="K192" i="23"/>
  <c r="P191" i="23"/>
  <c r="O191" i="23"/>
  <c r="L191" i="23"/>
  <c r="K191" i="23"/>
  <c r="P190" i="23"/>
  <c r="O190" i="23"/>
  <c r="L190" i="23"/>
  <c r="K190" i="23"/>
  <c r="P189" i="23"/>
  <c r="O189" i="23"/>
  <c r="L189" i="23"/>
  <c r="K189" i="23"/>
  <c r="P188" i="23"/>
  <c r="O188" i="23"/>
  <c r="L188" i="23"/>
  <c r="K188" i="23"/>
  <c r="P187" i="23"/>
  <c r="O187" i="23"/>
  <c r="L187" i="23"/>
  <c r="K187" i="23"/>
  <c r="P186" i="23"/>
  <c r="O186" i="23"/>
  <c r="L186" i="23"/>
  <c r="K186" i="23"/>
  <c r="P185" i="23"/>
  <c r="O185" i="23"/>
  <c r="N185" i="23"/>
  <c r="M185" i="23"/>
  <c r="L185" i="23"/>
  <c r="K185" i="23"/>
  <c r="P184" i="23"/>
  <c r="O184" i="23"/>
  <c r="N184" i="23"/>
  <c r="M184" i="23"/>
  <c r="L184" i="23"/>
  <c r="K184" i="23"/>
  <c r="P183" i="23"/>
  <c r="K183" i="23"/>
  <c r="P182" i="23"/>
  <c r="K182" i="23"/>
  <c r="P181" i="23"/>
  <c r="K181" i="23"/>
  <c r="P180" i="23"/>
  <c r="K180" i="23"/>
  <c r="P179" i="23"/>
  <c r="K179" i="23"/>
  <c r="P178" i="23"/>
  <c r="K178" i="23"/>
  <c r="P177" i="23"/>
  <c r="K177" i="23"/>
  <c r="P176" i="23"/>
  <c r="L176" i="23"/>
  <c r="K176" i="23"/>
  <c r="P175" i="23"/>
  <c r="L175" i="23"/>
  <c r="K175" i="23"/>
  <c r="P174" i="23"/>
  <c r="L174" i="23"/>
  <c r="K174" i="23"/>
  <c r="P173" i="23"/>
  <c r="L173" i="23"/>
  <c r="K173" i="23"/>
  <c r="P172" i="23"/>
  <c r="L172" i="23"/>
  <c r="K172" i="23"/>
  <c r="P171" i="23"/>
  <c r="L171" i="23"/>
  <c r="K171" i="23"/>
  <c r="P170" i="23"/>
  <c r="O170" i="23"/>
  <c r="L170" i="23"/>
  <c r="K170" i="23"/>
  <c r="P169" i="23"/>
  <c r="O169" i="23"/>
  <c r="L169" i="23"/>
  <c r="K169" i="23"/>
  <c r="P168" i="23"/>
  <c r="O168" i="23"/>
  <c r="L168" i="23"/>
  <c r="K168" i="23"/>
  <c r="P167" i="23"/>
  <c r="O167" i="23"/>
  <c r="L167" i="23"/>
  <c r="K167" i="23"/>
  <c r="P166" i="23"/>
  <c r="O166" i="23"/>
  <c r="N166" i="23"/>
  <c r="L166" i="23"/>
  <c r="K166" i="23"/>
  <c r="P165" i="23"/>
  <c r="O165" i="23"/>
  <c r="N165" i="23"/>
  <c r="L165" i="23"/>
  <c r="K165" i="23"/>
  <c r="P164" i="23"/>
  <c r="O164" i="23"/>
  <c r="N164" i="23"/>
  <c r="L164" i="23"/>
  <c r="K164" i="23"/>
  <c r="P163" i="23"/>
  <c r="O163" i="23"/>
  <c r="N163" i="23"/>
  <c r="L163" i="23"/>
  <c r="K163" i="23"/>
  <c r="P162" i="23"/>
  <c r="O162" i="23"/>
  <c r="N162" i="23"/>
  <c r="M162" i="23"/>
  <c r="L162" i="23"/>
  <c r="K162" i="23"/>
  <c r="P161" i="23"/>
  <c r="O161" i="23"/>
  <c r="N161" i="23"/>
  <c r="M161" i="23"/>
  <c r="L161" i="23"/>
  <c r="K161" i="23"/>
  <c r="P160" i="23"/>
  <c r="K160" i="23"/>
  <c r="P159" i="23"/>
  <c r="K159" i="23"/>
  <c r="P158" i="23"/>
  <c r="K158" i="23"/>
  <c r="P157" i="23"/>
  <c r="K157" i="23"/>
  <c r="P156" i="23"/>
  <c r="K156" i="23"/>
  <c r="P155" i="23"/>
  <c r="K155" i="23"/>
  <c r="P154" i="23"/>
  <c r="N154" i="23"/>
  <c r="K154" i="23"/>
  <c r="P153" i="23"/>
  <c r="N153" i="23"/>
  <c r="K153" i="23"/>
  <c r="P152" i="23"/>
  <c r="N152" i="23"/>
  <c r="L152" i="23"/>
  <c r="K152" i="23"/>
  <c r="P151" i="23"/>
  <c r="N151" i="23"/>
  <c r="L151" i="23"/>
  <c r="K151" i="23"/>
  <c r="P150" i="23"/>
  <c r="N150" i="23"/>
  <c r="L150" i="23"/>
  <c r="K150" i="23"/>
  <c r="P149" i="23"/>
  <c r="N149" i="23"/>
  <c r="L149" i="23"/>
  <c r="K149" i="23"/>
  <c r="P148" i="23"/>
  <c r="N148" i="23"/>
  <c r="L148" i="23"/>
  <c r="K148" i="23"/>
  <c r="P147" i="23"/>
  <c r="N147" i="23"/>
  <c r="L147" i="23"/>
  <c r="K147" i="23"/>
  <c r="P146" i="23"/>
  <c r="N146" i="23"/>
  <c r="L146" i="23"/>
  <c r="K146" i="23"/>
  <c r="P145" i="23"/>
  <c r="N145" i="23"/>
  <c r="M145" i="23"/>
  <c r="L145" i="23"/>
  <c r="K145" i="23"/>
  <c r="P144" i="23"/>
  <c r="N144" i="23"/>
  <c r="M144" i="23"/>
  <c r="L144" i="23"/>
  <c r="K144" i="23"/>
  <c r="P143" i="23"/>
  <c r="O143" i="23"/>
  <c r="N143" i="23"/>
  <c r="M143" i="23"/>
  <c r="L143" i="23"/>
  <c r="K143" i="23"/>
  <c r="P142" i="23"/>
  <c r="O142" i="23"/>
  <c r="N142" i="23"/>
  <c r="M142" i="23"/>
  <c r="L142" i="23"/>
  <c r="K142" i="23"/>
  <c r="N141" i="23"/>
  <c r="K141" i="23"/>
  <c r="N140" i="23"/>
  <c r="K140" i="23"/>
  <c r="N139" i="23"/>
  <c r="K139" i="23"/>
  <c r="N138" i="23"/>
  <c r="K138" i="23"/>
  <c r="N137" i="23"/>
  <c r="K137" i="23"/>
  <c r="N136" i="23"/>
  <c r="K136" i="23"/>
  <c r="N135" i="23"/>
  <c r="K135" i="23"/>
  <c r="N134" i="23"/>
  <c r="K134" i="23"/>
  <c r="N133" i="23"/>
  <c r="K133" i="23"/>
  <c r="N132" i="23"/>
  <c r="K132" i="23"/>
  <c r="N131" i="23"/>
  <c r="K131" i="23"/>
  <c r="N130" i="23"/>
  <c r="K130" i="23"/>
  <c r="N129" i="23"/>
  <c r="K129" i="23"/>
  <c r="N128" i="23"/>
  <c r="K128" i="23"/>
  <c r="N127" i="23"/>
  <c r="K127" i="23"/>
  <c r="N126" i="23"/>
  <c r="K126" i="23"/>
  <c r="N125" i="23"/>
  <c r="K125" i="23"/>
  <c r="N124" i="23"/>
  <c r="K124" i="23"/>
  <c r="N123" i="23"/>
  <c r="K123" i="23"/>
  <c r="N122" i="23"/>
  <c r="K122" i="23"/>
  <c r="N121" i="23"/>
  <c r="K121" i="23"/>
  <c r="N120" i="23"/>
  <c r="K120" i="23"/>
  <c r="N119" i="23"/>
  <c r="K119" i="23"/>
  <c r="N118" i="23"/>
  <c r="K118" i="23"/>
  <c r="N117" i="23"/>
  <c r="K117" i="23"/>
  <c r="P116" i="23"/>
  <c r="N116" i="23"/>
  <c r="K116" i="23"/>
  <c r="P115" i="23"/>
  <c r="N115" i="23"/>
  <c r="K115" i="23"/>
  <c r="P114" i="23"/>
  <c r="N114" i="23"/>
  <c r="L114" i="23"/>
  <c r="K114" i="23"/>
  <c r="P113" i="23"/>
  <c r="N113" i="23"/>
  <c r="L113" i="23"/>
  <c r="K113" i="23"/>
  <c r="P112" i="23"/>
  <c r="N112" i="23"/>
  <c r="L112" i="23"/>
  <c r="K112" i="23"/>
  <c r="P111" i="23"/>
  <c r="N111" i="23"/>
  <c r="L111" i="23"/>
  <c r="K111" i="23"/>
  <c r="P110" i="23"/>
  <c r="N110" i="23"/>
  <c r="L110" i="23"/>
  <c r="K110" i="23"/>
  <c r="P109" i="23"/>
  <c r="N109" i="23"/>
  <c r="M109" i="23"/>
  <c r="L109" i="23"/>
  <c r="K109" i="23"/>
  <c r="P108" i="23"/>
  <c r="N108" i="23"/>
  <c r="M108" i="23"/>
  <c r="L108" i="23"/>
  <c r="K108" i="23"/>
  <c r="P107" i="23"/>
  <c r="N107" i="23"/>
  <c r="M107" i="23"/>
  <c r="L107" i="23"/>
  <c r="K107" i="23"/>
  <c r="P106" i="23"/>
  <c r="N106" i="23"/>
  <c r="M106" i="23"/>
  <c r="L106" i="23"/>
  <c r="K106" i="23"/>
  <c r="P105" i="23"/>
  <c r="N105" i="23"/>
  <c r="M105" i="23"/>
  <c r="L105" i="23"/>
  <c r="K105" i="23"/>
  <c r="P104" i="23"/>
  <c r="N104" i="23"/>
  <c r="M104" i="23"/>
  <c r="L104" i="23"/>
  <c r="K104" i="23"/>
  <c r="P103" i="23"/>
  <c r="O103" i="23"/>
  <c r="N103" i="23"/>
  <c r="M103" i="23"/>
  <c r="L103" i="23"/>
  <c r="K103" i="23"/>
  <c r="P102" i="23"/>
  <c r="O102" i="23"/>
  <c r="N102" i="23"/>
  <c r="M102" i="23"/>
  <c r="L102" i="23"/>
  <c r="K102" i="23"/>
  <c r="P101" i="23"/>
  <c r="O101" i="23"/>
  <c r="N101" i="23"/>
  <c r="M101" i="23"/>
  <c r="L101" i="23"/>
  <c r="K101" i="23"/>
  <c r="P100" i="23"/>
  <c r="O100" i="23"/>
  <c r="N100" i="23"/>
  <c r="M100" i="23"/>
  <c r="L100" i="23"/>
  <c r="K100" i="23"/>
  <c r="P99" i="23"/>
  <c r="O99" i="23"/>
  <c r="N99" i="23"/>
  <c r="M99" i="23"/>
  <c r="L99" i="23"/>
  <c r="K99" i="23"/>
  <c r="N98" i="23"/>
  <c r="K98" i="23"/>
  <c r="N97" i="23"/>
  <c r="K97" i="23"/>
  <c r="N96" i="23"/>
  <c r="K96" i="23"/>
  <c r="N95" i="23"/>
  <c r="K95" i="23"/>
  <c r="N94" i="23"/>
  <c r="K94" i="23"/>
  <c r="N93" i="23"/>
  <c r="K93" i="23"/>
  <c r="N92" i="23"/>
  <c r="K92" i="23"/>
  <c r="N91" i="23"/>
  <c r="K91" i="23"/>
  <c r="N90" i="23"/>
  <c r="K90" i="23"/>
  <c r="N89" i="23"/>
  <c r="K89" i="23"/>
  <c r="N88" i="23"/>
  <c r="K88" i="23"/>
  <c r="N87" i="23"/>
  <c r="K87" i="23"/>
  <c r="N86" i="23"/>
  <c r="K86" i="23"/>
  <c r="N85" i="23"/>
  <c r="K85" i="23"/>
  <c r="N84" i="23"/>
  <c r="K84" i="23"/>
  <c r="N83" i="23"/>
  <c r="K83" i="23"/>
  <c r="N82" i="23"/>
  <c r="K82" i="23"/>
  <c r="N81" i="23"/>
  <c r="K81" i="23"/>
  <c r="N80" i="23"/>
  <c r="L80" i="23"/>
  <c r="K80" i="23"/>
  <c r="N79" i="23"/>
  <c r="L79" i="23"/>
  <c r="K79" i="23"/>
  <c r="N78" i="23"/>
  <c r="M78" i="23"/>
  <c r="L78" i="23"/>
  <c r="K78" i="23"/>
  <c r="N77" i="23"/>
  <c r="M77" i="23"/>
  <c r="L77" i="23"/>
  <c r="K77" i="23"/>
  <c r="N76" i="23"/>
  <c r="M76" i="23"/>
  <c r="L76" i="23"/>
  <c r="K76" i="23"/>
  <c r="N75" i="23"/>
  <c r="M75" i="23"/>
  <c r="L75" i="23"/>
  <c r="K75" i="23"/>
  <c r="N74" i="23"/>
  <c r="M74" i="23"/>
  <c r="L74" i="23"/>
  <c r="K74" i="23"/>
  <c r="N73" i="23"/>
  <c r="M73" i="23"/>
  <c r="L73" i="23"/>
  <c r="K73" i="23"/>
  <c r="N72" i="23"/>
  <c r="M72" i="23"/>
  <c r="L72" i="23"/>
  <c r="K72" i="23"/>
  <c r="N71" i="23"/>
  <c r="M71" i="23"/>
  <c r="L71" i="23"/>
  <c r="K71" i="23"/>
  <c r="N70" i="23"/>
  <c r="M70" i="23"/>
  <c r="L70" i="23"/>
  <c r="K70" i="23"/>
  <c r="P69" i="23"/>
  <c r="O69" i="23"/>
  <c r="N69" i="23"/>
  <c r="M69" i="23"/>
  <c r="L69" i="23"/>
  <c r="K69" i="23"/>
  <c r="P68" i="23"/>
  <c r="O68" i="23"/>
  <c r="N68" i="23"/>
  <c r="M68" i="23"/>
  <c r="L68" i="23"/>
  <c r="K68" i="23"/>
  <c r="P67" i="23"/>
  <c r="O67" i="23"/>
  <c r="N67" i="23"/>
  <c r="M67" i="23"/>
  <c r="L67" i="23"/>
  <c r="K67" i="23"/>
  <c r="P66" i="23"/>
  <c r="O66" i="23"/>
  <c r="N66" i="23"/>
  <c r="M66" i="23"/>
  <c r="L66" i="23"/>
  <c r="K66" i="23"/>
  <c r="M65" i="23"/>
  <c r="K65" i="23"/>
  <c r="M64" i="23"/>
  <c r="K64" i="23"/>
  <c r="M63" i="23"/>
  <c r="K63" i="23"/>
  <c r="M62" i="23"/>
  <c r="K62" i="23"/>
  <c r="M61" i="23"/>
  <c r="K61" i="23"/>
  <c r="M60" i="23"/>
  <c r="K60" i="23"/>
  <c r="Z59" i="23"/>
  <c r="Y59" i="23"/>
  <c r="X59" i="23"/>
  <c r="W59" i="23"/>
  <c r="V59" i="23"/>
  <c r="M59" i="23"/>
  <c r="K59" i="23"/>
  <c r="M58" i="23"/>
  <c r="K58" i="23"/>
  <c r="M57" i="23"/>
  <c r="K57" i="23"/>
  <c r="M56" i="23"/>
  <c r="K56" i="23"/>
  <c r="N55" i="23"/>
  <c r="M55" i="23"/>
  <c r="K55" i="23"/>
  <c r="O54" i="23"/>
  <c r="O6" i="23" s="1"/>
  <c r="N54" i="23"/>
  <c r="M54" i="23"/>
  <c r="K54" i="23"/>
  <c r="O53" i="23"/>
  <c r="N53" i="23"/>
  <c r="M53" i="23"/>
  <c r="K53" i="23"/>
  <c r="O52" i="23"/>
  <c r="N52" i="23"/>
  <c r="M52" i="23"/>
  <c r="K52" i="23"/>
  <c r="O51" i="23"/>
  <c r="N51" i="23"/>
  <c r="M51" i="23"/>
  <c r="K51" i="23"/>
  <c r="O50" i="23"/>
  <c r="N50" i="23"/>
  <c r="M50" i="23"/>
  <c r="L50" i="23"/>
  <c r="K50" i="23"/>
  <c r="P49" i="23"/>
  <c r="O49" i="23"/>
  <c r="N49" i="23"/>
  <c r="N3" i="23" s="1"/>
  <c r="M49" i="23"/>
  <c r="L49" i="23"/>
  <c r="K49" i="23"/>
  <c r="P48" i="23"/>
  <c r="O48" i="23"/>
  <c r="N48" i="23"/>
  <c r="M48" i="23"/>
  <c r="L48" i="23"/>
  <c r="K48" i="23"/>
  <c r="M47" i="23"/>
  <c r="K47" i="23"/>
  <c r="M46" i="23"/>
  <c r="K46" i="23"/>
  <c r="M45" i="23"/>
  <c r="K45" i="23"/>
  <c r="M44" i="23"/>
  <c r="K44" i="23"/>
  <c r="Z43" i="23"/>
  <c r="Z60" i="23" s="1"/>
  <c r="Y43" i="23"/>
  <c r="Y60" i="23" s="1"/>
  <c r="X43" i="23"/>
  <c r="X60" i="23" s="1"/>
  <c r="W43" i="23"/>
  <c r="W60" i="23" s="1"/>
  <c r="V43" i="23"/>
  <c r="V60" i="23" s="1"/>
  <c r="M43" i="23"/>
  <c r="K43" i="23"/>
  <c r="M42" i="23"/>
  <c r="K42" i="23"/>
  <c r="M41" i="23"/>
  <c r="K41" i="23"/>
  <c r="M40" i="23"/>
  <c r="K40" i="23"/>
  <c r="M39" i="23"/>
  <c r="K39" i="23"/>
  <c r="M38" i="23"/>
  <c r="K38" i="23"/>
  <c r="M37" i="23"/>
  <c r="K37" i="23"/>
  <c r="M36" i="23"/>
  <c r="K36" i="23"/>
  <c r="M35" i="23"/>
  <c r="K35" i="23"/>
  <c r="M34" i="23"/>
  <c r="K34" i="23"/>
  <c r="M33" i="23"/>
  <c r="K33" i="23"/>
  <c r="M32" i="23"/>
  <c r="K32" i="23"/>
  <c r="M31" i="23"/>
  <c r="K31" i="23"/>
  <c r="M30" i="23"/>
  <c r="K30" i="23"/>
  <c r="M29" i="23"/>
  <c r="K29" i="23"/>
  <c r="M28" i="23"/>
  <c r="K28" i="23"/>
  <c r="M27" i="23"/>
  <c r="K27" i="23"/>
  <c r="M26" i="23"/>
  <c r="K26" i="23"/>
  <c r="M25" i="23"/>
  <c r="K25" i="23"/>
  <c r="M24" i="23"/>
  <c r="K24" i="23"/>
  <c r="M23" i="23"/>
  <c r="K23" i="23"/>
  <c r="M22" i="23"/>
  <c r="K22" i="23"/>
  <c r="M21" i="23"/>
  <c r="K21" i="23"/>
  <c r="M20" i="23"/>
  <c r="K20" i="23"/>
  <c r="P19" i="23"/>
  <c r="M19" i="23"/>
  <c r="K19" i="23"/>
  <c r="P18" i="23"/>
  <c r="M18" i="23"/>
  <c r="K18" i="23"/>
  <c r="P17" i="23"/>
  <c r="P3" i="23" s="1"/>
  <c r="M17" i="23"/>
  <c r="M4" i="23" s="1"/>
  <c r="L17" i="23"/>
  <c r="K17" i="23"/>
  <c r="M16" i="23"/>
  <c r="K16" i="23"/>
  <c r="M15" i="23"/>
  <c r="K15" i="23"/>
  <c r="M14" i="23"/>
  <c r="M3" i="23" s="1"/>
  <c r="L14" i="23"/>
  <c r="L3" i="23" s="1"/>
  <c r="K14" i="23"/>
  <c r="M13" i="23"/>
  <c r="L13" i="23"/>
  <c r="K13" i="23"/>
  <c r="G8" i="23"/>
  <c r="F8" i="23"/>
  <c r="E8" i="23"/>
  <c r="D8" i="23"/>
  <c r="C8" i="23"/>
  <c r="O4" i="23"/>
  <c r="N4" i="23"/>
  <c r="L4" i="23"/>
  <c r="O2" i="23"/>
  <c r="N2" i="23"/>
  <c r="O215" i="22"/>
  <c r="K215" i="22"/>
  <c r="O214" i="22"/>
  <c r="K214" i="22"/>
  <c r="O213" i="22"/>
  <c r="K213" i="22"/>
  <c r="O212" i="22"/>
  <c r="K212" i="22"/>
  <c r="O211" i="22"/>
  <c r="K211" i="22"/>
  <c r="O210" i="22"/>
  <c r="K210" i="22"/>
  <c r="O209" i="22"/>
  <c r="K209" i="22"/>
  <c r="O208" i="22"/>
  <c r="K208" i="22"/>
  <c r="O207" i="22"/>
  <c r="K207" i="22"/>
  <c r="O206" i="22"/>
  <c r="K206" i="22"/>
  <c r="O205" i="22"/>
  <c r="K205" i="22"/>
  <c r="O204" i="22"/>
  <c r="K204" i="22"/>
  <c r="O203" i="22"/>
  <c r="K203" i="22"/>
  <c r="O202" i="22"/>
  <c r="K202" i="22"/>
  <c r="O201" i="22"/>
  <c r="K201" i="22"/>
  <c r="O200" i="22"/>
  <c r="K200" i="22"/>
  <c r="O199" i="22"/>
  <c r="K199" i="22"/>
  <c r="O198" i="22"/>
  <c r="K198" i="22"/>
  <c r="O197" i="22"/>
  <c r="K197" i="22"/>
  <c r="O196" i="22"/>
  <c r="K196" i="22"/>
  <c r="O195" i="22"/>
  <c r="L195" i="22"/>
  <c r="K195" i="22"/>
  <c r="O194" i="22"/>
  <c r="L194" i="22"/>
  <c r="K194" i="22"/>
  <c r="P193" i="22"/>
  <c r="O193" i="22"/>
  <c r="L193" i="22"/>
  <c r="K193" i="22"/>
  <c r="P192" i="22"/>
  <c r="O192" i="22"/>
  <c r="M192" i="22"/>
  <c r="L192" i="22"/>
  <c r="K192" i="22"/>
  <c r="P191" i="22"/>
  <c r="O191" i="22"/>
  <c r="M191" i="22"/>
  <c r="L191" i="22"/>
  <c r="K191" i="22"/>
  <c r="O190" i="22"/>
  <c r="K190" i="22"/>
  <c r="O189" i="22"/>
  <c r="K189" i="22"/>
  <c r="O188" i="22"/>
  <c r="L188" i="22"/>
  <c r="K188" i="22"/>
  <c r="O187" i="22"/>
  <c r="L187" i="22"/>
  <c r="K187" i="22"/>
  <c r="P186" i="22"/>
  <c r="O186" i="22"/>
  <c r="L186" i="22"/>
  <c r="K186" i="22"/>
  <c r="P185" i="22"/>
  <c r="O185" i="22"/>
  <c r="M185" i="22"/>
  <c r="L185" i="22"/>
  <c r="K185" i="22"/>
  <c r="P184" i="22"/>
  <c r="O184" i="22"/>
  <c r="M184" i="22"/>
  <c r="L184" i="22"/>
  <c r="K184" i="22"/>
  <c r="P183" i="22"/>
  <c r="O183" i="22"/>
  <c r="M183" i="22"/>
  <c r="L183" i="22"/>
  <c r="K183" i="22"/>
  <c r="K182" i="22"/>
  <c r="K181" i="22"/>
  <c r="K180" i="22"/>
  <c r="K179" i="22"/>
  <c r="L178" i="22"/>
  <c r="K178" i="22"/>
  <c r="L177" i="22"/>
  <c r="K177" i="22"/>
  <c r="O176" i="22"/>
  <c r="L176" i="22"/>
  <c r="K176" i="22"/>
  <c r="O175" i="22"/>
  <c r="L175" i="22"/>
  <c r="K175" i="22"/>
  <c r="O174" i="22"/>
  <c r="L174" i="22"/>
  <c r="K174" i="22"/>
  <c r="O173" i="22"/>
  <c r="L173" i="22"/>
  <c r="K173" i="22"/>
  <c r="O172" i="22"/>
  <c r="L172" i="22"/>
  <c r="K172" i="22"/>
  <c r="P171" i="22"/>
  <c r="O171" i="22"/>
  <c r="N171" i="22"/>
  <c r="M171" i="22"/>
  <c r="L171" i="22"/>
  <c r="K171" i="22"/>
  <c r="P170" i="22"/>
  <c r="O170" i="22"/>
  <c r="N170" i="22"/>
  <c r="M170" i="22"/>
  <c r="L170" i="22"/>
  <c r="K170" i="22"/>
  <c r="K169" i="22"/>
  <c r="O168" i="22"/>
  <c r="K168" i="22"/>
  <c r="P167" i="22"/>
  <c r="O167" i="22"/>
  <c r="K167" i="22"/>
  <c r="P166" i="22"/>
  <c r="O166" i="22"/>
  <c r="M166" i="22"/>
  <c r="L166" i="22"/>
  <c r="K166" i="22"/>
  <c r="P165" i="22"/>
  <c r="O165" i="22"/>
  <c r="M165" i="22"/>
  <c r="L165" i="22"/>
  <c r="K165" i="22"/>
  <c r="P164" i="22"/>
  <c r="O164" i="22"/>
  <c r="M164" i="22"/>
  <c r="L164" i="22"/>
  <c r="K164" i="22"/>
  <c r="P163" i="22"/>
  <c r="O163" i="22"/>
  <c r="M163" i="22"/>
  <c r="L163" i="22"/>
  <c r="K163" i="22"/>
  <c r="P162" i="22"/>
  <c r="O162" i="22"/>
  <c r="M162" i="22"/>
  <c r="L162" i="22"/>
  <c r="K162" i="22"/>
  <c r="P161" i="22"/>
  <c r="O161" i="22"/>
  <c r="M161" i="22"/>
  <c r="L161" i="22"/>
  <c r="K161" i="22"/>
  <c r="P160" i="22"/>
  <c r="O160" i="22"/>
  <c r="M160" i="22"/>
  <c r="L160" i="22"/>
  <c r="K160" i="22"/>
  <c r="P159" i="22"/>
  <c r="O159" i="22"/>
  <c r="M159" i="22"/>
  <c r="L159" i="22"/>
  <c r="K159" i="22"/>
  <c r="P158" i="22"/>
  <c r="O158" i="22"/>
  <c r="M158" i="22"/>
  <c r="L158" i="22"/>
  <c r="K158" i="22"/>
  <c r="P157" i="22"/>
  <c r="O157" i="22"/>
  <c r="N157" i="22"/>
  <c r="M157" i="22"/>
  <c r="L157" i="22"/>
  <c r="K157" i="22"/>
  <c r="P156" i="22"/>
  <c r="O156" i="22"/>
  <c r="N156" i="22"/>
  <c r="M156" i="22"/>
  <c r="L156" i="22"/>
  <c r="K156" i="22"/>
  <c r="P155" i="22"/>
  <c r="O155" i="22"/>
  <c r="N155" i="22"/>
  <c r="M155" i="22"/>
  <c r="L155" i="22"/>
  <c r="K155" i="22"/>
  <c r="P154" i="22"/>
  <c r="O154" i="22"/>
  <c r="N154" i="22"/>
  <c r="M154" i="22"/>
  <c r="L154" i="22"/>
  <c r="K154" i="22"/>
  <c r="P153" i="22"/>
  <c r="O153" i="22"/>
  <c r="N153" i="22"/>
  <c r="M153" i="22"/>
  <c r="L153" i="22"/>
  <c r="K153" i="22"/>
  <c r="P152" i="22"/>
  <c r="O152" i="22"/>
  <c r="N152" i="22"/>
  <c r="M152" i="22"/>
  <c r="L152" i="22"/>
  <c r="K152" i="22"/>
  <c r="P151" i="22"/>
  <c r="O151" i="22"/>
  <c r="N151" i="22"/>
  <c r="M151" i="22"/>
  <c r="L151" i="22"/>
  <c r="K151" i="22"/>
  <c r="P150" i="22"/>
  <c r="K150" i="22"/>
  <c r="P149" i="22"/>
  <c r="K149" i="22"/>
  <c r="P148" i="22"/>
  <c r="K148" i="22"/>
  <c r="P147" i="22"/>
  <c r="L147" i="22"/>
  <c r="K147" i="22"/>
  <c r="P146" i="22"/>
  <c r="L146" i="22"/>
  <c r="K146" i="22"/>
  <c r="P145" i="22"/>
  <c r="L145" i="22"/>
  <c r="K145" i="22"/>
  <c r="P144" i="22"/>
  <c r="L144" i="22"/>
  <c r="K144" i="22"/>
  <c r="P143" i="22"/>
  <c r="L143" i="22"/>
  <c r="K143" i="22"/>
  <c r="P142" i="22"/>
  <c r="L142" i="22"/>
  <c r="K142" i="22"/>
  <c r="P141" i="22"/>
  <c r="L141" i="22"/>
  <c r="K141" i="22"/>
  <c r="P140" i="22"/>
  <c r="L140" i="22"/>
  <c r="K140" i="22"/>
  <c r="P139" i="22"/>
  <c r="M139" i="22"/>
  <c r="L139" i="22"/>
  <c r="K139" i="22"/>
  <c r="P138" i="22"/>
  <c r="O138" i="22"/>
  <c r="M138" i="22"/>
  <c r="L138" i="22"/>
  <c r="K138" i="22"/>
  <c r="P137" i="22"/>
  <c r="O137" i="22"/>
  <c r="M137" i="22"/>
  <c r="L137" i="22"/>
  <c r="K137" i="22"/>
  <c r="P136" i="22"/>
  <c r="O136" i="22"/>
  <c r="N136" i="22"/>
  <c r="M136" i="22"/>
  <c r="L136" i="22"/>
  <c r="K136" i="22"/>
  <c r="P135" i="22"/>
  <c r="O135" i="22"/>
  <c r="N135" i="22"/>
  <c r="M135" i="22"/>
  <c r="L135" i="22"/>
  <c r="K135" i="22"/>
  <c r="P134" i="22"/>
  <c r="O134" i="22"/>
  <c r="N134" i="22"/>
  <c r="M134" i="22"/>
  <c r="L134" i="22"/>
  <c r="K134" i="22"/>
  <c r="P133" i="22"/>
  <c r="O133" i="22"/>
  <c r="N133" i="22"/>
  <c r="M133" i="22"/>
  <c r="L133" i="22"/>
  <c r="K133" i="22"/>
  <c r="P132" i="22"/>
  <c r="O132" i="22"/>
  <c r="N132" i="22"/>
  <c r="M132" i="22"/>
  <c r="L132" i="22"/>
  <c r="K132" i="22"/>
  <c r="P131" i="22"/>
  <c r="O131" i="22"/>
  <c r="N131" i="22"/>
  <c r="M131" i="22"/>
  <c r="L131" i="22"/>
  <c r="K131" i="22"/>
  <c r="P130" i="22"/>
  <c r="O130" i="22"/>
  <c r="N130" i="22"/>
  <c r="M130" i="22"/>
  <c r="L130" i="22"/>
  <c r="K130" i="22"/>
  <c r="P129" i="22"/>
  <c r="K129" i="22"/>
  <c r="P128" i="22"/>
  <c r="K128" i="22"/>
  <c r="P127" i="22"/>
  <c r="K127" i="22"/>
  <c r="P126" i="22"/>
  <c r="K126" i="22"/>
  <c r="P125" i="22"/>
  <c r="K125" i="22"/>
  <c r="P124" i="22"/>
  <c r="K124" i="22"/>
  <c r="P123" i="22"/>
  <c r="K123" i="22"/>
  <c r="P122" i="22"/>
  <c r="K122" i="22"/>
  <c r="P121" i="22"/>
  <c r="K121" i="22"/>
  <c r="P120" i="22"/>
  <c r="M120" i="22"/>
  <c r="K120" i="22"/>
  <c r="P119" i="22"/>
  <c r="M119" i="22"/>
  <c r="K119" i="22"/>
  <c r="P118" i="22"/>
  <c r="N118" i="22"/>
  <c r="M118" i="22"/>
  <c r="K118" i="22"/>
  <c r="P117" i="22"/>
  <c r="N117" i="22"/>
  <c r="M117" i="22"/>
  <c r="K117" i="22"/>
  <c r="P116" i="22"/>
  <c r="N116" i="22"/>
  <c r="M116" i="22"/>
  <c r="K116" i="22"/>
  <c r="P115" i="22"/>
  <c r="N115" i="22"/>
  <c r="M115" i="22"/>
  <c r="K115" i="22"/>
  <c r="P114" i="22"/>
  <c r="N114" i="22"/>
  <c r="M114" i="22"/>
  <c r="K114" i="22"/>
  <c r="P113" i="22"/>
  <c r="N113" i="22"/>
  <c r="M113" i="22"/>
  <c r="K113" i="22"/>
  <c r="P112" i="22"/>
  <c r="O112" i="22"/>
  <c r="N112" i="22"/>
  <c r="M112" i="22"/>
  <c r="K112" i="22"/>
  <c r="P111" i="22"/>
  <c r="O111" i="22"/>
  <c r="N111" i="22"/>
  <c r="M111" i="22"/>
  <c r="K111" i="22"/>
  <c r="P110" i="22"/>
  <c r="O110" i="22"/>
  <c r="N110" i="22"/>
  <c r="M110" i="22"/>
  <c r="L110" i="22"/>
  <c r="K110" i="22"/>
  <c r="P109" i="22"/>
  <c r="O109" i="22"/>
  <c r="N109" i="22"/>
  <c r="M109" i="22"/>
  <c r="L109" i="22"/>
  <c r="K109" i="22"/>
  <c r="P108" i="22"/>
  <c r="O108" i="22"/>
  <c r="N108" i="22"/>
  <c r="M108" i="22"/>
  <c r="L108" i="22"/>
  <c r="K108" i="22"/>
  <c r="P107" i="22"/>
  <c r="O107" i="22"/>
  <c r="N107" i="22"/>
  <c r="M107" i="22"/>
  <c r="L107" i="22"/>
  <c r="K107" i="22"/>
  <c r="P106" i="22"/>
  <c r="O106" i="22"/>
  <c r="N106" i="22"/>
  <c r="M106" i="22"/>
  <c r="L106" i="22"/>
  <c r="K106" i="22"/>
  <c r="P105" i="22"/>
  <c r="O105" i="22"/>
  <c r="N105" i="22"/>
  <c r="M105" i="22"/>
  <c r="L105" i="22"/>
  <c r="K105" i="22"/>
  <c r="P104" i="22"/>
  <c r="O104" i="22"/>
  <c r="N104" i="22"/>
  <c r="M104" i="22"/>
  <c r="L104" i="22"/>
  <c r="K104" i="22"/>
  <c r="P103" i="22"/>
  <c r="O103" i="22"/>
  <c r="N103" i="22"/>
  <c r="M103" i="22"/>
  <c r="L103" i="22"/>
  <c r="K103" i="22"/>
  <c r="P102" i="22"/>
  <c r="O102" i="22"/>
  <c r="N102" i="22"/>
  <c r="M102" i="22"/>
  <c r="L102" i="22"/>
  <c r="K102" i="22"/>
  <c r="P101" i="22"/>
  <c r="O101" i="22"/>
  <c r="N101" i="22"/>
  <c r="M101" i="22"/>
  <c r="L101" i="22"/>
  <c r="K101" i="22"/>
  <c r="P100" i="22"/>
  <c r="O100" i="22"/>
  <c r="N100" i="22"/>
  <c r="M100" i="22"/>
  <c r="L100" i="22"/>
  <c r="K100" i="22"/>
  <c r="P99" i="22"/>
  <c r="O99" i="22"/>
  <c r="N99" i="22"/>
  <c r="M99" i="22"/>
  <c r="L99" i="22"/>
  <c r="K99" i="22"/>
  <c r="N98" i="22"/>
  <c r="K98" i="22"/>
  <c r="N97" i="22"/>
  <c r="K97" i="22"/>
  <c r="N96" i="22"/>
  <c r="K96" i="22"/>
  <c r="N95" i="22"/>
  <c r="K95" i="22"/>
  <c r="N94" i="22"/>
  <c r="K94" i="22"/>
  <c r="N93" i="22"/>
  <c r="K93" i="22"/>
  <c r="N92" i="22"/>
  <c r="K92" i="22"/>
  <c r="N91" i="22"/>
  <c r="K91" i="22"/>
  <c r="N90" i="22"/>
  <c r="K90" i="22"/>
  <c r="P89" i="22"/>
  <c r="N89" i="22"/>
  <c r="K89" i="22"/>
  <c r="P88" i="22"/>
  <c r="N88" i="22"/>
  <c r="M88" i="22"/>
  <c r="K88" i="22"/>
  <c r="P87" i="22"/>
  <c r="N87" i="22"/>
  <c r="M87" i="22"/>
  <c r="K87" i="22"/>
  <c r="P86" i="22"/>
  <c r="N86" i="22"/>
  <c r="M86" i="22"/>
  <c r="K86" i="22"/>
  <c r="P85" i="22"/>
  <c r="N85" i="22"/>
  <c r="M85" i="22"/>
  <c r="K85" i="22"/>
  <c r="P84" i="22"/>
  <c r="N84" i="22"/>
  <c r="M84" i="22"/>
  <c r="K84" i="22"/>
  <c r="P83" i="22"/>
  <c r="N83" i="22"/>
  <c r="M83" i="22"/>
  <c r="K83" i="22"/>
  <c r="P82" i="22"/>
  <c r="N82" i="22"/>
  <c r="M82" i="22"/>
  <c r="K82" i="22"/>
  <c r="P81" i="22"/>
  <c r="N81" i="22"/>
  <c r="M81" i="22"/>
  <c r="K81" i="22"/>
  <c r="P80" i="22"/>
  <c r="N80" i="22"/>
  <c r="M80" i="22"/>
  <c r="K80" i="22"/>
  <c r="P79" i="22"/>
  <c r="N79" i="22"/>
  <c r="M79" i="22"/>
  <c r="K79" i="22"/>
  <c r="P78" i="22"/>
  <c r="O78" i="22"/>
  <c r="N78" i="22"/>
  <c r="M78" i="22"/>
  <c r="K78" i="22"/>
  <c r="P77" i="22"/>
  <c r="O77" i="22"/>
  <c r="N77" i="22"/>
  <c r="M77" i="22"/>
  <c r="K77" i="22"/>
  <c r="P76" i="22"/>
  <c r="O76" i="22"/>
  <c r="N76" i="22"/>
  <c r="M76" i="22"/>
  <c r="K76" i="22"/>
  <c r="P75" i="22"/>
  <c r="O75" i="22"/>
  <c r="N75" i="22"/>
  <c r="M75" i="22"/>
  <c r="K75" i="22"/>
  <c r="P74" i="22"/>
  <c r="O74" i="22"/>
  <c r="N74" i="22"/>
  <c r="M74" i="22"/>
  <c r="K74" i="22"/>
  <c r="P73" i="22"/>
  <c r="O73" i="22"/>
  <c r="N73" i="22"/>
  <c r="M73" i="22"/>
  <c r="K73" i="22"/>
  <c r="P72" i="22"/>
  <c r="O72" i="22"/>
  <c r="N72" i="22"/>
  <c r="M72" i="22"/>
  <c r="K72" i="22"/>
  <c r="P71" i="22"/>
  <c r="O71" i="22"/>
  <c r="N71" i="22"/>
  <c r="M71" i="22"/>
  <c r="K71" i="22"/>
  <c r="P70" i="22"/>
  <c r="O70" i="22"/>
  <c r="N70" i="22"/>
  <c r="M70" i="22"/>
  <c r="L70" i="22"/>
  <c r="K70" i="22"/>
  <c r="P69" i="22"/>
  <c r="O69" i="22"/>
  <c r="N69" i="22"/>
  <c r="M69" i="22"/>
  <c r="L69" i="22"/>
  <c r="K69" i="22"/>
  <c r="P68" i="22"/>
  <c r="O68" i="22"/>
  <c r="N68" i="22"/>
  <c r="M68" i="22"/>
  <c r="L68" i="22"/>
  <c r="K68" i="22"/>
  <c r="P67" i="22"/>
  <c r="O67" i="22"/>
  <c r="N67" i="22"/>
  <c r="M67" i="22"/>
  <c r="L67" i="22"/>
  <c r="K67" i="22"/>
  <c r="P66" i="22"/>
  <c r="O66" i="22"/>
  <c r="N66" i="22"/>
  <c r="M66" i="22"/>
  <c r="L66" i="22"/>
  <c r="K66" i="22"/>
  <c r="P65" i="22"/>
  <c r="O65" i="22"/>
  <c r="N65" i="22"/>
  <c r="M65" i="22"/>
  <c r="L65" i="22"/>
  <c r="K65" i="22"/>
  <c r="J65" i="22"/>
  <c r="N64" i="22"/>
  <c r="K64" i="22"/>
  <c r="N63" i="22"/>
  <c r="K63" i="22"/>
  <c r="N62" i="22"/>
  <c r="K62" i="22"/>
  <c r="N61" i="22"/>
  <c r="K61" i="22"/>
  <c r="N60" i="22"/>
  <c r="K60" i="22"/>
  <c r="N59" i="22"/>
  <c r="K59" i="22"/>
  <c r="N58" i="22"/>
  <c r="K58" i="22"/>
  <c r="N57" i="22"/>
  <c r="K57" i="22"/>
  <c r="N56" i="22"/>
  <c r="K56" i="22"/>
  <c r="N55" i="22"/>
  <c r="K55" i="22"/>
  <c r="N54" i="22"/>
  <c r="M54" i="22"/>
  <c r="K54" i="22"/>
  <c r="N53" i="22"/>
  <c r="M53" i="22"/>
  <c r="K53" i="22"/>
  <c r="N52" i="22"/>
  <c r="M52" i="22"/>
  <c r="L52" i="22"/>
  <c r="K52" i="22"/>
  <c r="N51" i="22"/>
  <c r="M51" i="22"/>
  <c r="L51" i="22"/>
  <c r="K51" i="22"/>
  <c r="N50" i="22"/>
  <c r="M50" i="22"/>
  <c r="L50" i="22"/>
  <c r="K50" i="22"/>
  <c r="N49" i="22"/>
  <c r="M49" i="22"/>
  <c r="L49" i="22"/>
  <c r="K49" i="22"/>
  <c r="N48" i="22"/>
  <c r="M48" i="22"/>
  <c r="L48" i="22"/>
  <c r="K48" i="22"/>
  <c r="N47" i="22"/>
  <c r="M47" i="22"/>
  <c r="L47" i="22"/>
  <c r="K47" i="22"/>
  <c r="O46" i="22"/>
  <c r="N46" i="22"/>
  <c r="M46" i="22"/>
  <c r="L46" i="22"/>
  <c r="K46" i="22"/>
  <c r="P45" i="22"/>
  <c r="O45" i="22"/>
  <c r="N45" i="22"/>
  <c r="M45" i="22"/>
  <c r="L45" i="22"/>
  <c r="K45" i="22"/>
  <c r="P44" i="22"/>
  <c r="O44" i="22"/>
  <c r="N44" i="22"/>
  <c r="M44" i="22"/>
  <c r="L44" i="22"/>
  <c r="K44" i="22"/>
  <c r="Z43" i="22"/>
  <c r="Z44" i="22" s="1"/>
  <c r="Z45" i="22" s="1"/>
  <c r="Y43" i="22"/>
  <c r="Y61" i="22" s="1"/>
  <c r="X43" i="22"/>
  <c r="X44" i="22" s="1"/>
  <c r="W43" i="22"/>
  <c r="W44" i="22" s="1"/>
  <c r="W45" i="22" s="1"/>
  <c r="W46" i="22" s="1"/>
  <c r="W47" i="22" s="1"/>
  <c r="W48" i="22" s="1"/>
  <c r="W49" i="22" s="1"/>
  <c r="W50" i="22" s="1"/>
  <c r="W51" i="22" s="1"/>
  <c r="W52" i="22" s="1"/>
  <c r="W53" i="22" s="1"/>
  <c r="W54" i="22" s="1"/>
  <c r="W55" i="22" s="1"/>
  <c r="W56" i="22" s="1"/>
  <c r="V43" i="22"/>
  <c r="V44" i="22" s="1"/>
  <c r="V45" i="22" s="1"/>
  <c r="V46" i="22" s="1"/>
  <c r="V47" i="22" s="1"/>
  <c r="V48" i="22" s="1"/>
  <c r="V49" i="22" s="1"/>
  <c r="V50" i="22" s="1"/>
  <c r="V51" i="22" s="1"/>
  <c r="V52" i="22" s="1"/>
  <c r="V53" i="22" s="1"/>
  <c r="V54" i="22" s="1"/>
  <c r="V55" i="22" s="1"/>
  <c r="V56" i="22" s="1"/>
  <c r="P43" i="22"/>
  <c r="O43" i="22"/>
  <c r="N43" i="22"/>
  <c r="M43" i="22"/>
  <c r="L43" i="22"/>
  <c r="K43" i="22"/>
  <c r="P42" i="22"/>
  <c r="O42" i="22"/>
  <c r="N42" i="22"/>
  <c r="M42" i="22"/>
  <c r="L42" i="22"/>
  <c r="K42" i="22"/>
  <c r="J42" i="22"/>
  <c r="N41" i="22"/>
  <c r="K41" i="22"/>
  <c r="N40" i="22"/>
  <c r="M40" i="22"/>
  <c r="K40" i="22"/>
  <c r="N39" i="22"/>
  <c r="M39" i="22"/>
  <c r="K39" i="22"/>
  <c r="N38" i="22"/>
  <c r="M38" i="22"/>
  <c r="K38" i="22"/>
  <c r="N37" i="22"/>
  <c r="M37" i="22"/>
  <c r="K37" i="22"/>
  <c r="O36" i="22"/>
  <c r="N36" i="22"/>
  <c r="M36" i="22"/>
  <c r="K36" i="22"/>
  <c r="O35" i="22"/>
  <c r="N35" i="22"/>
  <c r="M35" i="22"/>
  <c r="L35" i="22"/>
  <c r="K35" i="22"/>
  <c r="O34" i="22"/>
  <c r="N34" i="22"/>
  <c r="M34" i="22"/>
  <c r="L34" i="22"/>
  <c r="L2" i="22" s="1"/>
  <c r="L5" i="22" s="1"/>
  <c r="K34" i="22"/>
  <c r="O33" i="22"/>
  <c r="N33" i="22"/>
  <c r="M33" i="22"/>
  <c r="L33" i="22"/>
  <c r="K33" i="22"/>
  <c r="P32" i="22"/>
  <c r="O32" i="22"/>
  <c r="N32" i="22"/>
  <c r="M32" i="22"/>
  <c r="L32" i="22"/>
  <c r="K32" i="22"/>
  <c r="P31" i="22"/>
  <c r="O31" i="22"/>
  <c r="N31" i="22"/>
  <c r="M31" i="22"/>
  <c r="L31" i="22"/>
  <c r="K31" i="22"/>
  <c r="P30" i="22"/>
  <c r="O30" i="22"/>
  <c r="N30" i="22"/>
  <c r="M30" i="22"/>
  <c r="L30" i="22"/>
  <c r="L6" i="22" s="1"/>
  <c r="K30" i="22"/>
  <c r="P29" i="22"/>
  <c r="O29" i="22"/>
  <c r="N29" i="22"/>
  <c r="M29" i="22"/>
  <c r="L29" i="22"/>
  <c r="K29" i="22"/>
  <c r="J29" i="22"/>
  <c r="M28" i="22"/>
  <c r="K28" i="22"/>
  <c r="M27" i="22"/>
  <c r="K27" i="22"/>
  <c r="N26" i="22"/>
  <c r="M26" i="22"/>
  <c r="K26" i="22"/>
  <c r="O25" i="22"/>
  <c r="N25" i="22"/>
  <c r="M25" i="22"/>
  <c r="K25" i="22"/>
  <c r="O24" i="22"/>
  <c r="N24" i="22"/>
  <c r="M24" i="22"/>
  <c r="L24" i="22"/>
  <c r="K24" i="22"/>
  <c r="O23" i="22"/>
  <c r="O3" i="22" s="1"/>
  <c r="N23" i="22"/>
  <c r="M23" i="22"/>
  <c r="L23" i="22"/>
  <c r="K23" i="22"/>
  <c r="P22" i="22"/>
  <c r="O22" i="22"/>
  <c r="N22" i="22"/>
  <c r="M22" i="22"/>
  <c r="M6" i="22" s="1"/>
  <c r="L22" i="22"/>
  <c r="L3" i="22" s="1"/>
  <c r="K22" i="22"/>
  <c r="J22" i="22"/>
  <c r="P21" i="22"/>
  <c r="K21" i="22"/>
  <c r="P20" i="22"/>
  <c r="K20" i="22"/>
  <c r="P19" i="22"/>
  <c r="P6" i="22" s="1"/>
  <c r="P7" i="22" s="1"/>
  <c r="Z60" i="22" s="1"/>
  <c r="K19" i="22"/>
  <c r="P18" i="22"/>
  <c r="K18" i="22"/>
  <c r="P17" i="22"/>
  <c r="K17" i="22"/>
  <c r="P16" i="22"/>
  <c r="O16" i="22"/>
  <c r="O6" i="22" s="1"/>
  <c r="O7" i="22" s="1"/>
  <c r="Y60" i="22" s="1"/>
  <c r="N16" i="22"/>
  <c r="K16" i="22"/>
  <c r="P15" i="22"/>
  <c r="P4" i="22" s="1"/>
  <c r="O15" i="22"/>
  <c r="N15" i="22"/>
  <c r="M15" i="22"/>
  <c r="M3" i="22" s="1"/>
  <c r="K15" i="22"/>
  <c r="J15" i="22"/>
  <c r="N14" i="22"/>
  <c r="K14" i="22"/>
  <c r="N13" i="22"/>
  <c r="N3" i="22" s="1"/>
  <c r="K13" i="22"/>
  <c r="J13" i="22"/>
  <c r="P9" i="22"/>
  <c r="G8" i="22"/>
  <c r="F8" i="22"/>
  <c r="E8" i="22"/>
  <c r="D8" i="22"/>
  <c r="C8" i="22"/>
  <c r="L4" i="22"/>
  <c r="N2" i="22"/>
  <c r="V59" i="24" l="1"/>
  <c r="V45" i="24"/>
  <c r="W46" i="24"/>
  <c r="W60" i="24"/>
  <c r="O6" i="24"/>
  <c r="L2" i="24"/>
  <c r="L5" i="24" s="1"/>
  <c r="Z44" i="24"/>
  <c r="M2" i="24"/>
  <c r="P3" i="24"/>
  <c r="X45" i="24"/>
  <c r="V58" i="24"/>
  <c r="N2" i="24"/>
  <c r="L4" i="24"/>
  <c r="Y45" i="24"/>
  <c r="W59" i="24"/>
  <c r="O3" i="24"/>
  <c r="N5" i="23"/>
  <c r="M6" i="23"/>
  <c r="P4" i="23"/>
  <c r="L2" i="23"/>
  <c r="O3" i="23"/>
  <c r="P6" i="23"/>
  <c r="P2" i="23"/>
  <c r="P5" i="23" s="1"/>
  <c r="L6" i="23"/>
  <c r="M2" i="23"/>
  <c r="M5" i="23" s="1"/>
  <c r="V44" i="23"/>
  <c r="W44" i="23"/>
  <c r="X44" i="23"/>
  <c r="Y44" i="23"/>
  <c r="Z44" i="23"/>
  <c r="N6" i="23"/>
  <c r="N5" i="22"/>
  <c r="Z63" i="22"/>
  <c r="Z46" i="22"/>
  <c r="Z47" i="22" s="1"/>
  <c r="Z48" i="22" s="1"/>
  <c r="Z49" i="22" s="1"/>
  <c r="Z50" i="22" s="1"/>
  <c r="Z65" i="22"/>
  <c r="M7" i="22"/>
  <c r="W60" i="22" s="1"/>
  <c r="M9" i="22"/>
  <c r="L9" i="22"/>
  <c r="L7" i="22"/>
  <c r="V60" i="22" s="1"/>
  <c r="X62" i="22"/>
  <c r="X45" i="22"/>
  <c r="Y44" i="22"/>
  <c r="M2" i="22"/>
  <c r="M5" i="22" s="1"/>
  <c r="P3" i="22"/>
  <c r="Z66" i="22"/>
  <c r="Z64" i="22"/>
  <c r="Z62" i="22"/>
  <c r="Z67" i="22"/>
  <c r="Z61" i="22"/>
  <c r="O2" i="22"/>
  <c r="O5" i="22" s="1"/>
  <c r="M4" i="22"/>
  <c r="P2" i="22"/>
  <c r="P5" i="22" s="1"/>
  <c r="N4" i="22"/>
  <c r="X61" i="22"/>
  <c r="O4" i="22"/>
  <c r="N6" i="22"/>
  <c r="N7" i="22" s="1"/>
  <c r="X60" i="22" s="1"/>
  <c r="N5" i="24" l="1"/>
  <c r="W61" i="24"/>
  <c r="W47" i="24"/>
  <c r="X46" i="24"/>
  <c r="X60" i="24"/>
  <c r="P5" i="24"/>
  <c r="V46" i="24"/>
  <c r="V60" i="24"/>
  <c r="M5" i="24"/>
  <c r="Y60" i="24"/>
  <c r="Y46" i="24"/>
  <c r="Z45" i="24"/>
  <c r="Z59" i="24"/>
  <c r="O5" i="24"/>
  <c r="Z61" i="23"/>
  <c r="Z45" i="23"/>
  <c r="Y61" i="23"/>
  <c r="Y45" i="23"/>
  <c r="X61" i="23"/>
  <c r="X45" i="23"/>
  <c r="L5" i="23"/>
  <c r="O5" i="23"/>
  <c r="W61" i="23"/>
  <c r="W45" i="23"/>
  <c r="V61" i="23"/>
  <c r="V45" i="23"/>
  <c r="V73" i="22"/>
  <c r="V63" i="22"/>
  <c r="V69" i="22"/>
  <c r="V64" i="22"/>
  <c r="V71" i="22"/>
  <c r="V68" i="22"/>
  <c r="V72" i="22"/>
  <c r="V66" i="22"/>
  <c r="V65" i="22"/>
  <c r="V74" i="22"/>
  <c r="V70" i="22"/>
  <c r="V61" i="22"/>
  <c r="V67" i="22"/>
  <c r="V62" i="22"/>
  <c r="W69" i="22"/>
  <c r="W64" i="22"/>
  <c r="W72" i="22"/>
  <c r="W66" i="22"/>
  <c r="W65" i="22"/>
  <c r="W71" i="22"/>
  <c r="W68" i="22"/>
  <c r="W74" i="22"/>
  <c r="W70" i="22"/>
  <c r="W61" i="22"/>
  <c r="W67" i="22"/>
  <c r="W62" i="22"/>
  <c r="W73" i="22"/>
  <c r="W63" i="22"/>
  <c r="Y62" i="22"/>
  <c r="Y45" i="22"/>
  <c r="Z68" i="22"/>
  <c r="Z51" i="22"/>
  <c r="X46" i="22"/>
  <c r="X63" i="22"/>
  <c r="V47" i="24" l="1"/>
  <c r="V61" i="24"/>
  <c r="Y61" i="24"/>
  <c r="Y47" i="24"/>
  <c r="Z60" i="24"/>
  <c r="Z46" i="24"/>
  <c r="X61" i="24"/>
  <c r="X47" i="24"/>
  <c r="W62" i="24"/>
  <c r="W48" i="24"/>
  <c r="V62" i="23"/>
  <c r="V46" i="23"/>
  <c r="Y62" i="23"/>
  <c r="Y46" i="23"/>
  <c r="X62" i="23"/>
  <c r="X46" i="23"/>
  <c r="W62" i="23"/>
  <c r="W46" i="23"/>
  <c r="Z62" i="23"/>
  <c r="Z46" i="23"/>
  <c r="Y46" i="22"/>
  <c r="Y63" i="22"/>
  <c r="Z52" i="22"/>
  <c r="Z69" i="22"/>
  <c r="X47" i="22"/>
  <c r="X64" i="22"/>
  <c r="X48" i="24" l="1"/>
  <c r="X62" i="24"/>
  <c r="Z61" i="24"/>
  <c r="Z47" i="24"/>
  <c r="W49" i="24"/>
  <c r="W63" i="24"/>
  <c r="Y48" i="24"/>
  <c r="Y62" i="24"/>
  <c r="V48" i="24"/>
  <c r="V62" i="24"/>
  <c r="W63" i="23"/>
  <c r="W47" i="23"/>
  <c r="Y63" i="23"/>
  <c r="Y47" i="23"/>
  <c r="X63" i="23"/>
  <c r="X47" i="23"/>
  <c r="Z63" i="23"/>
  <c r="Z47" i="23"/>
  <c r="V63" i="23"/>
  <c r="V47" i="23"/>
  <c r="Z53" i="22"/>
  <c r="Z70" i="22"/>
  <c r="X48" i="22"/>
  <c r="X65" i="22"/>
  <c r="Y47" i="22"/>
  <c r="Y64" i="22"/>
  <c r="Y49" i="24" l="1"/>
  <c r="Y63" i="24"/>
  <c r="Z48" i="24"/>
  <c r="Z62" i="24"/>
  <c r="W50" i="24"/>
  <c r="W64" i="24"/>
  <c r="V49" i="24"/>
  <c r="V63" i="24"/>
  <c r="X49" i="24"/>
  <c r="X63" i="24"/>
  <c r="Z48" i="23"/>
  <c r="Z64" i="23"/>
  <c r="Y48" i="23"/>
  <c r="Y64" i="23"/>
  <c r="X64" i="23"/>
  <c r="X48" i="23"/>
  <c r="V64" i="23"/>
  <c r="V48" i="23"/>
  <c r="W64" i="23"/>
  <c r="W48" i="23"/>
  <c r="Y48" i="22"/>
  <c r="Y65" i="22"/>
  <c r="X66" i="22"/>
  <c r="X49" i="22"/>
  <c r="Z71" i="22"/>
  <c r="Z54" i="22"/>
  <c r="V50" i="24" l="1"/>
  <c r="V64" i="24"/>
  <c r="W65" i="24"/>
  <c r="W51" i="24"/>
  <c r="Z63" i="24"/>
  <c r="Z49" i="24"/>
  <c r="X64" i="24"/>
  <c r="X50" i="24"/>
  <c r="Y64" i="24"/>
  <c r="Y50" i="24"/>
  <c r="X65" i="23"/>
  <c r="X49" i="23"/>
  <c r="Y65" i="23"/>
  <c r="Y49" i="23"/>
  <c r="V65" i="23"/>
  <c r="V49" i="23"/>
  <c r="W65" i="23"/>
  <c r="W49" i="23"/>
  <c r="Z65" i="23"/>
  <c r="Z49" i="23"/>
  <c r="Z55" i="22"/>
  <c r="Z72" i="22"/>
  <c r="X50" i="22"/>
  <c r="X67" i="22"/>
  <c r="Y49" i="22"/>
  <c r="Y66" i="22"/>
  <c r="X51" i="24" l="1"/>
  <c r="X65" i="24"/>
  <c r="Z50" i="24"/>
  <c r="Z64" i="24"/>
  <c r="W66" i="24"/>
  <c r="W52" i="24"/>
  <c r="Y51" i="24"/>
  <c r="Y65" i="24"/>
  <c r="V65" i="24"/>
  <c r="V51" i="24"/>
  <c r="W50" i="23"/>
  <c r="W66" i="23"/>
  <c r="V66" i="23"/>
  <c r="V50" i="23"/>
  <c r="Y66" i="23"/>
  <c r="Y50" i="23"/>
  <c r="Z66" i="23"/>
  <c r="Z50" i="23"/>
  <c r="X66" i="23"/>
  <c r="X50" i="23"/>
  <c r="X68" i="22"/>
  <c r="X51" i="22"/>
  <c r="Y67" i="22"/>
  <c r="Y50" i="22"/>
  <c r="Z73" i="22"/>
  <c r="Z56" i="22"/>
  <c r="Z74" i="22" s="1"/>
  <c r="Y52" i="24" l="1"/>
  <c r="Y66" i="24"/>
  <c r="W67" i="24"/>
  <c r="W53" i="24"/>
  <c r="Z51" i="24"/>
  <c r="Z65" i="24"/>
  <c r="V66" i="24"/>
  <c r="V52" i="24"/>
  <c r="X66" i="24"/>
  <c r="X52" i="24"/>
  <c r="Z67" i="23"/>
  <c r="Z51" i="23"/>
  <c r="Y67" i="23"/>
  <c r="Y51" i="23"/>
  <c r="V51" i="23"/>
  <c r="V67" i="23"/>
  <c r="X67" i="23"/>
  <c r="X51" i="23"/>
  <c r="W67" i="23"/>
  <c r="W51" i="23"/>
  <c r="Y68" i="22"/>
  <c r="Y51" i="22"/>
  <c r="X52" i="22"/>
  <c r="X69" i="22"/>
  <c r="V67" i="24" l="1"/>
  <c r="V53" i="24"/>
  <c r="Z52" i="24"/>
  <c r="Z66" i="24"/>
  <c r="W54" i="24"/>
  <c r="W69" i="24" s="1"/>
  <c r="W68" i="24"/>
  <c r="X67" i="24"/>
  <c r="X53" i="24"/>
  <c r="Y53" i="24"/>
  <c r="Y67" i="24"/>
  <c r="V68" i="23"/>
  <c r="V52" i="23"/>
  <c r="X68" i="23"/>
  <c r="X52" i="23"/>
  <c r="Y52" i="23"/>
  <c r="Y68" i="23"/>
  <c r="W68" i="23"/>
  <c r="W52" i="23"/>
  <c r="Z52" i="23"/>
  <c r="Z68" i="23"/>
  <c r="X70" i="22"/>
  <c r="X53" i="22"/>
  <c r="Y52" i="22"/>
  <c r="Y69" i="22"/>
  <c r="X54" i="24" l="1"/>
  <c r="X69" i="24" s="1"/>
  <c r="X68" i="24"/>
  <c r="Z53" i="24"/>
  <c r="Z67" i="24"/>
  <c r="V54" i="24"/>
  <c r="V69" i="24" s="1"/>
  <c r="V68" i="24"/>
  <c r="Y68" i="24"/>
  <c r="Y54" i="24"/>
  <c r="Y69" i="24" s="1"/>
  <c r="Z53" i="23"/>
  <c r="Z69" i="23"/>
  <c r="Y53" i="23"/>
  <c r="Y69" i="23"/>
  <c r="W53" i="23"/>
  <c r="W69" i="23"/>
  <c r="X53" i="23"/>
  <c r="X69" i="23"/>
  <c r="V53" i="23"/>
  <c r="V69" i="23"/>
  <c r="X71" i="22"/>
  <c r="X54" i="22"/>
  <c r="Y70" i="22"/>
  <c r="Y53" i="22"/>
  <c r="Z54" i="24" l="1"/>
  <c r="Z69" i="24" s="1"/>
  <c r="Z68" i="24"/>
  <c r="V54" i="23"/>
  <c r="V71" i="23" s="1"/>
  <c r="V70" i="23"/>
  <c r="X54" i="23"/>
  <c r="X71" i="23" s="1"/>
  <c r="X70" i="23"/>
  <c r="Z54" i="23"/>
  <c r="Z71" i="23" s="1"/>
  <c r="Z70" i="23"/>
  <c r="W54" i="23"/>
  <c r="W71" i="23" s="1"/>
  <c r="W70" i="23"/>
  <c r="Y54" i="23"/>
  <c r="Y71" i="23" s="1"/>
  <c r="Y70" i="23"/>
  <c r="Y71" i="22"/>
  <c r="Y54" i="22"/>
  <c r="X72" i="22"/>
  <c r="X55" i="22"/>
  <c r="J2" i="21"/>
  <c r="K2" i="21"/>
  <c r="L2" i="21"/>
  <c r="M2" i="21"/>
  <c r="M5" i="21" s="1"/>
  <c r="J3" i="21"/>
  <c r="K3" i="21"/>
  <c r="L3" i="21"/>
  <c r="M3" i="21"/>
  <c r="J4" i="21"/>
  <c r="K4" i="21"/>
  <c r="L4" i="21"/>
  <c r="M4" i="21"/>
  <c r="J5" i="21"/>
  <c r="K5" i="21"/>
  <c r="L5" i="21"/>
  <c r="J6" i="21"/>
  <c r="K6" i="21"/>
  <c r="L6" i="21"/>
  <c r="M6" i="21"/>
  <c r="N13" i="21"/>
  <c r="O13" i="21"/>
  <c r="N14" i="21"/>
  <c r="O14" i="21"/>
  <c r="N15" i="21"/>
  <c r="O15" i="21"/>
  <c r="N16" i="21"/>
  <c r="O16" i="21"/>
  <c r="N17" i="21"/>
  <c r="O17" i="21"/>
  <c r="N18" i="21"/>
  <c r="O18" i="21"/>
  <c r="N19" i="21"/>
  <c r="O19" i="21"/>
  <c r="N20" i="21"/>
  <c r="O20" i="21"/>
  <c r="N21" i="21"/>
  <c r="O21" i="21"/>
  <c r="N22" i="21"/>
  <c r="O22" i="21"/>
  <c r="N23" i="21"/>
  <c r="O23" i="21"/>
  <c r="N24" i="21"/>
  <c r="O24" i="21"/>
  <c r="N25" i="21"/>
  <c r="O25" i="21"/>
  <c r="N26" i="21"/>
  <c r="O26" i="21"/>
  <c r="N27" i="21"/>
  <c r="O27" i="21"/>
  <c r="N28" i="21"/>
  <c r="O28" i="21"/>
  <c r="N29" i="21"/>
  <c r="O29" i="21"/>
  <c r="N30" i="21"/>
  <c r="O30" i="21"/>
  <c r="N31" i="21"/>
  <c r="O31" i="21"/>
  <c r="N32" i="21"/>
  <c r="O32" i="21"/>
  <c r="N33" i="21"/>
  <c r="O33" i="21"/>
  <c r="N34" i="21"/>
  <c r="O34" i="21"/>
  <c r="N35" i="21"/>
  <c r="O35" i="21"/>
  <c r="N36" i="21"/>
  <c r="O36" i="21"/>
  <c r="N37" i="21"/>
  <c r="O37" i="21"/>
  <c r="N38" i="21"/>
  <c r="O38" i="21"/>
  <c r="N39" i="21"/>
  <c r="O39" i="21"/>
  <c r="N40" i="21"/>
  <c r="O40" i="21"/>
  <c r="N41" i="21"/>
  <c r="O41" i="21"/>
  <c r="N42" i="21"/>
  <c r="O42" i="21"/>
  <c r="N43" i="21"/>
  <c r="O43" i="21"/>
  <c r="N44" i="21"/>
  <c r="O44" i="21"/>
  <c r="N45" i="21"/>
  <c r="O45" i="21"/>
  <c r="N46" i="21"/>
  <c r="O46" i="21"/>
  <c r="N47" i="21"/>
  <c r="O47" i="21"/>
  <c r="N48" i="21"/>
  <c r="O48" i="21"/>
  <c r="N49" i="21"/>
  <c r="O49" i="21"/>
  <c r="N50" i="21"/>
  <c r="O50" i="21"/>
  <c r="N51" i="21"/>
  <c r="O51" i="21"/>
  <c r="N52" i="21"/>
  <c r="O52" i="21"/>
  <c r="N53" i="21"/>
  <c r="O53" i="21"/>
  <c r="N54" i="21"/>
  <c r="O54" i="21"/>
  <c r="N55" i="21"/>
  <c r="O55" i="21"/>
  <c r="N56" i="21"/>
  <c r="O56" i="21"/>
  <c r="N57" i="21"/>
  <c r="O57" i="21"/>
  <c r="N58" i="21"/>
  <c r="O58" i="21"/>
  <c r="N59" i="21"/>
  <c r="O59" i="21"/>
  <c r="N60" i="21"/>
  <c r="O60" i="21"/>
  <c r="N61" i="21"/>
  <c r="O61" i="21"/>
  <c r="N62" i="21"/>
  <c r="O62" i="21"/>
  <c r="N63" i="21"/>
  <c r="O63" i="21"/>
  <c r="N64" i="21"/>
  <c r="O64" i="21"/>
  <c r="N65" i="21"/>
  <c r="O65" i="21"/>
  <c r="N66" i="21"/>
  <c r="O66" i="21"/>
  <c r="N67" i="21"/>
  <c r="O67" i="21"/>
  <c r="N68" i="21"/>
  <c r="O68" i="21"/>
  <c r="N69" i="21"/>
  <c r="O69" i="21"/>
  <c r="N70" i="21"/>
  <c r="O70" i="21"/>
  <c r="N71" i="21"/>
  <c r="O71" i="21"/>
  <c r="N72" i="21"/>
  <c r="O72" i="21"/>
  <c r="N73" i="21"/>
  <c r="O73" i="21"/>
  <c r="N74" i="21"/>
  <c r="O74" i="21"/>
  <c r="N75" i="21"/>
  <c r="O75" i="21"/>
  <c r="N76" i="21"/>
  <c r="O76" i="21"/>
  <c r="N77" i="21"/>
  <c r="O77" i="21"/>
  <c r="N78" i="21"/>
  <c r="O78" i="21"/>
  <c r="N79" i="21"/>
  <c r="O79" i="21"/>
  <c r="N80" i="21"/>
  <c r="O80" i="21"/>
  <c r="N81" i="21"/>
  <c r="O81" i="21"/>
  <c r="N82" i="21"/>
  <c r="O82" i="21"/>
  <c r="N83" i="21"/>
  <c r="O83" i="21"/>
  <c r="N84" i="21"/>
  <c r="O84" i="21"/>
  <c r="N85" i="21"/>
  <c r="O85" i="21"/>
  <c r="N86" i="21"/>
  <c r="O86" i="21"/>
  <c r="N87" i="21"/>
  <c r="O87" i="21"/>
  <c r="N88" i="21"/>
  <c r="O88" i="21"/>
  <c r="N89" i="21"/>
  <c r="O89" i="21"/>
  <c r="N90" i="21"/>
  <c r="O90" i="21"/>
  <c r="N91" i="21"/>
  <c r="O91" i="21"/>
  <c r="N92" i="21"/>
  <c r="O92" i="21"/>
  <c r="N93" i="21"/>
  <c r="O93" i="21"/>
  <c r="N94" i="21"/>
  <c r="O94" i="21"/>
  <c r="N95" i="21"/>
  <c r="O95" i="21"/>
  <c r="N96" i="21"/>
  <c r="O96" i="21"/>
  <c r="N97" i="21"/>
  <c r="O97" i="21"/>
  <c r="N98" i="21"/>
  <c r="O98" i="21"/>
  <c r="N99" i="21"/>
  <c r="O99" i="21"/>
  <c r="N100" i="21"/>
  <c r="O100" i="21"/>
  <c r="N101" i="21"/>
  <c r="O101" i="21"/>
  <c r="N102" i="21"/>
  <c r="O102" i="21"/>
  <c r="N103" i="21"/>
  <c r="O103" i="21"/>
  <c r="N104" i="21"/>
  <c r="O104" i="21"/>
  <c r="N105" i="21"/>
  <c r="O105" i="21"/>
  <c r="N106" i="21"/>
  <c r="O106" i="21"/>
  <c r="N107" i="21"/>
  <c r="O107" i="21"/>
  <c r="N108" i="21"/>
  <c r="O108" i="21"/>
  <c r="N109" i="21"/>
  <c r="O109" i="21"/>
  <c r="N110" i="21"/>
  <c r="O110" i="21"/>
  <c r="N111" i="21"/>
  <c r="O111" i="21"/>
  <c r="N112" i="21"/>
  <c r="O112" i="21"/>
  <c r="J113" i="21"/>
  <c r="K113" i="21"/>
  <c r="L113" i="21"/>
  <c r="M113" i="21"/>
  <c r="N113" i="21"/>
  <c r="O113" i="21"/>
  <c r="J114" i="21"/>
  <c r="K114" i="21"/>
  <c r="L114" i="21"/>
  <c r="M114" i="21"/>
  <c r="N114" i="21"/>
  <c r="O114" i="21"/>
  <c r="J115" i="21"/>
  <c r="K115" i="21"/>
  <c r="L115" i="21"/>
  <c r="M115" i="21"/>
  <c r="N115" i="21"/>
  <c r="O115" i="21"/>
  <c r="J116" i="21"/>
  <c r="K116" i="21"/>
  <c r="L116" i="21"/>
  <c r="M116" i="21"/>
  <c r="N116" i="21"/>
  <c r="O116" i="21"/>
  <c r="J117" i="21"/>
  <c r="K117" i="21"/>
  <c r="L117" i="21"/>
  <c r="M117" i="21"/>
  <c r="N117" i="21"/>
  <c r="O117" i="21"/>
  <c r="J118" i="21"/>
  <c r="K118" i="21"/>
  <c r="L118" i="21"/>
  <c r="M118" i="21"/>
  <c r="N118" i="21"/>
  <c r="O118" i="21"/>
  <c r="J119" i="21"/>
  <c r="K119" i="21"/>
  <c r="L119" i="21"/>
  <c r="M119" i="21"/>
  <c r="N119" i="21"/>
  <c r="O119" i="21"/>
  <c r="J120" i="21"/>
  <c r="K120" i="21"/>
  <c r="L120" i="21"/>
  <c r="M120" i="21"/>
  <c r="N120" i="21"/>
  <c r="O120" i="21"/>
  <c r="J121" i="21"/>
  <c r="K121" i="21"/>
  <c r="L121" i="21"/>
  <c r="M121" i="21"/>
  <c r="N121" i="21"/>
  <c r="O121" i="21"/>
  <c r="J122" i="21"/>
  <c r="K122" i="21"/>
  <c r="L122" i="21"/>
  <c r="M122" i="21"/>
  <c r="N122" i="21"/>
  <c r="O122" i="21"/>
  <c r="J123" i="21"/>
  <c r="K123" i="21"/>
  <c r="L123" i="21"/>
  <c r="M123" i="21"/>
  <c r="N123" i="21"/>
  <c r="O123" i="21"/>
  <c r="J124" i="21"/>
  <c r="K124" i="21"/>
  <c r="L124" i="21"/>
  <c r="M124" i="21"/>
  <c r="N124" i="21"/>
  <c r="O124" i="21"/>
  <c r="J125" i="21"/>
  <c r="K125" i="21"/>
  <c r="L125" i="21"/>
  <c r="M125" i="21"/>
  <c r="N125" i="21"/>
  <c r="O125" i="21"/>
  <c r="J126" i="21"/>
  <c r="K126" i="21"/>
  <c r="L126" i="21"/>
  <c r="M126" i="21"/>
  <c r="N126" i="21"/>
  <c r="O126" i="21"/>
  <c r="J127" i="21"/>
  <c r="K127" i="21"/>
  <c r="L127" i="21"/>
  <c r="M127" i="21"/>
  <c r="N127" i="21"/>
  <c r="O127" i="21"/>
  <c r="J128" i="21"/>
  <c r="K128" i="21"/>
  <c r="L128" i="21"/>
  <c r="M128" i="21"/>
  <c r="N128" i="21"/>
  <c r="O128" i="21"/>
  <c r="J129" i="21"/>
  <c r="K129" i="21"/>
  <c r="L129" i="21"/>
  <c r="M129" i="21"/>
  <c r="N129" i="21"/>
  <c r="O129" i="21"/>
  <c r="J130" i="21"/>
  <c r="K130" i="21"/>
  <c r="L130" i="21"/>
  <c r="M130" i="21"/>
  <c r="N130" i="21"/>
  <c r="O130" i="21"/>
  <c r="J131" i="21"/>
  <c r="K131" i="21"/>
  <c r="L131" i="21"/>
  <c r="M131" i="21"/>
  <c r="N131" i="21"/>
  <c r="O131" i="21"/>
  <c r="J132" i="21"/>
  <c r="K132" i="21"/>
  <c r="L132" i="21"/>
  <c r="M132" i="21"/>
  <c r="N132" i="21"/>
  <c r="O132" i="21"/>
  <c r="J133" i="21"/>
  <c r="K133" i="21"/>
  <c r="L133" i="21"/>
  <c r="M133" i="21"/>
  <c r="N133" i="21"/>
  <c r="O133" i="21"/>
  <c r="J134" i="21"/>
  <c r="K134" i="21"/>
  <c r="L134" i="21"/>
  <c r="M134" i="21"/>
  <c r="N134" i="21"/>
  <c r="O134" i="21"/>
  <c r="J135" i="21"/>
  <c r="K135" i="21"/>
  <c r="L135" i="21"/>
  <c r="M135" i="21"/>
  <c r="N135" i="21"/>
  <c r="O135" i="21"/>
  <c r="J136" i="21"/>
  <c r="K136" i="21"/>
  <c r="L136" i="21"/>
  <c r="M136" i="21"/>
  <c r="N136" i="21"/>
  <c r="O136" i="21"/>
  <c r="J137" i="21"/>
  <c r="K137" i="21"/>
  <c r="L137" i="21"/>
  <c r="M137" i="21"/>
  <c r="N137" i="21"/>
  <c r="O137" i="21"/>
  <c r="J138" i="21"/>
  <c r="K138" i="21"/>
  <c r="L138" i="21"/>
  <c r="M138" i="21"/>
  <c r="N138" i="21"/>
  <c r="O138" i="21"/>
  <c r="J139" i="21"/>
  <c r="K139" i="21"/>
  <c r="L139" i="21"/>
  <c r="M139" i="21"/>
  <c r="N139" i="21"/>
  <c r="O139" i="21"/>
  <c r="J140" i="21"/>
  <c r="K140" i="21"/>
  <c r="L140" i="21"/>
  <c r="M140" i="21"/>
  <c r="N140" i="21"/>
  <c r="O140" i="21"/>
  <c r="J141" i="21"/>
  <c r="K141" i="21"/>
  <c r="L141" i="21"/>
  <c r="M141" i="21"/>
  <c r="N141" i="21"/>
  <c r="O141" i="21"/>
  <c r="J142" i="21"/>
  <c r="K142" i="21"/>
  <c r="L142" i="21"/>
  <c r="M142" i="21"/>
  <c r="N142" i="21"/>
  <c r="O142" i="21"/>
  <c r="J143" i="21"/>
  <c r="K143" i="21"/>
  <c r="L143" i="21"/>
  <c r="M143" i="21"/>
  <c r="N143" i="21"/>
  <c r="O143" i="21"/>
  <c r="J144" i="21"/>
  <c r="K144" i="21"/>
  <c r="L144" i="21"/>
  <c r="M144" i="21"/>
  <c r="N144" i="21"/>
  <c r="O144" i="21"/>
  <c r="J145" i="21"/>
  <c r="K145" i="21"/>
  <c r="L145" i="21"/>
  <c r="M145" i="21"/>
  <c r="N145" i="21"/>
  <c r="O145" i="21"/>
  <c r="J146" i="21"/>
  <c r="K146" i="21"/>
  <c r="L146" i="21"/>
  <c r="M146" i="21"/>
  <c r="N146" i="21"/>
  <c r="O146" i="21"/>
  <c r="J147" i="21"/>
  <c r="K147" i="21"/>
  <c r="L147" i="21"/>
  <c r="M147" i="21"/>
  <c r="N147" i="21"/>
  <c r="O147" i="21"/>
  <c r="J148" i="21"/>
  <c r="K148" i="21"/>
  <c r="L148" i="21"/>
  <c r="M148" i="21"/>
  <c r="N148" i="21"/>
  <c r="O148" i="21"/>
  <c r="J149" i="21"/>
  <c r="K149" i="21"/>
  <c r="L149" i="21"/>
  <c r="M149" i="21"/>
  <c r="N149" i="21"/>
  <c r="O149" i="21"/>
  <c r="J150" i="21"/>
  <c r="K150" i="21"/>
  <c r="L150" i="21"/>
  <c r="M150" i="21"/>
  <c r="N150" i="21"/>
  <c r="O150" i="21"/>
  <c r="J151" i="21"/>
  <c r="K151" i="21"/>
  <c r="L151" i="21"/>
  <c r="M151" i="21"/>
  <c r="N151" i="21"/>
  <c r="O151" i="21"/>
  <c r="J152" i="21"/>
  <c r="K152" i="21"/>
  <c r="L152" i="21"/>
  <c r="M152" i="21"/>
  <c r="N152" i="21"/>
  <c r="O152" i="21"/>
  <c r="J153" i="21"/>
  <c r="K153" i="21"/>
  <c r="L153" i="21"/>
  <c r="M153" i="21"/>
  <c r="N153" i="21"/>
  <c r="O153" i="21"/>
  <c r="J154" i="21"/>
  <c r="K154" i="21"/>
  <c r="L154" i="21"/>
  <c r="M154" i="21"/>
  <c r="N154" i="21"/>
  <c r="O154" i="21"/>
  <c r="J155" i="21"/>
  <c r="K155" i="21"/>
  <c r="L155" i="21"/>
  <c r="M155" i="21"/>
  <c r="N155" i="21"/>
  <c r="O155" i="21"/>
  <c r="J156" i="21"/>
  <c r="K156" i="21"/>
  <c r="L156" i="21"/>
  <c r="M156" i="21"/>
  <c r="N156" i="21"/>
  <c r="O156" i="21"/>
  <c r="J157" i="21"/>
  <c r="K157" i="21"/>
  <c r="L157" i="21"/>
  <c r="M157" i="21"/>
  <c r="N157" i="21"/>
  <c r="O157" i="21"/>
  <c r="J158" i="21"/>
  <c r="K158" i="21"/>
  <c r="L158" i="21"/>
  <c r="M158" i="21"/>
  <c r="N158" i="21"/>
  <c r="O158" i="21"/>
  <c r="J159" i="21"/>
  <c r="K159" i="21"/>
  <c r="L159" i="21"/>
  <c r="M159" i="21"/>
  <c r="N159" i="21"/>
  <c r="O159" i="21"/>
  <c r="J160" i="21"/>
  <c r="K160" i="21"/>
  <c r="L160" i="21"/>
  <c r="M160" i="21"/>
  <c r="N160" i="21"/>
  <c r="O160" i="21"/>
  <c r="J161" i="21"/>
  <c r="K161" i="21"/>
  <c r="L161" i="21"/>
  <c r="M161" i="21"/>
  <c r="N161" i="21"/>
  <c r="O161" i="21"/>
  <c r="J162" i="21"/>
  <c r="K162" i="21"/>
  <c r="L162" i="21"/>
  <c r="M162" i="21"/>
  <c r="N162" i="21"/>
  <c r="O162" i="21"/>
  <c r="J163" i="21"/>
  <c r="K163" i="21"/>
  <c r="L163" i="21"/>
  <c r="M163" i="21"/>
  <c r="N163" i="21"/>
  <c r="O163" i="21"/>
  <c r="J164" i="21"/>
  <c r="K164" i="21"/>
  <c r="L164" i="21"/>
  <c r="M164" i="21"/>
  <c r="N164" i="21"/>
  <c r="O164" i="21"/>
  <c r="J165" i="21"/>
  <c r="K165" i="21"/>
  <c r="L165" i="21"/>
  <c r="M165" i="21"/>
  <c r="N165" i="21"/>
  <c r="O165" i="21"/>
  <c r="J166" i="21"/>
  <c r="K166" i="21"/>
  <c r="L166" i="21"/>
  <c r="M166" i="21"/>
  <c r="N166" i="21"/>
  <c r="O166" i="21"/>
  <c r="J167" i="21"/>
  <c r="K167" i="21"/>
  <c r="L167" i="21"/>
  <c r="M167" i="21"/>
  <c r="N167" i="21"/>
  <c r="O167" i="21"/>
  <c r="J168" i="21"/>
  <c r="K168" i="21"/>
  <c r="L168" i="21"/>
  <c r="M168" i="21"/>
  <c r="N168" i="21"/>
  <c r="O168" i="21"/>
  <c r="J169" i="21"/>
  <c r="K169" i="21"/>
  <c r="L169" i="21"/>
  <c r="M169" i="21"/>
  <c r="N169" i="21"/>
  <c r="O169" i="21"/>
  <c r="J170" i="21"/>
  <c r="K170" i="21"/>
  <c r="L170" i="21"/>
  <c r="M170" i="21"/>
  <c r="N170" i="21"/>
  <c r="O170" i="21"/>
  <c r="J171" i="21"/>
  <c r="K171" i="21"/>
  <c r="L171" i="21"/>
  <c r="M171" i="21"/>
  <c r="N171" i="21"/>
  <c r="O171" i="21"/>
  <c r="J172" i="21"/>
  <c r="K172" i="21"/>
  <c r="L172" i="21"/>
  <c r="M172" i="21"/>
  <c r="N172" i="21"/>
  <c r="O172" i="21"/>
  <c r="J173" i="21"/>
  <c r="K173" i="21"/>
  <c r="L173" i="21"/>
  <c r="M173" i="21"/>
  <c r="N173" i="21"/>
  <c r="O173" i="21"/>
  <c r="J174" i="21"/>
  <c r="K174" i="21"/>
  <c r="L174" i="21"/>
  <c r="M174" i="21"/>
  <c r="N174" i="21"/>
  <c r="O174" i="21"/>
  <c r="J175" i="21"/>
  <c r="K175" i="21"/>
  <c r="L175" i="21"/>
  <c r="M175" i="21"/>
  <c r="N175" i="21"/>
  <c r="O175" i="21"/>
  <c r="J176" i="21"/>
  <c r="K176" i="21"/>
  <c r="L176" i="21"/>
  <c r="M176" i="21"/>
  <c r="N176" i="21"/>
  <c r="O176" i="21"/>
  <c r="J177" i="21"/>
  <c r="K177" i="21"/>
  <c r="L177" i="21"/>
  <c r="M177" i="21"/>
  <c r="N177" i="21"/>
  <c r="O177" i="21"/>
  <c r="J178" i="21"/>
  <c r="K178" i="21"/>
  <c r="L178" i="21"/>
  <c r="M178" i="21"/>
  <c r="N178" i="21"/>
  <c r="O178" i="21"/>
  <c r="J179" i="21"/>
  <c r="K179" i="21"/>
  <c r="L179" i="21"/>
  <c r="M179" i="21"/>
  <c r="N179" i="21"/>
  <c r="O179" i="21"/>
  <c r="J180" i="21"/>
  <c r="K180" i="21"/>
  <c r="L180" i="21"/>
  <c r="M180" i="21"/>
  <c r="N180" i="21"/>
  <c r="O180" i="21"/>
  <c r="J181" i="21"/>
  <c r="K181" i="21"/>
  <c r="L181" i="21"/>
  <c r="M181" i="21"/>
  <c r="N181" i="21"/>
  <c r="O181" i="21"/>
  <c r="J182" i="21"/>
  <c r="K182" i="21"/>
  <c r="L182" i="21"/>
  <c r="M182" i="21"/>
  <c r="N182" i="21"/>
  <c r="O182" i="21"/>
  <c r="J183" i="21"/>
  <c r="K183" i="21"/>
  <c r="L183" i="21"/>
  <c r="M183" i="21"/>
  <c r="N183" i="21"/>
  <c r="O183" i="21"/>
  <c r="J184" i="21"/>
  <c r="K184" i="21"/>
  <c r="L184" i="21"/>
  <c r="M184" i="21"/>
  <c r="N184" i="21"/>
  <c r="O184" i="21"/>
  <c r="J185" i="21"/>
  <c r="K185" i="21"/>
  <c r="L185" i="21"/>
  <c r="M185" i="21"/>
  <c r="N185" i="21"/>
  <c r="O185" i="21"/>
  <c r="J186" i="21"/>
  <c r="K186" i="21"/>
  <c r="L186" i="21"/>
  <c r="M186" i="21"/>
  <c r="N186" i="21"/>
  <c r="O186" i="21"/>
  <c r="J187" i="21"/>
  <c r="K187" i="21"/>
  <c r="L187" i="21"/>
  <c r="M187" i="21"/>
  <c r="N187" i="21"/>
  <c r="O187" i="21"/>
  <c r="J188" i="21"/>
  <c r="K188" i="21"/>
  <c r="L188" i="21"/>
  <c r="M188" i="21"/>
  <c r="N188" i="21"/>
  <c r="O188" i="21"/>
  <c r="J189" i="21"/>
  <c r="K189" i="21"/>
  <c r="L189" i="21"/>
  <c r="M189" i="21"/>
  <c r="N189" i="21"/>
  <c r="O189" i="21"/>
  <c r="J190" i="21"/>
  <c r="K190" i="21"/>
  <c r="L190" i="21"/>
  <c r="M190" i="21"/>
  <c r="N190" i="21"/>
  <c r="O190" i="21"/>
  <c r="J191" i="21"/>
  <c r="K191" i="21"/>
  <c r="L191" i="21"/>
  <c r="M191" i="21"/>
  <c r="N191" i="21"/>
  <c r="O191" i="21"/>
  <c r="J192" i="21"/>
  <c r="K192" i="21"/>
  <c r="L192" i="21"/>
  <c r="M192" i="21"/>
  <c r="N192" i="21"/>
  <c r="O192" i="21"/>
  <c r="J193" i="21"/>
  <c r="K193" i="21"/>
  <c r="L193" i="21"/>
  <c r="M193" i="21"/>
  <c r="N193" i="21"/>
  <c r="O193" i="21"/>
  <c r="J194" i="21"/>
  <c r="K194" i="21"/>
  <c r="L194" i="21"/>
  <c r="M194" i="21"/>
  <c r="N194" i="21"/>
  <c r="O194" i="21"/>
  <c r="J195" i="21"/>
  <c r="K195" i="21"/>
  <c r="L195" i="21"/>
  <c r="M195" i="21"/>
  <c r="N195" i="21"/>
  <c r="O195" i="21"/>
  <c r="J196" i="21"/>
  <c r="K196" i="21"/>
  <c r="L196" i="21"/>
  <c r="M196" i="21"/>
  <c r="N196" i="21"/>
  <c r="O196" i="21"/>
  <c r="J197" i="21"/>
  <c r="K197" i="21"/>
  <c r="L197" i="21"/>
  <c r="M197" i="21"/>
  <c r="N197" i="21"/>
  <c r="O197" i="21"/>
  <c r="J198" i="21"/>
  <c r="K198" i="21"/>
  <c r="L198" i="21"/>
  <c r="M198" i="21"/>
  <c r="N198" i="21"/>
  <c r="O198" i="21"/>
  <c r="J199" i="21"/>
  <c r="K199" i="21"/>
  <c r="L199" i="21"/>
  <c r="M199" i="21"/>
  <c r="N199" i="21"/>
  <c r="O199" i="21"/>
  <c r="J200" i="21"/>
  <c r="K200" i="21"/>
  <c r="L200" i="21"/>
  <c r="M200" i="21"/>
  <c r="N200" i="21"/>
  <c r="O200" i="21"/>
  <c r="J201" i="21"/>
  <c r="K201" i="21"/>
  <c r="L201" i="21"/>
  <c r="M201" i="21"/>
  <c r="N201" i="21"/>
  <c r="O201" i="21"/>
  <c r="J202" i="21"/>
  <c r="K202" i="21"/>
  <c r="L202" i="21"/>
  <c r="M202" i="21"/>
  <c r="N202" i="21"/>
  <c r="O202" i="21"/>
  <c r="J203" i="21"/>
  <c r="K203" i="21"/>
  <c r="L203" i="21"/>
  <c r="M203" i="21"/>
  <c r="N203" i="21"/>
  <c r="O203" i="21"/>
  <c r="J204" i="21"/>
  <c r="K204" i="21"/>
  <c r="L204" i="21"/>
  <c r="M204" i="21"/>
  <c r="N204" i="21"/>
  <c r="O204" i="21"/>
  <c r="J205" i="21"/>
  <c r="K205" i="21"/>
  <c r="L205" i="21"/>
  <c r="M205" i="21"/>
  <c r="N205" i="21"/>
  <c r="O205" i="21"/>
  <c r="J206" i="21"/>
  <c r="K206" i="21"/>
  <c r="L206" i="21"/>
  <c r="M206" i="21"/>
  <c r="N206" i="21"/>
  <c r="O206" i="21"/>
  <c r="J207" i="21"/>
  <c r="K207" i="21"/>
  <c r="L207" i="21"/>
  <c r="M207" i="21"/>
  <c r="N207" i="21"/>
  <c r="O207" i="21"/>
  <c r="J208" i="21"/>
  <c r="K208" i="21"/>
  <c r="L208" i="21"/>
  <c r="M208" i="21"/>
  <c r="N208" i="21"/>
  <c r="O208" i="21"/>
  <c r="J209" i="21"/>
  <c r="K209" i="21"/>
  <c r="L209" i="21"/>
  <c r="M209" i="21"/>
  <c r="N209" i="21"/>
  <c r="O209" i="21"/>
  <c r="J210" i="21"/>
  <c r="K210" i="21"/>
  <c r="L210" i="21"/>
  <c r="M210" i="21"/>
  <c r="N210" i="21"/>
  <c r="O210" i="21"/>
  <c r="J211" i="21"/>
  <c r="K211" i="21"/>
  <c r="L211" i="21"/>
  <c r="M211" i="21"/>
  <c r="N211" i="21"/>
  <c r="O211" i="21"/>
  <c r="J212" i="21"/>
  <c r="K212" i="21"/>
  <c r="L212" i="21"/>
  <c r="M212" i="21"/>
  <c r="N212" i="21"/>
  <c r="O212" i="21"/>
  <c r="J213" i="21"/>
  <c r="K213" i="21"/>
  <c r="L213" i="21"/>
  <c r="M213" i="21"/>
  <c r="N213" i="21"/>
  <c r="O213" i="21"/>
  <c r="J214" i="21"/>
  <c r="K214" i="21"/>
  <c r="L214" i="21"/>
  <c r="M214" i="21"/>
  <c r="N214" i="21"/>
  <c r="O214" i="21"/>
  <c r="J215" i="21"/>
  <c r="K215" i="21"/>
  <c r="L215" i="21"/>
  <c r="M215" i="21"/>
  <c r="N215" i="21"/>
  <c r="O215" i="21"/>
  <c r="J216" i="21"/>
  <c r="K216" i="21"/>
  <c r="L216" i="21"/>
  <c r="M216" i="21"/>
  <c r="N216" i="21"/>
  <c r="O216" i="21"/>
  <c r="J217" i="21"/>
  <c r="K217" i="21"/>
  <c r="L217" i="21"/>
  <c r="M217" i="21"/>
  <c r="N217" i="21"/>
  <c r="O217" i="21"/>
  <c r="J218" i="21"/>
  <c r="K218" i="21"/>
  <c r="L218" i="21"/>
  <c r="M218" i="21"/>
  <c r="N218" i="21"/>
  <c r="O218" i="21"/>
  <c r="J219" i="21"/>
  <c r="K219" i="21"/>
  <c r="L219" i="21"/>
  <c r="M219" i="21"/>
  <c r="N219" i="21"/>
  <c r="O219" i="21"/>
  <c r="J220" i="21"/>
  <c r="K220" i="21"/>
  <c r="L220" i="21"/>
  <c r="M220" i="21"/>
  <c r="N220" i="21"/>
  <c r="O220" i="21"/>
  <c r="J221" i="21"/>
  <c r="K221" i="21"/>
  <c r="L221" i="21"/>
  <c r="M221" i="21"/>
  <c r="N221" i="21"/>
  <c r="O221" i="21"/>
  <c r="J222" i="21"/>
  <c r="K222" i="21"/>
  <c r="L222" i="21"/>
  <c r="M222" i="21"/>
  <c r="N222" i="21"/>
  <c r="O222" i="21"/>
  <c r="J223" i="21"/>
  <c r="K223" i="21"/>
  <c r="L223" i="21"/>
  <c r="M223" i="21"/>
  <c r="N223" i="21"/>
  <c r="O223" i="21"/>
  <c r="J224" i="21"/>
  <c r="K224" i="21"/>
  <c r="L224" i="21"/>
  <c r="M224" i="21"/>
  <c r="N224" i="21"/>
  <c r="O224" i="21"/>
  <c r="J225" i="21"/>
  <c r="K225" i="21"/>
  <c r="L225" i="21"/>
  <c r="M225" i="21"/>
  <c r="N225" i="21"/>
  <c r="O225" i="21"/>
  <c r="J226" i="21"/>
  <c r="K226" i="21"/>
  <c r="L226" i="21"/>
  <c r="M226" i="21"/>
  <c r="N226" i="21"/>
  <c r="O226" i="21"/>
  <c r="J227" i="21"/>
  <c r="K227" i="21"/>
  <c r="L227" i="21"/>
  <c r="M227" i="21"/>
  <c r="N227" i="21"/>
  <c r="O227" i="21"/>
  <c r="J228" i="21"/>
  <c r="K228" i="21"/>
  <c r="L228" i="21"/>
  <c r="M228" i="21"/>
  <c r="N228" i="21"/>
  <c r="O228" i="21"/>
  <c r="J229" i="21"/>
  <c r="K229" i="21"/>
  <c r="L229" i="21"/>
  <c r="M229" i="21"/>
  <c r="N229" i="21"/>
  <c r="O229" i="21"/>
  <c r="J230" i="21"/>
  <c r="K230" i="21"/>
  <c r="L230" i="21"/>
  <c r="M230" i="21"/>
  <c r="N230" i="21"/>
  <c r="O230" i="21"/>
  <c r="J231" i="21"/>
  <c r="K231" i="21"/>
  <c r="L231" i="21"/>
  <c r="M231" i="21"/>
  <c r="N231" i="21"/>
  <c r="O231" i="21"/>
  <c r="J232" i="21"/>
  <c r="K232" i="21"/>
  <c r="L232" i="21"/>
  <c r="M232" i="21"/>
  <c r="N232" i="21"/>
  <c r="O232" i="21"/>
  <c r="J233" i="21"/>
  <c r="K233" i="21"/>
  <c r="L233" i="21"/>
  <c r="M233" i="21"/>
  <c r="N233" i="21"/>
  <c r="O233" i="21"/>
  <c r="J234" i="21"/>
  <c r="K234" i="21"/>
  <c r="L234" i="21"/>
  <c r="M234" i="21"/>
  <c r="N234" i="21"/>
  <c r="O234" i="21"/>
  <c r="J235" i="21"/>
  <c r="K235" i="21"/>
  <c r="L235" i="21"/>
  <c r="M235" i="21"/>
  <c r="N235" i="21"/>
  <c r="O235" i="21"/>
  <c r="J236" i="21"/>
  <c r="K236" i="21"/>
  <c r="L236" i="21"/>
  <c r="M236" i="21"/>
  <c r="N236" i="21"/>
  <c r="O236" i="21"/>
  <c r="J237" i="21"/>
  <c r="K237" i="21"/>
  <c r="L237" i="21"/>
  <c r="M237" i="21"/>
  <c r="N237" i="21"/>
  <c r="O237" i="21"/>
  <c r="J238" i="21"/>
  <c r="K238" i="21"/>
  <c r="L238" i="21"/>
  <c r="M238" i="21"/>
  <c r="N238" i="21"/>
  <c r="O238" i="21"/>
  <c r="J239" i="21"/>
  <c r="K239" i="21"/>
  <c r="L239" i="21"/>
  <c r="M239" i="21"/>
  <c r="N239" i="21"/>
  <c r="O239" i="21"/>
  <c r="J240" i="21"/>
  <c r="K240" i="21"/>
  <c r="L240" i="21"/>
  <c r="M240" i="21"/>
  <c r="N240" i="21"/>
  <c r="O240" i="21"/>
  <c r="J241" i="21"/>
  <c r="K241" i="21"/>
  <c r="L241" i="21"/>
  <c r="M241" i="21"/>
  <c r="N241" i="21"/>
  <c r="O241" i="21"/>
  <c r="J242" i="21"/>
  <c r="K242" i="21"/>
  <c r="L242" i="21"/>
  <c r="M242" i="21"/>
  <c r="N242" i="21"/>
  <c r="O242" i="21"/>
  <c r="J243" i="21"/>
  <c r="K243" i="21"/>
  <c r="L243" i="21"/>
  <c r="M243" i="21"/>
  <c r="N243" i="21"/>
  <c r="O243" i="21"/>
  <c r="J244" i="21"/>
  <c r="K244" i="21"/>
  <c r="L244" i="21"/>
  <c r="M244" i="21"/>
  <c r="N244" i="21"/>
  <c r="O244" i="21"/>
  <c r="J245" i="21"/>
  <c r="K245" i="21"/>
  <c r="L245" i="21"/>
  <c r="M245" i="21"/>
  <c r="N245" i="21"/>
  <c r="O245" i="21"/>
  <c r="J246" i="21"/>
  <c r="K246" i="21"/>
  <c r="L246" i="21"/>
  <c r="M246" i="21"/>
  <c r="N246" i="21"/>
  <c r="O246" i="21"/>
  <c r="J247" i="21"/>
  <c r="K247" i="21"/>
  <c r="L247" i="21"/>
  <c r="M247" i="21"/>
  <c r="N247" i="21"/>
  <c r="O247" i="21"/>
  <c r="J248" i="21"/>
  <c r="K248" i="21"/>
  <c r="L248" i="21"/>
  <c r="M248" i="21"/>
  <c r="N248" i="21"/>
  <c r="O248" i="21"/>
  <c r="J249" i="21"/>
  <c r="K249" i="21"/>
  <c r="L249" i="21"/>
  <c r="M249" i="21"/>
  <c r="N249" i="21"/>
  <c r="O249" i="21"/>
  <c r="J250" i="21"/>
  <c r="K250" i="21"/>
  <c r="L250" i="21"/>
  <c r="M250" i="21"/>
  <c r="N250" i="21"/>
  <c r="O250" i="21"/>
  <c r="J251" i="21"/>
  <c r="K251" i="21"/>
  <c r="L251" i="21"/>
  <c r="M251" i="21"/>
  <c r="N251" i="21"/>
  <c r="O251" i="21"/>
  <c r="J252" i="21"/>
  <c r="K252" i="21"/>
  <c r="L252" i="21"/>
  <c r="M252" i="21"/>
  <c r="N252" i="21"/>
  <c r="O252" i="21"/>
  <c r="J253" i="21"/>
  <c r="K253" i="21"/>
  <c r="L253" i="21"/>
  <c r="M253" i="21"/>
  <c r="N253" i="21"/>
  <c r="O253" i="21"/>
  <c r="J254" i="21"/>
  <c r="K254" i="21"/>
  <c r="L254" i="21"/>
  <c r="M254" i="21"/>
  <c r="N254" i="21"/>
  <c r="O254" i="21"/>
  <c r="J255" i="21"/>
  <c r="K255" i="21"/>
  <c r="L255" i="21"/>
  <c r="M255" i="21"/>
  <c r="N255" i="21"/>
  <c r="O255" i="21"/>
  <c r="J256" i="21"/>
  <c r="K256" i="21"/>
  <c r="L256" i="21"/>
  <c r="M256" i="21"/>
  <c r="N256" i="21"/>
  <c r="O256" i="21"/>
  <c r="J257" i="21"/>
  <c r="K257" i="21"/>
  <c r="L257" i="21"/>
  <c r="M257" i="21"/>
  <c r="N257" i="21"/>
  <c r="O257" i="21"/>
  <c r="J258" i="21"/>
  <c r="K258" i="21"/>
  <c r="L258" i="21"/>
  <c r="M258" i="21"/>
  <c r="N258" i="21"/>
  <c r="O258" i="21"/>
  <c r="J259" i="21"/>
  <c r="K259" i="21"/>
  <c r="L259" i="21"/>
  <c r="M259" i="21"/>
  <c r="N259" i="21"/>
  <c r="O259" i="21"/>
  <c r="J260" i="21"/>
  <c r="K260" i="21"/>
  <c r="L260" i="21"/>
  <c r="M260" i="21"/>
  <c r="N260" i="21"/>
  <c r="O260" i="21"/>
  <c r="J261" i="21"/>
  <c r="K261" i="21"/>
  <c r="L261" i="21"/>
  <c r="M261" i="21"/>
  <c r="N261" i="21"/>
  <c r="O261" i="21"/>
  <c r="J262" i="21"/>
  <c r="K262" i="21"/>
  <c r="L262" i="21"/>
  <c r="M262" i="21"/>
  <c r="N262" i="21"/>
  <c r="O262" i="21"/>
  <c r="J263" i="21"/>
  <c r="K263" i="21"/>
  <c r="L263" i="21"/>
  <c r="M263" i="21"/>
  <c r="N263" i="21"/>
  <c r="O263" i="21"/>
  <c r="J264" i="21"/>
  <c r="K264" i="21"/>
  <c r="L264" i="21"/>
  <c r="M264" i="21"/>
  <c r="N264" i="21"/>
  <c r="O264" i="21"/>
  <c r="J265" i="21"/>
  <c r="K265" i="21"/>
  <c r="L265" i="21"/>
  <c r="M265" i="21"/>
  <c r="N265" i="21"/>
  <c r="O265" i="21"/>
  <c r="J266" i="21"/>
  <c r="K266" i="21"/>
  <c r="L266" i="21"/>
  <c r="M266" i="21"/>
  <c r="N266" i="21"/>
  <c r="O266" i="21"/>
  <c r="J267" i="21"/>
  <c r="K267" i="21"/>
  <c r="L267" i="21"/>
  <c r="M267" i="21"/>
  <c r="N267" i="21"/>
  <c r="O267" i="21"/>
  <c r="J268" i="21"/>
  <c r="K268" i="21"/>
  <c r="L268" i="21"/>
  <c r="M268" i="21"/>
  <c r="N268" i="21"/>
  <c r="O268" i="21"/>
  <c r="J269" i="21"/>
  <c r="K269" i="21"/>
  <c r="L269" i="21"/>
  <c r="M269" i="21"/>
  <c r="N269" i="21"/>
  <c r="O269" i="21"/>
  <c r="J270" i="21"/>
  <c r="K270" i="21"/>
  <c r="L270" i="21"/>
  <c r="M270" i="21"/>
  <c r="N270" i="21"/>
  <c r="O270" i="21"/>
  <c r="J271" i="21"/>
  <c r="K271" i="21"/>
  <c r="L271" i="21"/>
  <c r="M271" i="21"/>
  <c r="N271" i="21"/>
  <c r="O271" i="21"/>
  <c r="J272" i="21"/>
  <c r="K272" i="21"/>
  <c r="L272" i="21"/>
  <c r="M272" i="21"/>
  <c r="N272" i="21"/>
  <c r="O272" i="21"/>
  <c r="J273" i="21"/>
  <c r="K273" i="21"/>
  <c r="L273" i="21"/>
  <c r="M273" i="21"/>
  <c r="N273" i="21"/>
  <c r="O273" i="21"/>
  <c r="J274" i="21"/>
  <c r="K274" i="21"/>
  <c r="L274" i="21"/>
  <c r="M274" i="21"/>
  <c r="N274" i="21"/>
  <c r="O274" i="21"/>
  <c r="J275" i="21"/>
  <c r="K275" i="21"/>
  <c r="L275" i="21"/>
  <c r="M275" i="21"/>
  <c r="N275" i="21"/>
  <c r="O275" i="21"/>
  <c r="J276" i="21"/>
  <c r="K276" i="21"/>
  <c r="L276" i="21"/>
  <c r="M276" i="21"/>
  <c r="N276" i="21"/>
  <c r="O276" i="21"/>
  <c r="J277" i="21"/>
  <c r="K277" i="21"/>
  <c r="L277" i="21"/>
  <c r="M277" i="21"/>
  <c r="N277" i="21"/>
  <c r="O277" i="21"/>
  <c r="J278" i="21"/>
  <c r="K278" i="21"/>
  <c r="L278" i="21"/>
  <c r="M278" i="21"/>
  <c r="N278" i="21"/>
  <c r="O278" i="21"/>
  <c r="J279" i="21"/>
  <c r="K279" i="21"/>
  <c r="L279" i="21"/>
  <c r="M279" i="21"/>
  <c r="N279" i="21"/>
  <c r="O279" i="21"/>
  <c r="J280" i="21"/>
  <c r="K280" i="21"/>
  <c r="L280" i="21"/>
  <c r="M280" i="21"/>
  <c r="N280" i="21"/>
  <c r="O280" i="21"/>
  <c r="J281" i="21"/>
  <c r="K281" i="21"/>
  <c r="L281" i="21"/>
  <c r="M281" i="21"/>
  <c r="N281" i="21"/>
  <c r="O281" i="21"/>
  <c r="J282" i="21"/>
  <c r="K282" i="21"/>
  <c r="L282" i="21"/>
  <c r="M282" i="21"/>
  <c r="N282" i="21"/>
  <c r="O282" i="21"/>
  <c r="J283" i="21"/>
  <c r="K283" i="21"/>
  <c r="L283" i="21"/>
  <c r="M283" i="21"/>
  <c r="N283" i="21"/>
  <c r="O283" i="21"/>
  <c r="J284" i="21"/>
  <c r="K284" i="21"/>
  <c r="L284" i="21"/>
  <c r="M284" i="21"/>
  <c r="N284" i="21"/>
  <c r="O284" i="21"/>
  <c r="J285" i="21"/>
  <c r="K285" i="21"/>
  <c r="L285" i="21"/>
  <c r="M285" i="21"/>
  <c r="N285" i="21"/>
  <c r="O285" i="21"/>
  <c r="J286" i="21"/>
  <c r="K286" i="21"/>
  <c r="L286" i="21"/>
  <c r="M286" i="21"/>
  <c r="N286" i="21"/>
  <c r="O286" i="21"/>
  <c r="J287" i="21"/>
  <c r="K287" i="21"/>
  <c r="L287" i="21"/>
  <c r="M287" i="21"/>
  <c r="N287" i="21"/>
  <c r="O287" i="21"/>
  <c r="J288" i="21"/>
  <c r="K288" i="21"/>
  <c r="L288" i="21"/>
  <c r="M288" i="21"/>
  <c r="N288" i="21"/>
  <c r="O288" i="21"/>
  <c r="J289" i="21"/>
  <c r="K289" i="21"/>
  <c r="L289" i="21"/>
  <c r="M289" i="21"/>
  <c r="N289" i="21"/>
  <c r="O289" i="21"/>
  <c r="J290" i="21"/>
  <c r="K290" i="21"/>
  <c r="L290" i="21"/>
  <c r="M290" i="21"/>
  <c r="N290" i="21"/>
  <c r="O290" i="21"/>
  <c r="J291" i="21"/>
  <c r="K291" i="21"/>
  <c r="L291" i="21"/>
  <c r="M291" i="21"/>
  <c r="N291" i="21"/>
  <c r="O291" i="21"/>
  <c r="J292" i="21"/>
  <c r="K292" i="21"/>
  <c r="L292" i="21"/>
  <c r="M292" i="21"/>
  <c r="N292" i="21"/>
  <c r="O292" i="21"/>
  <c r="J293" i="21"/>
  <c r="K293" i="21"/>
  <c r="L293" i="21"/>
  <c r="M293" i="21"/>
  <c r="N293" i="21"/>
  <c r="O293" i="21"/>
  <c r="J294" i="21"/>
  <c r="K294" i="21"/>
  <c r="L294" i="21"/>
  <c r="M294" i="21"/>
  <c r="N294" i="21"/>
  <c r="O294" i="21"/>
  <c r="J295" i="21"/>
  <c r="K295" i="21"/>
  <c r="L295" i="21"/>
  <c r="M295" i="21"/>
  <c r="N295" i="21"/>
  <c r="O295" i="21"/>
  <c r="J296" i="21"/>
  <c r="K296" i="21"/>
  <c r="L296" i="21"/>
  <c r="M296" i="21"/>
  <c r="N296" i="21"/>
  <c r="O296" i="21"/>
  <c r="J297" i="21"/>
  <c r="K297" i="21"/>
  <c r="L297" i="21"/>
  <c r="M297" i="21"/>
  <c r="N297" i="21"/>
  <c r="O297" i="21"/>
  <c r="J298" i="21"/>
  <c r="K298" i="21"/>
  <c r="L298" i="21"/>
  <c r="M298" i="21"/>
  <c r="N298" i="21"/>
  <c r="O298" i="21"/>
  <c r="J299" i="21"/>
  <c r="K299" i="21"/>
  <c r="L299" i="21"/>
  <c r="M299" i="21"/>
  <c r="N299" i="21"/>
  <c r="O299" i="21"/>
  <c r="J300" i="21"/>
  <c r="K300" i="21"/>
  <c r="L300" i="21"/>
  <c r="M300" i="21"/>
  <c r="N300" i="21"/>
  <c r="O300" i="21"/>
  <c r="J301" i="21"/>
  <c r="K301" i="21"/>
  <c r="L301" i="21"/>
  <c r="M301" i="21"/>
  <c r="N301" i="21"/>
  <c r="O301" i="21"/>
  <c r="J302" i="21"/>
  <c r="K302" i="21"/>
  <c r="L302" i="21"/>
  <c r="M302" i="21"/>
  <c r="N302" i="21"/>
  <c r="O302" i="21"/>
  <c r="J303" i="21"/>
  <c r="K303" i="21"/>
  <c r="L303" i="21"/>
  <c r="M303" i="21"/>
  <c r="N303" i="21"/>
  <c r="O303" i="21"/>
  <c r="J304" i="21"/>
  <c r="K304" i="21"/>
  <c r="L304" i="21"/>
  <c r="M304" i="21"/>
  <c r="N304" i="21"/>
  <c r="O304" i="21"/>
  <c r="J305" i="21"/>
  <c r="K305" i="21"/>
  <c r="L305" i="21"/>
  <c r="M305" i="21"/>
  <c r="N305" i="21"/>
  <c r="O305" i="21"/>
  <c r="J306" i="21"/>
  <c r="K306" i="21"/>
  <c r="L306" i="21"/>
  <c r="M306" i="21"/>
  <c r="N306" i="21"/>
  <c r="O306" i="21"/>
  <c r="J307" i="21"/>
  <c r="K307" i="21"/>
  <c r="L307" i="21"/>
  <c r="M307" i="21"/>
  <c r="N307" i="21"/>
  <c r="O307" i="21"/>
  <c r="J308" i="21"/>
  <c r="K308" i="21"/>
  <c r="L308" i="21"/>
  <c r="M308" i="21"/>
  <c r="N308" i="21"/>
  <c r="O308" i="21"/>
  <c r="J309" i="21"/>
  <c r="K309" i="21"/>
  <c r="L309" i="21"/>
  <c r="M309" i="21"/>
  <c r="N309" i="21"/>
  <c r="O309" i="21"/>
  <c r="J310" i="21"/>
  <c r="K310" i="21"/>
  <c r="L310" i="21"/>
  <c r="M310" i="21"/>
  <c r="N310" i="21"/>
  <c r="O310" i="21"/>
  <c r="J311" i="21"/>
  <c r="K311" i="21"/>
  <c r="L311" i="21"/>
  <c r="M311" i="21"/>
  <c r="N311" i="21"/>
  <c r="O311" i="21"/>
  <c r="J312" i="21"/>
  <c r="K312" i="21"/>
  <c r="L312" i="21"/>
  <c r="M312" i="21"/>
  <c r="N312" i="21"/>
  <c r="O312" i="21"/>
  <c r="J313" i="21"/>
  <c r="K313" i="21"/>
  <c r="L313" i="21"/>
  <c r="M313" i="21"/>
  <c r="N313" i="21"/>
  <c r="O313" i="21"/>
  <c r="J314" i="21"/>
  <c r="K314" i="21"/>
  <c r="L314" i="21"/>
  <c r="M314" i="21"/>
  <c r="N314" i="21"/>
  <c r="O314" i="21"/>
  <c r="J315" i="21"/>
  <c r="K315" i="21"/>
  <c r="L315" i="21"/>
  <c r="M315" i="21"/>
  <c r="N315" i="21"/>
  <c r="O315" i="21"/>
  <c r="J316" i="21"/>
  <c r="K316" i="21"/>
  <c r="L316" i="21"/>
  <c r="M316" i="21"/>
  <c r="N316" i="21"/>
  <c r="O316" i="21"/>
  <c r="J317" i="21"/>
  <c r="K317" i="21"/>
  <c r="L317" i="21"/>
  <c r="M317" i="21"/>
  <c r="N317" i="21"/>
  <c r="O317" i="21"/>
  <c r="J318" i="21"/>
  <c r="K318" i="21"/>
  <c r="L318" i="21"/>
  <c r="M318" i="21"/>
  <c r="N318" i="21"/>
  <c r="O318" i="21"/>
  <c r="J319" i="21"/>
  <c r="K319" i="21"/>
  <c r="L319" i="21"/>
  <c r="M319" i="21"/>
  <c r="N319" i="21"/>
  <c r="O319" i="21"/>
  <c r="J320" i="21"/>
  <c r="K320" i="21"/>
  <c r="L320" i="21"/>
  <c r="M320" i="21"/>
  <c r="N320" i="21"/>
  <c r="O320" i="21"/>
  <c r="J321" i="21"/>
  <c r="K321" i="21"/>
  <c r="L321" i="21"/>
  <c r="M321" i="21"/>
  <c r="N321" i="21"/>
  <c r="O321" i="21"/>
  <c r="J322" i="21"/>
  <c r="K322" i="21"/>
  <c r="L322" i="21"/>
  <c r="M322" i="21"/>
  <c r="N322" i="21"/>
  <c r="O322" i="21"/>
  <c r="J323" i="21"/>
  <c r="K323" i="21"/>
  <c r="L323" i="21"/>
  <c r="M323" i="21"/>
  <c r="N323" i="21"/>
  <c r="O323" i="21"/>
  <c r="J324" i="21"/>
  <c r="K324" i="21"/>
  <c r="L324" i="21"/>
  <c r="M324" i="21"/>
  <c r="N324" i="21"/>
  <c r="O324" i="21"/>
  <c r="J325" i="21"/>
  <c r="K325" i="21"/>
  <c r="L325" i="21"/>
  <c r="M325" i="21"/>
  <c r="N325" i="21"/>
  <c r="O325" i="21"/>
  <c r="J326" i="21"/>
  <c r="K326" i="21"/>
  <c r="L326" i="21"/>
  <c r="M326" i="21"/>
  <c r="N326" i="21"/>
  <c r="O326" i="21"/>
  <c r="J327" i="21"/>
  <c r="K327" i="21"/>
  <c r="L327" i="21"/>
  <c r="M327" i="21"/>
  <c r="N327" i="21"/>
  <c r="O327" i="21"/>
  <c r="J328" i="21"/>
  <c r="K328" i="21"/>
  <c r="L328" i="21"/>
  <c r="M328" i="21"/>
  <c r="N328" i="21"/>
  <c r="O328" i="21"/>
  <c r="J329" i="21"/>
  <c r="K329" i="21"/>
  <c r="L329" i="21"/>
  <c r="M329" i="21"/>
  <c r="N329" i="21"/>
  <c r="O329" i="21"/>
  <c r="J330" i="21"/>
  <c r="K330" i="21"/>
  <c r="L330" i="21"/>
  <c r="M330" i="21"/>
  <c r="N330" i="21"/>
  <c r="O330" i="21"/>
  <c r="J331" i="21"/>
  <c r="K331" i="21"/>
  <c r="L331" i="21"/>
  <c r="M331" i="21"/>
  <c r="N331" i="21"/>
  <c r="O331" i="21"/>
  <c r="J332" i="21"/>
  <c r="K332" i="21"/>
  <c r="L332" i="21"/>
  <c r="M332" i="21"/>
  <c r="N332" i="21"/>
  <c r="O332" i="21"/>
  <c r="J333" i="21"/>
  <c r="K333" i="21"/>
  <c r="L333" i="21"/>
  <c r="M333" i="21"/>
  <c r="N333" i="21"/>
  <c r="O333" i="21"/>
  <c r="J334" i="21"/>
  <c r="K334" i="21"/>
  <c r="L334" i="21"/>
  <c r="M334" i="21"/>
  <c r="N334" i="21"/>
  <c r="O334" i="21"/>
  <c r="J335" i="21"/>
  <c r="K335" i="21"/>
  <c r="L335" i="21"/>
  <c r="M335" i="21"/>
  <c r="N335" i="21"/>
  <c r="O335" i="21"/>
  <c r="J336" i="21"/>
  <c r="K336" i="21"/>
  <c r="L336" i="21"/>
  <c r="M336" i="21"/>
  <c r="N336" i="21"/>
  <c r="O336" i="21"/>
  <c r="J337" i="21"/>
  <c r="K337" i="21"/>
  <c r="L337" i="21"/>
  <c r="M337" i="21"/>
  <c r="N337" i="21"/>
  <c r="O337" i="21"/>
  <c r="J338" i="21"/>
  <c r="K338" i="21"/>
  <c r="L338" i="21"/>
  <c r="M338" i="21"/>
  <c r="N338" i="21"/>
  <c r="O338" i="21"/>
  <c r="J339" i="21"/>
  <c r="K339" i="21"/>
  <c r="L339" i="21"/>
  <c r="M339" i="21"/>
  <c r="N339" i="21"/>
  <c r="O339" i="21"/>
  <c r="J340" i="21"/>
  <c r="K340" i="21"/>
  <c r="L340" i="21"/>
  <c r="M340" i="21"/>
  <c r="N340" i="21"/>
  <c r="O340" i="21"/>
  <c r="J341" i="21"/>
  <c r="K341" i="21"/>
  <c r="L341" i="21"/>
  <c r="M341" i="21"/>
  <c r="N341" i="21"/>
  <c r="O341" i="21"/>
  <c r="J342" i="21"/>
  <c r="K342" i="21"/>
  <c r="L342" i="21"/>
  <c r="M342" i="21"/>
  <c r="N342" i="21"/>
  <c r="O342" i="21"/>
  <c r="J343" i="21"/>
  <c r="K343" i="21"/>
  <c r="L343" i="21"/>
  <c r="M343" i="21"/>
  <c r="N343" i="21"/>
  <c r="O343" i="21"/>
  <c r="J344" i="21"/>
  <c r="K344" i="21"/>
  <c r="L344" i="21"/>
  <c r="M344" i="21"/>
  <c r="N344" i="21"/>
  <c r="O344" i="21"/>
  <c r="J345" i="21"/>
  <c r="K345" i="21"/>
  <c r="L345" i="21"/>
  <c r="M345" i="21"/>
  <c r="N345" i="21"/>
  <c r="O345" i="21"/>
  <c r="J346" i="21"/>
  <c r="K346" i="21"/>
  <c r="L346" i="21"/>
  <c r="M346" i="21"/>
  <c r="N346" i="21"/>
  <c r="O346" i="21"/>
  <c r="J347" i="21"/>
  <c r="K347" i="21"/>
  <c r="L347" i="21"/>
  <c r="M347" i="21"/>
  <c r="N347" i="21"/>
  <c r="O347" i="21"/>
  <c r="J348" i="21"/>
  <c r="K348" i="21"/>
  <c r="L348" i="21"/>
  <c r="M348" i="21"/>
  <c r="N348" i="21"/>
  <c r="O348" i="21"/>
  <c r="J349" i="21"/>
  <c r="K349" i="21"/>
  <c r="L349" i="21"/>
  <c r="M349" i="21"/>
  <c r="N349" i="21"/>
  <c r="O349" i="21"/>
  <c r="J350" i="21"/>
  <c r="K350" i="21"/>
  <c r="L350" i="21"/>
  <c r="M350" i="21"/>
  <c r="N350" i="21"/>
  <c r="O350" i="21"/>
  <c r="J351" i="21"/>
  <c r="K351" i="21"/>
  <c r="L351" i="21"/>
  <c r="M351" i="21"/>
  <c r="N351" i="21"/>
  <c r="O351" i="21"/>
  <c r="J352" i="21"/>
  <c r="K352" i="21"/>
  <c r="L352" i="21"/>
  <c r="M352" i="21"/>
  <c r="N352" i="21"/>
  <c r="O352" i="21"/>
  <c r="J353" i="21"/>
  <c r="K353" i="21"/>
  <c r="L353" i="21"/>
  <c r="M353" i="21"/>
  <c r="N353" i="21"/>
  <c r="O353" i="21"/>
  <c r="J354" i="21"/>
  <c r="K354" i="21"/>
  <c r="L354" i="21"/>
  <c r="M354" i="21"/>
  <c r="N354" i="21"/>
  <c r="O354" i="21"/>
  <c r="J355" i="21"/>
  <c r="K355" i="21"/>
  <c r="L355" i="21"/>
  <c r="M355" i="21"/>
  <c r="N355" i="21"/>
  <c r="O355" i="21"/>
  <c r="J356" i="21"/>
  <c r="K356" i="21"/>
  <c r="L356" i="21"/>
  <c r="M356" i="21"/>
  <c r="N356" i="21"/>
  <c r="O356" i="21"/>
  <c r="J357" i="21"/>
  <c r="K357" i="21"/>
  <c r="L357" i="21"/>
  <c r="M357" i="21"/>
  <c r="N357" i="21"/>
  <c r="O357" i="21"/>
  <c r="J358" i="21"/>
  <c r="K358" i="21"/>
  <c r="L358" i="21"/>
  <c r="M358" i="21"/>
  <c r="N358" i="21"/>
  <c r="O358" i="21"/>
  <c r="J359" i="21"/>
  <c r="K359" i="21"/>
  <c r="L359" i="21"/>
  <c r="M359" i="21"/>
  <c r="N359" i="21"/>
  <c r="O359" i="21"/>
  <c r="J360" i="21"/>
  <c r="K360" i="21"/>
  <c r="L360" i="21"/>
  <c r="M360" i="21"/>
  <c r="N360" i="21"/>
  <c r="O360" i="21"/>
  <c r="J361" i="21"/>
  <c r="K361" i="21"/>
  <c r="L361" i="21"/>
  <c r="M361" i="21"/>
  <c r="N361" i="21"/>
  <c r="O361" i="21"/>
  <c r="J362" i="21"/>
  <c r="K362" i="21"/>
  <c r="L362" i="21"/>
  <c r="M362" i="21"/>
  <c r="N362" i="21"/>
  <c r="O362" i="21"/>
  <c r="J363" i="21"/>
  <c r="K363" i="21"/>
  <c r="L363" i="21"/>
  <c r="M363" i="21"/>
  <c r="N363" i="21"/>
  <c r="O363" i="21"/>
  <c r="J364" i="21"/>
  <c r="K364" i="21"/>
  <c r="L364" i="21"/>
  <c r="M364" i="21"/>
  <c r="N364" i="21"/>
  <c r="O364" i="21"/>
  <c r="J365" i="21"/>
  <c r="K365" i="21"/>
  <c r="L365" i="21"/>
  <c r="M365" i="21"/>
  <c r="N365" i="21"/>
  <c r="O365" i="21"/>
  <c r="J366" i="21"/>
  <c r="K366" i="21"/>
  <c r="L366" i="21"/>
  <c r="M366" i="21"/>
  <c r="N366" i="21"/>
  <c r="O366" i="21"/>
  <c r="J367" i="21"/>
  <c r="K367" i="21"/>
  <c r="L367" i="21"/>
  <c r="M367" i="21"/>
  <c r="N367" i="21"/>
  <c r="O367" i="21"/>
  <c r="J368" i="21"/>
  <c r="K368" i="21"/>
  <c r="L368" i="21"/>
  <c r="M368" i="21"/>
  <c r="N368" i="21"/>
  <c r="O368" i="21"/>
  <c r="J369" i="21"/>
  <c r="K369" i="21"/>
  <c r="L369" i="21"/>
  <c r="M369" i="21"/>
  <c r="N369" i="21"/>
  <c r="O369" i="21"/>
  <c r="J370" i="21"/>
  <c r="K370" i="21"/>
  <c r="L370" i="21"/>
  <c r="M370" i="21"/>
  <c r="N370" i="21"/>
  <c r="O370" i="21"/>
  <c r="J371" i="21"/>
  <c r="K371" i="21"/>
  <c r="L371" i="21"/>
  <c r="M371" i="21"/>
  <c r="N371" i="21"/>
  <c r="O371" i="21"/>
  <c r="J372" i="21"/>
  <c r="K372" i="21"/>
  <c r="L372" i="21"/>
  <c r="M372" i="21"/>
  <c r="N372" i="21"/>
  <c r="O372" i="21"/>
  <c r="J373" i="21"/>
  <c r="K373" i="21"/>
  <c r="L373" i="21"/>
  <c r="M373" i="21"/>
  <c r="N373" i="21"/>
  <c r="O373" i="21"/>
  <c r="J374" i="21"/>
  <c r="K374" i="21"/>
  <c r="L374" i="21"/>
  <c r="M374" i="21"/>
  <c r="N374" i="21"/>
  <c r="O374" i="21"/>
  <c r="J375" i="21"/>
  <c r="K375" i="21"/>
  <c r="L375" i="21"/>
  <c r="M375" i="21"/>
  <c r="N375" i="21"/>
  <c r="O375" i="21"/>
  <c r="J376" i="21"/>
  <c r="K376" i="21"/>
  <c r="L376" i="21"/>
  <c r="M376" i="21"/>
  <c r="N376" i="21"/>
  <c r="O376" i="21"/>
  <c r="J377" i="21"/>
  <c r="K377" i="21"/>
  <c r="L377" i="21"/>
  <c r="M377" i="21"/>
  <c r="N377" i="21"/>
  <c r="O377" i="21"/>
  <c r="J378" i="21"/>
  <c r="K378" i="21"/>
  <c r="L378" i="21"/>
  <c r="M378" i="21"/>
  <c r="N378" i="21"/>
  <c r="O378" i="21"/>
  <c r="J379" i="21"/>
  <c r="K379" i="21"/>
  <c r="L379" i="21"/>
  <c r="M379" i="21"/>
  <c r="N379" i="21"/>
  <c r="O379" i="21"/>
  <c r="J380" i="21"/>
  <c r="K380" i="21"/>
  <c r="L380" i="21"/>
  <c r="M380" i="21"/>
  <c r="N380" i="21"/>
  <c r="O380" i="21"/>
  <c r="J381" i="21"/>
  <c r="K381" i="21"/>
  <c r="L381" i="21"/>
  <c r="M381" i="21"/>
  <c r="N381" i="21"/>
  <c r="O381" i="21"/>
  <c r="J382" i="21"/>
  <c r="K382" i="21"/>
  <c r="L382" i="21"/>
  <c r="M382" i="21"/>
  <c r="N382" i="21"/>
  <c r="O382" i="21"/>
  <c r="J383" i="21"/>
  <c r="K383" i="21"/>
  <c r="L383" i="21"/>
  <c r="M383" i="21"/>
  <c r="N383" i="21"/>
  <c r="O383" i="21"/>
  <c r="J384" i="21"/>
  <c r="K384" i="21"/>
  <c r="L384" i="21"/>
  <c r="M384" i="21"/>
  <c r="N384" i="21"/>
  <c r="O384" i="21"/>
  <c r="J385" i="21"/>
  <c r="K385" i="21"/>
  <c r="L385" i="21"/>
  <c r="M385" i="21"/>
  <c r="N385" i="21"/>
  <c r="O385" i="21"/>
  <c r="J386" i="21"/>
  <c r="K386" i="21"/>
  <c r="L386" i="21"/>
  <c r="M386" i="21"/>
  <c r="N386" i="21"/>
  <c r="O386" i="21"/>
  <c r="J387" i="21"/>
  <c r="K387" i="21"/>
  <c r="L387" i="21"/>
  <c r="M387" i="21"/>
  <c r="N387" i="21"/>
  <c r="O387" i="21"/>
  <c r="J388" i="21"/>
  <c r="K388" i="21"/>
  <c r="L388" i="21"/>
  <c r="M388" i="21"/>
  <c r="N388" i="21"/>
  <c r="O388" i="21"/>
  <c r="J389" i="21"/>
  <c r="K389" i="21"/>
  <c r="L389" i="21"/>
  <c r="M389" i="21"/>
  <c r="N389" i="21"/>
  <c r="O389" i="21"/>
  <c r="J390" i="21"/>
  <c r="K390" i="21"/>
  <c r="L390" i="21"/>
  <c r="M390" i="21"/>
  <c r="N390" i="21"/>
  <c r="O390" i="21"/>
  <c r="J391" i="21"/>
  <c r="K391" i="21"/>
  <c r="L391" i="21"/>
  <c r="M391" i="21"/>
  <c r="N391" i="21"/>
  <c r="O391" i="21"/>
  <c r="J392" i="21"/>
  <c r="K392" i="21"/>
  <c r="L392" i="21"/>
  <c r="M392" i="21"/>
  <c r="N392" i="21"/>
  <c r="O392" i="21"/>
  <c r="J393" i="21"/>
  <c r="K393" i="21"/>
  <c r="L393" i="21"/>
  <c r="M393" i="21"/>
  <c r="N393" i="21"/>
  <c r="O393" i="21"/>
  <c r="J394" i="21"/>
  <c r="K394" i="21"/>
  <c r="L394" i="21"/>
  <c r="M394" i="21"/>
  <c r="N394" i="21"/>
  <c r="O394" i="21"/>
  <c r="J395" i="21"/>
  <c r="K395" i="21"/>
  <c r="L395" i="21"/>
  <c r="M395" i="21"/>
  <c r="N395" i="21"/>
  <c r="O395" i="21"/>
  <c r="J396" i="21"/>
  <c r="K396" i="21"/>
  <c r="L396" i="21"/>
  <c r="M396" i="21"/>
  <c r="N396" i="21"/>
  <c r="O396" i="21"/>
  <c r="J397" i="21"/>
  <c r="K397" i="21"/>
  <c r="L397" i="21"/>
  <c r="M397" i="21"/>
  <c r="N397" i="21"/>
  <c r="O397" i="21"/>
  <c r="J398" i="21"/>
  <c r="K398" i="21"/>
  <c r="L398" i="21"/>
  <c r="M398" i="21"/>
  <c r="N398" i="21"/>
  <c r="O398" i="21"/>
  <c r="J399" i="21"/>
  <c r="K399" i="21"/>
  <c r="L399" i="21"/>
  <c r="M399" i="21"/>
  <c r="N399" i="21"/>
  <c r="O399" i="21"/>
  <c r="J400" i="21"/>
  <c r="K400" i="21"/>
  <c r="L400" i="21"/>
  <c r="M400" i="21"/>
  <c r="N400" i="21"/>
  <c r="O400" i="21"/>
  <c r="J401" i="21"/>
  <c r="K401" i="21"/>
  <c r="L401" i="21"/>
  <c r="M401" i="21"/>
  <c r="N401" i="21"/>
  <c r="O401" i="21"/>
  <c r="J402" i="21"/>
  <c r="K402" i="21"/>
  <c r="L402" i="21"/>
  <c r="M402" i="21"/>
  <c r="N402" i="21"/>
  <c r="O402" i="21"/>
  <c r="J403" i="21"/>
  <c r="K403" i="21"/>
  <c r="L403" i="21"/>
  <c r="M403" i="21"/>
  <c r="N403" i="21"/>
  <c r="O403" i="21"/>
  <c r="J404" i="21"/>
  <c r="K404" i="21"/>
  <c r="L404" i="21"/>
  <c r="M404" i="21"/>
  <c r="N404" i="21"/>
  <c r="O404" i="21"/>
  <c r="J405" i="21"/>
  <c r="K405" i="21"/>
  <c r="L405" i="21"/>
  <c r="M405" i="21"/>
  <c r="N405" i="21"/>
  <c r="O405" i="21"/>
  <c r="J406" i="21"/>
  <c r="K406" i="21"/>
  <c r="L406" i="21"/>
  <c r="M406" i="21"/>
  <c r="N406" i="21"/>
  <c r="O406" i="21"/>
  <c r="J407" i="21"/>
  <c r="K407" i="21"/>
  <c r="L407" i="21"/>
  <c r="M407" i="21"/>
  <c r="N407" i="21"/>
  <c r="O407" i="21"/>
  <c r="J408" i="21"/>
  <c r="K408" i="21"/>
  <c r="L408" i="21"/>
  <c r="M408" i="21"/>
  <c r="N408" i="21"/>
  <c r="O408" i="21"/>
  <c r="J409" i="21"/>
  <c r="K409" i="21"/>
  <c r="L409" i="21"/>
  <c r="M409" i="21"/>
  <c r="N409" i="21"/>
  <c r="O409" i="21"/>
  <c r="J410" i="21"/>
  <c r="K410" i="21"/>
  <c r="L410" i="21"/>
  <c r="M410" i="21"/>
  <c r="N410" i="21"/>
  <c r="O410" i="21"/>
  <c r="J411" i="21"/>
  <c r="K411" i="21"/>
  <c r="L411" i="21"/>
  <c r="M411" i="21"/>
  <c r="N411" i="21"/>
  <c r="O411" i="21"/>
  <c r="J412" i="21"/>
  <c r="K412" i="21"/>
  <c r="L412" i="21"/>
  <c r="M412" i="21"/>
  <c r="N412" i="21"/>
  <c r="O412" i="21"/>
  <c r="J413" i="21"/>
  <c r="K413" i="21"/>
  <c r="L413" i="21"/>
  <c r="M413" i="21"/>
  <c r="N413" i="21"/>
  <c r="O413" i="21"/>
  <c r="J414" i="21"/>
  <c r="K414" i="21"/>
  <c r="L414" i="21"/>
  <c r="M414" i="21"/>
  <c r="N414" i="21"/>
  <c r="O414" i="21"/>
  <c r="J415" i="21"/>
  <c r="K415" i="21"/>
  <c r="L415" i="21"/>
  <c r="M415" i="21"/>
  <c r="N415" i="21"/>
  <c r="O415" i="21"/>
  <c r="J416" i="21"/>
  <c r="K416" i="21"/>
  <c r="L416" i="21"/>
  <c r="M416" i="21"/>
  <c r="N416" i="21"/>
  <c r="O416" i="21"/>
  <c r="J417" i="21"/>
  <c r="K417" i="21"/>
  <c r="L417" i="21"/>
  <c r="M417" i="21"/>
  <c r="N417" i="21"/>
  <c r="O417" i="21"/>
  <c r="J418" i="21"/>
  <c r="K418" i="21"/>
  <c r="L418" i="21"/>
  <c r="M418" i="21"/>
  <c r="N418" i="21"/>
  <c r="O418" i="21"/>
  <c r="J419" i="21"/>
  <c r="K419" i="21"/>
  <c r="L419" i="21"/>
  <c r="M419" i="21"/>
  <c r="N419" i="21"/>
  <c r="O419" i="21"/>
  <c r="J420" i="21"/>
  <c r="K420" i="21"/>
  <c r="L420" i="21"/>
  <c r="M420" i="21"/>
  <c r="N420" i="21"/>
  <c r="O420" i="21"/>
  <c r="J421" i="21"/>
  <c r="K421" i="21"/>
  <c r="L421" i="21"/>
  <c r="M421" i="21"/>
  <c r="N421" i="21"/>
  <c r="O421" i="21"/>
  <c r="J422" i="21"/>
  <c r="K422" i="21"/>
  <c r="L422" i="21"/>
  <c r="M422" i="21"/>
  <c r="N422" i="21"/>
  <c r="O422" i="21"/>
  <c r="J423" i="21"/>
  <c r="K423" i="21"/>
  <c r="L423" i="21"/>
  <c r="M423" i="21"/>
  <c r="N423" i="21"/>
  <c r="O423" i="21"/>
  <c r="J424" i="21"/>
  <c r="K424" i="21"/>
  <c r="L424" i="21"/>
  <c r="M424" i="21"/>
  <c r="N424" i="21"/>
  <c r="O424" i="21"/>
  <c r="J425" i="21"/>
  <c r="K425" i="21"/>
  <c r="L425" i="21"/>
  <c r="M425" i="21"/>
  <c r="N425" i="21"/>
  <c r="O425" i="21"/>
  <c r="J426" i="21"/>
  <c r="K426" i="21"/>
  <c r="L426" i="21"/>
  <c r="M426" i="21"/>
  <c r="N426" i="21"/>
  <c r="O426" i="21"/>
  <c r="J427" i="21"/>
  <c r="K427" i="21"/>
  <c r="L427" i="21"/>
  <c r="M427" i="21"/>
  <c r="N427" i="21"/>
  <c r="O427" i="21"/>
  <c r="J428" i="21"/>
  <c r="K428" i="21"/>
  <c r="L428" i="21"/>
  <c r="M428" i="21"/>
  <c r="N428" i="21"/>
  <c r="O428" i="21"/>
  <c r="J429" i="21"/>
  <c r="K429" i="21"/>
  <c r="L429" i="21"/>
  <c r="M429" i="21"/>
  <c r="N429" i="21"/>
  <c r="O429" i="21"/>
  <c r="J430" i="21"/>
  <c r="K430" i="21"/>
  <c r="L430" i="21"/>
  <c r="M430" i="21"/>
  <c r="N430" i="21"/>
  <c r="O430" i="21"/>
  <c r="J431" i="21"/>
  <c r="K431" i="21"/>
  <c r="L431" i="21"/>
  <c r="M431" i="21"/>
  <c r="N431" i="21"/>
  <c r="O431" i="21"/>
  <c r="J432" i="21"/>
  <c r="K432" i="21"/>
  <c r="L432" i="21"/>
  <c r="M432" i="21"/>
  <c r="N432" i="21"/>
  <c r="O432" i="21"/>
  <c r="J433" i="21"/>
  <c r="K433" i="21"/>
  <c r="L433" i="21"/>
  <c r="M433" i="21"/>
  <c r="N433" i="21"/>
  <c r="O433" i="21"/>
  <c r="J434" i="21"/>
  <c r="K434" i="21"/>
  <c r="L434" i="21"/>
  <c r="M434" i="21"/>
  <c r="N434" i="21"/>
  <c r="O434" i="21"/>
  <c r="J435" i="21"/>
  <c r="K435" i="21"/>
  <c r="L435" i="21"/>
  <c r="M435" i="21"/>
  <c r="N435" i="21"/>
  <c r="O435" i="21"/>
  <c r="J436" i="21"/>
  <c r="K436" i="21"/>
  <c r="L436" i="21"/>
  <c r="M436" i="21"/>
  <c r="N436" i="21"/>
  <c r="O436" i="21"/>
  <c r="J437" i="21"/>
  <c r="K437" i="21"/>
  <c r="L437" i="21"/>
  <c r="M437" i="21"/>
  <c r="N437" i="21"/>
  <c r="O437" i="21"/>
  <c r="J438" i="21"/>
  <c r="K438" i="21"/>
  <c r="L438" i="21"/>
  <c r="M438" i="21"/>
  <c r="N438" i="21"/>
  <c r="O438" i="21"/>
  <c r="J439" i="21"/>
  <c r="K439" i="21"/>
  <c r="L439" i="21"/>
  <c r="M439" i="21"/>
  <c r="N439" i="21"/>
  <c r="O439" i="21"/>
  <c r="J440" i="21"/>
  <c r="K440" i="21"/>
  <c r="L440" i="21"/>
  <c r="M440" i="21"/>
  <c r="N440" i="21"/>
  <c r="O440" i="21"/>
  <c r="J441" i="21"/>
  <c r="K441" i="21"/>
  <c r="L441" i="21"/>
  <c r="M441" i="21"/>
  <c r="N441" i="21"/>
  <c r="O441" i="21"/>
  <c r="J442" i="21"/>
  <c r="K442" i="21"/>
  <c r="L442" i="21"/>
  <c r="M442" i="21"/>
  <c r="N442" i="21"/>
  <c r="O442" i="21"/>
  <c r="J443" i="21"/>
  <c r="K443" i="21"/>
  <c r="L443" i="21"/>
  <c r="M443" i="21"/>
  <c r="N443" i="21"/>
  <c r="O443" i="21"/>
  <c r="J444" i="21"/>
  <c r="K444" i="21"/>
  <c r="L444" i="21"/>
  <c r="M444" i="21"/>
  <c r="N444" i="21"/>
  <c r="O444" i="21"/>
  <c r="J445" i="21"/>
  <c r="K445" i="21"/>
  <c r="L445" i="21"/>
  <c r="M445" i="21"/>
  <c r="N445" i="21"/>
  <c r="O445" i="21"/>
  <c r="J446" i="21"/>
  <c r="K446" i="21"/>
  <c r="L446" i="21"/>
  <c r="M446" i="21"/>
  <c r="N446" i="21"/>
  <c r="O446" i="21"/>
  <c r="J447" i="21"/>
  <c r="K447" i="21"/>
  <c r="L447" i="21"/>
  <c r="M447" i="21"/>
  <c r="N447" i="21"/>
  <c r="O447" i="21"/>
  <c r="J448" i="21"/>
  <c r="K448" i="21"/>
  <c r="L448" i="21"/>
  <c r="M448" i="21"/>
  <c r="N448" i="21"/>
  <c r="O448" i="21"/>
  <c r="J449" i="21"/>
  <c r="K449" i="21"/>
  <c r="L449" i="21"/>
  <c r="M449" i="21"/>
  <c r="N449" i="21"/>
  <c r="O449" i="21"/>
  <c r="J450" i="21"/>
  <c r="K450" i="21"/>
  <c r="L450" i="21"/>
  <c r="M450" i="21"/>
  <c r="N450" i="21"/>
  <c r="O450" i="21"/>
  <c r="J451" i="21"/>
  <c r="K451" i="21"/>
  <c r="L451" i="21"/>
  <c r="M451" i="21"/>
  <c r="N451" i="21"/>
  <c r="O451" i="21"/>
  <c r="J452" i="21"/>
  <c r="K452" i="21"/>
  <c r="L452" i="21"/>
  <c r="M452" i="21"/>
  <c r="N452" i="21"/>
  <c r="O452" i="21"/>
  <c r="J453" i="21"/>
  <c r="K453" i="21"/>
  <c r="L453" i="21"/>
  <c r="M453" i="21"/>
  <c r="N453" i="21"/>
  <c r="O453" i="21"/>
  <c r="J454" i="21"/>
  <c r="K454" i="21"/>
  <c r="L454" i="21"/>
  <c r="M454" i="21"/>
  <c r="N454" i="21"/>
  <c r="O454" i="21"/>
  <c r="J455" i="21"/>
  <c r="K455" i="21"/>
  <c r="L455" i="21"/>
  <c r="M455" i="21"/>
  <c r="N455" i="21"/>
  <c r="O455" i="21"/>
  <c r="J456" i="21"/>
  <c r="K456" i="21"/>
  <c r="L456" i="21"/>
  <c r="M456" i="21"/>
  <c r="N456" i="21"/>
  <c r="O456" i="21"/>
  <c r="J457" i="21"/>
  <c r="K457" i="21"/>
  <c r="L457" i="21"/>
  <c r="M457" i="21"/>
  <c r="N457" i="21"/>
  <c r="O457" i="21"/>
  <c r="J458" i="21"/>
  <c r="K458" i="21"/>
  <c r="L458" i="21"/>
  <c r="M458" i="21"/>
  <c r="N458" i="21"/>
  <c r="O458" i="21"/>
  <c r="J459" i="21"/>
  <c r="K459" i="21"/>
  <c r="L459" i="21"/>
  <c r="M459" i="21"/>
  <c r="N459" i="21"/>
  <c r="O459" i="21"/>
  <c r="J460" i="21"/>
  <c r="K460" i="21"/>
  <c r="L460" i="21"/>
  <c r="M460" i="21"/>
  <c r="N460" i="21"/>
  <c r="O460" i="21"/>
  <c r="J461" i="21"/>
  <c r="K461" i="21"/>
  <c r="L461" i="21"/>
  <c r="M461" i="21"/>
  <c r="N461" i="21"/>
  <c r="O461" i="21"/>
  <c r="J462" i="21"/>
  <c r="K462" i="21"/>
  <c r="L462" i="21"/>
  <c r="M462" i="21"/>
  <c r="N462" i="21"/>
  <c r="O462" i="21"/>
  <c r="J463" i="21"/>
  <c r="K463" i="21"/>
  <c r="L463" i="21"/>
  <c r="M463" i="21"/>
  <c r="N463" i="21"/>
  <c r="O463" i="21"/>
  <c r="J464" i="21"/>
  <c r="K464" i="21"/>
  <c r="L464" i="21"/>
  <c r="M464" i="21"/>
  <c r="N464" i="21"/>
  <c r="O464" i="21"/>
  <c r="J465" i="21"/>
  <c r="K465" i="21"/>
  <c r="L465" i="21"/>
  <c r="M465" i="21"/>
  <c r="N465" i="21"/>
  <c r="O465" i="21"/>
  <c r="J466" i="21"/>
  <c r="K466" i="21"/>
  <c r="L466" i="21"/>
  <c r="M466" i="21"/>
  <c r="N466" i="21"/>
  <c r="O466" i="21"/>
  <c r="J467" i="21"/>
  <c r="K467" i="21"/>
  <c r="L467" i="21"/>
  <c r="M467" i="21"/>
  <c r="N467" i="21"/>
  <c r="O467" i="21"/>
  <c r="J468" i="21"/>
  <c r="K468" i="21"/>
  <c r="L468" i="21"/>
  <c r="M468" i="21"/>
  <c r="N468" i="21"/>
  <c r="O468" i="21"/>
  <c r="J469" i="21"/>
  <c r="K469" i="21"/>
  <c r="L469" i="21"/>
  <c r="M469" i="21"/>
  <c r="N469" i="21"/>
  <c r="O469" i="21"/>
  <c r="J470" i="21"/>
  <c r="K470" i="21"/>
  <c r="L470" i="21"/>
  <c r="M470" i="21"/>
  <c r="N470" i="21"/>
  <c r="O470" i="21"/>
  <c r="J471" i="21"/>
  <c r="K471" i="21"/>
  <c r="L471" i="21"/>
  <c r="M471" i="21"/>
  <c r="N471" i="21"/>
  <c r="O471" i="21"/>
  <c r="J472" i="21"/>
  <c r="K472" i="21"/>
  <c r="L472" i="21"/>
  <c r="M472" i="21"/>
  <c r="N472" i="21"/>
  <c r="O472" i="21"/>
  <c r="J473" i="21"/>
  <c r="K473" i="21"/>
  <c r="L473" i="21"/>
  <c r="M473" i="21"/>
  <c r="N473" i="21"/>
  <c r="O473" i="21"/>
  <c r="J474" i="21"/>
  <c r="K474" i="21"/>
  <c r="L474" i="21"/>
  <c r="M474" i="21"/>
  <c r="N474" i="21"/>
  <c r="O474" i="21"/>
  <c r="J475" i="21"/>
  <c r="K475" i="21"/>
  <c r="L475" i="21"/>
  <c r="M475" i="21"/>
  <c r="N475" i="21"/>
  <c r="O475" i="21"/>
  <c r="J476" i="21"/>
  <c r="K476" i="21"/>
  <c r="L476" i="21"/>
  <c r="M476" i="21"/>
  <c r="N476" i="21"/>
  <c r="O476" i="21"/>
  <c r="J477" i="21"/>
  <c r="K477" i="21"/>
  <c r="L477" i="21"/>
  <c r="M477" i="21"/>
  <c r="N477" i="21"/>
  <c r="O477" i="21"/>
  <c r="J478" i="21"/>
  <c r="K478" i="21"/>
  <c r="L478" i="21"/>
  <c r="M478" i="21"/>
  <c r="N478" i="21"/>
  <c r="O478" i="21"/>
  <c r="J479" i="21"/>
  <c r="K479" i="21"/>
  <c r="L479" i="21"/>
  <c r="M479" i="21"/>
  <c r="N479" i="21"/>
  <c r="O479" i="21"/>
  <c r="J480" i="21"/>
  <c r="K480" i="21"/>
  <c r="L480" i="21"/>
  <c r="M480" i="21"/>
  <c r="N480" i="21"/>
  <c r="O480" i="21"/>
  <c r="J481" i="21"/>
  <c r="K481" i="21"/>
  <c r="L481" i="21"/>
  <c r="M481" i="21"/>
  <c r="N481" i="21"/>
  <c r="O481" i="21"/>
  <c r="J482" i="21"/>
  <c r="K482" i="21"/>
  <c r="L482" i="21"/>
  <c r="M482" i="21"/>
  <c r="N482" i="21"/>
  <c r="O482" i="21"/>
  <c r="J483" i="21"/>
  <c r="K483" i="21"/>
  <c r="L483" i="21"/>
  <c r="M483" i="21"/>
  <c r="N483" i="21"/>
  <c r="O483" i="21"/>
  <c r="J484" i="21"/>
  <c r="K484" i="21"/>
  <c r="L484" i="21"/>
  <c r="M484" i="21"/>
  <c r="N484" i="21"/>
  <c r="O484" i="21"/>
  <c r="J485" i="21"/>
  <c r="K485" i="21"/>
  <c r="L485" i="21"/>
  <c r="M485" i="21"/>
  <c r="N485" i="21"/>
  <c r="O485" i="21"/>
  <c r="J486" i="21"/>
  <c r="K486" i="21"/>
  <c r="L486" i="21"/>
  <c r="M486" i="21"/>
  <c r="N486" i="21"/>
  <c r="O486" i="21"/>
  <c r="J487" i="21"/>
  <c r="K487" i="21"/>
  <c r="L487" i="21"/>
  <c r="M487" i="21"/>
  <c r="N487" i="21"/>
  <c r="O487" i="21"/>
  <c r="J488" i="21"/>
  <c r="K488" i="21"/>
  <c r="L488" i="21"/>
  <c r="M488" i="21"/>
  <c r="N488" i="21"/>
  <c r="O488" i="21"/>
  <c r="J489" i="21"/>
  <c r="K489" i="21"/>
  <c r="L489" i="21"/>
  <c r="M489" i="21"/>
  <c r="N489" i="21"/>
  <c r="O489" i="21"/>
  <c r="J490" i="21"/>
  <c r="K490" i="21"/>
  <c r="L490" i="21"/>
  <c r="M490" i="21"/>
  <c r="N490" i="21"/>
  <c r="O490" i="21"/>
  <c r="J491" i="21"/>
  <c r="K491" i="21"/>
  <c r="L491" i="21"/>
  <c r="M491" i="21"/>
  <c r="N491" i="21"/>
  <c r="O491" i="21"/>
  <c r="J492" i="21"/>
  <c r="K492" i="21"/>
  <c r="L492" i="21"/>
  <c r="M492" i="21"/>
  <c r="N492" i="21"/>
  <c r="O492" i="21"/>
  <c r="J493" i="21"/>
  <c r="K493" i="21"/>
  <c r="L493" i="21"/>
  <c r="M493" i="21"/>
  <c r="N493" i="21"/>
  <c r="O493" i="21"/>
  <c r="J494" i="21"/>
  <c r="K494" i="21"/>
  <c r="L494" i="21"/>
  <c r="M494" i="21"/>
  <c r="N494" i="21"/>
  <c r="O494" i="21"/>
  <c r="J495" i="21"/>
  <c r="K495" i="21"/>
  <c r="L495" i="21"/>
  <c r="M495" i="21"/>
  <c r="N495" i="21"/>
  <c r="O495" i="21"/>
  <c r="J496" i="21"/>
  <c r="K496" i="21"/>
  <c r="L496" i="21"/>
  <c r="M496" i="21"/>
  <c r="N496" i="21"/>
  <c r="O496" i="21"/>
  <c r="J497" i="21"/>
  <c r="K497" i="21"/>
  <c r="L497" i="21"/>
  <c r="M497" i="21"/>
  <c r="N497" i="21"/>
  <c r="O497" i="21"/>
  <c r="J498" i="21"/>
  <c r="K498" i="21"/>
  <c r="L498" i="21"/>
  <c r="M498" i="21"/>
  <c r="N498" i="21"/>
  <c r="O498" i="21"/>
  <c r="J499" i="21"/>
  <c r="K499" i="21"/>
  <c r="L499" i="21"/>
  <c r="M499" i="21"/>
  <c r="N499" i="21"/>
  <c r="O499" i="21"/>
  <c r="J500" i="21"/>
  <c r="K500" i="21"/>
  <c r="L500" i="21"/>
  <c r="M500" i="21"/>
  <c r="N500" i="21"/>
  <c r="O500" i="21"/>
  <c r="J501" i="21"/>
  <c r="K501" i="21"/>
  <c r="L501" i="21"/>
  <c r="M501" i="21"/>
  <c r="N501" i="21"/>
  <c r="O501" i="21"/>
  <c r="J502" i="21"/>
  <c r="K502" i="21"/>
  <c r="L502" i="21"/>
  <c r="M502" i="21"/>
  <c r="N502" i="21"/>
  <c r="O502" i="21"/>
  <c r="J503" i="21"/>
  <c r="K503" i="21"/>
  <c r="L503" i="21"/>
  <c r="M503" i="21"/>
  <c r="N503" i="21"/>
  <c r="O503" i="21"/>
  <c r="J504" i="21"/>
  <c r="K504" i="21"/>
  <c r="L504" i="21"/>
  <c r="M504" i="21"/>
  <c r="N504" i="21"/>
  <c r="O504" i="21"/>
  <c r="J505" i="21"/>
  <c r="K505" i="21"/>
  <c r="L505" i="21"/>
  <c r="M505" i="21"/>
  <c r="N505" i="21"/>
  <c r="O505" i="21"/>
  <c r="J506" i="21"/>
  <c r="K506" i="21"/>
  <c r="L506" i="21"/>
  <c r="M506" i="21"/>
  <c r="N506" i="21"/>
  <c r="O506" i="21"/>
  <c r="J507" i="21"/>
  <c r="K507" i="21"/>
  <c r="L507" i="21"/>
  <c r="M507" i="21"/>
  <c r="N507" i="21"/>
  <c r="O507" i="21"/>
  <c r="J508" i="21"/>
  <c r="K508" i="21"/>
  <c r="L508" i="21"/>
  <c r="M508" i="21"/>
  <c r="N508" i="21"/>
  <c r="O508" i="21"/>
  <c r="J509" i="21"/>
  <c r="K509" i="21"/>
  <c r="L509" i="21"/>
  <c r="M509" i="21"/>
  <c r="N509" i="21"/>
  <c r="O509" i="21"/>
  <c r="J510" i="21"/>
  <c r="K510" i="21"/>
  <c r="L510" i="21"/>
  <c r="M510" i="21"/>
  <c r="N510" i="21"/>
  <c r="O510" i="21"/>
  <c r="J511" i="21"/>
  <c r="K511" i="21"/>
  <c r="L511" i="21"/>
  <c r="M511" i="21"/>
  <c r="N511" i="21"/>
  <c r="O511" i="21"/>
  <c r="J512" i="21"/>
  <c r="K512" i="21"/>
  <c r="L512" i="21"/>
  <c r="M512" i="21"/>
  <c r="N512" i="21"/>
  <c r="O512" i="21"/>
  <c r="J513" i="21"/>
  <c r="K513" i="21"/>
  <c r="L513" i="21"/>
  <c r="M513" i="21"/>
  <c r="N513" i="21"/>
  <c r="O513" i="21"/>
  <c r="J514" i="21"/>
  <c r="K514" i="21"/>
  <c r="L514" i="21"/>
  <c r="M514" i="21"/>
  <c r="N514" i="21"/>
  <c r="O514" i="21"/>
  <c r="J515" i="21"/>
  <c r="K515" i="21"/>
  <c r="L515" i="21"/>
  <c r="M515" i="21"/>
  <c r="N515" i="21"/>
  <c r="O515" i="21"/>
  <c r="J516" i="21"/>
  <c r="K516" i="21"/>
  <c r="L516" i="21"/>
  <c r="M516" i="21"/>
  <c r="N516" i="21"/>
  <c r="O516" i="21"/>
  <c r="J517" i="21"/>
  <c r="K517" i="21"/>
  <c r="L517" i="21"/>
  <c r="M517" i="21"/>
  <c r="N517" i="21"/>
  <c r="O517" i="21"/>
  <c r="J518" i="21"/>
  <c r="K518" i="21"/>
  <c r="L518" i="21"/>
  <c r="M518" i="21"/>
  <c r="N518" i="21"/>
  <c r="O518" i="21"/>
  <c r="J519" i="21"/>
  <c r="K519" i="21"/>
  <c r="L519" i="21"/>
  <c r="M519" i="21"/>
  <c r="N519" i="21"/>
  <c r="O519" i="21"/>
  <c r="J520" i="21"/>
  <c r="K520" i="21"/>
  <c r="L520" i="21"/>
  <c r="M520" i="21"/>
  <c r="N520" i="21"/>
  <c r="O520" i="21"/>
  <c r="J521" i="21"/>
  <c r="K521" i="21"/>
  <c r="L521" i="21"/>
  <c r="M521" i="21"/>
  <c r="N521" i="21"/>
  <c r="O521" i="21"/>
  <c r="J522" i="21"/>
  <c r="K522" i="21"/>
  <c r="L522" i="21"/>
  <c r="M522" i="21"/>
  <c r="N522" i="21"/>
  <c r="O522" i="21"/>
  <c r="J523" i="21"/>
  <c r="K523" i="21"/>
  <c r="L523" i="21"/>
  <c r="M523" i="21"/>
  <c r="N523" i="21"/>
  <c r="O523" i="21"/>
  <c r="J524" i="21"/>
  <c r="K524" i="21"/>
  <c r="L524" i="21"/>
  <c r="M524" i="21"/>
  <c r="N524" i="21"/>
  <c r="O524" i="21"/>
  <c r="J525" i="21"/>
  <c r="K525" i="21"/>
  <c r="L525" i="21"/>
  <c r="M525" i="21"/>
  <c r="N525" i="21"/>
  <c r="O525" i="21"/>
  <c r="J526" i="21"/>
  <c r="K526" i="21"/>
  <c r="L526" i="21"/>
  <c r="M526" i="21"/>
  <c r="N526" i="21"/>
  <c r="O526" i="21"/>
  <c r="J527" i="21"/>
  <c r="K527" i="21"/>
  <c r="L527" i="21"/>
  <c r="M527" i="21"/>
  <c r="N527" i="21"/>
  <c r="O527" i="21"/>
  <c r="J528" i="21"/>
  <c r="K528" i="21"/>
  <c r="L528" i="21"/>
  <c r="M528" i="21"/>
  <c r="N528" i="21"/>
  <c r="O528" i="21"/>
  <c r="J529" i="21"/>
  <c r="K529" i="21"/>
  <c r="L529" i="21"/>
  <c r="M529" i="21"/>
  <c r="N529" i="21"/>
  <c r="O529" i="21"/>
  <c r="J530" i="21"/>
  <c r="K530" i="21"/>
  <c r="L530" i="21"/>
  <c r="M530" i="21"/>
  <c r="N530" i="21"/>
  <c r="O530" i="21"/>
  <c r="J531" i="21"/>
  <c r="K531" i="21"/>
  <c r="L531" i="21"/>
  <c r="M531" i="21"/>
  <c r="N531" i="21"/>
  <c r="O531" i="21"/>
  <c r="J532" i="21"/>
  <c r="K532" i="21"/>
  <c r="L532" i="21"/>
  <c r="M532" i="21"/>
  <c r="N532" i="21"/>
  <c r="O532" i="21"/>
  <c r="J533" i="21"/>
  <c r="K533" i="21"/>
  <c r="L533" i="21"/>
  <c r="M533" i="21"/>
  <c r="N533" i="21"/>
  <c r="O533" i="21"/>
  <c r="J534" i="21"/>
  <c r="K534" i="21"/>
  <c r="L534" i="21"/>
  <c r="M534" i="21"/>
  <c r="N534" i="21"/>
  <c r="O534" i="21"/>
  <c r="J535" i="21"/>
  <c r="K535" i="21"/>
  <c r="L535" i="21"/>
  <c r="M535" i="21"/>
  <c r="N535" i="21"/>
  <c r="O535" i="21"/>
  <c r="J536" i="21"/>
  <c r="K536" i="21"/>
  <c r="L536" i="21"/>
  <c r="M536" i="21"/>
  <c r="N536" i="21"/>
  <c r="O536" i="21"/>
  <c r="J537" i="21"/>
  <c r="K537" i="21"/>
  <c r="L537" i="21"/>
  <c r="M537" i="21"/>
  <c r="N537" i="21"/>
  <c r="O537" i="21"/>
  <c r="J538" i="21"/>
  <c r="K538" i="21"/>
  <c r="L538" i="21"/>
  <c r="M538" i="21"/>
  <c r="N538" i="21"/>
  <c r="O538" i="21"/>
  <c r="J539" i="21"/>
  <c r="K539" i="21"/>
  <c r="L539" i="21"/>
  <c r="M539" i="21"/>
  <c r="N539" i="21"/>
  <c r="O539" i="21"/>
  <c r="J540" i="21"/>
  <c r="K540" i="21"/>
  <c r="L540" i="21"/>
  <c r="M540" i="21"/>
  <c r="N540" i="21"/>
  <c r="O540" i="21"/>
  <c r="J541" i="21"/>
  <c r="K541" i="21"/>
  <c r="L541" i="21"/>
  <c r="M541" i="21"/>
  <c r="N541" i="21"/>
  <c r="O541" i="21"/>
  <c r="J542" i="21"/>
  <c r="K542" i="21"/>
  <c r="L542" i="21"/>
  <c r="M542" i="21"/>
  <c r="N542" i="21"/>
  <c r="O542" i="21"/>
  <c r="J543" i="21"/>
  <c r="K543" i="21"/>
  <c r="L543" i="21"/>
  <c r="M543" i="21"/>
  <c r="N543" i="21"/>
  <c r="O543" i="21"/>
  <c r="J544" i="21"/>
  <c r="K544" i="21"/>
  <c r="L544" i="21"/>
  <c r="M544" i="21"/>
  <c r="N544" i="21"/>
  <c r="O544" i="21"/>
  <c r="J545" i="21"/>
  <c r="K545" i="21"/>
  <c r="L545" i="21"/>
  <c r="M545" i="21"/>
  <c r="N545" i="21"/>
  <c r="O545" i="21"/>
  <c r="J546" i="21"/>
  <c r="K546" i="21"/>
  <c r="L546" i="21"/>
  <c r="M546" i="21"/>
  <c r="N546" i="21"/>
  <c r="O546" i="21"/>
  <c r="J547" i="21"/>
  <c r="K547" i="21"/>
  <c r="L547" i="21"/>
  <c r="M547" i="21"/>
  <c r="N547" i="21"/>
  <c r="O547" i="21"/>
  <c r="J548" i="21"/>
  <c r="K548" i="21"/>
  <c r="L548" i="21"/>
  <c r="M548" i="21"/>
  <c r="N548" i="21"/>
  <c r="O548" i="21"/>
  <c r="J549" i="21"/>
  <c r="K549" i="21"/>
  <c r="L549" i="21"/>
  <c r="M549" i="21"/>
  <c r="N549" i="21"/>
  <c r="O549" i="21"/>
  <c r="J550" i="21"/>
  <c r="K550" i="21"/>
  <c r="L550" i="21"/>
  <c r="M550" i="21"/>
  <c r="N550" i="21"/>
  <c r="O550" i="21"/>
  <c r="J551" i="21"/>
  <c r="K551" i="21"/>
  <c r="L551" i="21"/>
  <c r="M551" i="21"/>
  <c r="N551" i="21"/>
  <c r="O551" i="21"/>
  <c r="J552" i="21"/>
  <c r="K552" i="21"/>
  <c r="L552" i="21"/>
  <c r="M552" i="21"/>
  <c r="N552" i="21"/>
  <c r="O552" i="21"/>
  <c r="J553" i="21"/>
  <c r="K553" i="21"/>
  <c r="L553" i="21"/>
  <c r="M553" i="21"/>
  <c r="N553" i="21"/>
  <c r="O553" i="21"/>
  <c r="J554" i="21"/>
  <c r="K554" i="21"/>
  <c r="L554" i="21"/>
  <c r="M554" i="21"/>
  <c r="N554" i="21"/>
  <c r="O554" i="21"/>
  <c r="J555" i="21"/>
  <c r="K555" i="21"/>
  <c r="L555" i="21"/>
  <c r="M555" i="21"/>
  <c r="N555" i="21"/>
  <c r="O555" i="21"/>
  <c r="J556" i="21"/>
  <c r="K556" i="21"/>
  <c r="L556" i="21"/>
  <c r="M556" i="21"/>
  <c r="N556" i="21"/>
  <c r="O556" i="21"/>
  <c r="J557" i="21"/>
  <c r="K557" i="21"/>
  <c r="L557" i="21"/>
  <c r="M557" i="21"/>
  <c r="N557" i="21"/>
  <c r="O557" i="21"/>
  <c r="J558" i="21"/>
  <c r="K558" i="21"/>
  <c r="L558" i="21"/>
  <c r="M558" i="21"/>
  <c r="N558" i="21"/>
  <c r="O558" i="21"/>
  <c r="J559" i="21"/>
  <c r="K559" i="21"/>
  <c r="L559" i="21"/>
  <c r="M559" i="21"/>
  <c r="N559" i="21"/>
  <c r="O559" i="21"/>
  <c r="J560" i="21"/>
  <c r="K560" i="21"/>
  <c r="L560" i="21"/>
  <c r="M560" i="21"/>
  <c r="N560" i="21"/>
  <c r="O560" i="21"/>
  <c r="J561" i="21"/>
  <c r="K561" i="21"/>
  <c r="L561" i="21"/>
  <c r="M561" i="21"/>
  <c r="N561" i="21"/>
  <c r="O561" i="21"/>
  <c r="J562" i="21"/>
  <c r="K562" i="21"/>
  <c r="L562" i="21"/>
  <c r="M562" i="21"/>
  <c r="N562" i="21"/>
  <c r="O562" i="21"/>
  <c r="J563" i="21"/>
  <c r="K563" i="21"/>
  <c r="L563" i="21"/>
  <c r="M563" i="21"/>
  <c r="N563" i="21"/>
  <c r="O563" i="21"/>
  <c r="J564" i="21"/>
  <c r="K564" i="21"/>
  <c r="L564" i="21"/>
  <c r="M564" i="21"/>
  <c r="N564" i="21"/>
  <c r="O564" i="21"/>
  <c r="J565" i="21"/>
  <c r="K565" i="21"/>
  <c r="L565" i="21"/>
  <c r="M565" i="21"/>
  <c r="N565" i="21"/>
  <c r="O565" i="21"/>
  <c r="J566" i="21"/>
  <c r="K566" i="21"/>
  <c r="L566" i="21"/>
  <c r="M566" i="21"/>
  <c r="N566" i="21"/>
  <c r="O566" i="21"/>
  <c r="J567" i="21"/>
  <c r="K567" i="21"/>
  <c r="L567" i="21"/>
  <c r="M567" i="21"/>
  <c r="N567" i="21"/>
  <c r="O567" i="21"/>
  <c r="J568" i="21"/>
  <c r="K568" i="21"/>
  <c r="L568" i="21"/>
  <c r="M568" i="21"/>
  <c r="N568" i="21"/>
  <c r="O568" i="21"/>
  <c r="J569" i="21"/>
  <c r="K569" i="21"/>
  <c r="L569" i="21"/>
  <c r="M569" i="21"/>
  <c r="N569" i="21"/>
  <c r="O569" i="21"/>
  <c r="J570" i="21"/>
  <c r="K570" i="21"/>
  <c r="L570" i="21"/>
  <c r="M570" i="21"/>
  <c r="N570" i="21"/>
  <c r="O570" i="21"/>
  <c r="J571" i="21"/>
  <c r="K571" i="21"/>
  <c r="L571" i="21"/>
  <c r="M571" i="21"/>
  <c r="N571" i="21"/>
  <c r="O571" i="21"/>
  <c r="J572" i="21"/>
  <c r="K572" i="21"/>
  <c r="L572" i="21"/>
  <c r="M572" i="21"/>
  <c r="N572" i="21"/>
  <c r="O572" i="21"/>
  <c r="J573" i="21"/>
  <c r="K573" i="21"/>
  <c r="L573" i="21"/>
  <c r="M573" i="21"/>
  <c r="N573" i="21"/>
  <c r="O573" i="21"/>
  <c r="J574" i="21"/>
  <c r="K574" i="21"/>
  <c r="L574" i="21"/>
  <c r="M574" i="21"/>
  <c r="N574" i="21"/>
  <c r="O574" i="21"/>
  <c r="J575" i="21"/>
  <c r="K575" i="21"/>
  <c r="L575" i="21"/>
  <c r="M575" i="21"/>
  <c r="N575" i="21"/>
  <c r="O575" i="21"/>
  <c r="J576" i="21"/>
  <c r="K576" i="21"/>
  <c r="L576" i="21"/>
  <c r="M576" i="21"/>
  <c r="N576" i="21"/>
  <c r="O576" i="21"/>
  <c r="J577" i="21"/>
  <c r="K577" i="21"/>
  <c r="L577" i="21"/>
  <c r="M577" i="21"/>
  <c r="N577" i="21"/>
  <c r="O577" i="21"/>
  <c r="J578" i="21"/>
  <c r="K578" i="21"/>
  <c r="L578" i="21"/>
  <c r="M578" i="21"/>
  <c r="N578" i="21"/>
  <c r="O578" i="21"/>
  <c r="J579" i="21"/>
  <c r="K579" i="21"/>
  <c r="L579" i="21"/>
  <c r="M579" i="21"/>
  <c r="N579" i="21"/>
  <c r="O579" i="21"/>
  <c r="J580" i="21"/>
  <c r="K580" i="21"/>
  <c r="L580" i="21"/>
  <c r="M580" i="21"/>
  <c r="N580" i="21"/>
  <c r="O580" i="21"/>
  <c r="J581" i="21"/>
  <c r="K581" i="21"/>
  <c r="L581" i="21"/>
  <c r="M581" i="21"/>
  <c r="N581" i="21"/>
  <c r="O581" i="21"/>
  <c r="J582" i="21"/>
  <c r="K582" i="21"/>
  <c r="L582" i="21"/>
  <c r="M582" i="21"/>
  <c r="N582" i="21"/>
  <c r="O582" i="21"/>
  <c r="J583" i="21"/>
  <c r="K583" i="21"/>
  <c r="L583" i="21"/>
  <c r="M583" i="21"/>
  <c r="N583" i="21"/>
  <c r="O583" i="21"/>
  <c r="J584" i="21"/>
  <c r="K584" i="21"/>
  <c r="L584" i="21"/>
  <c r="M584" i="21"/>
  <c r="N584" i="21"/>
  <c r="O584" i="21"/>
  <c r="J585" i="21"/>
  <c r="K585" i="21"/>
  <c r="L585" i="21"/>
  <c r="M585" i="21"/>
  <c r="N585" i="21"/>
  <c r="O585" i="21"/>
  <c r="J586" i="21"/>
  <c r="K586" i="21"/>
  <c r="L586" i="21"/>
  <c r="M586" i="21"/>
  <c r="N586" i="21"/>
  <c r="O586" i="21"/>
  <c r="J587" i="21"/>
  <c r="K587" i="21"/>
  <c r="L587" i="21"/>
  <c r="M587" i="21"/>
  <c r="N587" i="21"/>
  <c r="O587" i="21"/>
  <c r="J588" i="21"/>
  <c r="K588" i="21"/>
  <c r="L588" i="21"/>
  <c r="M588" i="21"/>
  <c r="N588" i="21"/>
  <c r="O588" i="21"/>
  <c r="J589" i="21"/>
  <c r="K589" i="21"/>
  <c r="L589" i="21"/>
  <c r="M589" i="21"/>
  <c r="N589" i="21"/>
  <c r="O589" i="21"/>
  <c r="J590" i="21"/>
  <c r="K590" i="21"/>
  <c r="L590" i="21"/>
  <c r="M590" i="21"/>
  <c r="N590" i="21"/>
  <c r="O590" i="21"/>
  <c r="J591" i="21"/>
  <c r="K591" i="21"/>
  <c r="L591" i="21"/>
  <c r="M591" i="21"/>
  <c r="N591" i="21"/>
  <c r="O591" i="21"/>
  <c r="J592" i="21"/>
  <c r="K592" i="21"/>
  <c r="L592" i="21"/>
  <c r="M592" i="21"/>
  <c r="N592" i="21"/>
  <c r="O592" i="21"/>
  <c r="J593" i="21"/>
  <c r="K593" i="21"/>
  <c r="L593" i="21"/>
  <c r="M593" i="21"/>
  <c r="N593" i="21"/>
  <c r="O593" i="21"/>
  <c r="J594" i="21"/>
  <c r="K594" i="21"/>
  <c r="L594" i="21"/>
  <c r="M594" i="21"/>
  <c r="N594" i="21"/>
  <c r="O594" i="21"/>
  <c r="J595" i="21"/>
  <c r="K595" i="21"/>
  <c r="L595" i="21"/>
  <c r="M595" i="21"/>
  <c r="N595" i="21"/>
  <c r="O595" i="21"/>
  <c r="J596" i="21"/>
  <c r="K596" i="21"/>
  <c r="L596" i="21"/>
  <c r="M596" i="21"/>
  <c r="N596" i="21"/>
  <c r="O596" i="21"/>
  <c r="J597" i="21"/>
  <c r="K597" i="21"/>
  <c r="L597" i="21"/>
  <c r="M597" i="21"/>
  <c r="N597" i="21"/>
  <c r="O597" i="21"/>
  <c r="J598" i="21"/>
  <c r="K598" i="21"/>
  <c r="L598" i="21"/>
  <c r="M598" i="21"/>
  <c r="N598" i="21"/>
  <c r="O598" i="21"/>
  <c r="J599" i="21"/>
  <c r="K599" i="21"/>
  <c r="L599" i="21"/>
  <c r="M599" i="21"/>
  <c r="N599" i="21"/>
  <c r="O599" i="21"/>
  <c r="J600" i="21"/>
  <c r="K600" i="21"/>
  <c r="L600" i="21"/>
  <c r="M600" i="21"/>
  <c r="N600" i="21"/>
  <c r="O600" i="21"/>
  <c r="J601" i="21"/>
  <c r="K601" i="21"/>
  <c r="L601" i="21"/>
  <c r="M601" i="21"/>
  <c r="N601" i="21"/>
  <c r="O601" i="21"/>
  <c r="J602" i="21"/>
  <c r="K602" i="21"/>
  <c r="L602" i="21"/>
  <c r="M602" i="21"/>
  <c r="N602" i="21"/>
  <c r="O602" i="21"/>
  <c r="J603" i="21"/>
  <c r="K603" i="21"/>
  <c r="L603" i="21"/>
  <c r="M603" i="21"/>
  <c r="N603" i="21"/>
  <c r="O603" i="21"/>
  <c r="J604" i="21"/>
  <c r="K604" i="21"/>
  <c r="L604" i="21"/>
  <c r="M604" i="21"/>
  <c r="N604" i="21"/>
  <c r="O604" i="21"/>
  <c r="J605" i="21"/>
  <c r="K605" i="21"/>
  <c r="L605" i="21"/>
  <c r="M605" i="21"/>
  <c r="N605" i="21"/>
  <c r="O605" i="21"/>
  <c r="J606" i="21"/>
  <c r="K606" i="21"/>
  <c r="L606" i="21"/>
  <c r="M606" i="21"/>
  <c r="N606" i="21"/>
  <c r="O606" i="21"/>
  <c r="J607" i="21"/>
  <c r="K607" i="21"/>
  <c r="L607" i="21"/>
  <c r="M607" i="21"/>
  <c r="N607" i="21"/>
  <c r="O607" i="21"/>
  <c r="J608" i="21"/>
  <c r="K608" i="21"/>
  <c r="L608" i="21"/>
  <c r="M608" i="21"/>
  <c r="N608" i="21"/>
  <c r="O608" i="21"/>
  <c r="J609" i="21"/>
  <c r="K609" i="21"/>
  <c r="L609" i="21"/>
  <c r="M609" i="21"/>
  <c r="N609" i="21"/>
  <c r="O609" i="21"/>
  <c r="J610" i="21"/>
  <c r="K610" i="21"/>
  <c r="L610" i="21"/>
  <c r="M610" i="21"/>
  <c r="N610" i="21"/>
  <c r="O610" i="21"/>
  <c r="J611" i="21"/>
  <c r="K611" i="21"/>
  <c r="L611" i="21"/>
  <c r="M611" i="21"/>
  <c r="N611" i="21"/>
  <c r="O611" i="21"/>
  <c r="J612" i="21"/>
  <c r="K612" i="21"/>
  <c r="L612" i="21"/>
  <c r="M612" i="21"/>
  <c r="N612" i="21"/>
  <c r="O612" i="21"/>
  <c r="J613" i="21"/>
  <c r="K613" i="21"/>
  <c r="L613" i="21"/>
  <c r="M613" i="21"/>
  <c r="N613" i="21"/>
  <c r="O613" i="21"/>
  <c r="J614" i="21"/>
  <c r="K614" i="21"/>
  <c r="L614" i="21"/>
  <c r="M614" i="21"/>
  <c r="N614" i="21"/>
  <c r="O614" i="21"/>
  <c r="J615" i="21"/>
  <c r="K615" i="21"/>
  <c r="L615" i="21"/>
  <c r="M615" i="21"/>
  <c r="N615" i="21"/>
  <c r="O615" i="21"/>
  <c r="J616" i="21"/>
  <c r="K616" i="21"/>
  <c r="L616" i="21"/>
  <c r="M616" i="21"/>
  <c r="N616" i="21"/>
  <c r="O616" i="21"/>
  <c r="J617" i="21"/>
  <c r="K617" i="21"/>
  <c r="L617" i="21"/>
  <c r="M617" i="21"/>
  <c r="N617" i="21"/>
  <c r="O617" i="21"/>
  <c r="J618" i="21"/>
  <c r="K618" i="21"/>
  <c r="L618" i="21"/>
  <c r="M618" i="21"/>
  <c r="N618" i="21"/>
  <c r="O618" i="21"/>
  <c r="J619" i="21"/>
  <c r="K619" i="21"/>
  <c r="L619" i="21"/>
  <c r="M619" i="21"/>
  <c r="N619" i="21"/>
  <c r="O619" i="21"/>
  <c r="J620" i="21"/>
  <c r="K620" i="21"/>
  <c r="L620" i="21"/>
  <c r="M620" i="21"/>
  <c r="N620" i="21"/>
  <c r="O620" i="21"/>
  <c r="J621" i="21"/>
  <c r="K621" i="21"/>
  <c r="L621" i="21"/>
  <c r="M621" i="21"/>
  <c r="N621" i="21"/>
  <c r="O621" i="21"/>
  <c r="J622" i="21"/>
  <c r="K622" i="21"/>
  <c r="L622" i="21"/>
  <c r="M622" i="21"/>
  <c r="N622" i="21"/>
  <c r="O622" i="21"/>
  <c r="J623" i="21"/>
  <c r="K623" i="21"/>
  <c r="L623" i="21"/>
  <c r="M623" i="21"/>
  <c r="N623" i="21"/>
  <c r="O623" i="21"/>
  <c r="J624" i="21"/>
  <c r="K624" i="21"/>
  <c r="L624" i="21"/>
  <c r="M624" i="21"/>
  <c r="N624" i="21"/>
  <c r="O624" i="21"/>
  <c r="J625" i="21"/>
  <c r="K625" i="21"/>
  <c r="L625" i="21"/>
  <c r="M625" i="21"/>
  <c r="N625" i="21"/>
  <c r="O625" i="21"/>
  <c r="J626" i="21"/>
  <c r="K626" i="21"/>
  <c r="L626" i="21"/>
  <c r="M626" i="21"/>
  <c r="N626" i="21"/>
  <c r="O626" i="21"/>
  <c r="J627" i="21"/>
  <c r="K627" i="21"/>
  <c r="L627" i="21"/>
  <c r="M627" i="21"/>
  <c r="N627" i="21"/>
  <c r="O627" i="21"/>
  <c r="J628" i="21"/>
  <c r="K628" i="21"/>
  <c r="L628" i="21"/>
  <c r="M628" i="21"/>
  <c r="N628" i="21"/>
  <c r="O628" i="21"/>
  <c r="J629" i="21"/>
  <c r="K629" i="21"/>
  <c r="L629" i="21"/>
  <c r="M629" i="21"/>
  <c r="N629" i="21"/>
  <c r="O629" i="21"/>
  <c r="J630" i="21"/>
  <c r="K630" i="21"/>
  <c r="L630" i="21"/>
  <c r="M630" i="21"/>
  <c r="N630" i="21"/>
  <c r="O630" i="21"/>
  <c r="J631" i="21"/>
  <c r="K631" i="21"/>
  <c r="L631" i="21"/>
  <c r="M631" i="21"/>
  <c r="N631" i="21"/>
  <c r="O631" i="21"/>
  <c r="J632" i="21"/>
  <c r="K632" i="21"/>
  <c r="L632" i="21"/>
  <c r="M632" i="21"/>
  <c r="N632" i="21"/>
  <c r="O632" i="21"/>
  <c r="J633" i="21"/>
  <c r="K633" i="21"/>
  <c r="L633" i="21"/>
  <c r="M633" i="21"/>
  <c r="N633" i="21"/>
  <c r="O633" i="21"/>
  <c r="J634" i="21"/>
  <c r="K634" i="21"/>
  <c r="L634" i="21"/>
  <c r="M634" i="21"/>
  <c r="N634" i="21"/>
  <c r="O634" i="21"/>
  <c r="J635" i="21"/>
  <c r="K635" i="21"/>
  <c r="L635" i="21"/>
  <c r="M635" i="21"/>
  <c r="N635" i="21"/>
  <c r="O635" i="21"/>
  <c r="J636" i="21"/>
  <c r="K636" i="21"/>
  <c r="L636" i="21"/>
  <c r="M636" i="21"/>
  <c r="N636" i="21"/>
  <c r="O636" i="21"/>
  <c r="J637" i="21"/>
  <c r="K637" i="21"/>
  <c r="L637" i="21"/>
  <c r="M637" i="21"/>
  <c r="N637" i="21"/>
  <c r="O637" i="21"/>
  <c r="J638" i="21"/>
  <c r="K638" i="21"/>
  <c r="L638" i="21"/>
  <c r="M638" i="21"/>
  <c r="N638" i="21"/>
  <c r="O638" i="21"/>
  <c r="J639" i="21"/>
  <c r="K639" i="21"/>
  <c r="L639" i="21"/>
  <c r="M639" i="21"/>
  <c r="N639" i="21"/>
  <c r="O639" i="21"/>
  <c r="J640" i="21"/>
  <c r="K640" i="21"/>
  <c r="L640" i="21"/>
  <c r="M640" i="21"/>
  <c r="N640" i="21"/>
  <c r="O640" i="21"/>
  <c r="J641" i="21"/>
  <c r="K641" i="21"/>
  <c r="L641" i="21"/>
  <c r="M641" i="21"/>
  <c r="N641" i="21"/>
  <c r="O641" i="21"/>
  <c r="J642" i="21"/>
  <c r="K642" i="21"/>
  <c r="L642" i="21"/>
  <c r="M642" i="21"/>
  <c r="N642" i="21"/>
  <c r="O642" i="21"/>
  <c r="J643" i="21"/>
  <c r="K643" i="21"/>
  <c r="L643" i="21"/>
  <c r="M643" i="21"/>
  <c r="N643" i="21"/>
  <c r="O643" i="21"/>
  <c r="J644" i="21"/>
  <c r="K644" i="21"/>
  <c r="L644" i="21"/>
  <c r="M644" i="21"/>
  <c r="N644" i="21"/>
  <c r="O644" i="21"/>
  <c r="J645" i="21"/>
  <c r="K645" i="21"/>
  <c r="L645" i="21"/>
  <c r="M645" i="21"/>
  <c r="N645" i="21"/>
  <c r="O645" i="21"/>
  <c r="J646" i="21"/>
  <c r="K646" i="21"/>
  <c r="L646" i="21"/>
  <c r="M646" i="21"/>
  <c r="N646" i="21"/>
  <c r="O646" i="21"/>
  <c r="J647" i="21"/>
  <c r="K647" i="21"/>
  <c r="L647" i="21"/>
  <c r="M647" i="21"/>
  <c r="N647" i="21"/>
  <c r="O647" i="21"/>
  <c r="J648" i="21"/>
  <c r="K648" i="21"/>
  <c r="L648" i="21"/>
  <c r="M648" i="21"/>
  <c r="N648" i="21"/>
  <c r="O648" i="21"/>
  <c r="J649" i="21"/>
  <c r="K649" i="21"/>
  <c r="L649" i="21"/>
  <c r="M649" i="21"/>
  <c r="N649" i="21"/>
  <c r="O649" i="21"/>
  <c r="J650" i="21"/>
  <c r="K650" i="21"/>
  <c r="L650" i="21"/>
  <c r="M650" i="21"/>
  <c r="N650" i="21"/>
  <c r="O650" i="21"/>
  <c r="J651" i="21"/>
  <c r="K651" i="21"/>
  <c r="L651" i="21"/>
  <c r="M651" i="21"/>
  <c r="N651" i="21"/>
  <c r="O651" i="21"/>
  <c r="J652" i="21"/>
  <c r="K652" i="21"/>
  <c r="L652" i="21"/>
  <c r="M652" i="21"/>
  <c r="N652" i="21"/>
  <c r="O652" i="21"/>
  <c r="J653" i="21"/>
  <c r="K653" i="21"/>
  <c r="L653" i="21"/>
  <c r="M653" i="21"/>
  <c r="N653" i="21"/>
  <c r="O653" i="21"/>
  <c r="J654" i="21"/>
  <c r="K654" i="21"/>
  <c r="L654" i="21"/>
  <c r="M654" i="21"/>
  <c r="N654" i="21"/>
  <c r="O654" i="21"/>
  <c r="J655" i="21"/>
  <c r="K655" i="21"/>
  <c r="L655" i="21"/>
  <c r="M655" i="21"/>
  <c r="N655" i="21"/>
  <c r="O655" i="21"/>
  <c r="J656" i="21"/>
  <c r="K656" i="21"/>
  <c r="L656" i="21"/>
  <c r="M656" i="21"/>
  <c r="N656" i="21"/>
  <c r="O656" i="21"/>
  <c r="J657" i="21"/>
  <c r="K657" i="21"/>
  <c r="L657" i="21"/>
  <c r="M657" i="21"/>
  <c r="N657" i="21"/>
  <c r="O657" i="21"/>
  <c r="J658" i="21"/>
  <c r="K658" i="21"/>
  <c r="L658" i="21"/>
  <c r="M658" i="21"/>
  <c r="N658" i="21"/>
  <c r="O658" i="21"/>
  <c r="J659" i="21"/>
  <c r="K659" i="21"/>
  <c r="L659" i="21"/>
  <c r="M659" i="21"/>
  <c r="N659" i="21"/>
  <c r="O659" i="21"/>
  <c r="X56" i="22" l="1"/>
  <c r="X74" i="22" s="1"/>
  <c r="X73" i="22"/>
  <c r="Y55" i="22"/>
  <c r="Y72" i="22"/>
  <c r="Y73" i="22" l="1"/>
  <c r="Y56" i="22"/>
  <c r="Y74" i="22" s="1"/>
  <c r="H2" i="13"/>
  <c r="I2" i="13"/>
  <c r="J2" i="13"/>
  <c r="H3" i="13"/>
  <c r="I3" i="13"/>
  <c r="J3" i="13"/>
  <c r="H4" i="13"/>
  <c r="I4" i="13"/>
  <c r="J4" i="13"/>
  <c r="H5" i="13"/>
  <c r="I5" i="13"/>
  <c r="J5" i="13"/>
  <c r="H6" i="13"/>
  <c r="H7" i="13" s="1"/>
  <c r="I6" i="13"/>
  <c r="I7" i="13" s="1"/>
  <c r="J6" i="13"/>
  <c r="J7" i="13" s="1"/>
  <c r="F4" i="4" l="1"/>
  <c r="G4" i="4"/>
  <c r="G6" i="4"/>
  <c r="H6" i="4"/>
  <c r="F7" i="4"/>
  <c r="F9" i="4"/>
  <c r="G9" i="4"/>
  <c r="H9" i="4"/>
  <c r="G11" i="4"/>
  <c r="H11" i="4"/>
  <c r="F12" i="4"/>
  <c r="G12" i="4"/>
  <c r="F14" i="4"/>
  <c r="G14" i="4"/>
  <c r="H14" i="4"/>
  <c r="F15" i="4"/>
  <c r="C16" i="4"/>
  <c r="H4" i="4" s="1"/>
  <c r="D16" i="4"/>
  <c r="E16" i="4"/>
  <c r="H18" i="4"/>
  <c r="F19" i="4"/>
  <c r="G19" i="4"/>
  <c r="G21" i="4"/>
  <c r="H21" i="4"/>
  <c r="F22" i="4"/>
  <c r="F24" i="4"/>
  <c r="G24" i="4"/>
  <c r="H24" i="4"/>
  <c r="H26" i="4"/>
  <c r="F27" i="4"/>
  <c r="G27" i="4"/>
  <c r="C29" i="4"/>
  <c r="F17" i="4" s="1"/>
  <c r="D29" i="4"/>
  <c r="E29" i="4"/>
  <c r="G31" i="4"/>
  <c r="H31" i="4"/>
  <c r="G34" i="4"/>
  <c r="F37" i="4"/>
  <c r="G39" i="4"/>
  <c r="H39" i="4"/>
  <c r="C42" i="4"/>
  <c r="F32" i="4" s="1"/>
  <c r="D42" i="4"/>
  <c r="E42" i="4"/>
  <c r="H36" i="4" l="1"/>
  <c r="F39" i="4"/>
  <c r="H33" i="4"/>
  <c r="F31" i="4"/>
  <c r="H38" i="4"/>
  <c r="G33" i="4"/>
  <c r="G26" i="4"/>
  <c r="F21" i="4"/>
  <c r="G18" i="4"/>
  <c r="H8" i="4"/>
  <c r="F6" i="4"/>
  <c r="F41" i="4"/>
  <c r="G38" i="4"/>
  <c r="H35" i="4"/>
  <c r="F33" i="4"/>
  <c r="G30" i="4"/>
  <c r="H28" i="4"/>
  <c r="F26" i="4"/>
  <c r="G23" i="4"/>
  <c r="H20" i="4"/>
  <c r="F18" i="4"/>
  <c r="H13" i="4"/>
  <c r="F11" i="4"/>
  <c r="G8" i="4"/>
  <c r="H5" i="4"/>
  <c r="H16" i="4" s="1"/>
  <c r="G36" i="4"/>
  <c r="G41" i="4"/>
  <c r="F36" i="4"/>
  <c r="H30" i="4"/>
  <c r="H23" i="4"/>
  <c r="F38" i="4"/>
  <c r="H32" i="4"/>
  <c r="G28" i="4"/>
  <c r="F23" i="4"/>
  <c r="F29" i="4" s="1"/>
  <c r="G20" i="4"/>
  <c r="H17" i="4"/>
  <c r="H29" i="4" s="1"/>
  <c r="G5" i="4"/>
  <c r="G16" i="4" s="1"/>
  <c r="G40" i="4"/>
  <c r="H37" i="4"/>
  <c r="F35" i="4"/>
  <c r="G32" i="4"/>
  <c r="F28" i="4"/>
  <c r="G25" i="4"/>
  <c r="H22" i="4"/>
  <c r="F20" i="4"/>
  <c r="G17" i="4"/>
  <c r="H15" i="4"/>
  <c r="F13" i="4"/>
  <c r="G10" i="4"/>
  <c r="H7" i="4"/>
  <c r="F5" i="4"/>
  <c r="F16" i="4" s="1"/>
  <c r="F34" i="4"/>
  <c r="H41" i="4"/>
  <c r="H40" i="4"/>
  <c r="G35" i="4"/>
  <c r="F30" i="4"/>
  <c r="H25" i="4"/>
  <c r="G13" i="4"/>
  <c r="H10" i="4"/>
  <c r="F8" i="4"/>
  <c r="F40" i="4"/>
  <c r="G37" i="4"/>
  <c r="H34" i="4"/>
  <c r="H27" i="4"/>
  <c r="F25" i="4"/>
  <c r="G22" i="4"/>
  <c r="H19" i="4"/>
  <c r="G15" i="4"/>
  <c r="H12" i="4"/>
  <c r="F10" i="4"/>
  <c r="G7" i="4"/>
  <c r="F42" i="4" l="1"/>
  <c r="G42" i="4"/>
  <c r="G29" i="4"/>
  <c r="H42" i="4"/>
  <c r="F2" i="2" l="1"/>
  <c r="F3" i="2"/>
  <c r="F4" i="2"/>
  <c r="J4" i="2"/>
  <c r="K4" i="2"/>
  <c r="F5" i="2"/>
  <c r="K2" i="2" s="1"/>
  <c r="K5" i="2" s="1"/>
  <c r="F6" i="2"/>
  <c r="J6" i="2"/>
  <c r="K6" i="2"/>
  <c r="F7" i="2"/>
  <c r="F8" i="2"/>
  <c r="F9" i="2"/>
  <c r="F10" i="2"/>
  <c r="F11" i="2"/>
  <c r="E12" i="2"/>
  <c r="J2" i="2" s="1"/>
  <c r="J5" i="2" s="1"/>
  <c r="F12" i="2"/>
  <c r="E13" i="2"/>
  <c r="F13" i="2"/>
  <c r="F14" i="2"/>
  <c r="F15" i="2"/>
  <c r="F16" i="2"/>
  <c r="F17" i="2"/>
  <c r="F18" i="2"/>
  <c r="F19" i="2"/>
  <c r="F20" i="2"/>
  <c r="F21" i="2"/>
  <c r="E26" i="2"/>
  <c r="F26" i="2"/>
  <c r="E27" i="2"/>
  <c r="F27" i="2"/>
  <c r="E28" i="2"/>
  <c r="F28" i="2"/>
  <c r="F29" i="2"/>
  <c r="F30" i="2"/>
  <c r="F31" i="2"/>
  <c r="E32" i="2"/>
  <c r="E33" i="2"/>
  <c r="E34" i="2"/>
  <c r="E36" i="2"/>
  <c r="F36" i="2"/>
  <c r="E37" i="2"/>
  <c r="F37" i="2"/>
  <c r="E38" i="2"/>
  <c r="E39" i="2"/>
  <c r="E40" i="2"/>
  <c r="E41" i="2"/>
  <c r="E42" i="2"/>
  <c r="E43" i="2"/>
  <c r="E44" i="2"/>
  <c r="E45" i="2"/>
  <c r="E46" i="2"/>
  <c r="E47" i="2"/>
  <c r="E48" i="2"/>
  <c r="E49" i="2"/>
  <c r="F49" i="2"/>
  <c r="E50" i="2"/>
  <c r="F50" i="2"/>
  <c r="F51" i="2"/>
  <c r="F52" i="2"/>
  <c r="E53" i="2"/>
  <c r="F53" i="2"/>
  <c r="E54" i="2"/>
  <c r="F54" i="2"/>
  <c r="E55" i="2"/>
  <c r="F55" i="2"/>
  <c r="F56" i="2"/>
  <c r="E57" i="2"/>
  <c r="E58" i="2"/>
  <c r="E59" i="2"/>
  <c r="E60" i="2"/>
  <c r="E61" i="2"/>
  <c r="E62" i="2"/>
  <c r="F62" i="2"/>
  <c r="E63" i="2"/>
  <c r="F63" i="2"/>
  <c r="E64" i="2"/>
  <c r="E65" i="2"/>
  <c r="E66" i="2"/>
  <c r="E67" i="2"/>
  <c r="F67" i="2"/>
  <c r="E68" i="2"/>
  <c r="F68" i="2"/>
  <c r="E69" i="2"/>
  <c r="E73" i="2"/>
  <c r="E74" i="2"/>
  <c r="E75" i="2"/>
  <c r="E77" i="2"/>
  <c r="E78" i="2"/>
  <c r="E93" i="2"/>
  <c r="E117" i="2"/>
  <c r="K3" i="2" l="1"/>
  <c r="J3" i="2"/>
</calcChain>
</file>

<file path=xl/sharedStrings.xml><?xml version="1.0" encoding="utf-8"?>
<sst xmlns="http://schemas.openxmlformats.org/spreadsheetml/2006/main" count="872" uniqueCount="146">
  <si>
    <t>n start</t>
  </si>
  <si>
    <t>n counts</t>
  </si>
  <si>
    <t>% to control</t>
  </si>
  <si>
    <t>SEM</t>
  </si>
  <si>
    <t>mean</t>
  </si>
  <si>
    <t>HGD1</t>
  </si>
  <si>
    <t>ND</t>
  </si>
  <si>
    <t>days</t>
  </si>
  <si>
    <t>HGD5</t>
  </si>
  <si>
    <t>WT N2</t>
  </si>
  <si>
    <t>Average BR3</t>
  </si>
  <si>
    <t>Biological replicate 3</t>
  </si>
  <si>
    <t>Average BR2</t>
  </si>
  <si>
    <t>Biological replicate 2</t>
  </si>
  <si>
    <t>Average BR1</t>
  </si>
  <si>
    <t>Biological replicate 1</t>
  </si>
  <si>
    <t>HGD-5</t>
  </si>
  <si>
    <t>HGD-1</t>
  </si>
  <si>
    <t>Relative bacteria intake</t>
  </si>
  <si>
    <r>
      <t>ΔOD</t>
    </r>
    <r>
      <rPr>
        <b/>
        <vertAlign val="subscript"/>
        <sz val="11"/>
        <color theme="1"/>
        <rFont val="Calibri"/>
        <family val="2"/>
        <scheme val="minor"/>
      </rPr>
      <t>600</t>
    </r>
    <r>
      <rPr>
        <b/>
        <sz val="11"/>
        <color theme="1"/>
        <rFont val="Calibri"/>
        <family val="2"/>
        <scheme val="minor"/>
      </rPr>
      <t xml:space="preserve"> Day3-Day0</t>
    </r>
  </si>
  <si>
    <t>N2 ND</t>
  </si>
  <si>
    <t>N2 HGD5</t>
  </si>
  <si>
    <t>N2 starved</t>
  </si>
  <si>
    <t>ND HGD1</t>
  </si>
  <si>
    <t>Normal Diet</t>
  </si>
  <si>
    <t>20210519 N2 no FUdR OP50 uv killed</t>
  </si>
  <si>
    <t>Days of adulthood</t>
  </si>
  <si>
    <t>Samples</t>
  </si>
  <si>
    <t>fem-1</t>
  </si>
  <si>
    <t>Lost</t>
  </si>
  <si>
    <t>75% Survival</t>
  </si>
  <si>
    <t>Mean</t>
  </si>
  <si>
    <t>Day</t>
  </si>
  <si>
    <t xml:space="preserve">Males </t>
  </si>
  <si>
    <t>Days</t>
  </si>
  <si>
    <t>FUdR</t>
  </si>
  <si>
    <t>day</t>
  </si>
  <si>
    <t>daf-16 HGD5</t>
  </si>
  <si>
    <t>daf-16 ND</t>
  </si>
  <si>
    <t>daf-16 v.5 strain mu86</t>
  </si>
  <si>
    <t>ND-1</t>
  </si>
  <si>
    <t>HS-1</t>
  </si>
  <si>
    <t>ND-5</t>
  </si>
  <si>
    <t>HS-5</t>
  </si>
  <si>
    <t>D1 ctr</t>
  </si>
  <si>
    <t>D1 glu</t>
  </si>
  <si>
    <t>D5 ctr</t>
  </si>
  <si>
    <t>D5 glu</t>
  </si>
  <si>
    <t>cht-1</t>
  </si>
  <si>
    <t>hsp-4</t>
  </si>
  <si>
    <t>cbp-3</t>
  </si>
  <si>
    <t>Ire-1 HGD5</t>
  </si>
  <si>
    <t>Ire-1 HGD1</t>
  </si>
  <si>
    <t>Ire-1 ND</t>
  </si>
  <si>
    <t>N2</t>
  </si>
  <si>
    <t>DATA for statistical calculations (except P VALUES)</t>
  </si>
  <si>
    <t xml:space="preserve">RAW DATA </t>
  </si>
  <si>
    <t xml:space="preserve"> -</t>
  </si>
  <si>
    <t>P values (Log rank via GraphPad)</t>
  </si>
  <si>
    <t>day 1</t>
  </si>
  <si>
    <t>day 5</t>
  </si>
  <si>
    <t>day 6</t>
  </si>
  <si>
    <t>100% survival</t>
  </si>
  <si>
    <t>day 8</t>
  </si>
  <si>
    <t>xbp-1(lof)</t>
  </si>
  <si>
    <t>gly-19::xbp-1s</t>
  </si>
  <si>
    <t>rab-3::xbp-1s</t>
  </si>
  <si>
    <t>jnk-1(lof)</t>
  </si>
  <si>
    <t>lost</t>
  </si>
  <si>
    <t>Date</t>
  </si>
  <si>
    <t>Note</t>
  </si>
  <si>
    <t>1. Do not modify the 'Sheet2' sheet name.</t>
  </si>
  <si>
    <t>2. Click "Clear Zero" to delete all the "0" in DATA table</t>
  </si>
  <si>
    <t>3.  Click "Get Back Formula" to get the formula back after "0" deleted</t>
  </si>
  <si>
    <t xml:space="preserve">4. File must be save in xlsm format for VBA code to work. </t>
  </si>
  <si>
    <t>ND1</t>
  </si>
  <si>
    <t>ND5</t>
  </si>
  <si>
    <t>t-test</t>
  </si>
  <si>
    <t>C14:0</t>
  </si>
  <si>
    <t>.</t>
  </si>
  <si>
    <t>C14:1</t>
  </si>
  <si>
    <t>NO</t>
  </si>
  <si>
    <t>C16:0</t>
  </si>
  <si>
    <t>C16:1</t>
  </si>
  <si>
    <t>C17:0</t>
  </si>
  <si>
    <t>C17:∆</t>
  </si>
  <si>
    <t>C17:1</t>
  </si>
  <si>
    <t>C18:0</t>
  </si>
  <si>
    <t>C18:1n9c</t>
  </si>
  <si>
    <t>C18:1n7c</t>
  </si>
  <si>
    <t>C18:2n6c</t>
  </si>
  <si>
    <t>C18:3n6</t>
  </si>
  <si>
    <t>C18:3n3</t>
  </si>
  <si>
    <t>C20:2</t>
  </si>
  <si>
    <t>C20:3n6</t>
  </si>
  <si>
    <t>C20:4n6</t>
  </si>
  <si>
    <t>C20:3n3</t>
  </si>
  <si>
    <t>C20:5n3</t>
  </si>
  <si>
    <t>Total</t>
  </si>
  <si>
    <t>SFA</t>
  </si>
  <si>
    <t>MUFA</t>
  </si>
  <si>
    <t>PUFA</t>
  </si>
  <si>
    <t>day 9</t>
  </si>
  <si>
    <t>Alive glp-1 no FUDR UV killed OP50</t>
  </si>
  <si>
    <t>HGD day 3</t>
  </si>
  <si>
    <t>HGD day 7</t>
  </si>
  <si>
    <t>Dead</t>
  </si>
  <si>
    <t>HGD day 1</t>
  </si>
  <si>
    <t>HGD day-3</t>
  </si>
  <si>
    <t>&lt;0.0001</t>
  </si>
  <si>
    <t>HGD day-7</t>
  </si>
  <si>
    <t>This is for Supplementary Fig.2 a</t>
  </si>
  <si>
    <t>ND no FUdR</t>
  </si>
  <si>
    <t>ND with FUdR</t>
  </si>
  <si>
    <t>HGD7</t>
  </si>
  <si>
    <t>This is for Fig.S2b</t>
  </si>
  <si>
    <t>no FUdR</t>
  </si>
  <si>
    <t>with FUdR</t>
  </si>
  <si>
    <t>FudR</t>
  </si>
  <si>
    <t>worm 1</t>
  </si>
  <si>
    <t>worm 2</t>
  </si>
  <si>
    <t>worm 3</t>
  </si>
  <si>
    <t>worm 4</t>
  </si>
  <si>
    <t>worm 5</t>
  </si>
  <si>
    <t>worm 6</t>
  </si>
  <si>
    <t>worm 7</t>
  </si>
  <si>
    <t>worm 8</t>
  </si>
  <si>
    <t>worm 9</t>
  </si>
  <si>
    <t>worm 10</t>
  </si>
  <si>
    <t>AVE</t>
  </si>
  <si>
    <t>STD</t>
  </si>
  <si>
    <t>P value</t>
  </si>
  <si>
    <t>Day 1</t>
  </si>
  <si>
    <t>Day 2</t>
  </si>
  <si>
    <t>Day 3</t>
  </si>
  <si>
    <t>Day 4</t>
  </si>
  <si>
    <t>TOTAL</t>
  </si>
  <si>
    <t>PERCENTAGE OF TOTAL EGGS</t>
  </si>
  <si>
    <t>N2 ctr</t>
  </si>
  <si>
    <t>N2 tm</t>
  </si>
  <si>
    <t>atf-6 ctr</t>
  </si>
  <si>
    <t>atf-6 tm</t>
  </si>
  <si>
    <t>ire-1 ctr</t>
  </si>
  <si>
    <t>ire-1 tm</t>
  </si>
  <si>
    <t>pek-1 ctr</t>
  </si>
  <si>
    <t>pek-1 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</si>
</sst>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0.00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vertAlign val="subscript"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/>
    <xf numFmtId="2" fontId="0" fillId="0" borderId="0" xfId="0" applyNumberFormat="1"/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9" xfId="0" applyNumberForma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0" fillId="0" borderId="13" xfId="0" applyBorder="1" applyAlignment="1">
      <alignment horizontal="center" vertical="center"/>
    </xf>
    <xf numFmtId="0" fontId="0" fillId="0" borderId="13" xfId="0" applyBorder="1"/>
    <xf numFmtId="0" fontId="2" fillId="0" borderId="13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14" xfId="0" applyBorder="1"/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168" fontId="0" fillId="0" borderId="13" xfId="0" applyNumberFormat="1" applyBorder="1"/>
    <xf numFmtId="168" fontId="0" fillId="0" borderId="4" xfId="0" applyNumberFormat="1" applyBorder="1"/>
    <xf numFmtId="9" fontId="2" fillId="0" borderId="16" xfId="0" applyNumberFormat="1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13" xfId="0" applyFont="1" applyBorder="1"/>
    <xf numFmtId="0" fontId="8" fillId="0" borderId="0" xfId="0" applyFont="1"/>
    <xf numFmtId="0" fontId="2" fillId="0" borderId="13" xfId="0" applyFont="1" applyBorder="1"/>
    <xf numFmtId="0" fontId="2" fillId="0" borderId="13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/>
    <xf numFmtId="0" fontId="0" fillId="0" borderId="18" xfId="0" applyBorder="1"/>
    <xf numFmtId="0" fontId="0" fillId="0" borderId="19" xfId="0" applyBorder="1"/>
    <xf numFmtId="168" fontId="0" fillId="0" borderId="19" xfId="0" applyNumberForma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0" fillId="0" borderId="0" xfId="0" applyNumberFormat="1"/>
    <xf numFmtId="0" fontId="2" fillId="0" borderId="13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2" fillId="0" borderId="4" xfId="0" applyFont="1" applyBorder="1"/>
    <xf numFmtId="0" fontId="2" fillId="0" borderId="20" xfId="0" applyFont="1" applyBorder="1"/>
    <xf numFmtId="0" fontId="0" fillId="0" borderId="4" xfId="0" applyBorder="1"/>
    <xf numFmtId="0" fontId="2" fillId="0" borderId="13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0" fillId="0" borderId="21" xfId="0" applyBorder="1"/>
    <xf numFmtId="0" fontId="0" fillId="0" borderId="22" xfId="0" applyBorder="1"/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/>
    <xf numFmtId="0" fontId="0" fillId="2" borderId="0" xfId="0" applyFill="1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13" xfId="0" applyFont="1" applyBorder="1"/>
    <xf numFmtId="0" fontId="10" fillId="0" borderId="13" xfId="0" applyFont="1" applyBorder="1"/>
    <xf numFmtId="168" fontId="0" fillId="0" borderId="0" xfId="0" applyNumberFormat="1"/>
    <xf numFmtId="169" fontId="0" fillId="0" borderId="0" xfId="0" applyNumberFormat="1"/>
    <xf numFmtId="169" fontId="0" fillId="0" borderId="0" xfId="0" applyNumberForma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6" fillId="0" borderId="23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11" fillId="0" borderId="0" xfId="0" applyFont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168" fontId="0" fillId="0" borderId="0" xfId="0" applyNumberFormat="1" applyAlignment="1">
      <alignment horizontal="center"/>
    </xf>
    <xf numFmtId="0" fontId="10" fillId="0" borderId="0" xfId="0" applyFont="1"/>
    <xf numFmtId="0" fontId="2" fillId="6" borderId="0" xfId="0" applyFont="1" applyFill="1" applyAlignment="1">
      <alignment horizontal="center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[1]ND!$V$59</c:f>
              <c:strCache>
                <c:ptCount val="1"/>
                <c:pt idx="0">
                  <c:v>N2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[1]ND!$U$60:$U$67</c:f>
              <c:numCache>
                <c:formatCode>General</c:formatCode>
                <c:ptCount val="8"/>
                <c:pt idx="0">
                  <c:v>1</c:v>
                </c:pt>
                <c:pt idx="1">
                  <c:v>7</c:v>
                </c:pt>
                <c:pt idx="2">
                  <c:v>9</c:v>
                </c:pt>
                <c:pt idx="3">
                  <c:v>12</c:v>
                </c:pt>
                <c:pt idx="4">
                  <c:v>14</c:v>
                </c:pt>
                <c:pt idx="5">
                  <c:v>16</c:v>
                </c:pt>
                <c:pt idx="6">
                  <c:v>19</c:v>
                </c:pt>
                <c:pt idx="7">
                  <c:v>21</c:v>
                </c:pt>
              </c:numCache>
            </c:numRef>
          </c:xVal>
          <c:yVal>
            <c:numRef>
              <c:f>[1]ND!$V$60:$V$67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0.967741935483871</c:v>
                </c:pt>
                <c:pt idx="4">
                  <c:v>0.89247311827956988</c:v>
                </c:pt>
                <c:pt idx="5">
                  <c:v>0.77419354838709675</c:v>
                </c:pt>
                <c:pt idx="6">
                  <c:v>0.70967741935483875</c:v>
                </c:pt>
                <c:pt idx="7">
                  <c:v>0.58064516129032262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2C-4377-99A7-FFA85A51A565}"/>
            </c:ext>
          </c:extLst>
        </c:ser>
        <c:ser>
          <c:idx val="1"/>
          <c:order val="1"/>
          <c:tx>
            <c:strRef>
              <c:f>[1]ND!$W$59</c:f>
              <c:strCache>
                <c:ptCount val="1"/>
                <c:pt idx="0">
                  <c:v>xbp-1(lof)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[1]ND!$U$60:$U$67</c:f>
              <c:numCache>
                <c:formatCode>General</c:formatCode>
                <c:ptCount val="8"/>
                <c:pt idx="0">
                  <c:v>1</c:v>
                </c:pt>
                <c:pt idx="1">
                  <c:v>7</c:v>
                </c:pt>
                <c:pt idx="2">
                  <c:v>9</c:v>
                </c:pt>
                <c:pt idx="3">
                  <c:v>12</c:v>
                </c:pt>
                <c:pt idx="4">
                  <c:v>14</c:v>
                </c:pt>
                <c:pt idx="5">
                  <c:v>16</c:v>
                </c:pt>
                <c:pt idx="6">
                  <c:v>19</c:v>
                </c:pt>
                <c:pt idx="7">
                  <c:v>21</c:v>
                </c:pt>
              </c:numCache>
            </c:numRef>
          </c:xVal>
          <c:yVal>
            <c:numRef>
              <c:f>[1]ND!$W$60:$W$67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0.9910714285714286</c:v>
                </c:pt>
                <c:pt idx="3">
                  <c:v>0.9285714285714286</c:v>
                </c:pt>
                <c:pt idx="4">
                  <c:v>0.8214285714285714</c:v>
                </c:pt>
                <c:pt idx="5">
                  <c:v>0.7053571428571429</c:v>
                </c:pt>
                <c:pt idx="6">
                  <c:v>0.49107142857142855</c:v>
                </c:pt>
                <c:pt idx="7">
                  <c:v>0.29464285714285715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2C-4377-99A7-FFA85A51A565}"/>
            </c:ext>
          </c:extLst>
        </c:ser>
        <c:ser>
          <c:idx val="2"/>
          <c:order val="2"/>
          <c:tx>
            <c:strRef>
              <c:f>[1]ND!$X$59</c:f>
              <c:strCache>
                <c:ptCount val="1"/>
                <c:pt idx="0">
                  <c:v>gly-19::xbp-1s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[1]ND!$U$60:$U$67</c:f>
              <c:numCache>
                <c:formatCode>General</c:formatCode>
                <c:ptCount val="8"/>
                <c:pt idx="0">
                  <c:v>1</c:v>
                </c:pt>
                <c:pt idx="1">
                  <c:v>7</c:v>
                </c:pt>
                <c:pt idx="2">
                  <c:v>9</c:v>
                </c:pt>
                <c:pt idx="3">
                  <c:v>12</c:v>
                </c:pt>
                <c:pt idx="4">
                  <c:v>14</c:v>
                </c:pt>
                <c:pt idx="5">
                  <c:v>16</c:v>
                </c:pt>
                <c:pt idx="6">
                  <c:v>19</c:v>
                </c:pt>
                <c:pt idx="7">
                  <c:v>21</c:v>
                </c:pt>
              </c:numCache>
            </c:numRef>
          </c:xVal>
          <c:yVal>
            <c:numRef>
              <c:f>[1]ND!$X$60:$X$67</c:f>
              <c:numCache>
                <c:formatCode>General</c:formatCode>
                <c:ptCount val="8"/>
                <c:pt idx="0">
                  <c:v>1</c:v>
                </c:pt>
                <c:pt idx="1">
                  <c:v>0.9826086956521739</c:v>
                </c:pt>
                <c:pt idx="2">
                  <c:v>0.9652173913043478</c:v>
                </c:pt>
                <c:pt idx="3">
                  <c:v>0.92173913043478262</c:v>
                </c:pt>
                <c:pt idx="4">
                  <c:v>0.80869565217391304</c:v>
                </c:pt>
                <c:pt idx="5">
                  <c:v>0.60869565217391308</c:v>
                </c:pt>
                <c:pt idx="6">
                  <c:v>0.31304347826086959</c:v>
                </c:pt>
                <c:pt idx="7">
                  <c:v>0.1391304347826087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42C-4377-99A7-FFA85A51A565}"/>
            </c:ext>
          </c:extLst>
        </c:ser>
        <c:ser>
          <c:idx val="3"/>
          <c:order val="3"/>
          <c:tx>
            <c:strRef>
              <c:f>[1]ND!$Y$59</c:f>
              <c:strCache>
                <c:ptCount val="1"/>
                <c:pt idx="0">
                  <c:v>rab-3::xbp-1s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[1]ND!$U$60:$U$67</c:f>
              <c:numCache>
                <c:formatCode>General</c:formatCode>
                <c:ptCount val="8"/>
                <c:pt idx="0">
                  <c:v>1</c:v>
                </c:pt>
                <c:pt idx="1">
                  <c:v>7</c:v>
                </c:pt>
                <c:pt idx="2">
                  <c:v>9</c:v>
                </c:pt>
                <c:pt idx="3">
                  <c:v>12</c:v>
                </c:pt>
                <c:pt idx="4">
                  <c:v>14</c:v>
                </c:pt>
                <c:pt idx="5">
                  <c:v>16</c:v>
                </c:pt>
                <c:pt idx="6">
                  <c:v>19</c:v>
                </c:pt>
                <c:pt idx="7">
                  <c:v>21</c:v>
                </c:pt>
              </c:numCache>
            </c:numRef>
          </c:xVal>
          <c:yVal>
            <c:numRef>
              <c:f>[1]ND!$Y$60:$Y$67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0.98245614035087714</c:v>
                </c:pt>
                <c:pt idx="3">
                  <c:v>0.94736842105263153</c:v>
                </c:pt>
                <c:pt idx="4">
                  <c:v>0.8771929824561403</c:v>
                </c:pt>
                <c:pt idx="5">
                  <c:v>0.83333333333333337</c:v>
                </c:pt>
                <c:pt idx="6">
                  <c:v>0.71052631578947367</c:v>
                </c:pt>
                <c:pt idx="7">
                  <c:v>0.58771929824561409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42C-4377-99A7-FFA85A51A565}"/>
            </c:ext>
          </c:extLst>
        </c:ser>
        <c:ser>
          <c:idx val="4"/>
          <c:order val="4"/>
          <c:tx>
            <c:strRef>
              <c:f>[1]ND!$Z$59</c:f>
              <c:strCache>
                <c:ptCount val="1"/>
                <c:pt idx="0">
                  <c:v>jnk-1(lof)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[1]ND!$U$60:$U$67</c:f>
              <c:numCache>
                <c:formatCode>General</c:formatCode>
                <c:ptCount val="8"/>
                <c:pt idx="0">
                  <c:v>1</c:v>
                </c:pt>
                <c:pt idx="1">
                  <c:v>7</c:v>
                </c:pt>
                <c:pt idx="2">
                  <c:v>9</c:v>
                </c:pt>
                <c:pt idx="3">
                  <c:v>12</c:v>
                </c:pt>
                <c:pt idx="4">
                  <c:v>14</c:v>
                </c:pt>
                <c:pt idx="5">
                  <c:v>16</c:v>
                </c:pt>
                <c:pt idx="6">
                  <c:v>19</c:v>
                </c:pt>
                <c:pt idx="7">
                  <c:v>21</c:v>
                </c:pt>
              </c:numCache>
            </c:numRef>
          </c:xVal>
          <c:yVal>
            <c:numRef>
              <c:f>[1]ND!$Z$60:$Z$67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0.94117647058823528</c:v>
                </c:pt>
                <c:pt idx="3">
                  <c:v>0.9327731092436975</c:v>
                </c:pt>
                <c:pt idx="4">
                  <c:v>0.89915966386554624</c:v>
                </c:pt>
                <c:pt idx="5">
                  <c:v>0.86554621848739499</c:v>
                </c:pt>
                <c:pt idx="6">
                  <c:v>0.65546218487394958</c:v>
                </c:pt>
                <c:pt idx="7">
                  <c:v>0.3949579831932773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42C-4377-99A7-FFA85A51A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9016704"/>
        <c:axId val="1099017952"/>
      </c:scatterChart>
      <c:valAx>
        <c:axId val="1099016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9017952"/>
        <c:crosses val="autoZero"/>
        <c:crossBetween val="midCat"/>
      </c:valAx>
      <c:valAx>
        <c:axId val="1099017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9016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HGD1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[1]HGD1!$V$58</c:f>
              <c:strCache>
                <c:ptCount val="1"/>
                <c:pt idx="0">
                  <c:v>N2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[1]HGD1!$U$59:$U$65</c:f>
              <c:numCache>
                <c:formatCode>General</c:formatCode>
                <c:ptCount val="7"/>
                <c:pt idx="0">
                  <c:v>1</c:v>
                </c:pt>
                <c:pt idx="1">
                  <c:v>7</c:v>
                </c:pt>
                <c:pt idx="2">
                  <c:v>9</c:v>
                </c:pt>
                <c:pt idx="3">
                  <c:v>12</c:v>
                </c:pt>
                <c:pt idx="4">
                  <c:v>14</c:v>
                </c:pt>
                <c:pt idx="5">
                  <c:v>16</c:v>
                </c:pt>
                <c:pt idx="6">
                  <c:v>19</c:v>
                </c:pt>
              </c:numCache>
            </c:numRef>
          </c:xVal>
          <c:yVal>
            <c:numRef>
              <c:f>[1]HGD1!$V$59:$V$65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B38-4314-B834-62E0070411CE}"/>
            </c:ext>
          </c:extLst>
        </c:ser>
        <c:ser>
          <c:idx val="1"/>
          <c:order val="1"/>
          <c:tx>
            <c:strRef>
              <c:f>[1]HGD1!$W$58</c:f>
              <c:strCache>
                <c:ptCount val="1"/>
                <c:pt idx="0">
                  <c:v>xbp-1(lof)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[1]HGD1!$U$59:$U$65</c:f>
              <c:numCache>
                <c:formatCode>General</c:formatCode>
                <c:ptCount val="7"/>
                <c:pt idx="0">
                  <c:v>1</c:v>
                </c:pt>
                <c:pt idx="1">
                  <c:v>7</c:v>
                </c:pt>
                <c:pt idx="2">
                  <c:v>9</c:v>
                </c:pt>
                <c:pt idx="3">
                  <c:v>12</c:v>
                </c:pt>
                <c:pt idx="4">
                  <c:v>14</c:v>
                </c:pt>
                <c:pt idx="5">
                  <c:v>16</c:v>
                </c:pt>
                <c:pt idx="6">
                  <c:v>19</c:v>
                </c:pt>
              </c:numCache>
            </c:numRef>
          </c:xVal>
          <c:yVal>
            <c:numRef>
              <c:f>[1]HGD1!$W$59:$W$65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B38-4314-B834-62E0070411CE}"/>
            </c:ext>
          </c:extLst>
        </c:ser>
        <c:ser>
          <c:idx val="2"/>
          <c:order val="2"/>
          <c:tx>
            <c:strRef>
              <c:f>[1]HGD1!$X$58</c:f>
              <c:strCache>
                <c:ptCount val="1"/>
                <c:pt idx="0">
                  <c:v>gly-19::xbp-1s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[1]HGD1!$U$59:$U$65</c:f>
              <c:numCache>
                <c:formatCode>General</c:formatCode>
                <c:ptCount val="7"/>
                <c:pt idx="0">
                  <c:v>1</c:v>
                </c:pt>
                <c:pt idx="1">
                  <c:v>7</c:v>
                </c:pt>
                <c:pt idx="2">
                  <c:v>9</c:v>
                </c:pt>
                <c:pt idx="3">
                  <c:v>12</c:v>
                </c:pt>
                <c:pt idx="4">
                  <c:v>14</c:v>
                </c:pt>
                <c:pt idx="5">
                  <c:v>16</c:v>
                </c:pt>
                <c:pt idx="6">
                  <c:v>19</c:v>
                </c:pt>
              </c:numCache>
            </c:numRef>
          </c:xVal>
          <c:yVal>
            <c:numRef>
              <c:f>[1]HGD1!$X$59:$X$65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B38-4314-B834-62E0070411CE}"/>
            </c:ext>
          </c:extLst>
        </c:ser>
        <c:ser>
          <c:idx val="3"/>
          <c:order val="3"/>
          <c:tx>
            <c:strRef>
              <c:f>[1]HGD1!$Y$58</c:f>
              <c:strCache>
                <c:ptCount val="1"/>
                <c:pt idx="0">
                  <c:v>rab-3::xbp-1s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[1]HGD1!$U$59:$U$65</c:f>
              <c:numCache>
                <c:formatCode>General</c:formatCode>
                <c:ptCount val="7"/>
                <c:pt idx="0">
                  <c:v>1</c:v>
                </c:pt>
                <c:pt idx="1">
                  <c:v>7</c:v>
                </c:pt>
                <c:pt idx="2">
                  <c:v>9</c:v>
                </c:pt>
                <c:pt idx="3">
                  <c:v>12</c:v>
                </c:pt>
                <c:pt idx="4">
                  <c:v>14</c:v>
                </c:pt>
                <c:pt idx="5">
                  <c:v>16</c:v>
                </c:pt>
                <c:pt idx="6">
                  <c:v>19</c:v>
                </c:pt>
              </c:numCache>
            </c:numRef>
          </c:xVal>
          <c:yVal>
            <c:numRef>
              <c:f>[1]HGD1!$Y$59:$Y$65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B38-4314-B834-62E0070411CE}"/>
            </c:ext>
          </c:extLst>
        </c:ser>
        <c:ser>
          <c:idx val="4"/>
          <c:order val="4"/>
          <c:tx>
            <c:strRef>
              <c:f>[1]HGD1!$Z$58</c:f>
              <c:strCache>
                <c:ptCount val="1"/>
                <c:pt idx="0">
                  <c:v>jnk-1(lof)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[1]HGD1!$U$59:$U$65</c:f>
              <c:numCache>
                <c:formatCode>General</c:formatCode>
                <c:ptCount val="7"/>
                <c:pt idx="0">
                  <c:v>1</c:v>
                </c:pt>
                <c:pt idx="1">
                  <c:v>7</c:v>
                </c:pt>
                <c:pt idx="2">
                  <c:v>9</c:v>
                </c:pt>
                <c:pt idx="3">
                  <c:v>12</c:v>
                </c:pt>
                <c:pt idx="4">
                  <c:v>14</c:v>
                </c:pt>
                <c:pt idx="5">
                  <c:v>16</c:v>
                </c:pt>
                <c:pt idx="6">
                  <c:v>19</c:v>
                </c:pt>
              </c:numCache>
            </c:numRef>
          </c:xVal>
          <c:yVal>
            <c:numRef>
              <c:f>[1]HGD1!$Z$59:$Z$65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B38-4314-B834-62E007041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3400847"/>
        <c:axId val="1083397519"/>
      </c:scatterChart>
      <c:valAx>
        <c:axId val="1083400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3397519"/>
        <c:crosses val="autoZero"/>
        <c:crossBetween val="midCat"/>
      </c:valAx>
      <c:valAx>
        <c:axId val="1083397519"/>
        <c:scaling>
          <c:orientation val="minMax"/>
          <c:max val="1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340084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HGD5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[1]HGD5!$V$56</c:f>
              <c:strCache>
                <c:ptCount val="1"/>
                <c:pt idx="0">
                  <c:v>N2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[1]HGD5!$U$57:$U$63</c:f>
              <c:numCache>
                <c:formatCode>General</c:formatCode>
                <c:ptCount val="7"/>
                <c:pt idx="0">
                  <c:v>1</c:v>
                </c:pt>
                <c:pt idx="1">
                  <c:v>7</c:v>
                </c:pt>
                <c:pt idx="2">
                  <c:v>9</c:v>
                </c:pt>
                <c:pt idx="3">
                  <c:v>12</c:v>
                </c:pt>
                <c:pt idx="4">
                  <c:v>14</c:v>
                </c:pt>
                <c:pt idx="5">
                  <c:v>16</c:v>
                </c:pt>
                <c:pt idx="6">
                  <c:v>19</c:v>
                </c:pt>
              </c:numCache>
            </c:numRef>
          </c:xVal>
          <c:yVal>
            <c:numRef>
              <c:f>[1]HGD5!$V$57:$V$63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0.9438202247191011</c:v>
                </c:pt>
                <c:pt idx="5">
                  <c:v>0.8651685393258427</c:v>
                </c:pt>
                <c:pt idx="6">
                  <c:v>0.7303370786516854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48-4462-9D42-D52F66D624AA}"/>
            </c:ext>
          </c:extLst>
        </c:ser>
        <c:ser>
          <c:idx val="1"/>
          <c:order val="1"/>
          <c:tx>
            <c:strRef>
              <c:f>[1]HGD5!$W$56</c:f>
              <c:strCache>
                <c:ptCount val="1"/>
                <c:pt idx="0">
                  <c:v>xbp-1(lof)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[1]HGD5!$U$57:$U$63</c:f>
              <c:numCache>
                <c:formatCode>General</c:formatCode>
                <c:ptCount val="7"/>
                <c:pt idx="0">
                  <c:v>1</c:v>
                </c:pt>
                <c:pt idx="1">
                  <c:v>7</c:v>
                </c:pt>
                <c:pt idx="2">
                  <c:v>9</c:v>
                </c:pt>
                <c:pt idx="3">
                  <c:v>12</c:v>
                </c:pt>
                <c:pt idx="4">
                  <c:v>14</c:v>
                </c:pt>
                <c:pt idx="5">
                  <c:v>16</c:v>
                </c:pt>
                <c:pt idx="6">
                  <c:v>19</c:v>
                </c:pt>
              </c:numCache>
            </c:numRef>
          </c:xVal>
          <c:yVal>
            <c:numRef>
              <c:f>[1]HGD5!$W$57:$W$63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0.98837209302325579</c:v>
                </c:pt>
                <c:pt idx="3">
                  <c:v>0.97674418604651159</c:v>
                </c:pt>
                <c:pt idx="4">
                  <c:v>0.88372093023255816</c:v>
                </c:pt>
                <c:pt idx="5">
                  <c:v>0.79069767441860461</c:v>
                </c:pt>
                <c:pt idx="6">
                  <c:v>0.36046511627906974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48-4462-9D42-D52F66D624AA}"/>
            </c:ext>
          </c:extLst>
        </c:ser>
        <c:ser>
          <c:idx val="2"/>
          <c:order val="2"/>
          <c:tx>
            <c:strRef>
              <c:f>[1]HGD5!$X$56</c:f>
              <c:strCache>
                <c:ptCount val="1"/>
                <c:pt idx="0">
                  <c:v>gly-19::xbp-1s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[1]HGD5!$U$57:$U$63</c:f>
              <c:numCache>
                <c:formatCode>General</c:formatCode>
                <c:ptCount val="7"/>
                <c:pt idx="0">
                  <c:v>1</c:v>
                </c:pt>
                <c:pt idx="1">
                  <c:v>7</c:v>
                </c:pt>
                <c:pt idx="2">
                  <c:v>9</c:v>
                </c:pt>
                <c:pt idx="3">
                  <c:v>12</c:v>
                </c:pt>
                <c:pt idx="4">
                  <c:v>14</c:v>
                </c:pt>
                <c:pt idx="5">
                  <c:v>16</c:v>
                </c:pt>
                <c:pt idx="6">
                  <c:v>19</c:v>
                </c:pt>
              </c:numCache>
            </c:numRef>
          </c:xVal>
          <c:yVal>
            <c:numRef>
              <c:f>[1]HGD5!$X$57:$X$63</c:f>
              <c:numCache>
                <c:formatCode>General</c:formatCode>
                <c:ptCount val="7"/>
                <c:pt idx="0">
                  <c:v>1</c:v>
                </c:pt>
                <c:pt idx="1">
                  <c:v>0.98936170212765961</c:v>
                </c:pt>
                <c:pt idx="2">
                  <c:v>0.98936170212765961</c:v>
                </c:pt>
                <c:pt idx="3">
                  <c:v>0.98936170212765961</c:v>
                </c:pt>
                <c:pt idx="4">
                  <c:v>0.97872340425531912</c:v>
                </c:pt>
                <c:pt idx="5">
                  <c:v>0.97872340425531912</c:v>
                </c:pt>
                <c:pt idx="6">
                  <c:v>0.78723404255319152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448-4462-9D42-D52F66D624AA}"/>
            </c:ext>
          </c:extLst>
        </c:ser>
        <c:ser>
          <c:idx val="3"/>
          <c:order val="3"/>
          <c:tx>
            <c:strRef>
              <c:f>[1]HGD5!$Y$56</c:f>
              <c:strCache>
                <c:ptCount val="1"/>
                <c:pt idx="0">
                  <c:v>rab-3::xbp-1s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[1]HGD5!$U$57:$U$63</c:f>
              <c:numCache>
                <c:formatCode>General</c:formatCode>
                <c:ptCount val="7"/>
                <c:pt idx="0">
                  <c:v>1</c:v>
                </c:pt>
                <c:pt idx="1">
                  <c:v>7</c:v>
                </c:pt>
                <c:pt idx="2">
                  <c:v>9</c:v>
                </c:pt>
                <c:pt idx="3">
                  <c:v>12</c:v>
                </c:pt>
                <c:pt idx="4">
                  <c:v>14</c:v>
                </c:pt>
                <c:pt idx="5">
                  <c:v>16</c:v>
                </c:pt>
                <c:pt idx="6">
                  <c:v>19</c:v>
                </c:pt>
              </c:numCache>
            </c:numRef>
          </c:xVal>
          <c:yVal>
            <c:numRef>
              <c:f>[1]HGD5!$Y$57:$Y$63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0.96875</c:v>
                </c:pt>
                <c:pt idx="5">
                  <c:v>0.84375</c:v>
                </c:pt>
                <c:pt idx="6">
                  <c:v>0.78125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448-4462-9D42-D52F66D624AA}"/>
            </c:ext>
          </c:extLst>
        </c:ser>
        <c:ser>
          <c:idx val="4"/>
          <c:order val="4"/>
          <c:tx>
            <c:strRef>
              <c:f>[1]HGD5!$Z$56</c:f>
              <c:strCache>
                <c:ptCount val="1"/>
                <c:pt idx="0">
                  <c:v>jnk-1(lof)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[1]HGD5!$U$57:$U$63</c:f>
              <c:numCache>
                <c:formatCode>General</c:formatCode>
                <c:ptCount val="7"/>
                <c:pt idx="0">
                  <c:v>1</c:v>
                </c:pt>
                <c:pt idx="1">
                  <c:v>7</c:v>
                </c:pt>
                <c:pt idx="2">
                  <c:v>9</c:v>
                </c:pt>
                <c:pt idx="3">
                  <c:v>12</c:v>
                </c:pt>
                <c:pt idx="4">
                  <c:v>14</c:v>
                </c:pt>
                <c:pt idx="5">
                  <c:v>16</c:v>
                </c:pt>
                <c:pt idx="6">
                  <c:v>19</c:v>
                </c:pt>
              </c:numCache>
            </c:numRef>
          </c:xVal>
          <c:yVal>
            <c:numRef>
              <c:f>[1]HGD5!$Z$57:$Z$63</c:f>
              <c:numCache>
                <c:formatCode>General</c:formatCode>
                <c:ptCount val="7"/>
                <c:pt idx="0">
                  <c:v>1</c:v>
                </c:pt>
                <c:pt idx="1">
                  <c:v>0.90697674418604646</c:v>
                </c:pt>
                <c:pt idx="2">
                  <c:v>0.89534883720930236</c:v>
                </c:pt>
                <c:pt idx="3">
                  <c:v>0.88372093023255816</c:v>
                </c:pt>
                <c:pt idx="4">
                  <c:v>0.86046511627906974</c:v>
                </c:pt>
                <c:pt idx="5">
                  <c:v>0.81395348837209303</c:v>
                </c:pt>
                <c:pt idx="6">
                  <c:v>0.68604651162790697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448-4462-9D42-D52F66D62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6294319"/>
        <c:axId val="1776295151"/>
      </c:scatterChart>
      <c:valAx>
        <c:axId val="1776294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295151"/>
        <c:crosses val="autoZero"/>
        <c:crossBetween val="midCat"/>
      </c:valAx>
      <c:valAx>
        <c:axId val="1776295151"/>
        <c:scaling>
          <c:orientation val="minMax"/>
          <c:max val="1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29431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85724</xdr:colOff>
      <xdr:row>4</xdr:row>
      <xdr:rowOff>19049</xdr:rowOff>
    </xdr:from>
    <xdr:to>
      <xdr:col>12</xdr:col>
      <xdr:colOff>190499</xdr:colOff>
      <xdr:row>23</xdr:row>
      <xdr:rowOff>59414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FE60D32-CE83-5986-EF78-414BC1779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2924" y="781049"/>
          <a:ext cx="3152775" cy="3659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600365</xdr:colOff>
      <xdr:row>11</xdr:row>
      <xdr:rowOff>-1</xdr:rowOff>
    </xdr:from>
    <xdr:to>
      <xdr:col>28</xdr:col>
      <xdr:colOff>219364</xdr:colOff>
      <xdr:row>32</xdr:row>
      <xdr:rowOff>15875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367128-A00B-4402-9B8F-A9999A7EC0CB}"/>
            </a:ext>
          </a:extLst>
        </xdr:cNvPr>
        <xdr:cNvSpPr txBox="1"/>
      </xdr:nvSpPr>
      <xdr:spPr>
        <a:xfrm>
          <a:off x="9744365" y="2095499"/>
          <a:ext cx="7543799" cy="40163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SG" sz="11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NOTES:</a:t>
          </a:r>
        </a:p>
        <a:p>
          <a:r>
            <a:rPr lang="en-SG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**Before proceeding on for the various calculations,</a:t>
          </a:r>
          <a:r>
            <a:rPr lang="en-SG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delete all ZEROs under DATA for statisical calculations (except P VALUES)</a:t>
          </a:r>
        </a:p>
        <a:p>
          <a:endParaRPr lang="en-SG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SG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For % to control: Change it according</a:t>
          </a:r>
          <a:r>
            <a:rPr lang="en-SG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 the control you are normalizing to</a:t>
          </a:r>
          <a:endParaRPr lang="en-SG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SG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(a) For wdfy-3, its normalized to N2</a:t>
          </a:r>
          <a:r>
            <a:rPr lang="en-SG"/>
            <a:t> </a:t>
          </a:r>
        </a:p>
        <a:p>
          <a:r>
            <a:rPr lang="en-SG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(b) For Q19/wdfy-3, Q67 and Q67/wdfy-3, they are normalized to Q19</a:t>
          </a:r>
          <a:r>
            <a:rPr lang="en-SG"/>
            <a:t> </a:t>
          </a:r>
        </a:p>
        <a:p>
          <a:endParaRPr lang="en-SG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SG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For n counts</a:t>
          </a:r>
          <a:r>
            <a:rPr lang="en-SG" b="1"/>
            <a:t> </a:t>
          </a:r>
        </a:p>
        <a:p>
          <a:r>
            <a:rPr lang="en-SG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(a) Total number of worms counted from day 1 to the last day</a:t>
          </a:r>
          <a:r>
            <a:rPr lang="en-SG"/>
            <a:t> </a:t>
          </a:r>
        </a:p>
        <a:p>
          <a:endParaRPr lang="en-SG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SG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For n start</a:t>
          </a:r>
          <a:r>
            <a:rPr lang="en-SG" b="1"/>
            <a:t> </a:t>
          </a:r>
        </a:p>
        <a:p>
          <a:r>
            <a:rPr lang="en-SG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(a) Number of worms you started with (including worms that escaped/didn't grow)</a:t>
          </a:r>
          <a:r>
            <a:rPr lang="en-SG"/>
            <a:t> </a:t>
          </a:r>
        </a:p>
        <a:p>
          <a:endParaRPr lang="en-SG" sz="1100" b="1"/>
        </a:p>
        <a:p>
          <a:r>
            <a:rPr lang="en-SG" sz="1100" b="1"/>
            <a:t>4. P values</a:t>
          </a:r>
        </a:p>
        <a:p>
          <a:r>
            <a:rPr lang="en-SG" sz="1100"/>
            <a:t>(a) Open</a:t>
          </a:r>
          <a:r>
            <a:rPr lang="en-SG" sz="1100" baseline="0"/>
            <a:t> Prism&gt; Create new survival curve&gt; </a:t>
          </a:r>
          <a:r>
            <a:rPr lang="en-SG" sz="1100"/>
            <a:t>Paste</a:t>
          </a:r>
          <a:r>
            <a:rPr lang="en-SG" sz="1100" baseline="0"/>
            <a:t> "1"s into GRAPHPAD PRISM 7 (Column X for days, remaining columns for different samples) </a:t>
          </a:r>
        </a:p>
        <a:p>
          <a:r>
            <a:rPr lang="en-SG" sz="1100" baseline="0"/>
            <a:t>(b) Make sure RAW data (with "1"s) is selected before proceeding with analysis for P values</a:t>
          </a:r>
        </a:p>
        <a:p>
          <a:r>
            <a:rPr lang="en-SG" sz="1100" baseline="0"/>
            <a:t>(c) Click on Analyze                    &gt; Select Survival Analyses &gt; Select 2 strains that you want to compare (eg. N2 vs wdfy-3) and click OK</a:t>
          </a:r>
        </a:p>
        <a:p>
          <a:r>
            <a:rPr lang="en-SG" sz="1100" baseline="0"/>
            <a:t>(d) Continue by clicking on OK for Parameters:Survival Curve</a:t>
          </a:r>
        </a:p>
        <a:p>
          <a:r>
            <a:rPr lang="en-SG" sz="1100" baseline="0"/>
            <a:t>(e) Take note of the P value under Log-rank (Mantel-Cox) test</a:t>
          </a:r>
          <a:endParaRPr lang="en-SG" sz="1100"/>
        </a:p>
      </xdr:txBody>
    </xdr:sp>
    <xdr:clientData/>
  </xdr:twoCellAnchor>
  <xdr:oneCellAnchor>
    <xdr:from>
      <xdr:col>17</xdr:col>
      <xdr:colOff>508000</xdr:colOff>
      <xdr:row>27</xdr:row>
      <xdr:rowOff>54428</xdr:rowOff>
    </xdr:from>
    <xdr:ext cx="590963" cy="174172"/>
    <xdr:pic>
      <xdr:nvPicPr>
        <xdr:cNvPr id="3" name="Picture 2">
          <a:extLst>
            <a:ext uri="{FF2B5EF4-FFF2-40B4-BE49-F238E27FC236}">
              <a16:creationId xmlns:a16="http://schemas.microsoft.com/office/drawing/2014/main" id="{70138727-1F2D-48C1-AD61-F6FE7A3EA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1200" y="5197928"/>
          <a:ext cx="590963" cy="174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600365</xdr:colOff>
      <xdr:row>10</xdr:row>
      <xdr:rowOff>190499</xdr:rowOff>
    </xdr:from>
    <xdr:to>
      <xdr:col>31</xdr:col>
      <xdr:colOff>219364</xdr:colOff>
      <xdr:row>32</xdr:row>
      <xdr:rowOff>15875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E4A6677-BD57-479D-B486-32D0C4F871E4}"/>
            </a:ext>
          </a:extLst>
        </xdr:cNvPr>
        <xdr:cNvGrpSpPr/>
      </xdr:nvGrpSpPr>
      <xdr:grpSpPr>
        <a:xfrm>
          <a:off x="13582940" y="2686049"/>
          <a:ext cx="8486774" cy="4397376"/>
          <a:chOff x="11145901" y="2122713"/>
          <a:chExt cx="7824106" cy="401637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9DE16FB1-6E79-8E50-B5E8-9D7754C7261E}"/>
              </a:ext>
            </a:extLst>
          </xdr:cNvPr>
          <xdr:cNvSpPr txBox="1"/>
        </xdr:nvSpPr>
        <xdr:spPr>
          <a:xfrm>
            <a:off x="11145901" y="2122713"/>
            <a:ext cx="7824106" cy="401637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SG" sz="1100" b="1" i="0" u="sng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NOTES:</a:t>
            </a:r>
          </a:p>
          <a:p>
            <a:r>
              <a:rPr lang="en-SG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**Before proceeding on for the various calculations,</a:t>
            </a:r>
            <a:r>
              <a:rPr lang="en-SG" sz="1100" b="1" i="0" u="none" strike="noStrike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delete all ZEROs under DATA for statisical calculations (except P VALUES)</a:t>
            </a:r>
          </a:p>
          <a:p>
            <a:endParaRPr lang="en-SG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n-SG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1. For % to control: Change it according</a:t>
            </a:r>
            <a:r>
              <a:rPr lang="en-SG" sz="1100" b="1" i="0" u="none" strike="noStrike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to the control you are normalizing to</a:t>
            </a:r>
            <a:endParaRPr lang="en-SG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n-SG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(a) For wdfy-3, its normalized to N2</a:t>
            </a:r>
            <a:r>
              <a:rPr lang="en-SG"/>
              <a:t> </a:t>
            </a:r>
          </a:p>
          <a:p>
            <a:r>
              <a:rPr lang="en-SG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(b) For Q19/wdfy-3, Q67 and Q67/wdfy-3, they are normalized to Q19</a:t>
            </a:r>
            <a:r>
              <a:rPr lang="en-SG"/>
              <a:t> </a:t>
            </a:r>
          </a:p>
          <a:p>
            <a:endParaRPr lang="en-SG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n-SG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2. For n counts</a:t>
            </a:r>
            <a:r>
              <a:rPr lang="en-SG" b="1"/>
              <a:t> </a:t>
            </a:r>
          </a:p>
          <a:p>
            <a:r>
              <a:rPr lang="en-SG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(a) Total number of worms counted from day 1 to the last day</a:t>
            </a:r>
            <a:r>
              <a:rPr lang="en-SG"/>
              <a:t> </a:t>
            </a:r>
          </a:p>
          <a:p>
            <a:endParaRPr lang="en-SG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n-SG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3. For n start</a:t>
            </a:r>
            <a:r>
              <a:rPr lang="en-SG" b="1"/>
              <a:t> </a:t>
            </a:r>
          </a:p>
          <a:p>
            <a:r>
              <a:rPr lang="en-SG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(a) Number of worms you started with (including worms that escaped/didn't grow)</a:t>
            </a:r>
            <a:r>
              <a:rPr lang="en-SG"/>
              <a:t> </a:t>
            </a:r>
          </a:p>
          <a:p>
            <a:endParaRPr lang="en-SG" sz="1100" b="1"/>
          </a:p>
          <a:p>
            <a:r>
              <a:rPr lang="en-SG" sz="1100" b="1"/>
              <a:t>4. P values</a:t>
            </a:r>
          </a:p>
          <a:p>
            <a:r>
              <a:rPr lang="en-SG" sz="1100"/>
              <a:t>(a) Open</a:t>
            </a:r>
            <a:r>
              <a:rPr lang="en-SG" sz="1100" baseline="0"/>
              <a:t> Prism&gt; Create new survival curve&gt; </a:t>
            </a:r>
            <a:r>
              <a:rPr lang="en-SG" sz="1100"/>
              <a:t>Paste</a:t>
            </a:r>
            <a:r>
              <a:rPr lang="en-SG" sz="1100" baseline="0"/>
              <a:t> "1"s into GRAPHPAD PRISM 7 (Column X for days, remaining columns for different samples) </a:t>
            </a:r>
          </a:p>
          <a:p>
            <a:r>
              <a:rPr lang="en-SG" sz="1100" baseline="0"/>
              <a:t>(b) Make sure RAW data (with "1"s) is selected before proceeding with analysis for P values</a:t>
            </a:r>
          </a:p>
          <a:p>
            <a:r>
              <a:rPr lang="en-SG" sz="1100" baseline="0"/>
              <a:t>(c) Click on Analyze                    &gt; Select Survival Analyses &gt; Select 2 strains that you want to compare (eg. N2 vs wdfy-3) and click OK</a:t>
            </a:r>
          </a:p>
          <a:p>
            <a:r>
              <a:rPr lang="en-SG" sz="1100" baseline="0"/>
              <a:t>(d) Continue by clicking on OK for Parameters:Survival Curve</a:t>
            </a:r>
          </a:p>
          <a:p>
            <a:r>
              <a:rPr lang="en-SG" sz="1100" baseline="0"/>
              <a:t>(e) Take note of the P value under Log-rank (Mantel-Cox) test</a:t>
            </a:r>
            <a:endParaRPr lang="en-SG" sz="1100"/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A78C8C87-E3F0-C593-EADD-DC824EB262C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319000" y="5225142"/>
            <a:ext cx="590962" cy="17417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26</xdr:col>
      <xdr:colOff>252131</xdr:colOff>
      <xdr:row>40</xdr:row>
      <xdr:rowOff>158002</xdr:rowOff>
    </xdr:from>
    <xdr:to>
      <xdr:col>35</xdr:col>
      <xdr:colOff>212912</xdr:colOff>
      <xdr:row>66</xdr:row>
      <xdr:rowOff>179294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FA7B3F4-A105-4D70-8C8E-D35A56F6C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600365</xdr:colOff>
      <xdr:row>10</xdr:row>
      <xdr:rowOff>190499</xdr:rowOff>
    </xdr:from>
    <xdr:to>
      <xdr:col>31</xdr:col>
      <xdr:colOff>219364</xdr:colOff>
      <xdr:row>32</xdr:row>
      <xdr:rowOff>15875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E81A8B3-39D0-4D22-9B3F-FD7E0796040D}"/>
            </a:ext>
          </a:extLst>
        </xdr:cNvPr>
        <xdr:cNvGrpSpPr/>
      </xdr:nvGrpSpPr>
      <xdr:grpSpPr>
        <a:xfrm>
          <a:off x="13582940" y="2686049"/>
          <a:ext cx="8486774" cy="4397376"/>
          <a:chOff x="11145901" y="2122713"/>
          <a:chExt cx="7824106" cy="401637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FA190911-3FD1-6093-7441-8CEC388CC7BE}"/>
              </a:ext>
            </a:extLst>
          </xdr:cNvPr>
          <xdr:cNvSpPr txBox="1"/>
        </xdr:nvSpPr>
        <xdr:spPr>
          <a:xfrm>
            <a:off x="11145901" y="2122713"/>
            <a:ext cx="7824106" cy="401637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SG" sz="1100" b="1" i="0" u="sng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NOTES:</a:t>
            </a:r>
          </a:p>
          <a:p>
            <a:r>
              <a:rPr lang="en-SG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**Before proceeding on for the various calculations,</a:t>
            </a:r>
            <a:r>
              <a:rPr lang="en-SG" sz="1100" b="1" i="0" u="none" strike="noStrike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delete all ZEROs under DATA for statisical calculations (except P VALUES)</a:t>
            </a:r>
          </a:p>
          <a:p>
            <a:endParaRPr lang="en-SG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n-SG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1. For % to control: Change it according</a:t>
            </a:r>
            <a:r>
              <a:rPr lang="en-SG" sz="1100" b="1" i="0" u="none" strike="noStrike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to the control you are normalizing to</a:t>
            </a:r>
            <a:endParaRPr lang="en-SG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n-SG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(a) For wdfy-3, its normalized to N2</a:t>
            </a:r>
            <a:r>
              <a:rPr lang="en-SG"/>
              <a:t> </a:t>
            </a:r>
          </a:p>
          <a:p>
            <a:r>
              <a:rPr lang="en-SG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(b) For Q19/wdfy-3, Q67 and Q67/wdfy-3, they are normalized to Q19</a:t>
            </a:r>
            <a:r>
              <a:rPr lang="en-SG"/>
              <a:t> </a:t>
            </a:r>
          </a:p>
          <a:p>
            <a:endParaRPr lang="en-SG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n-SG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2. For n counts</a:t>
            </a:r>
            <a:r>
              <a:rPr lang="en-SG" b="1"/>
              <a:t> </a:t>
            </a:r>
          </a:p>
          <a:p>
            <a:r>
              <a:rPr lang="en-SG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(a) Total number of worms counted from day 1 to the last day</a:t>
            </a:r>
            <a:r>
              <a:rPr lang="en-SG"/>
              <a:t> </a:t>
            </a:r>
          </a:p>
          <a:p>
            <a:endParaRPr lang="en-SG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n-SG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3. For n start</a:t>
            </a:r>
            <a:r>
              <a:rPr lang="en-SG" b="1"/>
              <a:t> </a:t>
            </a:r>
          </a:p>
          <a:p>
            <a:r>
              <a:rPr lang="en-SG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(a) Number of worms you started with (including worms that escaped/didn't grow)</a:t>
            </a:r>
            <a:r>
              <a:rPr lang="en-SG"/>
              <a:t> </a:t>
            </a:r>
          </a:p>
          <a:p>
            <a:endParaRPr lang="en-SG" sz="1100" b="1"/>
          </a:p>
          <a:p>
            <a:r>
              <a:rPr lang="en-SG" sz="1100" b="1"/>
              <a:t>4. P values</a:t>
            </a:r>
          </a:p>
          <a:p>
            <a:r>
              <a:rPr lang="en-SG" sz="1100"/>
              <a:t>(a) Open</a:t>
            </a:r>
            <a:r>
              <a:rPr lang="en-SG" sz="1100" baseline="0"/>
              <a:t> Prism&gt; Create new survival curve&gt; </a:t>
            </a:r>
            <a:r>
              <a:rPr lang="en-SG" sz="1100"/>
              <a:t>Paste</a:t>
            </a:r>
            <a:r>
              <a:rPr lang="en-SG" sz="1100" baseline="0"/>
              <a:t> "1"s into GRAPHPAD PRISM 7 (Column X for days, remaining columns for different samples) </a:t>
            </a:r>
          </a:p>
          <a:p>
            <a:r>
              <a:rPr lang="en-SG" sz="1100" baseline="0"/>
              <a:t>(b) Make sure RAW data (with "1"s) is selected before proceeding with analysis for P values</a:t>
            </a:r>
          </a:p>
          <a:p>
            <a:r>
              <a:rPr lang="en-SG" sz="1100" baseline="0"/>
              <a:t>(c) Click on Analyze                    &gt; Select Survival Analyses &gt; Select 2 strains that you want to compare (eg. N2 vs wdfy-3) and click OK</a:t>
            </a:r>
          </a:p>
          <a:p>
            <a:r>
              <a:rPr lang="en-SG" sz="1100" baseline="0"/>
              <a:t>(d) Continue by clicking on OK for Parameters:Survival Curve</a:t>
            </a:r>
          </a:p>
          <a:p>
            <a:r>
              <a:rPr lang="en-SG" sz="1100" baseline="0"/>
              <a:t>(e) Take note of the P value under Log-rank (Mantel-Cox) test</a:t>
            </a:r>
            <a:endParaRPr lang="en-SG" sz="1100"/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71AE091A-8C0A-3379-9D3B-76B9E65ACEA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319000" y="5225142"/>
            <a:ext cx="590962" cy="17417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33</xdr:row>
          <xdr:rowOff>19050</xdr:rowOff>
        </xdr:from>
        <xdr:to>
          <xdr:col>21</xdr:col>
          <xdr:colOff>85725</xdr:colOff>
          <xdr:row>35</xdr:row>
          <xdr:rowOff>38100</xdr:rowOff>
        </xdr:to>
        <xdr:sp macro="" textlink="">
          <xdr:nvSpPr>
            <xdr:cNvPr id="5" name="CommandButton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712ABBFB-EE66-457A-9410-865410126D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36</xdr:row>
          <xdr:rowOff>19050</xdr:rowOff>
        </xdr:from>
        <xdr:to>
          <xdr:col>21</xdr:col>
          <xdr:colOff>104775</xdr:colOff>
          <xdr:row>38</xdr:row>
          <xdr:rowOff>28575</xdr:rowOff>
        </xdr:to>
        <xdr:sp macro="" textlink="">
          <xdr:nvSpPr>
            <xdr:cNvPr id="6" name="CommandButton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88046E8E-119C-4B83-8A2F-229049F801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26</xdr:col>
      <xdr:colOff>551087</xdr:colOff>
      <xdr:row>40</xdr:row>
      <xdr:rowOff>43543</xdr:rowOff>
    </xdr:from>
    <xdr:to>
      <xdr:col>36</xdr:col>
      <xdr:colOff>244927</xdr:colOff>
      <xdr:row>69</xdr:row>
      <xdr:rowOff>13607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37CBC2B-A9F3-46DD-A196-A886778A1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600365</xdr:colOff>
      <xdr:row>10</xdr:row>
      <xdr:rowOff>190499</xdr:rowOff>
    </xdr:from>
    <xdr:to>
      <xdr:col>31</xdr:col>
      <xdr:colOff>219364</xdr:colOff>
      <xdr:row>32</xdr:row>
      <xdr:rowOff>15875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DA17040-85D2-4C74-A698-F61531C4C935}"/>
            </a:ext>
          </a:extLst>
        </xdr:cNvPr>
        <xdr:cNvGrpSpPr/>
      </xdr:nvGrpSpPr>
      <xdr:grpSpPr>
        <a:xfrm>
          <a:off x="13582940" y="2686049"/>
          <a:ext cx="8486774" cy="4397376"/>
          <a:chOff x="11145901" y="2122713"/>
          <a:chExt cx="7824106" cy="401637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74961E57-EDAA-1AFA-9D46-EC107792BD27}"/>
              </a:ext>
            </a:extLst>
          </xdr:cNvPr>
          <xdr:cNvSpPr txBox="1"/>
        </xdr:nvSpPr>
        <xdr:spPr>
          <a:xfrm>
            <a:off x="11145901" y="2122713"/>
            <a:ext cx="7824106" cy="401637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SG" sz="1100" b="1" i="0" u="sng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NOTES:</a:t>
            </a:r>
          </a:p>
          <a:p>
            <a:r>
              <a:rPr lang="en-SG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**Before proceeding on for the various calculations,</a:t>
            </a:r>
            <a:r>
              <a:rPr lang="en-SG" sz="1100" b="1" i="0" u="none" strike="noStrike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delete all ZEROs under DATA for statisical calculations (except P VALUES)</a:t>
            </a:r>
          </a:p>
          <a:p>
            <a:endParaRPr lang="en-SG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n-SG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1. For % to control: Change it according</a:t>
            </a:r>
            <a:r>
              <a:rPr lang="en-SG" sz="1100" b="1" i="0" u="none" strike="noStrike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to the control you are normalizing to</a:t>
            </a:r>
            <a:endParaRPr lang="en-SG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n-SG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(a) For wdfy-3, its normalized to N2</a:t>
            </a:r>
            <a:r>
              <a:rPr lang="en-SG"/>
              <a:t> </a:t>
            </a:r>
          </a:p>
          <a:p>
            <a:r>
              <a:rPr lang="en-SG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(b) For Q19/wdfy-3, Q67 and Q67/wdfy-3, they are normalized to Q19</a:t>
            </a:r>
            <a:r>
              <a:rPr lang="en-SG"/>
              <a:t> </a:t>
            </a:r>
          </a:p>
          <a:p>
            <a:endParaRPr lang="en-SG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n-SG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2. For n counts</a:t>
            </a:r>
            <a:r>
              <a:rPr lang="en-SG" b="1"/>
              <a:t> </a:t>
            </a:r>
          </a:p>
          <a:p>
            <a:r>
              <a:rPr lang="en-SG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(a) Total number of worms counted from day 1 to the last day</a:t>
            </a:r>
            <a:r>
              <a:rPr lang="en-SG"/>
              <a:t> </a:t>
            </a:r>
          </a:p>
          <a:p>
            <a:endParaRPr lang="en-SG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n-SG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3. For n start</a:t>
            </a:r>
            <a:r>
              <a:rPr lang="en-SG" b="1"/>
              <a:t> </a:t>
            </a:r>
          </a:p>
          <a:p>
            <a:r>
              <a:rPr lang="en-SG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(a) Number of worms you started with (including worms that escaped/didn't grow)</a:t>
            </a:r>
            <a:r>
              <a:rPr lang="en-SG"/>
              <a:t> </a:t>
            </a:r>
          </a:p>
          <a:p>
            <a:endParaRPr lang="en-SG" sz="1100" b="1"/>
          </a:p>
          <a:p>
            <a:r>
              <a:rPr lang="en-SG" sz="1100" b="1"/>
              <a:t>4. P values</a:t>
            </a:r>
          </a:p>
          <a:p>
            <a:r>
              <a:rPr lang="en-SG" sz="1100"/>
              <a:t>(a) Open</a:t>
            </a:r>
            <a:r>
              <a:rPr lang="en-SG" sz="1100" baseline="0"/>
              <a:t> Prism&gt; Create new survival curve&gt; </a:t>
            </a:r>
            <a:r>
              <a:rPr lang="en-SG" sz="1100"/>
              <a:t>Paste</a:t>
            </a:r>
            <a:r>
              <a:rPr lang="en-SG" sz="1100" baseline="0"/>
              <a:t> "1"s into GRAPHPAD PRISM 7 (Column X for days, remaining columns for different samples) </a:t>
            </a:r>
          </a:p>
          <a:p>
            <a:r>
              <a:rPr lang="en-SG" sz="1100" baseline="0"/>
              <a:t>(b) Make sure RAW data (with "1"s) is selected before proceeding with analysis for P values</a:t>
            </a:r>
          </a:p>
          <a:p>
            <a:r>
              <a:rPr lang="en-SG" sz="1100" baseline="0"/>
              <a:t>(c) Click on Analyze                    &gt; Select Survival Analyses &gt; Select 2 strains that you want to compare (eg. N2 vs wdfy-3) and click OK</a:t>
            </a:r>
          </a:p>
          <a:p>
            <a:r>
              <a:rPr lang="en-SG" sz="1100" baseline="0"/>
              <a:t>(d) Continue by clicking on OK for Parameters:Survival Curve</a:t>
            </a:r>
          </a:p>
          <a:p>
            <a:r>
              <a:rPr lang="en-SG" sz="1100" baseline="0"/>
              <a:t>(e) Take note of the P value under Log-rank (Mantel-Cox) test</a:t>
            </a:r>
            <a:endParaRPr lang="en-SG" sz="1100"/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55A11B8E-D36A-E47B-45D6-54C337CE3E7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319000" y="5225142"/>
            <a:ext cx="590962" cy="17417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33</xdr:row>
          <xdr:rowOff>19050</xdr:rowOff>
        </xdr:from>
        <xdr:to>
          <xdr:col>19</xdr:col>
          <xdr:colOff>285750</xdr:colOff>
          <xdr:row>33</xdr:row>
          <xdr:rowOff>76200</xdr:rowOff>
        </xdr:to>
        <xdr:sp macro="" textlink="">
          <xdr:nvSpPr>
            <xdr:cNvPr id="5" name="CommandButton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33DBBDD1-E753-4AFB-85B5-4C4AA52B62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36</xdr:row>
          <xdr:rowOff>19050</xdr:rowOff>
        </xdr:from>
        <xdr:to>
          <xdr:col>21</xdr:col>
          <xdr:colOff>114300</xdr:colOff>
          <xdr:row>38</xdr:row>
          <xdr:rowOff>28575</xdr:rowOff>
        </xdr:to>
        <xdr:sp macro="" textlink="">
          <xdr:nvSpPr>
            <xdr:cNvPr id="6" name="CommandButton2" hidden="1">
              <a:extLst>
                <a:ext uri="{63B3BB69-23CF-44E3-9099-C40C66FF867C}">
                  <a14:compatExt spid="_x0000_s24578"/>
                </a:ext>
                <a:ext uri="{FF2B5EF4-FFF2-40B4-BE49-F238E27FC236}">
                  <a16:creationId xmlns:a16="http://schemas.microsoft.com/office/drawing/2014/main" id="{1D379FEF-E3BB-4FFE-A6C2-C28A220056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26</xdr:col>
      <xdr:colOff>251731</xdr:colOff>
      <xdr:row>41</xdr:row>
      <xdr:rowOff>16329</xdr:rowOff>
    </xdr:from>
    <xdr:to>
      <xdr:col>35</xdr:col>
      <xdr:colOff>136072</xdr:colOff>
      <xdr:row>67</xdr:row>
      <xdr:rowOff>108857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B7BA3A3-C1D9-476D-921A-2679CC5A1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19</xdr:row>
          <xdr:rowOff>0</xdr:rowOff>
        </xdr:from>
        <xdr:to>
          <xdr:col>18</xdr:col>
          <xdr:colOff>133350</xdr:colOff>
          <xdr:row>34</xdr:row>
          <xdr:rowOff>171450</xdr:rowOff>
        </xdr:to>
        <xdr:sp macro="" textlink="">
          <xdr:nvSpPr>
            <xdr:cNvPr id="27649" name="Object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CB1680D5-1A85-40F7-B223-0BF61F9920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600365</xdr:colOff>
      <xdr:row>11</xdr:row>
      <xdr:rowOff>-1</xdr:rowOff>
    </xdr:from>
    <xdr:to>
      <xdr:col>28</xdr:col>
      <xdr:colOff>219364</xdr:colOff>
      <xdr:row>32</xdr:row>
      <xdr:rowOff>15875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58A4849-D911-4BBE-814C-047F518470B5}"/>
            </a:ext>
          </a:extLst>
        </xdr:cNvPr>
        <xdr:cNvSpPr txBox="1"/>
      </xdr:nvSpPr>
      <xdr:spPr>
        <a:xfrm>
          <a:off x="11135015" y="2114549"/>
          <a:ext cx="7791449" cy="40163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SG" sz="11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NOTES:</a:t>
          </a:r>
        </a:p>
        <a:p>
          <a:r>
            <a:rPr lang="en-SG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**Before proceeding on for the various calculations,</a:t>
          </a:r>
          <a:r>
            <a:rPr lang="en-SG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delete all ZEROs under DATA for statisical calculations (except P VALUES)</a:t>
          </a:r>
        </a:p>
        <a:p>
          <a:endParaRPr lang="en-SG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SG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For % to control: Change it according</a:t>
          </a:r>
          <a:r>
            <a:rPr lang="en-SG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 the control you are normalizing to</a:t>
          </a:r>
          <a:endParaRPr lang="en-SG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SG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(a) For wdfy-3, its normalized to N2</a:t>
          </a:r>
          <a:r>
            <a:rPr lang="en-SG"/>
            <a:t> </a:t>
          </a:r>
        </a:p>
        <a:p>
          <a:r>
            <a:rPr lang="en-SG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(b) For Q19/wdfy-3, Q67 and Q67/wdfy-3, they are normalized to Q19</a:t>
          </a:r>
          <a:r>
            <a:rPr lang="en-SG"/>
            <a:t> </a:t>
          </a:r>
        </a:p>
        <a:p>
          <a:endParaRPr lang="en-SG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SG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For n counts</a:t>
          </a:r>
          <a:r>
            <a:rPr lang="en-SG" b="1"/>
            <a:t> </a:t>
          </a:r>
        </a:p>
        <a:p>
          <a:r>
            <a:rPr lang="en-SG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(a) Total number of worms counted from day 1 to the last day</a:t>
          </a:r>
          <a:r>
            <a:rPr lang="en-SG"/>
            <a:t> </a:t>
          </a:r>
        </a:p>
        <a:p>
          <a:endParaRPr lang="en-SG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SG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For n start</a:t>
          </a:r>
          <a:r>
            <a:rPr lang="en-SG" b="1"/>
            <a:t> </a:t>
          </a:r>
        </a:p>
        <a:p>
          <a:r>
            <a:rPr lang="en-SG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(a) Number of worms you started with (including worms that escaped/didn't grow)</a:t>
          </a:r>
          <a:r>
            <a:rPr lang="en-SG"/>
            <a:t> </a:t>
          </a:r>
        </a:p>
        <a:p>
          <a:endParaRPr lang="en-SG" sz="1100" b="1"/>
        </a:p>
        <a:p>
          <a:r>
            <a:rPr lang="en-SG" sz="1100" b="1"/>
            <a:t>4. P values</a:t>
          </a:r>
        </a:p>
        <a:p>
          <a:r>
            <a:rPr lang="en-SG" sz="1100"/>
            <a:t>(a) Open</a:t>
          </a:r>
          <a:r>
            <a:rPr lang="en-SG" sz="1100" baseline="0"/>
            <a:t> Prism&gt; Create new survival curve&gt; </a:t>
          </a:r>
          <a:r>
            <a:rPr lang="en-SG" sz="1100"/>
            <a:t>Paste</a:t>
          </a:r>
          <a:r>
            <a:rPr lang="en-SG" sz="1100" baseline="0"/>
            <a:t> "1"s into GRAPHPAD PRISM 7 (Column X for days, remaining columns for different samples) </a:t>
          </a:r>
        </a:p>
        <a:p>
          <a:r>
            <a:rPr lang="en-SG" sz="1100" baseline="0"/>
            <a:t>(b) Make sure RAW data (with "1"s) is selected before proceeding with analysis for P values</a:t>
          </a:r>
        </a:p>
        <a:p>
          <a:r>
            <a:rPr lang="en-SG" sz="1100" baseline="0"/>
            <a:t>(c) Click on Analyze                    &gt; Select Survival Analyses &gt; Select 2 strains that you want to compare (eg. N2 vs wdfy-3) and click OK</a:t>
          </a:r>
        </a:p>
        <a:p>
          <a:r>
            <a:rPr lang="en-SG" sz="1100" baseline="0"/>
            <a:t>(d) Continue by clicking on OK for Parameters:Survival Curve</a:t>
          </a:r>
        </a:p>
        <a:p>
          <a:r>
            <a:rPr lang="en-SG" sz="1100" baseline="0"/>
            <a:t>(e) Take note of the P value under Log-rank (Mantel-Cox) test</a:t>
          </a:r>
          <a:endParaRPr lang="en-SG" sz="1100"/>
        </a:p>
      </xdr:txBody>
    </xdr:sp>
    <xdr:clientData/>
  </xdr:twoCellAnchor>
  <xdr:twoCellAnchor editAs="oneCell">
    <xdr:from>
      <xdr:col>17</xdr:col>
      <xdr:colOff>508000</xdr:colOff>
      <xdr:row>27</xdr:row>
      <xdr:rowOff>54428</xdr:rowOff>
    </xdr:from>
    <xdr:to>
      <xdr:col>18</xdr:col>
      <xdr:colOff>486641</xdr:colOff>
      <xdr:row>28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8C5507-5938-411F-8AE8-54CCD9337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9950" y="5216978"/>
          <a:ext cx="588241" cy="174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ams/ThibaultLab/Shared%20Documents/Manuscripts/2022%20Beaudoin_Chabot%20Wang%20Nat%20Comm/Results/Figure%206/Fig%206g_i%20ND_HGD1_HGD5%20lifesp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HGD1"/>
      <sheetName val="HGD5"/>
    </sheetNames>
    <sheetDataSet>
      <sheetData sheetId="0">
        <row r="59">
          <cell r="V59" t="str">
            <v>N2</v>
          </cell>
          <cell r="W59" t="str">
            <v>xbp-1(lof)</v>
          </cell>
          <cell r="X59" t="str">
            <v>gly-19::xbp-1s</v>
          </cell>
          <cell r="Y59" t="str">
            <v>rab-3::xbp-1s</v>
          </cell>
          <cell r="Z59" t="str">
            <v>jnk-1(lof)</v>
          </cell>
        </row>
        <row r="60"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1</v>
          </cell>
        </row>
        <row r="61">
          <cell r="U61">
            <v>7</v>
          </cell>
          <cell r="V61">
            <v>1</v>
          </cell>
          <cell r="W61">
            <v>1</v>
          </cell>
          <cell r="X61">
            <v>0.9826086956521739</v>
          </cell>
          <cell r="Y61">
            <v>1</v>
          </cell>
          <cell r="Z61">
            <v>1</v>
          </cell>
        </row>
        <row r="62">
          <cell r="U62">
            <v>9</v>
          </cell>
          <cell r="V62">
            <v>1</v>
          </cell>
          <cell r="W62">
            <v>0.9910714285714286</v>
          </cell>
          <cell r="X62">
            <v>0.9652173913043478</v>
          </cell>
          <cell r="Y62">
            <v>0.98245614035087714</v>
          </cell>
          <cell r="Z62">
            <v>0.94117647058823528</v>
          </cell>
        </row>
        <row r="63">
          <cell r="U63">
            <v>12</v>
          </cell>
          <cell r="V63">
            <v>0.967741935483871</v>
          </cell>
          <cell r="W63">
            <v>0.9285714285714286</v>
          </cell>
          <cell r="X63">
            <v>0.92173913043478262</v>
          </cell>
          <cell r="Y63">
            <v>0.94736842105263153</v>
          </cell>
          <cell r="Z63">
            <v>0.9327731092436975</v>
          </cell>
        </row>
        <row r="64">
          <cell r="U64">
            <v>14</v>
          </cell>
          <cell r="V64">
            <v>0.89247311827956988</v>
          </cell>
          <cell r="W64">
            <v>0.8214285714285714</v>
          </cell>
          <cell r="X64">
            <v>0.80869565217391304</v>
          </cell>
          <cell r="Y64">
            <v>0.8771929824561403</v>
          </cell>
          <cell r="Z64">
            <v>0.89915966386554624</v>
          </cell>
        </row>
        <row r="65">
          <cell r="U65">
            <v>16</v>
          </cell>
          <cell r="V65">
            <v>0.77419354838709675</v>
          </cell>
          <cell r="W65">
            <v>0.7053571428571429</v>
          </cell>
          <cell r="X65">
            <v>0.60869565217391308</v>
          </cell>
          <cell r="Y65">
            <v>0.83333333333333337</v>
          </cell>
          <cell r="Z65">
            <v>0.86554621848739499</v>
          </cell>
        </row>
        <row r="66">
          <cell r="U66">
            <v>19</v>
          </cell>
          <cell r="V66">
            <v>0.70967741935483875</v>
          </cell>
          <cell r="W66">
            <v>0.49107142857142855</v>
          </cell>
          <cell r="X66">
            <v>0.31304347826086959</v>
          </cell>
          <cell r="Y66">
            <v>0.71052631578947367</v>
          </cell>
          <cell r="Z66">
            <v>0.65546218487394958</v>
          </cell>
        </row>
        <row r="67">
          <cell r="U67">
            <v>21</v>
          </cell>
          <cell r="V67">
            <v>0.58064516129032262</v>
          </cell>
          <cell r="W67">
            <v>0.29464285714285715</v>
          </cell>
          <cell r="X67">
            <v>0.1391304347826087</v>
          </cell>
          <cell r="Y67">
            <v>0.58771929824561409</v>
          </cell>
          <cell r="Z67">
            <v>0.3949579831932773</v>
          </cell>
        </row>
      </sheetData>
      <sheetData sheetId="1">
        <row r="58">
          <cell r="V58" t="str">
            <v>N2</v>
          </cell>
          <cell r="W58" t="str">
            <v>xbp-1(lof)</v>
          </cell>
          <cell r="X58" t="str">
            <v>gly-19::xbp-1s</v>
          </cell>
          <cell r="Y58" t="str">
            <v>rab-3::xbp-1s</v>
          </cell>
          <cell r="Z58" t="str">
            <v>jnk-1(lof)</v>
          </cell>
        </row>
        <row r="59"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1</v>
          </cell>
        </row>
        <row r="60">
          <cell r="U60">
            <v>7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</row>
        <row r="61">
          <cell r="U61">
            <v>9</v>
          </cell>
          <cell r="V61" t="e">
            <v>#REF!</v>
          </cell>
          <cell r="W61" t="e">
            <v>#REF!</v>
          </cell>
          <cell r="X61" t="e">
            <v>#REF!</v>
          </cell>
          <cell r="Y61" t="e">
            <v>#REF!</v>
          </cell>
          <cell r="Z61" t="e">
            <v>#REF!</v>
          </cell>
        </row>
        <row r="62">
          <cell r="U62">
            <v>12</v>
          </cell>
          <cell r="V62" t="e">
            <v>#REF!</v>
          </cell>
          <cell r="W62" t="e">
            <v>#REF!</v>
          </cell>
          <cell r="X62" t="e">
            <v>#REF!</v>
          </cell>
          <cell r="Y62" t="e">
            <v>#REF!</v>
          </cell>
          <cell r="Z62" t="e">
            <v>#REF!</v>
          </cell>
        </row>
        <row r="63">
          <cell r="U63">
            <v>14</v>
          </cell>
          <cell r="V63" t="e">
            <v>#REF!</v>
          </cell>
          <cell r="W63" t="e">
            <v>#REF!</v>
          </cell>
          <cell r="X63" t="e">
            <v>#REF!</v>
          </cell>
          <cell r="Y63" t="e">
            <v>#REF!</v>
          </cell>
          <cell r="Z63" t="e">
            <v>#REF!</v>
          </cell>
        </row>
        <row r="64">
          <cell r="U64">
            <v>16</v>
          </cell>
          <cell r="V64" t="e">
            <v>#REF!</v>
          </cell>
          <cell r="W64" t="e">
            <v>#REF!</v>
          </cell>
          <cell r="X64" t="e">
            <v>#REF!</v>
          </cell>
          <cell r="Y64" t="e">
            <v>#REF!</v>
          </cell>
          <cell r="Z64" t="e">
            <v>#REF!</v>
          </cell>
        </row>
        <row r="65">
          <cell r="U65">
            <v>19</v>
          </cell>
          <cell r="V65" t="e">
            <v>#REF!</v>
          </cell>
          <cell r="W65" t="e">
            <v>#REF!</v>
          </cell>
          <cell r="X65" t="e">
            <v>#REF!</v>
          </cell>
          <cell r="Y65" t="e">
            <v>#REF!</v>
          </cell>
          <cell r="Z65" t="e">
            <v>#REF!</v>
          </cell>
        </row>
      </sheetData>
      <sheetData sheetId="2">
        <row r="56">
          <cell r="V56" t="str">
            <v>N2</v>
          </cell>
          <cell r="W56" t="str">
            <v>xbp-1(lof)</v>
          </cell>
          <cell r="X56" t="str">
            <v>gly-19::xbp-1s</v>
          </cell>
          <cell r="Y56" t="str">
            <v>rab-3::xbp-1s</v>
          </cell>
          <cell r="Z56" t="str">
            <v>jnk-1(lof)</v>
          </cell>
        </row>
        <row r="57"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1</v>
          </cell>
        </row>
        <row r="58">
          <cell r="U58">
            <v>7</v>
          </cell>
          <cell r="V58">
            <v>1</v>
          </cell>
          <cell r="W58">
            <v>1</v>
          </cell>
          <cell r="X58">
            <v>0.98936170212765961</v>
          </cell>
          <cell r="Y58">
            <v>1</v>
          </cell>
          <cell r="Z58">
            <v>0.90697674418604646</v>
          </cell>
        </row>
        <row r="59">
          <cell r="U59">
            <v>9</v>
          </cell>
          <cell r="V59">
            <v>1</v>
          </cell>
          <cell r="W59">
            <v>0.98837209302325579</v>
          </cell>
          <cell r="X59">
            <v>0.98936170212765961</v>
          </cell>
          <cell r="Y59">
            <v>1</v>
          </cell>
          <cell r="Z59">
            <v>0.89534883720930236</v>
          </cell>
        </row>
        <row r="60">
          <cell r="U60">
            <v>12</v>
          </cell>
          <cell r="V60">
            <v>1</v>
          </cell>
          <cell r="W60">
            <v>0.97674418604651159</v>
          </cell>
          <cell r="X60">
            <v>0.98936170212765961</v>
          </cell>
          <cell r="Y60">
            <v>1</v>
          </cell>
          <cell r="Z60">
            <v>0.88372093023255816</v>
          </cell>
        </row>
        <row r="61">
          <cell r="U61">
            <v>14</v>
          </cell>
          <cell r="V61">
            <v>0.9438202247191011</v>
          </cell>
          <cell r="W61">
            <v>0.88372093023255816</v>
          </cell>
          <cell r="X61">
            <v>0.97872340425531912</v>
          </cell>
          <cell r="Y61">
            <v>0.96875</v>
          </cell>
          <cell r="Z61">
            <v>0.86046511627906974</v>
          </cell>
        </row>
        <row r="62">
          <cell r="U62">
            <v>16</v>
          </cell>
          <cell r="V62">
            <v>0.8651685393258427</v>
          </cell>
          <cell r="W62">
            <v>0.79069767441860461</v>
          </cell>
          <cell r="X62">
            <v>0.97872340425531912</v>
          </cell>
          <cell r="Y62">
            <v>0.84375</v>
          </cell>
          <cell r="Z62">
            <v>0.81395348837209303</v>
          </cell>
        </row>
        <row r="63">
          <cell r="U63">
            <v>19</v>
          </cell>
          <cell r="V63">
            <v>0.7303370786516854</v>
          </cell>
          <cell r="W63">
            <v>0.36046511627906974</v>
          </cell>
          <cell r="X63">
            <v>0.78723404255319152</v>
          </cell>
          <cell r="Y63">
            <v>0.78125</v>
          </cell>
          <cell r="Z63">
            <v>0.68604651162790697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5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6.xml"/><Relationship Id="rId4" Type="http://schemas.openxmlformats.org/officeDocument/2006/relationships/image" Target="../media/image7.emf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E0B6A-33B2-42F4-BD25-8E45AA9C5C2D}">
  <dimension ref="A1:P132"/>
  <sheetViews>
    <sheetView tabSelected="1" workbookViewId="0">
      <selection activeCell="B4" sqref="B4"/>
    </sheetView>
  </sheetViews>
  <sheetFormatPr defaultRowHeight="15" x14ac:dyDescent="0.25"/>
  <sheetData>
    <row r="1" spans="1:16" x14ac:dyDescent="0.25">
      <c r="A1" s="3" t="s">
        <v>7</v>
      </c>
      <c r="B1" s="3" t="s">
        <v>6</v>
      </c>
      <c r="C1" s="3" t="s">
        <v>5</v>
      </c>
      <c r="D1" s="3"/>
      <c r="E1" s="3" t="s">
        <v>6</v>
      </c>
      <c r="F1" s="3" t="s">
        <v>5</v>
      </c>
      <c r="J1" s="3" t="s">
        <v>6</v>
      </c>
      <c r="K1" s="3" t="s">
        <v>5</v>
      </c>
      <c r="N1" s="3"/>
      <c r="O1" s="3"/>
      <c r="P1" s="3"/>
    </row>
    <row r="2" spans="1:16" x14ac:dyDescent="0.25">
      <c r="A2" s="1">
        <v>5</v>
      </c>
      <c r="B2" s="1"/>
      <c r="C2" s="1">
        <v>1</v>
      </c>
      <c r="D2" s="1"/>
      <c r="F2">
        <f>$A2*C2</f>
        <v>5</v>
      </c>
      <c r="I2" s="2" t="s">
        <v>4</v>
      </c>
      <c r="J2">
        <f>AVERAGE(E2:E117)</f>
        <v>20.043478260869566</v>
      </c>
      <c r="K2">
        <f>AVERAGE(F2:F117)</f>
        <v>12.6</v>
      </c>
      <c r="N2" s="1"/>
      <c r="O2" s="1"/>
      <c r="P2" s="1"/>
    </row>
    <row r="3" spans="1:16" x14ac:dyDescent="0.25">
      <c r="A3" s="1">
        <v>5</v>
      </c>
      <c r="B3" s="1"/>
      <c r="C3" s="1">
        <v>1</v>
      </c>
      <c r="D3" s="1"/>
      <c r="F3">
        <f>$A3*C3</f>
        <v>5</v>
      </c>
      <c r="I3" s="2" t="s">
        <v>3</v>
      </c>
      <c r="J3">
        <f>(STDEV(E2:E117))/(SQRT(COUNT(E2:E117)))</f>
        <v>1.0076789812318956</v>
      </c>
      <c r="K3">
        <f>(STDEV(F2:F117))/(SQRT(COUNT(F2:F117)))</f>
        <v>1.0888714458745925</v>
      </c>
      <c r="N3" s="1"/>
      <c r="O3" s="1"/>
      <c r="P3" s="1"/>
    </row>
    <row r="4" spans="1:16" x14ac:dyDescent="0.25">
      <c r="A4" s="1">
        <v>5</v>
      </c>
      <c r="B4" s="1"/>
      <c r="C4" s="1">
        <v>1</v>
      </c>
      <c r="D4" s="1"/>
      <c r="F4">
        <f>$A4*C4</f>
        <v>5</v>
      </c>
      <c r="I4" s="2">
        <v>0.75</v>
      </c>
      <c r="J4">
        <f>QUARTILE(E2:E117,3)</f>
        <v>25</v>
      </c>
      <c r="K4">
        <f>QUARTILE(F2:F117,3)</f>
        <v>19</v>
      </c>
      <c r="N4" s="1"/>
      <c r="O4" s="1"/>
      <c r="P4" s="1"/>
    </row>
    <row r="5" spans="1:16" x14ac:dyDescent="0.25">
      <c r="A5" s="1">
        <v>5</v>
      </c>
      <c r="B5" s="1"/>
      <c r="C5" s="1">
        <v>1</v>
      </c>
      <c r="D5" s="1"/>
      <c r="F5">
        <f>$A5*C5</f>
        <v>5</v>
      </c>
      <c r="I5" s="2" t="s">
        <v>2</v>
      </c>
      <c r="J5">
        <f>(J2/$J$2-1)*100</f>
        <v>0</v>
      </c>
      <c r="K5">
        <f>(K2/$J$2-1)*100</f>
        <v>-37.136659436008678</v>
      </c>
      <c r="N5" s="1"/>
      <c r="O5" s="1"/>
      <c r="P5" s="1"/>
    </row>
    <row r="6" spans="1:16" x14ac:dyDescent="0.25">
      <c r="A6" s="1">
        <v>5</v>
      </c>
      <c r="B6" s="1"/>
      <c r="C6" s="1">
        <v>1</v>
      </c>
      <c r="D6" s="1"/>
      <c r="F6">
        <f>$A6*C6</f>
        <v>5</v>
      </c>
      <c r="I6" s="2" t="s">
        <v>1</v>
      </c>
      <c r="J6">
        <f>COUNT(E2:E117)</f>
        <v>46</v>
      </c>
      <c r="K6">
        <f>COUNT(F2:F117)</f>
        <v>40</v>
      </c>
      <c r="N6" s="1"/>
      <c r="O6" s="1"/>
      <c r="P6" s="1"/>
    </row>
    <row r="7" spans="1:16" x14ac:dyDescent="0.25">
      <c r="A7" s="1">
        <v>5</v>
      </c>
      <c r="B7" s="1"/>
      <c r="C7" s="1">
        <v>1</v>
      </c>
      <c r="D7" s="1"/>
      <c r="F7">
        <f>$A7*C7</f>
        <v>5</v>
      </c>
      <c r="I7" s="2" t="s">
        <v>0</v>
      </c>
      <c r="J7">
        <v>80</v>
      </c>
      <c r="K7">
        <v>80</v>
      </c>
      <c r="N7" s="1"/>
      <c r="O7" s="1"/>
      <c r="P7" s="1"/>
    </row>
    <row r="8" spans="1:16" x14ac:dyDescent="0.25">
      <c r="A8" s="1">
        <v>5</v>
      </c>
      <c r="B8" s="1"/>
      <c r="C8" s="1">
        <v>1</v>
      </c>
      <c r="D8" s="1"/>
      <c r="F8">
        <f>$A8*C8</f>
        <v>5</v>
      </c>
      <c r="N8" s="1"/>
      <c r="O8" s="1"/>
      <c r="P8" s="1"/>
    </row>
    <row r="9" spans="1:16" x14ac:dyDescent="0.25">
      <c r="A9" s="1">
        <v>5</v>
      </c>
      <c r="B9" s="1"/>
      <c r="C9" s="1">
        <v>1</v>
      </c>
      <c r="D9" s="1"/>
      <c r="F9">
        <f>$A9*C9</f>
        <v>5</v>
      </c>
      <c r="N9" s="1"/>
      <c r="O9" s="1"/>
      <c r="P9" s="1"/>
    </row>
    <row r="10" spans="1:16" x14ac:dyDescent="0.25">
      <c r="A10" s="1">
        <v>7</v>
      </c>
      <c r="B10" s="1"/>
      <c r="C10" s="1">
        <v>1</v>
      </c>
      <c r="D10" s="1"/>
      <c r="F10">
        <f>$A10*C10</f>
        <v>7</v>
      </c>
      <c r="N10" s="1"/>
      <c r="O10" s="1"/>
      <c r="P10" s="1"/>
    </row>
    <row r="11" spans="1:16" x14ac:dyDescent="0.25">
      <c r="A11" s="1">
        <v>7</v>
      </c>
      <c r="B11" s="1"/>
      <c r="C11" s="1">
        <v>1</v>
      </c>
      <c r="D11" s="1"/>
      <c r="F11">
        <f>$A11*C11</f>
        <v>7</v>
      </c>
      <c r="N11" s="1"/>
      <c r="O11" s="1"/>
      <c r="P11" s="1"/>
    </row>
    <row r="12" spans="1:16" x14ac:dyDescent="0.25">
      <c r="A12" s="1">
        <v>9</v>
      </c>
      <c r="B12" s="1">
        <v>1</v>
      </c>
      <c r="C12" s="1">
        <v>1</v>
      </c>
      <c r="D12" s="1"/>
      <c r="E12">
        <f>$A12*B12</f>
        <v>9</v>
      </c>
      <c r="F12">
        <f>$A12*C12</f>
        <v>9</v>
      </c>
      <c r="N12" s="1"/>
      <c r="O12" s="1"/>
      <c r="P12" s="1"/>
    </row>
    <row r="13" spans="1:16" x14ac:dyDescent="0.25">
      <c r="A13" s="1">
        <v>9</v>
      </c>
      <c r="B13" s="1">
        <v>1</v>
      </c>
      <c r="C13" s="1">
        <v>1</v>
      </c>
      <c r="D13" s="1"/>
      <c r="E13">
        <f>$A13*B13</f>
        <v>9</v>
      </c>
      <c r="F13">
        <f>$A13*C13</f>
        <v>9</v>
      </c>
      <c r="N13" s="1"/>
      <c r="O13" s="1"/>
      <c r="P13" s="1"/>
    </row>
    <row r="14" spans="1:16" x14ac:dyDescent="0.25">
      <c r="A14" s="1">
        <v>9</v>
      </c>
      <c r="B14" s="1"/>
      <c r="C14" s="1">
        <v>1</v>
      </c>
      <c r="D14" s="1"/>
      <c r="F14">
        <f>$A14*C14</f>
        <v>9</v>
      </c>
      <c r="N14" s="1"/>
      <c r="O14" s="1"/>
      <c r="P14" s="1"/>
    </row>
    <row r="15" spans="1:16" x14ac:dyDescent="0.25">
      <c r="A15" s="1">
        <v>9</v>
      </c>
      <c r="B15" s="1"/>
      <c r="C15" s="1">
        <v>1</v>
      </c>
      <c r="D15" s="1"/>
      <c r="F15">
        <f>$A15*C15</f>
        <v>9</v>
      </c>
      <c r="N15" s="1"/>
      <c r="O15" s="1"/>
      <c r="P15" s="1"/>
    </row>
    <row r="16" spans="1:16" x14ac:dyDescent="0.25">
      <c r="A16" s="1">
        <v>9</v>
      </c>
      <c r="B16" s="1"/>
      <c r="C16" s="1">
        <v>1</v>
      </c>
      <c r="D16" s="1"/>
      <c r="F16">
        <f>$A16*C16</f>
        <v>9</v>
      </c>
      <c r="N16" s="1"/>
      <c r="O16" s="1"/>
      <c r="P16" s="1"/>
    </row>
    <row r="17" spans="1:16" x14ac:dyDescent="0.25">
      <c r="A17" s="1">
        <v>9</v>
      </c>
      <c r="B17" s="1"/>
      <c r="C17" s="1">
        <v>1</v>
      </c>
      <c r="D17" s="1"/>
      <c r="F17">
        <f>$A17*C17</f>
        <v>9</v>
      </c>
      <c r="N17" s="1"/>
      <c r="O17" s="1"/>
      <c r="P17" s="1"/>
    </row>
    <row r="18" spans="1:16" x14ac:dyDescent="0.25">
      <c r="A18" s="1">
        <v>9</v>
      </c>
      <c r="B18" s="1"/>
      <c r="C18" s="1">
        <v>1</v>
      </c>
      <c r="D18" s="1"/>
      <c r="F18">
        <f>$A18*C18</f>
        <v>9</v>
      </c>
      <c r="N18" s="1"/>
      <c r="O18" s="1"/>
      <c r="P18" s="1"/>
    </row>
    <row r="19" spans="1:16" x14ac:dyDescent="0.25">
      <c r="A19" s="1">
        <v>9</v>
      </c>
      <c r="B19" s="1"/>
      <c r="C19" s="1">
        <v>1</v>
      </c>
      <c r="D19" s="1"/>
      <c r="F19">
        <f>$A19*C19</f>
        <v>9</v>
      </c>
      <c r="N19" s="1"/>
      <c r="O19" s="1"/>
      <c r="P19" s="1"/>
    </row>
    <row r="20" spans="1:16" x14ac:dyDescent="0.25">
      <c r="A20" s="1">
        <v>9</v>
      </c>
      <c r="B20" s="1"/>
      <c r="C20" s="1">
        <v>1</v>
      </c>
      <c r="D20" s="1"/>
      <c r="F20">
        <f>$A20*C20</f>
        <v>9</v>
      </c>
      <c r="N20" s="1"/>
      <c r="O20" s="1"/>
      <c r="P20" s="1"/>
    </row>
    <row r="21" spans="1:16" x14ac:dyDescent="0.25">
      <c r="A21" s="1">
        <v>9</v>
      </c>
      <c r="B21" s="1"/>
      <c r="C21" s="1">
        <v>1</v>
      </c>
      <c r="D21" s="1"/>
      <c r="F21">
        <f>$A21*C21</f>
        <v>9</v>
      </c>
      <c r="N21" s="1"/>
      <c r="O21" s="1"/>
      <c r="P21" s="1"/>
    </row>
    <row r="22" spans="1:16" x14ac:dyDescent="0.25">
      <c r="A22" s="1">
        <v>9</v>
      </c>
      <c r="B22" s="1"/>
      <c r="C22" s="1"/>
      <c r="D22" s="1"/>
      <c r="N22" s="1"/>
      <c r="O22" s="1"/>
      <c r="P22" s="1"/>
    </row>
    <row r="23" spans="1:16" x14ac:dyDescent="0.25">
      <c r="A23" s="1">
        <v>9</v>
      </c>
      <c r="B23" s="1"/>
      <c r="C23" s="1"/>
      <c r="D23" s="1"/>
      <c r="N23" s="1"/>
      <c r="O23" s="1"/>
      <c r="P23" s="1"/>
    </row>
    <row r="24" spans="1:16" x14ac:dyDescent="0.25">
      <c r="A24" s="1">
        <v>9</v>
      </c>
      <c r="B24" s="1"/>
      <c r="C24" s="1"/>
      <c r="D24" s="1"/>
      <c r="N24" s="1"/>
      <c r="O24" s="1"/>
      <c r="P24" s="1"/>
    </row>
    <row r="25" spans="1:16" x14ac:dyDescent="0.25">
      <c r="A25" s="1">
        <v>9</v>
      </c>
      <c r="B25" s="1"/>
      <c r="C25" s="1"/>
      <c r="D25" s="1"/>
      <c r="N25" s="1"/>
      <c r="O25" s="1"/>
      <c r="P25" s="1"/>
    </row>
    <row r="26" spans="1:16" x14ac:dyDescent="0.25">
      <c r="A26" s="1">
        <v>11</v>
      </c>
      <c r="B26" s="1">
        <v>1</v>
      </c>
      <c r="C26" s="1">
        <v>1</v>
      </c>
      <c r="D26" s="1"/>
      <c r="E26">
        <f>$A26*B26</f>
        <v>11</v>
      </c>
      <c r="F26">
        <f>$A26*C26</f>
        <v>11</v>
      </c>
      <c r="N26" s="1"/>
      <c r="O26" s="1"/>
      <c r="P26" s="1"/>
    </row>
    <row r="27" spans="1:16" x14ac:dyDescent="0.25">
      <c r="A27" s="1">
        <v>11</v>
      </c>
      <c r="B27" s="1">
        <v>1</v>
      </c>
      <c r="C27" s="1">
        <v>1</v>
      </c>
      <c r="D27" s="1"/>
      <c r="E27">
        <f>$A27*B27</f>
        <v>11</v>
      </c>
      <c r="F27">
        <f>$A27*C27</f>
        <v>11</v>
      </c>
      <c r="N27" s="1"/>
      <c r="O27" s="1"/>
      <c r="P27" s="1"/>
    </row>
    <row r="28" spans="1:16" x14ac:dyDescent="0.25">
      <c r="A28" s="1">
        <v>11</v>
      </c>
      <c r="B28" s="1">
        <v>1</v>
      </c>
      <c r="C28" s="1">
        <v>1</v>
      </c>
      <c r="D28" s="1"/>
      <c r="E28">
        <f>$A28*B28</f>
        <v>11</v>
      </c>
      <c r="F28">
        <f>$A28*C28</f>
        <v>11</v>
      </c>
      <c r="N28" s="1"/>
      <c r="O28" s="1"/>
      <c r="P28" s="1"/>
    </row>
    <row r="29" spans="1:16" x14ac:dyDescent="0.25">
      <c r="A29" s="1">
        <v>11</v>
      </c>
      <c r="B29" s="1"/>
      <c r="C29" s="1">
        <v>1</v>
      </c>
      <c r="D29" s="1"/>
      <c r="F29">
        <f>$A29*C29</f>
        <v>11</v>
      </c>
      <c r="N29" s="1"/>
      <c r="O29" s="1"/>
      <c r="P29" s="1"/>
    </row>
    <row r="30" spans="1:16" x14ac:dyDescent="0.25">
      <c r="A30" s="1">
        <v>11</v>
      </c>
      <c r="B30" s="1"/>
      <c r="C30" s="1">
        <v>1</v>
      </c>
      <c r="D30" s="1"/>
      <c r="F30">
        <f>$A30*C30</f>
        <v>11</v>
      </c>
      <c r="N30" s="1"/>
      <c r="O30" s="1"/>
      <c r="P30" s="1"/>
    </row>
    <row r="31" spans="1:16" x14ac:dyDescent="0.25">
      <c r="A31" s="1">
        <v>11</v>
      </c>
      <c r="B31" s="1"/>
      <c r="C31" s="1">
        <v>1</v>
      </c>
      <c r="D31" s="1"/>
      <c r="F31">
        <f>$A31*C31</f>
        <v>11</v>
      </c>
      <c r="N31" s="1"/>
      <c r="O31" s="1"/>
      <c r="P31" s="1"/>
    </row>
    <row r="32" spans="1:16" x14ac:dyDescent="0.25">
      <c r="A32" s="1">
        <v>13</v>
      </c>
      <c r="B32" s="1">
        <v>1</v>
      </c>
      <c r="C32" s="1"/>
      <c r="D32" s="1"/>
      <c r="E32">
        <f>$A32*B32</f>
        <v>13</v>
      </c>
      <c r="N32" s="1"/>
      <c r="O32" s="1"/>
      <c r="P32" s="1"/>
    </row>
    <row r="33" spans="1:16" x14ac:dyDescent="0.25">
      <c r="A33" s="1">
        <v>13</v>
      </c>
      <c r="B33" s="1">
        <v>1</v>
      </c>
      <c r="C33" s="1"/>
      <c r="D33" s="1"/>
      <c r="E33">
        <f>$A33*B33</f>
        <v>13</v>
      </c>
      <c r="N33" s="1"/>
      <c r="O33" s="1"/>
      <c r="P33" s="1"/>
    </row>
    <row r="34" spans="1:16" x14ac:dyDescent="0.25">
      <c r="A34" s="1">
        <v>13</v>
      </c>
      <c r="B34" s="1">
        <v>1</v>
      </c>
      <c r="C34" s="1"/>
      <c r="D34" s="1"/>
      <c r="E34">
        <f>$A34*B34</f>
        <v>13</v>
      </c>
      <c r="N34" s="1"/>
      <c r="O34" s="1"/>
      <c r="P34" s="1"/>
    </row>
    <row r="35" spans="1:16" x14ac:dyDescent="0.25">
      <c r="A35" s="1">
        <v>13</v>
      </c>
      <c r="B35" s="1"/>
      <c r="C35" s="1"/>
      <c r="D35" s="1"/>
      <c r="N35" s="1"/>
      <c r="O35" s="1"/>
      <c r="P35" s="1"/>
    </row>
    <row r="36" spans="1:16" x14ac:dyDescent="0.25">
      <c r="A36" s="1">
        <v>15</v>
      </c>
      <c r="B36" s="1">
        <v>1</v>
      </c>
      <c r="C36" s="1">
        <v>1</v>
      </c>
      <c r="D36" s="1"/>
      <c r="E36">
        <f>$A36*B36</f>
        <v>15</v>
      </c>
      <c r="F36">
        <f>$A36*C36</f>
        <v>15</v>
      </c>
      <c r="N36" s="1"/>
      <c r="O36" s="1"/>
      <c r="P36" s="1"/>
    </row>
    <row r="37" spans="1:16" x14ac:dyDescent="0.25">
      <c r="A37" s="1">
        <v>15</v>
      </c>
      <c r="B37" s="1">
        <v>1</v>
      </c>
      <c r="C37" s="1">
        <v>1</v>
      </c>
      <c r="D37" s="1"/>
      <c r="E37">
        <f>$A37*B37</f>
        <v>15</v>
      </c>
      <c r="F37">
        <f>$A37*C37</f>
        <v>15</v>
      </c>
      <c r="N37" s="1"/>
      <c r="O37" s="1"/>
      <c r="P37" s="1"/>
    </row>
    <row r="38" spans="1:16" x14ac:dyDescent="0.25">
      <c r="A38" s="1">
        <v>15</v>
      </c>
      <c r="B38" s="1">
        <v>1</v>
      </c>
      <c r="C38" s="1"/>
      <c r="D38" s="1"/>
      <c r="E38">
        <f>$A38*B38</f>
        <v>15</v>
      </c>
      <c r="N38" s="1"/>
      <c r="O38" s="1"/>
      <c r="P38" s="1"/>
    </row>
    <row r="39" spans="1:16" x14ac:dyDescent="0.25">
      <c r="A39" s="1">
        <v>15</v>
      </c>
      <c r="B39" s="1">
        <v>1</v>
      </c>
      <c r="C39" s="1"/>
      <c r="D39" s="1"/>
      <c r="E39">
        <f>$A39*B39</f>
        <v>15</v>
      </c>
      <c r="N39" s="1"/>
      <c r="O39" s="1"/>
      <c r="P39" s="1"/>
    </row>
    <row r="40" spans="1:16" x14ac:dyDescent="0.25">
      <c r="A40" s="1">
        <v>15</v>
      </c>
      <c r="B40" s="1">
        <v>1</v>
      </c>
      <c r="C40" s="1"/>
      <c r="D40" s="1"/>
      <c r="E40">
        <f>$A40*B40</f>
        <v>15</v>
      </c>
      <c r="N40" s="1"/>
      <c r="O40" s="1"/>
      <c r="P40" s="1"/>
    </row>
    <row r="41" spans="1:16" x14ac:dyDescent="0.25">
      <c r="A41" s="1">
        <v>15</v>
      </c>
      <c r="B41" s="1">
        <v>1</v>
      </c>
      <c r="C41" s="1"/>
      <c r="D41" s="1"/>
      <c r="E41">
        <f>$A41*B41</f>
        <v>15</v>
      </c>
      <c r="N41" s="1"/>
      <c r="O41" s="1"/>
      <c r="P41" s="1"/>
    </row>
    <row r="42" spans="1:16" x14ac:dyDescent="0.25">
      <c r="A42" s="1">
        <v>15</v>
      </c>
      <c r="B42" s="1">
        <v>1</v>
      </c>
      <c r="C42" s="1"/>
      <c r="D42" s="1"/>
      <c r="E42">
        <f>$A42*B42</f>
        <v>15</v>
      </c>
      <c r="N42" s="1"/>
      <c r="O42" s="1"/>
      <c r="P42" s="1"/>
    </row>
    <row r="43" spans="1:16" x14ac:dyDescent="0.25">
      <c r="A43" s="1">
        <v>15</v>
      </c>
      <c r="B43" s="1">
        <v>1</v>
      </c>
      <c r="C43" s="1"/>
      <c r="D43" s="1"/>
      <c r="E43">
        <f>$A43*B43</f>
        <v>15</v>
      </c>
      <c r="N43" s="1"/>
      <c r="O43" s="1"/>
      <c r="P43" s="1"/>
    </row>
    <row r="44" spans="1:16" x14ac:dyDescent="0.25">
      <c r="A44" s="1">
        <v>15</v>
      </c>
      <c r="B44" s="1">
        <v>1</v>
      </c>
      <c r="C44" s="1"/>
      <c r="D44" s="1"/>
      <c r="E44">
        <f>$A44*B44</f>
        <v>15</v>
      </c>
      <c r="N44" s="1"/>
      <c r="O44" s="1"/>
      <c r="P44" s="1"/>
    </row>
    <row r="45" spans="1:16" x14ac:dyDescent="0.25">
      <c r="A45" s="1">
        <v>15</v>
      </c>
      <c r="B45" s="1">
        <v>1</v>
      </c>
      <c r="C45" s="1"/>
      <c r="D45" s="1"/>
      <c r="E45">
        <f>$A45*B45</f>
        <v>15</v>
      </c>
      <c r="N45" s="1"/>
      <c r="O45" s="1"/>
      <c r="P45" s="1"/>
    </row>
    <row r="46" spans="1:16" x14ac:dyDescent="0.25">
      <c r="A46" s="1">
        <v>15</v>
      </c>
      <c r="B46" s="1">
        <v>1</v>
      </c>
      <c r="C46" s="1"/>
      <c r="D46" s="1"/>
      <c r="E46">
        <f>$A46*B46</f>
        <v>15</v>
      </c>
      <c r="N46" s="1"/>
      <c r="O46" s="1"/>
      <c r="P46" s="1"/>
    </row>
    <row r="47" spans="1:16" x14ac:dyDescent="0.25">
      <c r="A47" s="1">
        <v>15</v>
      </c>
      <c r="B47" s="1">
        <v>1</v>
      </c>
      <c r="C47" s="1"/>
      <c r="D47" s="1"/>
      <c r="E47">
        <f>$A47*B47</f>
        <v>15</v>
      </c>
      <c r="N47" s="1"/>
      <c r="O47" s="1"/>
      <c r="P47" s="1"/>
    </row>
    <row r="48" spans="1:16" x14ac:dyDescent="0.25">
      <c r="A48" s="1">
        <v>15</v>
      </c>
      <c r="B48" s="1">
        <v>1</v>
      </c>
      <c r="C48" s="1"/>
      <c r="D48" s="1"/>
      <c r="E48">
        <f>$A48*B48</f>
        <v>15</v>
      </c>
      <c r="N48" s="1"/>
      <c r="O48" s="1"/>
      <c r="P48" s="1"/>
    </row>
    <row r="49" spans="1:16" x14ac:dyDescent="0.25">
      <c r="A49" s="1">
        <v>19</v>
      </c>
      <c r="B49" s="1">
        <v>1</v>
      </c>
      <c r="C49" s="1">
        <v>1</v>
      </c>
      <c r="D49" s="1"/>
      <c r="E49">
        <f>$A49*B49</f>
        <v>19</v>
      </c>
      <c r="F49">
        <f>$A49*C49</f>
        <v>19</v>
      </c>
      <c r="N49" s="1"/>
      <c r="O49" s="1"/>
      <c r="P49" s="1"/>
    </row>
    <row r="50" spans="1:16" x14ac:dyDescent="0.25">
      <c r="A50" s="1">
        <v>19</v>
      </c>
      <c r="B50" s="1">
        <v>1</v>
      </c>
      <c r="C50" s="1">
        <v>1</v>
      </c>
      <c r="D50" s="1"/>
      <c r="E50">
        <f>$A50*B50</f>
        <v>19</v>
      </c>
      <c r="F50">
        <f>$A50*C50</f>
        <v>19</v>
      </c>
      <c r="N50" s="1"/>
      <c r="O50" s="1"/>
      <c r="P50" s="1"/>
    </row>
    <row r="51" spans="1:16" x14ac:dyDescent="0.25">
      <c r="A51" s="1">
        <v>19</v>
      </c>
      <c r="B51" s="1"/>
      <c r="C51" s="1">
        <v>1</v>
      </c>
      <c r="D51" s="1"/>
      <c r="F51">
        <f>$A51*C51</f>
        <v>19</v>
      </c>
      <c r="N51" s="1"/>
      <c r="O51" s="1"/>
      <c r="P51" s="1"/>
    </row>
    <row r="52" spans="1:16" x14ac:dyDescent="0.25">
      <c r="A52" s="1">
        <v>19</v>
      </c>
      <c r="B52" s="1"/>
      <c r="C52" s="1">
        <v>1</v>
      </c>
      <c r="D52" s="1"/>
      <c r="F52">
        <f>$A52*C52</f>
        <v>19</v>
      </c>
      <c r="N52" s="1"/>
      <c r="O52" s="1"/>
      <c r="P52" s="1"/>
    </row>
    <row r="53" spans="1:16" x14ac:dyDescent="0.25">
      <c r="A53" s="1">
        <v>21</v>
      </c>
      <c r="B53" s="1">
        <v>1</v>
      </c>
      <c r="C53" s="1">
        <v>1</v>
      </c>
      <c r="D53" s="1"/>
      <c r="E53">
        <f>$A53*B53</f>
        <v>21</v>
      </c>
      <c r="F53">
        <f>$A53*C53</f>
        <v>21</v>
      </c>
      <c r="N53" s="1"/>
      <c r="O53" s="1"/>
      <c r="P53" s="1"/>
    </row>
    <row r="54" spans="1:16" x14ac:dyDescent="0.25">
      <c r="A54" s="1">
        <v>21</v>
      </c>
      <c r="B54" s="1">
        <v>1</v>
      </c>
      <c r="C54" s="1">
        <v>1</v>
      </c>
      <c r="D54" s="1"/>
      <c r="E54">
        <f>$A54*B54</f>
        <v>21</v>
      </c>
      <c r="F54">
        <f>$A54*C54</f>
        <v>21</v>
      </c>
      <c r="N54" s="1"/>
      <c r="O54" s="1"/>
      <c r="P54" s="1"/>
    </row>
    <row r="55" spans="1:16" x14ac:dyDescent="0.25">
      <c r="A55" s="1">
        <v>21</v>
      </c>
      <c r="B55" s="1">
        <v>1</v>
      </c>
      <c r="C55" s="1">
        <v>1</v>
      </c>
      <c r="D55" s="1"/>
      <c r="E55">
        <f>$A55*B55</f>
        <v>21</v>
      </c>
      <c r="F55">
        <f>$A55*C55</f>
        <v>21</v>
      </c>
      <c r="N55" s="1"/>
      <c r="O55" s="1"/>
      <c r="P55" s="1"/>
    </row>
    <row r="56" spans="1:16" x14ac:dyDescent="0.25">
      <c r="A56" s="1">
        <v>21</v>
      </c>
      <c r="B56" s="1"/>
      <c r="C56" s="1">
        <v>1</v>
      </c>
      <c r="D56" s="1"/>
      <c r="F56">
        <f>$A56*C56</f>
        <v>21</v>
      </c>
      <c r="N56" s="1"/>
      <c r="O56" s="1"/>
      <c r="P56" s="1"/>
    </row>
    <row r="57" spans="1:16" x14ac:dyDescent="0.25">
      <c r="A57" s="1">
        <v>23</v>
      </c>
      <c r="B57" s="1">
        <v>1</v>
      </c>
      <c r="C57" s="1"/>
      <c r="D57" s="1"/>
      <c r="E57">
        <f>$A57*B57</f>
        <v>23</v>
      </c>
      <c r="N57" s="1"/>
      <c r="O57" s="1"/>
      <c r="P57" s="1"/>
    </row>
    <row r="58" spans="1:16" x14ac:dyDescent="0.25">
      <c r="A58" s="1">
        <v>23</v>
      </c>
      <c r="B58" s="1">
        <v>1</v>
      </c>
      <c r="C58" s="1"/>
      <c r="D58" s="1"/>
      <c r="E58">
        <f>$A58*B58</f>
        <v>23</v>
      </c>
      <c r="N58" s="1"/>
      <c r="O58" s="1"/>
      <c r="P58" s="1"/>
    </row>
    <row r="59" spans="1:16" x14ac:dyDescent="0.25">
      <c r="A59" s="1">
        <v>23</v>
      </c>
      <c r="B59" s="1">
        <v>1</v>
      </c>
      <c r="C59" s="1"/>
      <c r="D59" s="1"/>
      <c r="E59">
        <f>$A59*B59</f>
        <v>23</v>
      </c>
      <c r="N59" s="1"/>
      <c r="O59" s="1"/>
      <c r="P59" s="1"/>
    </row>
    <row r="60" spans="1:16" x14ac:dyDescent="0.25">
      <c r="A60" s="1">
        <v>23</v>
      </c>
      <c r="B60" s="1">
        <v>1</v>
      </c>
      <c r="C60" s="1"/>
      <c r="D60" s="1"/>
      <c r="E60">
        <f>$A60*B60</f>
        <v>23</v>
      </c>
      <c r="N60" s="1"/>
      <c r="O60" s="1"/>
      <c r="P60" s="1"/>
    </row>
    <row r="61" spans="1:16" x14ac:dyDescent="0.25">
      <c r="A61" s="1">
        <v>23</v>
      </c>
      <c r="B61" s="1">
        <v>1</v>
      </c>
      <c r="C61" s="1"/>
      <c r="D61" s="1"/>
      <c r="E61">
        <f>$A61*B61</f>
        <v>23</v>
      </c>
      <c r="N61" s="1"/>
      <c r="O61" s="1"/>
      <c r="P61" s="1"/>
    </row>
    <row r="62" spans="1:16" x14ac:dyDescent="0.25">
      <c r="A62" s="1">
        <v>25</v>
      </c>
      <c r="B62" s="1">
        <v>1</v>
      </c>
      <c r="C62" s="1">
        <v>1</v>
      </c>
      <c r="D62" s="1"/>
      <c r="E62">
        <f>$A62*B62</f>
        <v>25</v>
      </c>
      <c r="F62">
        <f>$A62*C62</f>
        <v>25</v>
      </c>
      <c r="N62" s="1"/>
      <c r="O62" s="1"/>
      <c r="P62" s="1"/>
    </row>
    <row r="63" spans="1:16" x14ac:dyDescent="0.25">
      <c r="A63" s="1">
        <v>25</v>
      </c>
      <c r="B63" s="1">
        <v>1</v>
      </c>
      <c r="C63" s="1">
        <v>1</v>
      </c>
      <c r="D63" s="1"/>
      <c r="E63">
        <f>$A63*B63</f>
        <v>25</v>
      </c>
      <c r="F63">
        <f>$A63*C63</f>
        <v>25</v>
      </c>
      <c r="N63" s="1"/>
      <c r="O63" s="1"/>
      <c r="P63" s="1"/>
    </row>
    <row r="64" spans="1:16" x14ac:dyDescent="0.25">
      <c r="A64" s="1">
        <v>25</v>
      </c>
      <c r="B64" s="1">
        <v>1</v>
      </c>
      <c r="C64" s="1"/>
      <c r="D64" s="1"/>
      <c r="E64">
        <f>$A64*B64</f>
        <v>25</v>
      </c>
      <c r="N64" s="1"/>
      <c r="O64" s="1"/>
      <c r="P64" s="1"/>
    </row>
    <row r="65" spans="1:16" x14ac:dyDescent="0.25">
      <c r="A65" s="1">
        <v>25</v>
      </c>
      <c r="B65" s="1">
        <v>1</v>
      </c>
      <c r="C65" s="1"/>
      <c r="D65" s="1"/>
      <c r="E65">
        <f>$A65*B65</f>
        <v>25</v>
      </c>
      <c r="N65" s="1"/>
      <c r="O65" s="1"/>
      <c r="P65" s="1"/>
    </row>
    <row r="66" spans="1:16" x14ac:dyDescent="0.25">
      <c r="A66" s="1">
        <v>25</v>
      </c>
      <c r="B66" s="1">
        <v>1</v>
      </c>
      <c r="C66" s="1"/>
      <c r="D66" s="1"/>
      <c r="E66">
        <f>$A66*B66</f>
        <v>25</v>
      </c>
      <c r="N66" s="1"/>
      <c r="O66" s="1"/>
      <c r="P66" s="1"/>
    </row>
    <row r="67" spans="1:16" x14ac:dyDescent="0.25">
      <c r="A67" s="1">
        <v>27</v>
      </c>
      <c r="B67" s="1">
        <v>1</v>
      </c>
      <c r="C67" s="1">
        <v>1</v>
      </c>
      <c r="D67" s="1"/>
      <c r="E67">
        <f>$A67*B67</f>
        <v>27</v>
      </c>
      <c r="F67">
        <f>$A67*C67</f>
        <v>27</v>
      </c>
      <c r="N67" s="1"/>
      <c r="O67" s="1"/>
      <c r="P67" s="1"/>
    </row>
    <row r="68" spans="1:16" x14ac:dyDescent="0.25">
      <c r="A68" s="1">
        <v>27</v>
      </c>
      <c r="B68" s="1">
        <v>1</v>
      </c>
      <c r="C68" s="1">
        <v>1</v>
      </c>
      <c r="D68" s="1"/>
      <c r="E68">
        <f>$A68*B68</f>
        <v>27</v>
      </c>
      <c r="F68">
        <f>$A68*C68</f>
        <v>27</v>
      </c>
      <c r="N68" s="1"/>
      <c r="O68" s="1"/>
      <c r="P68" s="1"/>
    </row>
    <row r="69" spans="1:16" x14ac:dyDescent="0.25">
      <c r="A69" s="1">
        <v>27</v>
      </c>
      <c r="B69" s="1">
        <v>1</v>
      </c>
      <c r="C69" s="1"/>
      <c r="D69" s="1"/>
      <c r="E69">
        <f>$A69*B69</f>
        <v>27</v>
      </c>
      <c r="N69" s="1"/>
      <c r="O69" s="1"/>
      <c r="P69" s="1"/>
    </row>
    <row r="70" spans="1:16" x14ac:dyDescent="0.25">
      <c r="A70" s="1">
        <v>27</v>
      </c>
      <c r="B70" s="1"/>
      <c r="C70" s="1"/>
      <c r="D70" s="1"/>
      <c r="N70" s="1"/>
      <c r="O70" s="1"/>
      <c r="P70" s="1"/>
    </row>
    <row r="71" spans="1:16" x14ac:dyDescent="0.25">
      <c r="A71" s="1">
        <v>27</v>
      </c>
      <c r="B71" s="1"/>
      <c r="C71" s="1"/>
      <c r="D71" s="1"/>
      <c r="N71" s="1"/>
      <c r="O71" s="1"/>
      <c r="P71" s="1"/>
    </row>
    <row r="72" spans="1:16" x14ac:dyDescent="0.25">
      <c r="A72" s="1">
        <v>27</v>
      </c>
      <c r="B72" s="1"/>
      <c r="C72" s="1"/>
      <c r="D72" s="1"/>
      <c r="N72" s="1"/>
      <c r="O72" s="1"/>
      <c r="P72" s="1"/>
    </row>
    <row r="73" spans="1:16" x14ac:dyDescent="0.25">
      <c r="A73" s="1">
        <v>29</v>
      </c>
      <c r="B73" s="1">
        <v>1</v>
      </c>
      <c r="C73" s="1"/>
      <c r="D73" s="1"/>
      <c r="E73">
        <f>$A73*B73</f>
        <v>29</v>
      </c>
      <c r="N73" s="1"/>
      <c r="O73" s="1"/>
      <c r="P73" s="1"/>
    </row>
    <row r="74" spans="1:16" x14ac:dyDescent="0.25">
      <c r="A74" s="1">
        <v>29</v>
      </c>
      <c r="B74" s="1">
        <v>1</v>
      </c>
      <c r="C74" s="1"/>
      <c r="D74" s="1"/>
      <c r="E74">
        <f>$A74*B74</f>
        <v>29</v>
      </c>
      <c r="N74" s="1"/>
      <c r="O74" s="1"/>
      <c r="P74" s="1"/>
    </row>
    <row r="75" spans="1:16" x14ac:dyDescent="0.25">
      <c r="A75" s="1">
        <v>29</v>
      </c>
      <c r="B75" s="1">
        <v>1</v>
      </c>
      <c r="C75" s="1"/>
      <c r="D75" s="1"/>
      <c r="E75">
        <f>$A75*B75</f>
        <v>29</v>
      </c>
      <c r="N75" s="1"/>
      <c r="O75" s="1"/>
      <c r="P75" s="1"/>
    </row>
    <row r="76" spans="1:16" x14ac:dyDescent="0.25">
      <c r="A76" s="1">
        <v>29</v>
      </c>
      <c r="B76" s="1"/>
      <c r="C76" s="1"/>
      <c r="D76" s="1"/>
      <c r="N76" s="1"/>
      <c r="O76" s="1"/>
      <c r="P76" s="1"/>
    </row>
    <row r="77" spans="1:16" x14ac:dyDescent="0.25">
      <c r="A77" s="1">
        <v>31</v>
      </c>
      <c r="B77" s="1">
        <v>1</v>
      </c>
      <c r="C77" s="1"/>
      <c r="D77" s="1"/>
      <c r="E77">
        <f>$A77*B77</f>
        <v>31</v>
      </c>
      <c r="N77" s="1"/>
      <c r="O77" s="1"/>
      <c r="P77" s="1"/>
    </row>
    <row r="78" spans="1:16" x14ac:dyDescent="0.25">
      <c r="A78" s="1">
        <v>31</v>
      </c>
      <c r="B78" s="1">
        <v>1</v>
      </c>
      <c r="C78" s="1"/>
      <c r="D78" s="1"/>
      <c r="E78">
        <f>$A78*B78</f>
        <v>31</v>
      </c>
      <c r="N78" s="1"/>
      <c r="O78" s="1"/>
      <c r="P78" s="1"/>
    </row>
    <row r="79" spans="1:16" x14ac:dyDescent="0.25">
      <c r="A79" s="1">
        <v>31</v>
      </c>
      <c r="B79" s="1"/>
      <c r="C79" s="1"/>
      <c r="D79" s="1"/>
      <c r="N79" s="1"/>
      <c r="O79" s="1"/>
      <c r="P79" s="1"/>
    </row>
    <row r="80" spans="1:16" x14ac:dyDescent="0.25">
      <c r="A80" s="1">
        <v>31</v>
      </c>
      <c r="B80" s="1"/>
      <c r="C80" s="1"/>
      <c r="D80" s="1"/>
      <c r="N80" s="1"/>
      <c r="O80" s="1"/>
      <c r="P80" s="1"/>
    </row>
    <row r="81" spans="1:16" x14ac:dyDescent="0.25">
      <c r="A81" s="1">
        <v>31</v>
      </c>
      <c r="B81" s="1"/>
      <c r="C81" s="1"/>
      <c r="D81" s="1"/>
      <c r="N81" s="1"/>
      <c r="O81" s="1"/>
      <c r="P81" s="1"/>
    </row>
    <row r="82" spans="1:16" x14ac:dyDescent="0.25">
      <c r="A82" s="1">
        <v>31</v>
      </c>
      <c r="B82" s="1"/>
      <c r="C82" s="1"/>
      <c r="D82" s="1"/>
      <c r="N82" s="1"/>
      <c r="O82" s="1"/>
      <c r="P82" s="1"/>
    </row>
    <row r="83" spans="1:16" x14ac:dyDescent="0.25">
      <c r="A83" s="1">
        <v>31</v>
      </c>
      <c r="B83" s="1"/>
      <c r="C83" s="1"/>
      <c r="D83" s="1"/>
      <c r="N83" s="1"/>
      <c r="O83" s="1"/>
      <c r="P83" s="1"/>
    </row>
    <row r="84" spans="1:16" x14ac:dyDescent="0.25">
      <c r="A84" s="1">
        <v>31</v>
      </c>
      <c r="B84" s="1"/>
      <c r="C84" s="1"/>
      <c r="D84" s="1"/>
      <c r="N84" s="1"/>
      <c r="O84" s="1"/>
      <c r="P84" s="1"/>
    </row>
    <row r="85" spans="1:16" x14ac:dyDescent="0.25">
      <c r="A85" s="1">
        <v>31</v>
      </c>
      <c r="B85" s="1"/>
      <c r="C85" s="1"/>
      <c r="D85" s="1"/>
      <c r="N85" s="1"/>
      <c r="O85" s="1"/>
      <c r="P85" s="1"/>
    </row>
    <row r="86" spans="1:16" x14ac:dyDescent="0.25">
      <c r="A86" s="1">
        <v>31</v>
      </c>
      <c r="B86" s="1"/>
      <c r="C86" s="1"/>
      <c r="D86" s="1"/>
      <c r="N86" s="1"/>
      <c r="O86" s="1"/>
      <c r="P86" s="1"/>
    </row>
    <row r="87" spans="1:16" x14ac:dyDescent="0.25">
      <c r="A87" s="1">
        <v>31</v>
      </c>
      <c r="B87" s="1"/>
      <c r="C87" s="1"/>
      <c r="D87" s="1"/>
      <c r="N87" s="1"/>
      <c r="O87" s="1"/>
      <c r="P87" s="1"/>
    </row>
    <row r="88" spans="1:16" x14ac:dyDescent="0.25">
      <c r="A88" s="1">
        <v>31</v>
      </c>
      <c r="B88" s="1"/>
      <c r="C88" s="1"/>
      <c r="D88" s="1"/>
      <c r="N88" s="1"/>
      <c r="O88" s="1"/>
      <c r="P88" s="1"/>
    </row>
    <row r="89" spans="1:16" x14ac:dyDescent="0.25">
      <c r="A89" s="1">
        <v>31</v>
      </c>
      <c r="B89" s="1"/>
      <c r="C89" s="1"/>
      <c r="D89" s="1"/>
      <c r="N89" s="1"/>
      <c r="O89" s="1"/>
      <c r="P89" s="1"/>
    </row>
    <row r="90" spans="1:16" x14ac:dyDescent="0.25">
      <c r="A90" s="1">
        <v>31</v>
      </c>
      <c r="B90" s="1"/>
      <c r="C90" s="1"/>
      <c r="D90" s="1"/>
      <c r="N90" s="1"/>
      <c r="O90" s="1"/>
      <c r="P90" s="1"/>
    </row>
    <row r="91" spans="1:16" x14ac:dyDescent="0.25">
      <c r="A91" s="1">
        <v>31</v>
      </c>
      <c r="B91" s="1"/>
      <c r="C91" s="1"/>
      <c r="D91" s="1"/>
      <c r="N91" s="1"/>
      <c r="O91" s="1"/>
      <c r="P91" s="1"/>
    </row>
    <row r="92" spans="1:16" x14ac:dyDescent="0.25">
      <c r="A92" s="1">
        <v>31</v>
      </c>
      <c r="B92" s="1"/>
      <c r="C92" s="1"/>
      <c r="D92" s="1"/>
      <c r="N92" s="1"/>
      <c r="O92" s="1"/>
      <c r="P92" s="1"/>
    </row>
    <row r="93" spans="1:16" x14ac:dyDescent="0.25">
      <c r="A93" s="1">
        <v>33</v>
      </c>
      <c r="B93" s="1">
        <v>1</v>
      </c>
      <c r="C93" s="1"/>
      <c r="D93" s="1"/>
      <c r="E93">
        <f>$A93*B93</f>
        <v>33</v>
      </c>
      <c r="N93" s="1"/>
      <c r="O93" s="1"/>
      <c r="P93" s="1"/>
    </row>
    <row r="94" spans="1:16" x14ac:dyDescent="0.25">
      <c r="A94" s="1">
        <v>33</v>
      </c>
      <c r="B94" s="1"/>
      <c r="C94" s="1"/>
      <c r="D94" s="1"/>
      <c r="N94" s="1"/>
      <c r="O94" s="1"/>
      <c r="P94" s="1"/>
    </row>
    <row r="95" spans="1:16" x14ac:dyDescent="0.25">
      <c r="A95" s="1">
        <v>33</v>
      </c>
      <c r="B95" s="1"/>
      <c r="C95" s="1"/>
      <c r="D95" s="1"/>
      <c r="N95" s="1"/>
      <c r="O95" s="1"/>
      <c r="P95" s="1"/>
    </row>
    <row r="96" spans="1:16" x14ac:dyDescent="0.25">
      <c r="A96" s="1">
        <v>33</v>
      </c>
      <c r="B96" s="1"/>
      <c r="C96" s="1"/>
      <c r="D96" s="1"/>
      <c r="N96" s="1"/>
      <c r="O96" s="1"/>
      <c r="P96" s="1"/>
    </row>
    <row r="97" spans="1:16" x14ac:dyDescent="0.25">
      <c r="A97" s="1">
        <v>33</v>
      </c>
      <c r="B97" s="1"/>
      <c r="C97" s="1"/>
      <c r="D97" s="1"/>
      <c r="N97" s="1"/>
      <c r="O97" s="1"/>
      <c r="P97" s="1"/>
    </row>
    <row r="98" spans="1:16" x14ac:dyDescent="0.25">
      <c r="A98" s="1">
        <v>33</v>
      </c>
      <c r="B98" s="1"/>
      <c r="C98" s="1"/>
      <c r="D98" s="1"/>
      <c r="N98" s="1"/>
      <c r="O98" s="1"/>
      <c r="P98" s="1"/>
    </row>
    <row r="99" spans="1:16" x14ac:dyDescent="0.25">
      <c r="A99" s="1">
        <v>33</v>
      </c>
      <c r="B99" s="1"/>
      <c r="C99" s="1"/>
      <c r="D99" s="1"/>
      <c r="N99" s="1"/>
      <c r="O99" s="1"/>
      <c r="P99" s="1"/>
    </row>
    <row r="100" spans="1:16" x14ac:dyDescent="0.25">
      <c r="A100" s="1">
        <v>33</v>
      </c>
      <c r="B100" s="1"/>
      <c r="C100" s="1"/>
      <c r="D100" s="1"/>
      <c r="N100" s="1"/>
      <c r="O100" s="1"/>
      <c r="P100" s="1"/>
    </row>
    <row r="101" spans="1:16" x14ac:dyDescent="0.25">
      <c r="A101" s="1">
        <v>33</v>
      </c>
      <c r="B101" s="1"/>
      <c r="C101" s="1"/>
      <c r="D101" s="1"/>
      <c r="N101" s="1"/>
      <c r="O101" s="1"/>
      <c r="P101" s="1"/>
    </row>
    <row r="102" spans="1:16" x14ac:dyDescent="0.25">
      <c r="A102" s="1">
        <v>33</v>
      </c>
      <c r="B102" s="1"/>
      <c r="C102" s="1"/>
      <c r="D102" s="1"/>
      <c r="N102" s="1"/>
      <c r="O102" s="1"/>
      <c r="P102" s="1"/>
    </row>
    <row r="103" spans="1:16" x14ac:dyDescent="0.25">
      <c r="A103" s="1">
        <v>33</v>
      </c>
      <c r="B103" s="1"/>
      <c r="C103" s="1"/>
      <c r="D103" s="1"/>
      <c r="N103" s="1"/>
      <c r="O103" s="1"/>
      <c r="P103" s="1"/>
    </row>
    <row r="104" spans="1:16" x14ac:dyDescent="0.25">
      <c r="A104" s="1">
        <v>33</v>
      </c>
      <c r="B104" s="1"/>
      <c r="C104" s="1"/>
      <c r="D104" s="1"/>
      <c r="N104" s="1"/>
      <c r="O104" s="1"/>
      <c r="P104" s="1"/>
    </row>
    <row r="105" spans="1:16" x14ac:dyDescent="0.25">
      <c r="A105" s="1">
        <v>35</v>
      </c>
      <c r="B105" s="1"/>
      <c r="C105" s="1"/>
      <c r="D105" s="1"/>
      <c r="N105" s="1"/>
      <c r="O105" s="1"/>
      <c r="P105" s="1"/>
    </row>
    <row r="106" spans="1:16" x14ac:dyDescent="0.25">
      <c r="A106" s="1">
        <v>35</v>
      </c>
      <c r="B106" s="1"/>
      <c r="C106" s="1"/>
      <c r="D106" s="1"/>
      <c r="N106" s="1"/>
      <c r="O106" s="1"/>
      <c r="P106" s="1"/>
    </row>
    <row r="107" spans="1:16" x14ac:dyDescent="0.25">
      <c r="A107" s="1">
        <v>35</v>
      </c>
      <c r="B107" s="1"/>
      <c r="C107" s="1"/>
      <c r="D107" s="1"/>
      <c r="N107" s="1"/>
      <c r="O107" s="1"/>
      <c r="P107" s="1"/>
    </row>
    <row r="108" spans="1:16" x14ac:dyDescent="0.25">
      <c r="A108" s="1">
        <v>35</v>
      </c>
      <c r="B108" s="1"/>
      <c r="C108" s="1"/>
      <c r="D108" s="1"/>
      <c r="N108" s="1"/>
      <c r="O108" s="1"/>
      <c r="P108" s="1"/>
    </row>
    <row r="109" spans="1:16" x14ac:dyDescent="0.25">
      <c r="A109" s="1">
        <v>31</v>
      </c>
      <c r="B109" s="1"/>
      <c r="C109" s="1"/>
      <c r="D109" s="1"/>
      <c r="N109" s="1"/>
      <c r="O109" s="1"/>
      <c r="P109" s="1"/>
    </row>
    <row r="110" spans="1:16" x14ac:dyDescent="0.25">
      <c r="A110" s="1">
        <v>31</v>
      </c>
      <c r="B110" s="1"/>
      <c r="C110" s="1"/>
      <c r="D110" s="1"/>
      <c r="N110" s="1"/>
      <c r="O110" s="1"/>
      <c r="P110" s="1"/>
    </row>
    <row r="111" spans="1:16" x14ac:dyDescent="0.25">
      <c r="A111" s="1">
        <v>31</v>
      </c>
      <c r="B111" s="1"/>
      <c r="C111" s="1"/>
      <c r="D111" s="1"/>
      <c r="N111" s="1"/>
      <c r="O111" s="1"/>
      <c r="P111" s="1"/>
    </row>
    <row r="112" spans="1:16" x14ac:dyDescent="0.25">
      <c r="A112" s="1">
        <v>31</v>
      </c>
      <c r="B112" s="1"/>
      <c r="C112" s="1"/>
      <c r="D112" s="1"/>
      <c r="N112" s="1"/>
      <c r="O112" s="1"/>
      <c r="P112" s="1"/>
    </row>
    <row r="113" spans="1:16" x14ac:dyDescent="0.25">
      <c r="A113" s="1">
        <v>31</v>
      </c>
      <c r="B113" s="1"/>
      <c r="C113" s="1"/>
      <c r="D113" s="1"/>
      <c r="N113" s="1"/>
      <c r="O113" s="1"/>
      <c r="P113" s="1"/>
    </row>
    <row r="114" spans="1:16" x14ac:dyDescent="0.25">
      <c r="A114" s="1">
        <v>31</v>
      </c>
      <c r="B114" s="1"/>
      <c r="C114" s="1"/>
      <c r="D114" s="1"/>
      <c r="N114" s="1"/>
      <c r="O114" s="1"/>
      <c r="P114" s="1"/>
    </row>
    <row r="115" spans="1:16" x14ac:dyDescent="0.25">
      <c r="A115" s="1">
        <v>31</v>
      </c>
      <c r="B115" s="1"/>
      <c r="C115" s="1"/>
      <c r="D115" s="1"/>
      <c r="N115" s="1"/>
      <c r="O115" s="1"/>
      <c r="P115" s="1"/>
    </row>
    <row r="116" spans="1:16" x14ac:dyDescent="0.25">
      <c r="A116" s="1">
        <v>31</v>
      </c>
      <c r="B116" s="1"/>
      <c r="C116" s="1"/>
      <c r="D116" s="1"/>
      <c r="N116" s="1"/>
      <c r="O116" s="1"/>
      <c r="P116" s="1"/>
    </row>
    <row r="117" spans="1:16" x14ac:dyDescent="0.25">
      <c r="A117" s="1">
        <v>33</v>
      </c>
      <c r="B117" s="1">
        <v>1</v>
      </c>
      <c r="C117" s="1"/>
      <c r="D117" s="1"/>
      <c r="E117">
        <f>$A117*B117</f>
        <v>33</v>
      </c>
      <c r="N117" s="1"/>
      <c r="O117" s="1"/>
      <c r="P117" s="1"/>
    </row>
    <row r="118" spans="1:16" x14ac:dyDescent="0.25">
      <c r="A118" s="1"/>
      <c r="B118" s="1"/>
      <c r="C118" s="1"/>
      <c r="D118" s="1"/>
      <c r="N118" s="1"/>
      <c r="O118" s="1"/>
      <c r="P118" s="1"/>
    </row>
    <row r="119" spans="1:16" x14ac:dyDescent="0.25">
      <c r="A119" s="1"/>
      <c r="B119" s="1"/>
      <c r="C119" s="1"/>
      <c r="D119" s="1"/>
      <c r="N119" s="1"/>
      <c r="O119" s="1"/>
      <c r="P119" s="1"/>
    </row>
    <row r="120" spans="1:16" x14ac:dyDescent="0.25">
      <c r="A120" s="1"/>
      <c r="B120" s="1"/>
      <c r="C120" s="1"/>
      <c r="D120" s="1"/>
      <c r="N120" s="1"/>
      <c r="O120" s="1"/>
      <c r="P120" s="1"/>
    </row>
    <row r="121" spans="1:16" x14ac:dyDescent="0.25">
      <c r="A121" s="1"/>
      <c r="B121" s="1"/>
      <c r="C121" s="1"/>
      <c r="D121" s="1"/>
      <c r="N121" s="1"/>
      <c r="O121" s="1"/>
      <c r="P121" s="1"/>
    </row>
    <row r="122" spans="1:16" x14ac:dyDescent="0.25">
      <c r="A122" s="1"/>
      <c r="B122" s="1"/>
      <c r="C122" s="1"/>
      <c r="D122" s="1"/>
      <c r="N122" s="1"/>
      <c r="O122" s="1"/>
      <c r="P122" s="1"/>
    </row>
    <row r="123" spans="1:16" x14ac:dyDescent="0.25">
      <c r="A123" s="1"/>
      <c r="B123" s="1"/>
      <c r="C123" s="1"/>
      <c r="D123" s="1"/>
      <c r="N123" s="1"/>
      <c r="O123" s="1"/>
      <c r="P123" s="1"/>
    </row>
    <row r="124" spans="1:16" x14ac:dyDescent="0.25">
      <c r="A124" s="1"/>
      <c r="B124" s="1"/>
      <c r="C124" s="1"/>
      <c r="D124" s="1"/>
      <c r="N124" s="1"/>
      <c r="O124" s="1"/>
      <c r="P124" s="1"/>
    </row>
    <row r="125" spans="1:16" x14ac:dyDescent="0.25">
      <c r="A125" s="1"/>
      <c r="B125" s="1"/>
      <c r="C125" s="1"/>
      <c r="D125" s="1"/>
      <c r="N125" s="1"/>
      <c r="O125" s="1"/>
      <c r="P125" s="1"/>
    </row>
    <row r="126" spans="1:16" x14ac:dyDescent="0.25">
      <c r="A126" s="1"/>
      <c r="B126" s="1"/>
      <c r="C126" s="1"/>
      <c r="D126" s="1"/>
      <c r="N126" s="1"/>
      <c r="O126" s="1"/>
      <c r="P126" s="1"/>
    </row>
    <row r="127" spans="1:16" x14ac:dyDescent="0.25">
      <c r="A127" s="1"/>
      <c r="B127" s="1"/>
      <c r="C127" s="1"/>
      <c r="D127" s="1"/>
      <c r="N127" s="1"/>
      <c r="O127" s="1"/>
      <c r="P127" s="1"/>
    </row>
    <row r="128" spans="1:16" x14ac:dyDescent="0.25">
      <c r="A128" s="1"/>
      <c r="B128" s="1"/>
      <c r="C128" s="1"/>
      <c r="D128" s="1"/>
      <c r="N128" s="1"/>
      <c r="O128" s="1"/>
      <c r="P128" s="1"/>
    </row>
    <row r="129" spans="1:16" x14ac:dyDescent="0.25">
      <c r="A129" s="1"/>
      <c r="B129" s="1"/>
      <c r="C129" s="1"/>
      <c r="D129" s="1"/>
      <c r="N129" s="1"/>
      <c r="O129" s="1"/>
      <c r="P129" s="1"/>
    </row>
    <row r="130" spans="1:16" x14ac:dyDescent="0.25">
      <c r="A130" s="1"/>
      <c r="B130" s="1"/>
      <c r="C130" s="1"/>
      <c r="D130" s="1"/>
      <c r="N130" s="1"/>
      <c r="O130" s="1"/>
      <c r="P130" s="1"/>
    </row>
    <row r="131" spans="1:16" x14ac:dyDescent="0.25">
      <c r="A131" s="1"/>
      <c r="B131" s="1"/>
      <c r="C131" s="1"/>
      <c r="D131" s="1"/>
      <c r="N131" s="1"/>
      <c r="O131" s="1"/>
      <c r="P131" s="1"/>
    </row>
    <row r="132" spans="1:16" x14ac:dyDescent="0.25">
      <c r="A132" s="1"/>
      <c r="B132" s="1"/>
      <c r="C132" s="1"/>
      <c r="D132" s="1"/>
      <c r="N132" s="1"/>
      <c r="O132" s="1"/>
      <c r="P132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5D7FC-DE0C-4C51-B9E9-68857A022E38}">
  <dimension ref="A1:C125"/>
  <sheetViews>
    <sheetView workbookViewId="0">
      <selection activeCell="D4" sqref="D4"/>
    </sheetView>
  </sheetViews>
  <sheetFormatPr defaultRowHeight="15" x14ac:dyDescent="0.25"/>
  <sheetData>
    <row r="1" spans="1:3" x14ac:dyDescent="0.25">
      <c r="A1" s="3" t="s">
        <v>6</v>
      </c>
      <c r="B1" s="3" t="s">
        <v>5</v>
      </c>
      <c r="C1" s="3" t="s">
        <v>8</v>
      </c>
    </row>
    <row r="2" spans="1:3" x14ac:dyDescent="0.25">
      <c r="A2" s="1">
        <v>1.045925</v>
      </c>
      <c r="B2" s="1">
        <v>1.241452</v>
      </c>
      <c r="C2" s="1">
        <v>1.264761</v>
      </c>
    </row>
    <row r="3" spans="1:3" x14ac:dyDescent="0.25">
      <c r="A3" s="1">
        <v>1.147459</v>
      </c>
      <c r="B3" s="1">
        <v>1.230262</v>
      </c>
      <c r="C3" s="1">
        <v>1.356751</v>
      </c>
    </row>
    <row r="4" spans="1:3" x14ac:dyDescent="0.25">
      <c r="A4" s="1">
        <v>0.95730300000000002</v>
      </c>
      <c r="B4" s="1">
        <v>1.247352</v>
      </c>
      <c r="C4" s="1">
        <v>1.2103839999999999</v>
      </c>
    </row>
    <row r="5" spans="1:3" x14ac:dyDescent="0.25">
      <c r="A5" s="1">
        <v>1.068595</v>
      </c>
      <c r="B5" s="1">
        <v>1.14219</v>
      </c>
      <c r="C5" s="1">
        <v>1.371351</v>
      </c>
    </row>
    <row r="6" spans="1:3" x14ac:dyDescent="0.25">
      <c r="A6" s="1">
        <v>1.1758029999999999</v>
      </c>
      <c r="B6" s="1">
        <v>1.108501</v>
      </c>
      <c r="C6" s="1">
        <v>1.296767</v>
      </c>
    </row>
    <row r="7" spans="1:3" x14ac:dyDescent="0.25">
      <c r="A7" s="1">
        <v>0.89546199999999998</v>
      </c>
      <c r="B7" s="1">
        <v>1.233733</v>
      </c>
      <c r="C7" s="1">
        <v>1.3046899999999999</v>
      </c>
    </row>
    <row r="8" spans="1:3" x14ac:dyDescent="0.25">
      <c r="A8" s="1">
        <v>0.71855599999999997</v>
      </c>
      <c r="B8" s="1">
        <v>1.160334</v>
      </c>
      <c r="C8" s="1">
        <v>1.2103839999999999</v>
      </c>
    </row>
    <row r="9" spans="1:3" x14ac:dyDescent="0.25">
      <c r="A9" s="1">
        <v>0.98267300000000002</v>
      </c>
      <c r="B9" s="1">
        <v>1.1911179999999999</v>
      </c>
      <c r="C9" s="1">
        <v>1.04779</v>
      </c>
    </row>
    <row r="10" spans="1:3" x14ac:dyDescent="0.25">
      <c r="A10" s="1">
        <v>1.028022</v>
      </c>
      <c r="B10" s="1">
        <v>1.3516159999999999</v>
      </c>
      <c r="C10" s="1">
        <v>1.0947389999999999</v>
      </c>
    </row>
    <row r="11" spans="1:3" x14ac:dyDescent="0.25">
      <c r="A11" s="1">
        <v>0.97335499999999997</v>
      </c>
      <c r="B11" s="1">
        <v>1.208277</v>
      </c>
      <c r="C11" s="1">
        <v>1.1813750000000001</v>
      </c>
    </row>
    <row r="12" spans="1:3" x14ac:dyDescent="0.25">
      <c r="A12" s="1">
        <v>0.99756199999999995</v>
      </c>
      <c r="B12" s="1">
        <v>1.122733</v>
      </c>
      <c r="C12" s="1">
        <v>1.2007509999999999</v>
      </c>
    </row>
    <row r="13" spans="1:3" x14ac:dyDescent="0.25">
      <c r="A13" s="1">
        <v>1.0233410000000001</v>
      </c>
      <c r="B13" s="1">
        <v>1.1305130000000001</v>
      </c>
      <c r="C13" s="1">
        <v>1.2693779999999999</v>
      </c>
    </row>
    <row r="14" spans="1:3" x14ac:dyDescent="0.25">
      <c r="A14" s="1">
        <v>0.98972400000000005</v>
      </c>
      <c r="B14" s="1">
        <v>1.2435670000000001</v>
      </c>
      <c r="C14" s="1">
        <v>0.98180699999999999</v>
      </c>
    </row>
    <row r="15" spans="1:3" x14ac:dyDescent="0.25">
      <c r="A15" s="1">
        <v>0.89078500000000005</v>
      </c>
      <c r="B15" s="1">
        <v>1.2698579999999999</v>
      </c>
      <c r="C15" s="1">
        <v>1.18329</v>
      </c>
    </row>
    <row r="16" spans="1:3" x14ac:dyDescent="0.25">
      <c r="A16" s="1">
        <v>1.1678729999999999</v>
      </c>
      <c r="B16" s="1">
        <v>1.319744</v>
      </c>
      <c r="C16" s="1">
        <v>1.047229</v>
      </c>
    </row>
    <row r="17" spans="1:3" x14ac:dyDescent="0.25">
      <c r="A17" s="1">
        <v>1.026141</v>
      </c>
      <c r="B17" s="1">
        <v>1.1938550000000001</v>
      </c>
      <c r="C17" s="1">
        <v>1.2253620000000001</v>
      </c>
    </row>
    <row r="18" spans="1:3" x14ac:dyDescent="0.25">
      <c r="A18" s="1">
        <v>0.98958599999999997</v>
      </c>
      <c r="B18" s="1">
        <v>1.1531899999999999</v>
      </c>
      <c r="C18" s="1">
        <v>1.2519800000000001</v>
      </c>
    </row>
    <row r="19" spans="1:3" x14ac:dyDescent="0.25">
      <c r="A19" s="1">
        <v>1.1570499999999999</v>
      </c>
      <c r="B19" s="1">
        <v>1.1252899999999999</v>
      </c>
      <c r="C19" s="1">
        <v>0.96381499999999998</v>
      </c>
    </row>
    <row r="20" spans="1:3" x14ac:dyDescent="0.25">
      <c r="A20" s="1">
        <v>0.79827199999999998</v>
      </c>
      <c r="B20" s="1">
        <v>1.325372</v>
      </c>
      <c r="C20" s="1">
        <v>0.92647199999999996</v>
      </c>
    </row>
    <row r="21" spans="1:3" x14ac:dyDescent="0.25">
      <c r="A21" s="1">
        <v>0.83680500000000002</v>
      </c>
      <c r="B21" s="1">
        <v>1.192555</v>
      </c>
      <c r="C21" s="1">
        <v>1.0405899999999999</v>
      </c>
    </row>
    <row r="22" spans="1:3" x14ac:dyDescent="0.25">
      <c r="A22" s="1">
        <v>0.87467099999999998</v>
      </c>
      <c r="B22" s="1">
        <v>1.321509</v>
      </c>
      <c r="C22" s="1">
        <v>0.94955299999999998</v>
      </c>
    </row>
    <row r="23" spans="1:3" x14ac:dyDescent="0.25">
      <c r="A23" s="1">
        <v>0.87197599999999997</v>
      </c>
      <c r="B23" s="1">
        <v>1.1397699999999999</v>
      </c>
      <c r="C23" s="1">
        <v>1.053763</v>
      </c>
    </row>
    <row r="24" spans="1:3" x14ac:dyDescent="0.25">
      <c r="A24" s="1">
        <v>1.129113</v>
      </c>
      <c r="B24" s="1">
        <v>1.2508030000000001</v>
      </c>
      <c r="C24" s="1">
        <v>1.2498990000000001</v>
      </c>
    </row>
    <row r="25" spans="1:3" x14ac:dyDescent="0.25">
      <c r="A25" s="1">
        <v>0.86546900000000004</v>
      </c>
      <c r="B25" s="1">
        <v>1.241511</v>
      </c>
      <c r="C25" s="1">
        <v>1.090131</v>
      </c>
    </row>
    <row r="26" spans="1:3" x14ac:dyDescent="0.25">
      <c r="A26" s="1">
        <v>0.81374400000000002</v>
      </c>
      <c r="B26" s="1">
        <v>1.1291340000000001</v>
      </c>
      <c r="C26" s="1">
        <v>0.93706299999999998</v>
      </c>
    </row>
    <row r="27" spans="1:3" x14ac:dyDescent="0.25">
      <c r="A27" s="1">
        <v>0.776451</v>
      </c>
      <c r="B27" s="1">
        <v>1.225095</v>
      </c>
      <c r="C27" s="1">
        <v>1.1441539999999999</v>
      </c>
    </row>
    <row r="28" spans="1:3" x14ac:dyDescent="0.25">
      <c r="A28" s="1">
        <v>0.95176300000000003</v>
      </c>
      <c r="B28" s="1">
        <v>1.1392709999999999</v>
      </c>
      <c r="C28" s="1">
        <v>1.0910390000000001</v>
      </c>
    </row>
    <row r="29" spans="1:3" x14ac:dyDescent="0.25">
      <c r="A29" s="1">
        <v>1.025293</v>
      </c>
      <c r="B29" s="1">
        <v>1.0903640000000001</v>
      </c>
      <c r="C29" s="1">
        <v>0.88925600000000005</v>
      </c>
    </row>
    <row r="30" spans="1:3" x14ac:dyDescent="0.25">
      <c r="A30" s="1">
        <v>1.0482020000000001</v>
      </c>
      <c r="B30" s="1">
        <v>1.226197</v>
      </c>
      <c r="C30" s="1">
        <v>1.144806</v>
      </c>
    </row>
    <row r="31" spans="1:3" x14ac:dyDescent="0.25">
      <c r="A31" s="1">
        <v>0.96779800000000005</v>
      </c>
      <c r="B31" s="1">
        <v>0.93171499999999996</v>
      </c>
      <c r="C31" s="1">
        <v>0.97537200000000002</v>
      </c>
    </row>
    <row r="32" spans="1:3" x14ac:dyDescent="0.25">
      <c r="A32" s="1">
        <v>0.92696999999999996</v>
      </c>
      <c r="B32" s="1">
        <v>1.194159</v>
      </c>
      <c r="C32" s="1">
        <v>0.858325</v>
      </c>
    </row>
    <row r="33" spans="1:3" x14ac:dyDescent="0.25">
      <c r="A33" s="1">
        <v>0.91351199999999999</v>
      </c>
      <c r="B33" s="1">
        <v>1.302975</v>
      </c>
      <c r="C33" s="1">
        <v>1.0264009999999999</v>
      </c>
    </row>
    <row r="34" spans="1:3" x14ac:dyDescent="0.25">
      <c r="A34" s="1">
        <v>1.0319830000000001</v>
      </c>
      <c r="B34" s="1">
        <v>1.1067039999999999</v>
      </c>
      <c r="C34" s="1">
        <v>1.118295</v>
      </c>
    </row>
    <row r="35" spans="1:3" x14ac:dyDescent="0.25">
      <c r="A35" s="1">
        <v>1.0619540000000001</v>
      </c>
      <c r="B35" s="1">
        <v>1.0616110000000001</v>
      </c>
      <c r="C35" s="1">
        <v>1.203721</v>
      </c>
    </row>
    <row r="36" spans="1:3" x14ac:dyDescent="0.25">
      <c r="A36" s="1">
        <v>1.0399099999999999</v>
      </c>
      <c r="B36" s="1">
        <v>1.0032209999999999</v>
      </c>
      <c r="C36" s="1">
        <v>0.85578500000000002</v>
      </c>
    </row>
    <row r="37" spans="1:3" x14ac:dyDescent="0.25">
      <c r="A37" s="1">
        <v>0.90139999999999998</v>
      </c>
      <c r="B37" s="1">
        <v>1.143656</v>
      </c>
      <c r="C37" s="1">
        <v>0.98772199999999999</v>
      </c>
    </row>
    <row r="38" spans="1:3" x14ac:dyDescent="0.25">
      <c r="A38" s="1">
        <v>1.0174669999999999</v>
      </c>
      <c r="B38" s="1">
        <v>1.0122009999999999</v>
      </c>
      <c r="C38" s="1">
        <v>1.0350520000000001</v>
      </c>
    </row>
    <row r="39" spans="1:3" x14ac:dyDescent="0.25">
      <c r="A39" s="1">
        <v>1.0149919999999999</v>
      </c>
      <c r="B39" s="1">
        <v>1.1761760000000001</v>
      </c>
      <c r="C39" s="1">
        <v>0.92083999999999999</v>
      </c>
    </row>
    <row r="40" spans="1:3" x14ac:dyDescent="0.25">
      <c r="A40" s="1">
        <v>0.86659399999999998</v>
      </c>
      <c r="B40" s="1">
        <v>1.1796260000000001</v>
      </c>
      <c r="C40" s="1">
        <v>1.2509570000000001</v>
      </c>
    </row>
    <row r="41" spans="1:3" x14ac:dyDescent="0.25">
      <c r="A41" s="1">
        <v>0.95012200000000002</v>
      </c>
      <c r="B41" s="1">
        <v>0.89320100000000002</v>
      </c>
      <c r="C41" s="1">
        <v>1.0949329999999999</v>
      </c>
    </row>
    <row r="42" spans="1:3" x14ac:dyDescent="0.25">
      <c r="A42" s="1">
        <v>1.204604</v>
      </c>
      <c r="B42" s="1">
        <v>1.0560240000000001</v>
      </c>
      <c r="C42" s="1">
        <v>1.1745049999999999</v>
      </c>
    </row>
    <row r="43" spans="1:3" x14ac:dyDescent="0.25">
      <c r="A43" s="1">
        <v>0.82639700000000005</v>
      </c>
      <c r="B43" s="1">
        <v>0.93420300000000001</v>
      </c>
      <c r="C43" s="1">
        <v>0.93056899999999998</v>
      </c>
    </row>
    <row r="44" spans="1:3" x14ac:dyDescent="0.25">
      <c r="A44" s="1">
        <v>1.2687850000000001</v>
      </c>
      <c r="B44" s="1">
        <v>1.115205</v>
      </c>
      <c r="C44" s="1">
        <v>0.90963700000000003</v>
      </c>
    </row>
    <row r="45" spans="1:3" x14ac:dyDescent="0.25">
      <c r="A45" s="1">
        <v>1.2035279999999999</v>
      </c>
      <c r="B45" s="1">
        <v>1.107828</v>
      </c>
      <c r="C45" s="1">
        <v>1.03714</v>
      </c>
    </row>
    <row r="46" spans="1:3" x14ac:dyDescent="0.25">
      <c r="A46" s="1">
        <v>1.2009019999999999</v>
      </c>
      <c r="B46" s="1">
        <v>1.135513</v>
      </c>
      <c r="C46" s="1">
        <v>1.0947629999999999</v>
      </c>
    </row>
    <row r="47" spans="1:3" x14ac:dyDescent="0.25">
      <c r="A47" s="1">
        <v>1.0636099999999999</v>
      </c>
      <c r="B47" s="1">
        <v>0.9869</v>
      </c>
      <c r="C47" s="1">
        <v>1.1050150000000001</v>
      </c>
    </row>
    <row r="48" spans="1:3" x14ac:dyDescent="0.25">
      <c r="A48" s="1">
        <v>1.1822079999999999</v>
      </c>
      <c r="B48" s="1">
        <v>1.3431390000000001</v>
      </c>
      <c r="C48" s="1">
        <v>1.0073939999999999</v>
      </c>
    </row>
    <row r="49" spans="1:3" x14ac:dyDescent="0.25">
      <c r="A49" s="1">
        <v>1.13029</v>
      </c>
      <c r="B49" s="1">
        <v>0.96179700000000001</v>
      </c>
      <c r="C49" s="1">
        <v>1.0537319999999999</v>
      </c>
    </row>
    <row r="50" spans="1:3" x14ac:dyDescent="0.25">
      <c r="A50" s="1">
        <v>1.2230270000000001</v>
      </c>
      <c r="B50" s="1">
        <v>1.002254</v>
      </c>
      <c r="C50" s="1">
        <v>1.0912839999999999</v>
      </c>
    </row>
    <row r="51" spans="1:3" x14ac:dyDescent="0.25">
      <c r="A51" s="1">
        <v>0.90710999999999997</v>
      </c>
      <c r="B51" s="1">
        <v>1.120247</v>
      </c>
      <c r="C51" s="1">
        <v>1.036456</v>
      </c>
    </row>
    <row r="52" spans="1:3" x14ac:dyDescent="0.25">
      <c r="A52" s="1">
        <v>1.1193740000000001</v>
      </c>
      <c r="B52" s="1">
        <v>1.0531170000000001</v>
      </c>
      <c r="C52" s="1">
        <v>1.023593</v>
      </c>
    </row>
    <row r="53" spans="1:3" x14ac:dyDescent="0.25">
      <c r="A53" s="1">
        <v>1.0838699999999999</v>
      </c>
      <c r="B53" s="1">
        <v>1.0566070000000001</v>
      </c>
      <c r="C53" s="1">
        <v>1.0595349999999999</v>
      </c>
    </row>
    <row r="54" spans="1:3" x14ac:dyDescent="0.25">
      <c r="A54" s="1">
        <v>0.93109600000000003</v>
      </c>
      <c r="B54" s="1">
        <v>0.98810699999999996</v>
      </c>
      <c r="C54" s="1">
        <v>1.226753</v>
      </c>
    </row>
    <row r="55" spans="1:3" x14ac:dyDescent="0.25">
      <c r="A55" s="1">
        <v>0.98959399999999997</v>
      </c>
      <c r="B55" s="1">
        <v>1.092128</v>
      </c>
      <c r="C55" s="1">
        <v>1.0661560000000001</v>
      </c>
    </row>
    <row r="56" spans="1:3" x14ac:dyDescent="0.25">
      <c r="A56" s="1">
        <v>1.194442</v>
      </c>
      <c r="B56" s="1">
        <v>1.077102</v>
      </c>
      <c r="C56" s="1">
        <v>1.063239</v>
      </c>
    </row>
    <row r="57" spans="1:3" x14ac:dyDescent="0.25">
      <c r="A57" s="1">
        <v>0.90300599999999998</v>
      </c>
      <c r="B57" s="1">
        <v>1.044557</v>
      </c>
      <c r="C57" s="1">
        <v>1.0922480000000001</v>
      </c>
    </row>
    <row r="58" spans="1:3" x14ac:dyDescent="0.25">
      <c r="A58" s="1">
        <v>1.0357479999999999</v>
      </c>
      <c r="B58" s="1">
        <v>1.0678110000000001</v>
      </c>
      <c r="C58" s="1">
        <v>1.1322000000000001</v>
      </c>
    </row>
    <row r="59" spans="1:3" x14ac:dyDescent="0.25">
      <c r="A59" s="1">
        <v>1.1994050000000001</v>
      </c>
      <c r="B59" s="1">
        <v>1.07236</v>
      </c>
      <c r="C59" s="1">
        <v>0.91762600000000005</v>
      </c>
    </row>
    <row r="60" spans="1:3" x14ac:dyDescent="0.25">
      <c r="A60" s="1">
        <v>0.94530199999999998</v>
      </c>
      <c r="B60" s="1">
        <v>1.0070330000000001</v>
      </c>
      <c r="C60" s="1">
        <v>1.027277</v>
      </c>
    </row>
    <row r="61" spans="1:3" x14ac:dyDescent="0.25">
      <c r="A61" s="1">
        <v>0.73051900000000003</v>
      </c>
      <c r="B61" s="1">
        <v>1.1533850000000001</v>
      </c>
      <c r="C61" s="1">
        <v>1.082382</v>
      </c>
    </row>
    <row r="62" spans="1:3" x14ac:dyDescent="0.25">
      <c r="A62" s="1">
        <v>1.142239</v>
      </c>
      <c r="B62" s="1">
        <v>1.169867</v>
      </c>
      <c r="C62" s="1">
        <v>1.043032</v>
      </c>
    </row>
    <row r="63" spans="1:3" x14ac:dyDescent="0.25">
      <c r="A63" s="1">
        <v>1.0246409999999999</v>
      </c>
      <c r="B63" s="1">
        <v>1.0355449999999999</v>
      </c>
      <c r="C63" s="1">
        <v>1.074581</v>
      </c>
    </row>
    <row r="64" spans="1:3" x14ac:dyDescent="0.25">
      <c r="A64" s="1">
        <v>0.752301</v>
      </c>
      <c r="B64" s="1">
        <v>1.0811550000000001</v>
      </c>
      <c r="C64" s="1">
        <v>1.0475639999999999</v>
      </c>
    </row>
    <row r="65" spans="1:3" x14ac:dyDescent="0.25">
      <c r="A65" s="1">
        <v>1.0539689999999999</v>
      </c>
      <c r="B65" s="1">
        <v>1.0838460000000001</v>
      </c>
      <c r="C65" s="1">
        <v>1.016122</v>
      </c>
    </row>
    <row r="66" spans="1:3" x14ac:dyDescent="0.25">
      <c r="A66" s="1">
        <v>1.0837829999999999</v>
      </c>
      <c r="B66" s="1">
        <v>1.047283</v>
      </c>
      <c r="C66" s="1">
        <v>0.89349800000000001</v>
      </c>
    </row>
    <row r="67" spans="1:3" x14ac:dyDescent="0.25">
      <c r="A67" s="1">
        <v>1.1098749999999999</v>
      </c>
      <c r="B67" s="1">
        <v>1.1855309999999999</v>
      </c>
      <c r="C67" s="1">
        <v>1.1741010000000001</v>
      </c>
    </row>
    <row r="68" spans="1:3" x14ac:dyDescent="0.25">
      <c r="A68" s="1">
        <v>1.0052589999999999</v>
      </c>
      <c r="B68" s="1">
        <v>1.154493</v>
      </c>
      <c r="C68" s="1">
        <v>0.99107100000000004</v>
      </c>
    </row>
    <row r="69" spans="1:3" x14ac:dyDescent="0.25">
      <c r="A69" s="1">
        <v>0.98111400000000004</v>
      </c>
      <c r="B69" s="1">
        <v>0.99881399999999998</v>
      </c>
      <c r="C69" s="1">
        <v>0.90550600000000003</v>
      </c>
    </row>
    <row r="70" spans="1:3" x14ac:dyDescent="0.25">
      <c r="A70" s="1">
        <v>0.94453299999999996</v>
      </c>
      <c r="B70" s="1">
        <v>0.91083899999999995</v>
      </c>
      <c r="C70" s="1">
        <v>0.93234899999999998</v>
      </c>
    </row>
    <row r="71" spans="1:3" x14ac:dyDescent="0.25">
      <c r="A71" s="1">
        <v>0.75156500000000004</v>
      </c>
      <c r="B71" s="1">
        <v>1.0282549999999999</v>
      </c>
      <c r="C71" s="1">
        <v>1.1100490000000001</v>
      </c>
    </row>
    <row r="72" spans="1:3" x14ac:dyDescent="0.25">
      <c r="A72" s="1">
        <v>1.048889</v>
      </c>
      <c r="B72" s="1">
        <v>1.462596</v>
      </c>
      <c r="C72" s="1">
        <v>1.128986</v>
      </c>
    </row>
    <row r="73" spans="1:3" x14ac:dyDescent="0.25">
      <c r="A73" s="1">
        <v>0.93820999999999999</v>
      </c>
      <c r="B73" s="1">
        <v>1.397014</v>
      </c>
      <c r="C73" s="1">
        <v>1.177322</v>
      </c>
    </row>
    <row r="74" spans="1:3" x14ac:dyDescent="0.25">
      <c r="A74" s="1">
        <v>0.91762299999999997</v>
      </c>
      <c r="B74" s="1">
        <v>1.4638389999999999</v>
      </c>
      <c r="C74" s="1">
        <v>1.095072</v>
      </c>
    </row>
    <row r="75" spans="1:3" x14ac:dyDescent="0.25">
      <c r="A75" s="1">
        <v>1.0371729999999999</v>
      </c>
      <c r="B75" s="1">
        <v>1.4456420000000001</v>
      </c>
      <c r="C75" s="1">
        <v>1.0941510000000001</v>
      </c>
    </row>
    <row r="76" spans="1:3" x14ac:dyDescent="0.25">
      <c r="A76" s="1">
        <v>1.0444070000000001</v>
      </c>
      <c r="B76" s="1">
        <v>1.4108989999999999</v>
      </c>
      <c r="C76" s="1">
        <v>0.83774199999999999</v>
      </c>
    </row>
    <row r="77" spans="1:3" x14ac:dyDescent="0.25">
      <c r="A77" s="1">
        <v>0.96259399999999995</v>
      </c>
      <c r="B77" s="1">
        <v>1.458413</v>
      </c>
      <c r="C77" s="1">
        <v>1.090271</v>
      </c>
    </row>
    <row r="78" spans="1:3" x14ac:dyDescent="0.25">
      <c r="A78" s="1">
        <v>1.0125109999999999</v>
      </c>
      <c r="B78" s="1">
        <v>1.4260489999999999</v>
      </c>
      <c r="C78" s="1">
        <v>1.1704220000000001</v>
      </c>
    </row>
    <row r="79" spans="1:3" x14ac:dyDescent="0.25">
      <c r="A79" s="1">
        <v>0.98700500000000002</v>
      </c>
      <c r="B79" s="1">
        <v>1.4557599999999999</v>
      </c>
      <c r="C79" s="1">
        <v>1.202366</v>
      </c>
    </row>
    <row r="80" spans="1:3" x14ac:dyDescent="0.25">
      <c r="A80" s="1">
        <v>0.984259</v>
      </c>
      <c r="B80" s="1">
        <v>1.488953</v>
      </c>
      <c r="C80" s="1">
        <v>1.35504</v>
      </c>
    </row>
    <row r="81" spans="1:3" x14ac:dyDescent="0.25">
      <c r="A81" s="1">
        <v>0.78010999999999997</v>
      </c>
      <c r="B81" s="1">
        <v>1.476154</v>
      </c>
      <c r="C81" s="1">
        <v>1.30165</v>
      </c>
    </row>
    <row r="82" spans="1:3" x14ac:dyDescent="0.25">
      <c r="A82" s="1">
        <v>1.128709</v>
      </c>
      <c r="B82" s="1">
        <v>1.4806919999999999</v>
      </c>
      <c r="C82" s="1">
        <v>1.1038269999999999</v>
      </c>
    </row>
    <row r="83" spans="1:3" x14ac:dyDescent="0.25">
      <c r="A83" s="1">
        <v>0.99341999999999997</v>
      </c>
      <c r="B83" s="1">
        <v>1.4309419999999999</v>
      </c>
      <c r="C83" s="1">
        <v>0.82358799999999999</v>
      </c>
    </row>
    <row r="84" spans="1:3" x14ac:dyDescent="0.25">
      <c r="A84" s="1">
        <v>1.0533159999999999</v>
      </c>
      <c r="B84" s="1">
        <v>1.4705330000000001</v>
      </c>
      <c r="C84" s="1">
        <v>0.97933999999999999</v>
      </c>
    </row>
    <row r="85" spans="1:3" x14ac:dyDescent="0.25">
      <c r="A85" s="1">
        <v>0.94396000000000002</v>
      </c>
      <c r="B85" s="1">
        <v>1.5364500000000001</v>
      </c>
      <c r="C85" s="1">
        <v>1.034286</v>
      </c>
    </row>
    <row r="86" spans="1:3" x14ac:dyDescent="0.25">
      <c r="A86" s="1">
        <v>0.85969799999999996</v>
      </c>
      <c r="B86" s="1">
        <v>1.490564</v>
      </c>
      <c r="C86" s="1">
        <v>1.008464</v>
      </c>
    </row>
    <row r="87" spans="1:3" x14ac:dyDescent="0.25">
      <c r="A87" s="1">
        <v>0.88488500000000003</v>
      </c>
      <c r="B87" s="1">
        <v>1.4733499999999999</v>
      </c>
      <c r="C87" s="1">
        <v>0.83176499999999998</v>
      </c>
    </row>
    <row r="88" spans="1:3" x14ac:dyDescent="0.25">
      <c r="A88" s="1">
        <v>0.887181</v>
      </c>
      <c r="B88" s="1">
        <v>1.4627600000000001</v>
      </c>
      <c r="C88" s="1">
        <v>1.14534</v>
      </c>
    </row>
    <row r="89" spans="1:3" x14ac:dyDescent="0.25">
      <c r="A89" s="1">
        <v>1.1064179999999999</v>
      </c>
      <c r="B89" s="1">
        <v>1.5010049999999999</v>
      </c>
      <c r="C89" s="1">
        <v>0.89771500000000004</v>
      </c>
    </row>
    <row r="90" spans="1:3" x14ac:dyDescent="0.25">
      <c r="A90" s="1">
        <v>1.06067</v>
      </c>
      <c r="B90" s="1">
        <v>1.5298149999999999</v>
      </c>
      <c r="C90" s="1">
        <v>0.95971799999999996</v>
      </c>
    </row>
    <row r="91" spans="1:3" x14ac:dyDescent="0.25">
      <c r="A91" s="1">
        <v>1.0623990000000001</v>
      </c>
      <c r="B91" s="1">
        <v>1.4042300000000001</v>
      </c>
      <c r="C91" s="1">
        <v>1.025879</v>
      </c>
    </row>
    <row r="92" spans="1:3" x14ac:dyDescent="0.25">
      <c r="A92" s="1">
        <v>1.0653589999999999</v>
      </c>
      <c r="B92" s="1">
        <v>1.485349</v>
      </c>
      <c r="C92" s="1">
        <v>0.85942499999999999</v>
      </c>
    </row>
    <row r="93" spans="1:3" x14ac:dyDescent="0.25">
      <c r="A93" s="1">
        <v>0.94423000000000001</v>
      </c>
      <c r="B93" s="1">
        <v>1.3044610000000001</v>
      </c>
      <c r="C93" s="1">
        <v>1.0714589999999999</v>
      </c>
    </row>
    <row r="94" spans="1:3" x14ac:dyDescent="0.25">
      <c r="A94" s="1">
        <v>0.92389100000000002</v>
      </c>
      <c r="B94" s="1">
        <v>1.5879030000000001</v>
      </c>
      <c r="C94" s="1">
        <v>1.16371</v>
      </c>
    </row>
    <row r="95" spans="1:3" x14ac:dyDescent="0.25">
      <c r="A95" s="1">
        <v>1.0488329999999999</v>
      </c>
      <c r="B95" s="1">
        <v>1.4989269999999999</v>
      </c>
      <c r="C95" s="1">
        <v>1.0198719999999999</v>
      </c>
    </row>
    <row r="96" spans="1:3" x14ac:dyDescent="0.25">
      <c r="A96" s="1">
        <v>1.099561</v>
      </c>
      <c r="B96" s="1">
        <v>1.3782970000000001</v>
      </c>
      <c r="C96" s="1">
        <v>0.84924999999999995</v>
      </c>
    </row>
    <row r="97" spans="1:3" x14ac:dyDescent="0.25">
      <c r="A97" s="1">
        <v>1.0074399999999999</v>
      </c>
      <c r="B97" s="1">
        <v>1.374071</v>
      </c>
      <c r="C97" s="1">
        <v>0.98379399999999995</v>
      </c>
    </row>
    <row r="98" spans="1:3" x14ac:dyDescent="0.25">
      <c r="A98" s="1">
        <v>1.014524</v>
      </c>
      <c r="B98" s="1">
        <v>1.0798840000000001</v>
      </c>
      <c r="C98" s="1">
        <v>0.99549299999999996</v>
      </c>
    </row>
    <row r="99" spans="1:3" x14ac:dyDescent="0.25">
      <c r="A99" s="1">
        <v>1.003663</v>
      </c>
      <c r="B99" s="1">
        <v>1.4119390000000001</v>
      </c>
      <c r="C99" s="1">
        <v>1.0222640000000001</v>
      </c>
    </row>
    <row r="100" spans="1:3" x14ac:dyDescent="0.25">
      <c r="A100" s="1">
        <v>0.95284500000000005</v>
      </c>
      <c r="B100" s="1">
        <v>1.446985</v>
      </c>
      <c r="C100" s="1">
        <v>1.108411</v>
      </c>
    </row>
    <row r="101" spans="1:3" x14ac:dyDescent="0.25">
      <c r="A101" s="1">
        <v>0.95499699999999998</v>
      </c>
      <c r="B101" s="1">
        <v>1.394436</v>
      </c>
      <c r="C101" s="1">
        <v>0.94628400000000001</v>
      </c>
    </row>
    <row r="102" spans="1:3" x14ac:dyDescent="0.25">
      <c r="A102" s="1">
        <v>0.99422500000000003</v>
      </c>
      <c r="B102" s="1">
        <v>1.387899</v>
      </c>
      <c r="C102" s="1">
        <v>0.87675899999999996</v>
      </c>
    </row>
    <row r="103" spans="1:3" x14ac:dyDescent="0.25">
      <c r="A103" s="1">
        <v>1.0916440000000001</v>
      </c>
      <c r="B103" s="1">
        <v>1.179298</v>
      </c>
      <c r="C103" s="1">
        <v>1.0123070000000001</v>
      </c>
    </row>
    <row r="104" spans="1:3" x14ac:dyDescent="0.25">
      <c r="A104" s="1">
        <v>0.77008299999999996</v>
      </c>
      <c r="B104" s="1">
        <v>1.4268099999999999</v>
      </c>
      <c r="C104" s="1">
        <v>0.94771700000000003</v>
      </c>
    </row>
    <row r="105" spans="1:3" x14ac:dyDescent="0.25">
      <c r="A105" s="1">
        <v>0.9698</v>
      </c>
      <c r="B105" s="1">
        <v>1.3796980000000001</v>
      </c>
      <c r="C105" s="1">
        <v>0.81874800000000003</v>
      </c>
    </row>
    <row r="106" spans="1:3" x14ac:dyDescent="0.25">
      <c r="A106" s="1">
        <v>0.98387500000000006</v>
      </c>
      <c r="B106" s="1">
        <v>1.4295199999999999</v>
      </c>
      <c r="C106" s="1">
        <v>0.82616800000000001</v>
      </c>
    </row>
    <row r="107" spans="1:3" x14ac:dyDescent="0.25">
      <c r="A107" s="1">
        <v>1.0712900000000001</v>
      </c>
      <c r="B107" s="1">
        <v>1.5241100000000001</v>
      </c>
      <c r="C107" s="1">
        <v>1.010507</v>
      </c>
    </row>
    <row r="108" spans="1:3" x14ac:dyDescent="0.25">
      <c r="A108" s="1">
        <v>0.98440799999999995</v>
      </c>
      <c r="B108" s="1">
        <v>1.4840739999999999</v>
      </c>
      <c r="C108" s="1">
        <v>0.86690299999999998</v>
      </c>
    </row>
    <row r="109" spans="1:3" x14ac:dyDescent="0.25">
      <c r="A109" s="1">
        <v>1.0482149999999999</v>
      </c>
      <c r="B109" s="1">
        <v>1.1507780000000001</v>
      </c>
      <c r="C109" s="1">
        <v>0.98382899999999995</v>
      </c>
    </row>
    <row r="110" spans="1:3" x14ac:dyDescent="0.25">
      <c r="A110" s="1">
        <v>1.0497050000000001</v>
      </c>
      <c r="B110" s="1">
        <v>1.0873930000000001</v>
      </c>
      <c r="C110" s="1">
        <v>0.91272799999999998</v>
      </c>
    </row>
    <row r="111" spans="1:3" x14ac:dyDescent="0.25">
      <c r="A111" s="1">
        <v>0.97747300000000004</v>
      </c>
      <c r="B111" s="1">
        <v>1.1392310000000001</v>
      </c>
      <c r="C111" s="1">
        <v>1.1362559999999999</v>
      </c>
    </row>
    <row r="112" spans="1:3" x14ac:dyDescent="0.25">
      <c r="A112" s="1">
        <v>0.90408100000000002</v>
      </c>
      <c r="B112" s="1"/>
      <c r="C112" s="1">
        <v>0.98943700000000001</v>
      </c>
    </row>
    <row r="113" spans="1:3" x14ac:dyDescent="0.25">
      <c r="A113" s="1">
        <v>0.98591499999999999</v>
      </c>
      <c r="B113" s="1"/>
      <c r="C113" s="1">
        <v>0.98943700000000001</v>
      </c>
    </row>
    <row r="114" spans="1:3" x14ac:dyDescent="0.25">
      <c r="A114" s="1">
        <v>1.111291</v>
      </c>
      <c r="B114" s="1"/>
      <c r="C114" s="1"/>
    </row>
    <row r="115" spans="1:3" x14ac:dyDescent="0.25">
      <c r="A115" s="1">
        <v>1.01902</v>
      </c>
      <c r="B115" s="1"/>
      <c r="C115" s="1"/>
    </row>
    <row r="116" spans="1:3" x14ac:dyDescent="0.25">
      <c r="A116" s="1">
        <v>0.88822699999999999</v>
      </c>
      <c r="B116" s="1"/>
      <c r="C116" s="1"/>
    </row>
    <row r="117" spans="1:3" x14ac:dyDescent="0.25">
      <c r="A117" s="1">
        <v>0.91187700000000005</v>
      </c>
      <c r="B117" s="1"/>
      <c r="C117" s="1"/>
    </row>
    <row r="118" spans="1:3" x14ac:dyDescent="0.25">
      <c r="A118" s="1">
        <v>0.97131400000000001</v>
      </c>
      <c r="B118" s="1"/>
      <c r="C118" s="1"/>
    </row>
    <row r="119" spans="1:3" x14ac:dyDescent="0.25">
      <c r="A119" s="1">
        <v>1.0805610000000001</v>
      </c>
      <c r="B119" s="1"/>
      <c r="C119" s="1"/>
    </row>
    <row r="120" spans="1:3" x14ac:dyDescent="0.25">
      <c r="A120" s="1">
        <v>1.0578259999999999</v>
      </c>
      <c r="B120" s="1"/>
      <c r="C120" s="1"/>
    </row>
    <row r="121" spans="1:3" x14ac:dyDescent="0.25">
      <c r="A121" s="1">
        <v>1.012256</v>
      </c>
      <c r="B121" s="1"/>
      <c r="C121" s="1"/>
    </row>
    <row r="122" spans="1:3" x14ac:dyDescent="0.25">
      <c r="A122" s="1">
        <v>1.0659799999999999</v>
      </c>
      <c r="B122" s="1"/>
      <c r="C122" s="1"/>
    </row>
    <row r="123" spans="1:3" x14ac:dyDescent="0.25">
      <c r="A123" s="1">
        <v>1.012256</v>
      </c>
      <c r="B123" s="1"/>
      <c r="C123" s="1"/>
    </row>
    <row r="124" spans="1:3" x14ac:dyDescent="0.25">
      <c r="A124" s="1">
        <v>1.1521440000000001</v>
      </c>
      <c r="B124" s="1"/>
      <c r="C124" s="1"/>
    </row>
    <row r="125" spans="1:3" x14ac:dyDescent="0.25">
      <c r="A125" s="1">
        <v>1.0659799999999999</v>
      </c>
      <c r="B125" s="1"/>
      <c r="C125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93BD9-D956-4B8B-89C4-C9BAA58B55D2}">
  <dimension ref="A2:I134"/>
  <sheetViews>
    <sheetView workbookViewId="0">
      <selection activeCell="L24" sqref="L24"/>
    </sheetView>
  </sheetViews>
  <sheetFormatPr defaultRowHeight="15" x14ac:dyDescent="0.25"/>
  <sheetData>
    <row r="2" spans="1:9" x14ac:dyDescent="0.25">
      <c r="A2" t="s">
        <v>25</v>
      </c>
    </row>
    <row r="3" spans="1:9" x14ac:dyDescent="0.25">
      <c r="B3" t="s">
        <v>6</v>
      </c>
      <c r="C3" t="s">
        <v>5</v>
      </c>
      <c r="D3" t="s">
        <v>8</v>
      </c>
    </row>
    <row r="4" spans="1:9" x14ac:dyDescent="0.25">
      <c r="A4" t="s">
        <v>4</v>
      </c>
      <c r="B4">
        <v>21.191489361702128</v>
      </c>
      <c r="C4">
        <v>15.916666666666666</v>
      </c>
      <c r="D4">
        <v>17.024390243902438</v>
      </c>
    </row>
    <row r="5" spans="1:9" x14ac:dyDescent="0.25">
      <c r="A5" t="s">
        <v>3</v>
      </c>
      <c r="B5">
        <v>0.46675733564024768</v>
      </c>
      <c r="C5">
        <v>0.53359368645273753</v>
      </c>
      <c r="D5">
        <v>0.50202109126840355</v>
      </c>
    </row>
    <row r="6" spans="1:9" x14ac:dyDescent="0.25">
      <c r="A6">
        <v>0.75</v>
      </c>
      <c r="B6">
        <v>25</v>
      </c>
      <c r="C6">
        <v>20</v>
      </c>
      <c r="D6">
        <v>20</v>
      </c>
    </row>
    <row r="7" spans="1:9" x14ac:dyDescent="0.25">
      <c r="A7" t="s">
        <v>2</v>
      </c>
      <c r="B7">
        <v>0</v>
      </c>
      <c r="C7">
        <v>-24.891231593038832</v>
      </c>
      <c r="D7">
        <v>-19.664021941424238</v>
      </c>
    </row>
    <row r="8" spans="1:9" x14ac:dyDescent="0.25">
      <c r="A8" t="s">
        <v>1</v>
      </c>
      <c r="B8">
        <v>94</v>
      </c>
      <c r="C8">
        <v>72</v>
      </c>
      <c r="D8">
        <v>82</v>
      </c>
    </row>
    <row r="9" spans="1:9" x14ac:dyDescent="0.25">
      <c r="A9" t="s">
        <v>0</v>
      </c>
      <c r="B9">
        <v>100</v>
      </c>
      <c r="C9">
        <v>100</v>
      </c>
      <c r="D9">
        <v>100</v>
      </c>
    </row>
    <row r="11" spans="1:9" x14ac:dyDescent="0.25">
      <c r="A11" t="s">
        <v>7</v>
      </c>
      <c r="B11" t="s">
        <v>24</v>
      </c>
      <c r="C11" t="s">
        <v>5</v>
      </c>
      <c r="D11" t="s">
        <v>8</v>
      </c>
      <c r="G11" t="s">
        <v>6</v>
      </c>
      <c r="H11" t="s">
        <v>5</v>
      </c>
      <c r="I11" t="s">
        <v>8</v>
      </c>
    </row>
    <row r="12" spans="1:9" x14ac:dyDescent="0.25">
      <c r="A12">
        <v>5</v>
      </c>
      <c r="C12">
        <v>1</v>
      </c>
      <c r="G12">
        <v>8</v>
      </c>
      <c r="H12">
        <v>5</v>
      </c>
      <c r="I12">
        <v>8</v>
      </c>
    </row>
    <row r="13" spans="1:9" x14ac:dyDescent="0.25">
      <c r="A13">
        <v>7</v>
      </c>
      <c r="C13">
        <v>1</v>
      </c>
      <c r="G13">
        <v>8</v>
      </c>
      <c r="H13">
        <v>7</v>
      </c>
      <c r="I13">
        <v>8</v>
      </c>
    </row>
    <row r="14" spans="1:9" x14ac:dyDescent="0.25">
      <c r="A14">
        <v>8</v>
      </c>
      <c r="B14">
        <v>1</v>
      </c>
      <c r="C14">
        <v>1</v>
      </c>
      <c r="D14">
        <v>1</v>
      </c>
      <c r="G14">
        <v>11</v>
      </c>
      <c r="H14">
        <v>8</v>
      </c>
      <c r="I14">
        <v>8</v>
      </c>
    </row>
    <row r="15" spans="1:9" x14ac:dyDescent="0.25">
      <c r="A15">
        <v>8</v>
      </c>
      <c r="B15">
        <v>1</v>
      </c>
      <c r="C15">
        <v>1</v>
      </c>
      <c r="D15">
        <v>1</v>
      </c>
      <c r="G15">
        <v>11</v>
      </c>
      <c r="H15">
        <v>8</v>
      </c>
      <c r="I15">
        <v>8</v>
      </c>
    </row>
    <row r="16" spans="1:9" x14ac:dyDescent="0.25">
      <c r="A16">
        <v>8</v>
      </c>
      <c r="C16">
        <v>1</v>
      </c>
      <c r="D16">
        <v>1</v>
      </c>
      <c r="G16">
        <v>11</v>
      </c>
      <c r="H16">
        <v>8</v>
      </c>
      <c r="I16">
        <v>8</v>
      </c>
    </row>
    <row r="17" spans="1:9" x14ac:dyDescent="0.25">
      <c r="A17">
        <v>8</v>
      </c>
      <c r="C17">
        <v>1</v>
      </c>
      <c r="D17">
        <v>1</v>
      </c>
      <c r="G17">
        <v>11</v>
      </c>
      <c r="H17">
        <v>8</v>
      </c>
      <c r="I17">
        <v>8</v>
      </c>
    </row>
    <row r="18" spans="1:9" x14ac:dyDescent="0.25">
      <c r="A18">
        <v>8</v>
      </c>
      <c r="C18">
        <v>1</v>
      </c>
      <c r="D18">
        <v>1</v>
      </c>
      <c r="G18">
        <v>13</v>
      </c>
      <c r="H18">
        <v>8</v>
      </c>
      <c r="I18">
        <v>8</v>
      </c>
    </row>
    <row r="19" spans="1:9" x14ac:dyDescent="0.25">
      <c r="A19">
        <v>8</v>
      </c>
      <c r="C19">
        <v>1</v>
      </c>
      <c r="D19">
        <v>1</v>
      </c>
      <c r="G19">
        <v>13</v>
      </c>
      <c r="H19">
        <v>8</v>
      </c>
      <c r="I19">
        <v>8</v>
      </c>
    </row>
    <row r="20" spans="1:9" x14ac:dyDescent="0.25">
      <c r="A20">
        <v>8</v>
      </c>
      <c r="C20">
        <v>1</v>
      </c>
      <c r="D20">
        <v>1</v>
      </c>
      <c r="G20">
        <v>13</v>
      </c>
      <c r="H20">
        <v>8</v>
      </c>
      <c r="I20">
        <v>8</v>
      </c>
    </row>
    <row r="21" spans="1:9" x14ac:dyDescent="0.25">
      <c r="A21">
        <v>8</v>
      </c>
      <c r="C21">
        <v>1</v>
      </c>
      <c r="D21">
        <v>1</v>
      </c>
      <c r="G21">
        <v>13</v>
      </c>
      <c r="H21">
        <v>8</v>
      </c>
      <c r="I21">
        <v>8</v>
      </c>
    </row>
    <row r="22" spans="1:9" x14ac:dyDescent="0.25">
      <c r="A22">
        <v>8</v>
      </c>
      <c r="C22">
        <v>1</v>
      </c>
      <c r="D22">
        <v>1</v>
      </c>
      <c r="G22">
        <v>13</v>
      </c>
      <c r="H22">
        <v>8</v>
      </c>
      <c r="I22">
        <v>8</v>
      </c>
    </row>
    <row r="23" spans="1:9" x14ac:dyDescent="0.25">
      <c r="A23">
        <v>8</v>
      </c>
      <c r="C23">
        <v>1</v>
      </c>
      <c r="D23">
        <v>1</v>
      </c>
      <c r="G23">
        <v>13</v>
      </c>
      <c r="H23">
        <v>8</v>
      </c>
      <c r="I23">
        <v>8</v>
      </c>
    </row>
    <row r="24" spans="1:9" x14ac:dyDescent="0.25">
      <c r="A24">
        <v>8</v>
      </c>
      <c r="C24">
        <v>1</v>
      </c>
      <c r="D24">
        <v>1</v>
      </c>
      <c r="G24">
        <v>15</v>
      </c>
      <c r="H24">
        <v>8</v>
      </c>
      <c r="I24">
        <v>8</v>
      </c>
    </row>
    <row r="25" spans="1:9" x14ac:dyDescent="0.25">
      <c r="A25">
        <v>8</v>
      </c>
      <c r="C25">
        <v>1</v>
      </c>
      <c r="D25">
        <v>1</v>
      </c>
      <c r="G25">
        <v>15</v>
      </c>
      <c r="H25">
        <v>8</v>
      </c>
      <c r="I25">
        <v>8</v>
      </c>
    </row>
    <row r="26" spans="1:9" x14ac:dyDescent="0.25">
      <c r="A26">
        <v>8</v>
      </c>
      <c r="C26">
        <v>1</v>
      </c>
      <c r="D26">
        <v>1</v>
      </c>
      <c r="G26">
        <v>15</v>
      </c>
      <c r="H26">
        <v>8</v>
      </c>
      <c r="I26">
        <v>8</v>
      </c>
    </row>
    <row r="27" spans="1:9" x14ac:dyDescent="0.25">
      <c r="A27">
        <v>8</v>
      </c>
      <c r="C27">
        <v>1</v>
      </c>
      <c r="D27">
        <v>1</v>
      </c>
      <c r="G27">
        <v>15</v>
      </c>
      <c r="H27">
        <v>8</v>
      </c>
      <c r="I27">
        <v>8</v>
      </c>
    </row>
    <row r="28" spans="1:9" x14ac:dyDescent="0.25">
      <c r="A28">
        <v>8</v>
      </c>
      <c r="C28">
        <v>1</v>
      </c>
      <c r="D28">
        <v>1</v>
      </c>
      <c r="G28">
        <v>15</v>
      </c>
      <c r="H28">
        <v>8</v>
      </c>
      <c r="I28">
        <v>8</v>
      </c>
    </row>
    <row r="29" spans="1:9" x14ac:dyDescent="0.25">
      <c r="A29">
        <v>8</v>
      </c>
      <c r="C29">
        <v>1</v>
      </c>
      <c r="D29">
        <v>1</v>
      </c>
      <c r="G29">
        <v>15</v>
      </c>
      <c r="H29">
        <v>8</v>
      </c>
      <c r="I29">
        <v>11</v>
      </c>
    </row>
    <row r="30" spans="1:9" x14ac:dyDescent="0.25">
      <c r="A30">
        <v>8</v>
      </c>
      <c r="D30">
        <v>1</v>
      </c>
      <c r="G30">
        <v>15</v>
      </c>
      <c r="H30">
        <v>11</v>
      </c>
      <c r="I30">
        <v>11</v>
      </c>
    </row>
    <row r="31" spans="1:9" x14ac:dyDescent="0.25">
      <c r="A31">
        <v>11</v>
      </c>
      <c r="B31">
        <v>1</v>
      </c>
      <c r="C31">
        <v>1</v>
      </c>
      <c r="D31">
        <v>1</v>
      </c>
      <c r="G31">
        <v>15</v>
      </c>
      <c r="H31">
        <v>11</v>
      </c>
      <c r="I31">
        <v>11</v>
      </c>
    </row>
    <row r="32" spans="1:9" x14ac:dyDescent="0.25">
      <c r="A32">
        <v>11</v>
      </c>
      <c r="B32">
        <v>1</v>
      </c>
      <c r="C32">
        <v>1</v>
      </c>
      <c r="D32">
        <v>1</v>
      </c>
      <c r="G32">
        <v>15</v>
      </c>
      <c r="H32">
        <v>11</v>
      </c>
      <c r="I32">
        <v>11</v>
      </c>
    </row>
    <row r="33" spans="1:9" x14ac:dyDescent="0.25">
      <c r="A33">
        <v>11</v>
      </c>
      <c r="B33">
        <v>1</v>
      </c>
      <c r="C33">
        <v>1</v>
      </c>
      <c r="D33">
        <v>1</v>
      </c>
      <c r="G33">
        <v>15</v>
      </c>
      <c r="H33">
        <v>11</v>
      </c>
      <c r="I33">
        <v>11</v>
      </c>
    </row>
    <row r="34" spans="1:9" x14ac:dyDescent="0.25">
      <c r="A34">
        <v>11</v>
      </c>
      <c r="B34">
        <v>1</v>
      </c>
      <c r="C34">
        <v>1</v>
      </c>
      <c r="D34">
        <v>1</v>
      </c>
      <c r="G34">
        <v>18</v>
      </c>
      <c r="H34">
        <v>11</v>
      </c>
      <c r="I34">
        <v>13</v>
      </c>
    </row>
    <row r="35" spans="1:9" x14ac:dyDescent="0.25">
      <c r="A35">
        <v>11</v>
      </c>
      <c r="C35">
        <v>1</v>
      </c>
      <c r="D35">
        <v>1</v>
      </c>
      <c r="G35">
        <v>18</v>
      </c>
      <c r="H35">
        <v>11</v>
      </c>
      <c r="I35">
        <v>13</v>
      </c>
    </row>
    <row r="36" spans="1:9" x14ac:dyDescent="0.25">
      <c r="A36">
        <v>11</v>
      </c>
      <c r="C36">
        <v>1</v>
      </c>
      <c r="G36">
        <v>18</v>
      </c>
      <c r="H36">
        <v>11</v>
      </c>
      <c r="I36">
        <v>13</v>
      </c>
    </row>
    <row r="37" spans="1:9" x14ac:dyDescent="0.25">
      <c r="A37">
        <v>11</v>
      </c>
      <c r="C37">
        <v>1</v>
      </c>
      <c r="G37">
        <v>18</v>
      </c>
      <c r="H37">
        <v>13</v>
      </c>
      <c r="I37">
        <v>13</v>
      </c>
    </row>
    <row r="38" spans="1:9" x14ac:dyDescent="0.25">
      <c r="A38">
        <v>13</v>
      </c>
      <c r="B38">
        <v>1</v>
      </c>
      <c r="C38">
        <v>1</v>
      </c>
      <c r="D38">
        <v>1</v>
      </c>
      <c r="G38">
        <v>18</v>
      </c>
      <c r="H38">
        <v>13</v>
      </c>
      <c r="I38">
        <v>13</v>
      </c>
    </row>
    <row r="39" spans="1:9" x14ac:dyDescent="0.25">
      <c r="A39">
        <v>13</v>
      </c>
      <c r="B39">
        <v>1</v>
      </c>
      <c r="C39">
        <v>1</v>
      </c>
      <c r="D39">
        <v>1</v>
      </c>
      <c r="G39">
        <v>18</v>
      </c>
      <c r="H39">
        <v>13</v>
      </c>
      <c r="I39">
        <v>13</v>
      </c>
    </row>
    <row r="40" spans="1:9" x14ac:dyDescent="0.25">
      <c r="A40">
        <v>13</v>
      </c>
      <c r="B40">
        <v>1</v>
      </c>
      <c r="C40">
        <v>1</v>
      </c>
      <c r="D40">
        <v>1</v>
      </c>
      <c r="G40">
        <v>18</v>
      </c>
      <c r="H40">
        <v>13</v>
      </c>
      <c r="I40">
        <v>13</v>
      </c>
    </row>
    <row r="41" spans="1:9" x14ac:dyDescent="0.25">
      <c r="A41">
        <v>13</v>
      </c>
      <c r="B41">
        <v>1</v>
      </c>
      <c r="C41">
        <v>1</v>
      </c>
      <c r="D41">
        <v>1</v>
      </c>
      <c r="G41">
        <v>18</v>
      </c>
      <c r="H41">
        <v>13</v>
      </c>
      <c r="I41">
        <v>15</v>
      </c>
    </row>
    <row r="42" spans="1:9" x14ac:dyDescent="0.25">
      <c r="A42">
        <v>13</v>
      </c>
      <c r="B42">
        <v>1</v>
      </c>
      <c r="C42">
        <v>1</v>
      </c>
      <c r="D42">
        <v>1</v>
      </c>
      <c r="G42">
        <v>18</v>
      </c>
      <c r="H42">
        <v>13</v>
      </c>
      <c r="I42">
        <v>15</v>
      </c>
    </row>
    <row r="43" spans="1:9" x14ac:dyDescent="0.25">
      <c r="A43">
        <v>13</v>
      </c>
      <c r="B43">
        <v>1</v>
      </c>
      <c r="C43">
        <v>1</v>
      </c>
      <c r="D43">
        <v>1</v>
      </c>
      <c r="G43">
        <v>18</v>
      </c>
      <c r="H43">
        <v>13</v>
      </c>
      <c r="I43">
        <v>15</v>
      </c>
    </row>
    <row r="44" spans="1:9" x14ac:dyDescent="0.25">
      <c r="A44">
        <v>13</v>
      </c>
      <c r="C44">
        <v>1</v>
      </c>
      <c r="D44">
        <v>1</v>
      </c>
      <c r="G44">
        <v>18</v>
      </c>
      <c r="H44">
        <v>13</v>
      </c>
      <c r="I44">
        <v>15</v>
      </c>
    </row>
    <row r="45" spans="1:9" x14ac:dyDescent="0.25">
      <c r="A45">
        <v>13</v>
      </c>
      <c r="C45">
        <v>1</v>
      </c>
      <c r="G45">
        <v>18</v>
      </c>
      <c r="H45">
        <v>13</v>
      </c>
      <c r="I45">
        <v>15</v>
      </c>
    </row>
    <row r="46" spans="1:9" x14ac:dyDescent="0.25">
      <c r="A46">
        <v>13</v>
      </c>
      <c r="C46">
        <v>1</v>
      </c>
      <c r="G46">
        <v>18</v>
      </c>
      <c r="H46">
        <v>13</v>
      </c>
      <c r="I46">
        <v>15</v>
      </c>
    </row>
    <row r="47" spans="1:9" x14ac:dyDescent="0.25">
      <c r="A47">
        <v>13</v>
      </c>
      <c r="C47">
        <v>1</v>
      </c>
      <c r="G47">
        <v>18</v>
      </c>
      <c r="H47">
        <v>15</v>
      </c>
      <c r="I47">
        <v>15</v>
      </c>
    </row>
    <row r="48" spans="1:9" x14ac:dyDescent="0.25">
      <c r="A48">
        <v>15</v>
      </c>
      <c r="B48">
        <v>1</v>
      </c>
      <c r="C48">
        <v>1</v>
      </c>
      <c r="D48">
        <v>1</v>
      </c>
      <c r="G48">
        <v>18</v>
      </c>
      <c r="H48">
        <v>15</v>
      </c>
      <c r="I48">
        <v>15</v>
      </c>
    </row>
    <row r="49" spans="1:9" x14ac:dyDescent="0.25">
      <c r="A49">
        <v>15</v>
      </c>
      <c r="B49">
        <v>1</v>
      </c>
      <c r="C49">
        <v>1</v>
      </c>
      <c r="D49">
        <v>1</v>
      </c>
      <c r="G49">
        <v>18</v>
      </c>
      <c r="H49">
        <v>15</v>
      </c>
      <c r="I49">
        <v>15</v>
      </c>
    </row>
    <row r="50" spans="1:9" x14ac:dyDescent="0.25">
      <c r="A50">
        <v>15</v>
      </c>
      <c r="B50">
        <v>1</v>
      </c>
      <c r="C50">
        <v>1</v>
      </c>
      <c r="D50">
        <v>1</v>
      </c>
      <c r="G50">
        <v>18</v>
      </c>
      <c r="H50">
        <v>15</v>
      </c>
      <c r="I50">
        <v>15</v>
      </c>
    </row>
    <row r="51" spans="1:9" x14ac:dyDescent="0.25">
      <c r="A51">
        <v>15</v>
      </c>
      <c r="B51">
        <v>1</v>
      </c>
      <c r="C51">
        <v>1</v>
      </c>
      <c r="D51">
        <v>1</v>
      </c>
      <c r="G51">
        <v>18</v>
      </c>
      <c r="H51">
        <v>15</v>
      </c>
      <c r="I51">
        <v>15</v>
      </c>
    </row>
    <row r="52" spans="1:9" x14ac:dyDescent="0.25">
      <c r="A52">
        <v>15</v>
      </c>
      <c r="B52">
        <v>1</v>
      </c>
      <c r="C52">
        <v>1</v>
      </c>
      <c r="D52">
        <v>1</v>
      </c>
      <c r="G52">
        <v>18</v>
      </c>
      <c r="H52">
        <v>15</v>
      </c>
      <c r="I52">
        <v>15</v>
      </c>
    </row>
    <row r="53" spans="1:9" x14ac:dyDescent="0.25">
      <c r="A53">
        <v>15</v>
      </c>
      <c r="B53">
        <v>1</v>
      </c>
      <c r="C53">
        <v>1</v>
      </c>
      <c r="D53">
        <v>1</v>
      </c>
      <c r="G53">
        <v>18</v>
      </c>
      <c r="H53">
        <v>15</v>
      </c>
      <c r="I53">
        <v>15</v>
      </c>
    </row>
    <row r="54" spans="1:9" x14ac:dyDescent="0.25">
      <c r="A54">
        <v>15</v>
      </c>
      <c r="B54">
        <v>1</v>
      </c>
      <c r="C54">
        <v>1</v>
      </c>
      <c r="D54">
        <v>1</v>
      </c>
      <c r="G54">
        <v>18</v>
      </c>
      <c r="H54">
        <v>15</v>
      </c>
      <c r="I54">
        <v>15</v>
      </c>
    </row>
    <row r="55" spans="1:9" x14ac:dyDescent="0.25">
      <c r="A55">
        <v>15</v>
      </c>
      <c r="B55">
        <v>1</v>
      </c>
      <c r="C55">
        <v>1</v>
      </c>
      <c r="D55">
        <v>1</v>
      </c>
      <c r="G55">
        <v>18</v>
      </c>
      <c r="H55">
        <v>15</v>
      </c>
      <c r="I55">
        <v>15</v>
      </c>
    </row>
    <row r="56" spans="1:9" x14ac:dyDescent="0.25">
      <c r="A56">
        <v>15</v>
      </c>
      <c r="B56">
        <v>1</v>
      </c>
      <c r="C56">
        <v>1</v>
      </c>
      <c r="D56">
        <v>1</v>
      </c>
      <c r="G56">
        <v>18</v>
      </c>
      <c r="H56">
        <v>15</v>
      </c>
      <c r="I56">
        <v>18</v>
      </c>
    </row>
    <row r="57" spans="1:9" x14ac:dyDescent="0.25">
      <c r="A57">
        <v>15</v>
      </c>
      <c r="B57">
        <v>1</v>
      </c>
      <c r="C57">
        <v>1</v>
      </c>
      <c r="D57">
        <v>1</v>
      </c>
      <c r="G57">
        <v>20</v>
      </c>
      <c r="H57">
        <v>15</v>
      </c>
      <c r="I57">
        <v>18</v>
      </c>
    </row>
    <row r="58" spans="1:9" x14ac:dyDescent="0.25">
      <c r="A58">
        <v>15</v>
      </c>
      <c r="C58">
        <v>1</v>
      </c>
      <c r="D58">
        <v>1</v>
      </c>
      <c r="G58">
        <v>20</v>
      </c>
      <c r="H58">
        <v>15</v>
      </c>
      <c r="I58">
        <v>18</v>
      </c>
    </row>
    <row r="59" spans="1:9" x14ac:dyDescent="0.25">
      <c r="A59">
        <v>15</v>
      </c>
      <c r="C59">
        <v>1</v>
      </c>
      <c r="D59">
        <v>1</v>
      </c>
      <c r="G59">
        <v>20</v>
      </c>
      <c r="H59">
        <v>18</v>
      </c>
      <c r="I59">
        <v>18</v>
      </c>
    </row>
    <row r="60" spans="1:9" x14ac:dyDescent="0.25">
      <c r="A60">
        <v>15</v>
      </c>
      <c r="D60">
        <v>1</v>
      </c>
      <c r="G60">
        <v>20</v>
      </c>
      <c r="H60">
        <v>18</v>
      </c>
      <c r="I60">
        <v>18</v>
      </c>
    </row>
    <row r="61" spans="1:9" x14ac:dyDescent="0.25">
      <c r="A61">
        <v>15</v>
      </c>
      <c r="D61">
        <v>1</v>
      </c>
      <c r="G61">
        <v>20</v>
      </c>
      <c r="H61">
        <v>18</v>
      </c>
      <c r="I61">
        <v>18</v>
      </c>
    </row>
    <row r="62" spans="1:9" x14ac:dyDescent="0.25">
      <c r="A62">
        <v>15</v>
      </c>
      <c r="D62">
        <v>1</v>
      </c>
      <c r="G62">
        <v>20</v>
      </c>
      <c r="H62">
        <v>18</v>
      </c>
      <c r="I62">
        <v>18</v>
      </c>
    </row>
    <row r="63" spans="1:9" x14ac:dyDescent="0.25">
      <c r="A63">
        <v>18</v>
      </c>
      <c r="B63">
        <v>1</v>
      </c>
      <c r="C63">
        <v>1</v>
      </c>
      <c r="D63">
        <v>1</v>
      </c>
      <c r="G63">
        <v>20</v>
      </c>
      <c r="H63">
        <v>18</v>
      </c>
      <c r="I63">
        <v>18</v>
      </c>
    </row>
    <row r="64" spans="1:9" x14ac:dyDescent="0.25">
      <c r="A64">
        <v>18</v>
      </c>
      <c r="B64">
        <v>1</v>
      </c>
      <c r="C64">
        <v>1</v>
      </c>
      <c r="D64">
        <v>1</v>
      </c>
      <c r="G64">
        <v>20</v>
      </c>
      <c r="H64">
        <v>18</v>
      </c>
      <c r="I64">
        <v>18</v>
      </c>
    </row>
    <row r="65" spans="1:9" x14ac:dyDescent="0.25">
      <c r="A65">
        <v>18</v>
      </c>
      <c r="B65">
        <v>1</v>
      </c>
      <c r="C65">
        <v>1</v>
      </c>
      <c r="D65">
        <v>1</v>
      </c>
      <c r="G65">
        <v>20</v>
      </c>
      <c r="H65">
        <v>18</v>
      </c>
      <c r="I65">
        <v>18</v>
      </c>
    </row>
    <row r="66" spans="1:9" x14ac:dyDescent="0.25">
      <c r="A66">
        <v>18</v>
      </c>
      <c r="B66">
        <v>1</v>
      </c>
      <c r="C66">
        <v>1</v>
      </c>
      <c r="D66">
        <v>1</v>
      </c>
      <c r="G66">
        <v>20</v>
      </c>
      <c r="H66">
        <v>18</v>
      </c>
      <c r="I66">
        <v>18</v>
      </c>
    </row>
    <row r="67" spans="1:9" x14ac:dyDescent="0.25">
      <c r="A67">
        <v>18</v>
      </c>
      <c r="B67">
        <v>1</v>
      </c>
      <c r="C67">
        <v>1</v>
      </c>
      <c r="D67">
        <v>1</v>
      </c>
      <c r="G67">
        <v>20</v>
      </c>
      <c r="H67">
        <v>18</v>
      </c>
      <c r="I67">
        <v>18</v>
      </c>
    </row>
    <row r="68" spans="1:9" x14ac:dyDescent="0.25">
      <c r="A68">
        <v>18</v>
      </c>
      <c r="B68">
        <v>1</v>
      </c>
      <c r="C68">
        <v>1</v>
      </c>
      <c r="D68">
        <v>1</v>
      </c>
      <c r="G68">
        <v>20</v>
      </c>
      <c r="H68">
        <v>18</v>
      </c>
      <c r="I68">
        <v>18</v>
      </c>
    </row>
    <row r="69" spans="1:9" x14ac:dyDescent="0.25">
      <c r="A69">
        <v>18</v>
      </c>
      <c r="B69">
        <v>1</v>
      </c>
      <c r="C69">
        <v>1</v>
      </c>
      <c r="D69">
        <v>1</v>
      </c>
      <c r="G69">
        <v>20</v>
      </c>
      <c r="H69">
        <v>18</v>
      </c>
      <c r="I69">
        <v>18</v>
      </c>
    </row>
    <row r="70" spans="1:9" x14ac:dyDescent="0.25">
      <c r="A70">
        <v>18</v>
      </c>
      <c r="B70">
        <v>1</v>
      </c>
      <c r="C70">
        <v>1</v>
      </c>
      <c r="D70">
        <v>1</v>
      </c>
      <c r="G70">
        <v>20</v>
      </c>
      <c r="H70">
        <v>18</v>
      </c>
      <c r="I70">
        <v>18</v>
      </c>
    </row>
    <row r="71" spans="1:9" x14ac:dyDescent="0.25">
      <c r="A71">
        <v>18</v>
      </c>
      <c r="B71">
        <v>1</v>
      </c>
      <c r="C71">
        <v>1</v>
      </c>
      <c r="D71">
        <v>1</v>
      </c>
      <c r="G71">
        <v>20</v>
      </c>
      <c r="H71">
        <v>18</v>
      </c>
      <c r="I71">
        <v>18</v>
      </c>
    </row>
    <row r="72" spans="1:9" x14ac:dyDescent="0.25">
      <c r="A72">
        <v>18</v>
      </c>
      <c r="B72">
        <v>1</v>
      </c>
      <c r="C72">
        <v>1</v>
      </c>
      <c r="D72">
        <v>1</v>
      </c>
      <c r="G72">
        <v>20</v>
      </c>
      <c r="H72">
        <v>18</v>
      </c>
      <c r="I72">
        <v>18</v>
      </c>
    </row>
    <row r="73" spans="1:9" x14ac:dyDescent="0.25">
      <c r="A73">
        <v>18</v>
      </c>
      <c r="B73">
        <v>1</v>
      </c>
      <c r="C73">
        <v>1</v>
      </c>
      <c r="D73">
        <v>1</v>
      </c>
      <c r="G73">
        <v>20</v>
      </c>
      <c r="H73">
        <v>20</v>
      </c>
      <c r="I73">
        <v>18</v>
      </c>
    </row>
    <row r="74" spans="1:9" x14ac:dyDescent="0.25">
      <c r="A74">
        <v>18</v>
      </c>
      <c r="B74">
        <v>1</v>
      </c>
      <c r="C74">
        <v>1</v>
      </c>
      <c r="D74">
        <v>1</v>
      </c>
      <c r="G74">
        <v>20</v>
      </c>
      <c r="H74">
        <v>20</v>
      </c>
      <c r="I74">
        <v>18</v>
      </c>
    </row>
    <row r="75" spans="1:9" x14ac:dyDescent="0.25">
      <c r="A75">
        <v>18</v>
      </c>
      <c r="B75">
        <v>1</v>
      </c>
      <c r="C75">
        <v>1</v>
      </c>
      <c r="D75">
        <v>1</v>
      </c>
      <c r="G75">
        <v>20</v>
      </c>
      <c r="H75">
        <v>20</v>
      </c>
      <c r="I75">
        <v>18</v>
      </c>
    </row>
    <row r="76" spans="1:9" x14ac:dyDescent="0.25">
      <c r="A76">
        <v>18</v>
      </c>
      <c r="B76">
        <v>1</v>
      </c>
      <c r="C76">
        <v>1</v>
      </c>
      <c r="D76">
        <v>1</v>
      </c>
      <c r="G76">
        <v>20</v>
      </c>
      <c r="H76">
        <v>20</v>
      </c>
      <c r="I76">
        <v>18</v>
      </c>
    </row>
    <row r="77" spans="1:9" x14ac:dyDescent="0.25">
      <c r="A77">
        <v>18</v>
      </c>
      <c r="B77">
        <v>1</v>
      </c>
      <c r="D77">
        <v>1</v>
      </c>
      <c r="G77">
        <v>20</v>
      </c>
      <c r="H77">
        <v>20</v>
      </c>
      <c r="I77">
        <v>18</v>
      </c>
    </row>
    <row r="78" spans="1:9" x14ac:dyDescent="0.25">
      <c r="A78">
        <v>18</v>
      </c>
      <c r="B78">
        <v>1</v>
      </c>
      <c r="D78">
        <v>1</v>
      </c>
      <c r="G78">
        <v>20</v>
      </c>
      <c r="H78">
        <v>20</v>
      </c>
      <c r="I78">
        <v>20</v>
      </c>
    </row>
    <row r="79" spans="1:9" x14ac:dyDescent="0.25">
      <c r="A79">
        <v>18</v>
      </c>
      <c r="B79">
        <v>1</v>
      </c>
      <c r="D79">
        <v>1</v>
      </c>
      <c r="G79">
        <v>20</v>
      </c>
      <c r="H79">
        <v>20</v>
      </c>
      <c r="I79">
        <v>20</v>
      </c>
    </row>
    <row r="80" spans="1:9" x14ac:dyDescent="0.25">
      <c r="A80">
        <v>18</v>
      </c>
      <c r="B80">
        <v>1</v>
      </c>
      <c r="D80">
        <v>1</v>
      </c>
      <c r="G80">
        <v>20</v>
      </c>
      <c r="H80">
        <v>20</v>
      </c>
      <c r="I80">
        <v>20</v>
      </c>
    </row>
    <row r="81" spans="1:9" x14ac:dyDescent="0.25">
      <c r="A81">
        <v>18</v>
      </c>
      <c r="B81">
        <v>1</v>
      </c>
      <c r="D81">
        <v>1</v>
      </c>
      <c r="G81">
        <v>23</v>
      </c>
      <c r="H81">
        <v>20</v>
      </c>
      <c r="I81">
        <v>20</v>
      </c>
    </row>
    <row r="82" spans="1:9" x14ac:dyDescent="0.25">
      <c r="A82">
        <v>18</v>
      </c>
      <c r="B82">
        <v>1</v>
      </c>
      <c r="D82">
        <v>1</v>
      </c>
      <c r="G82">
        <v>23</v>
      </c>
      <c r="H82">
        <v>20</v>
      </c>
      <c r="I82">
        <v>20</v>
      </c>
    </row>
    <row r="83" spans="1:9" x14ac:dyDescent="0.25">
      <c r="A83">
        <v>18</v>
      </c>
      <c r="B83">
        <v>1</v>
      </c>
      <c r="D83">
        <v>1</v>
      </c>
      <c r="G83">
        <v>23</v>
      </c>
      <c r="H83">
        <v>23</v>
      </c>
      <c r="I83">
        <v>20</v>
      </c>
    </row>
    <row r="84" spans="1:9" x14ac:dyDescent="0.25">
      <c r="A84">
        <v>18</v>
      </c>
      <c r="B84">
        <v>1</v>
      </c>
      <c r="D84">
        <v>1</v>
      </c>
      <c r="G84">
        <v>23</v>
      </c>
      <c r="I84">
        <v>20</v>
      </c>
    </row>
    <row r="85" spans="1:9" x14ac:dyDescent="0.25">
      <c r="A85">
        <v>18</v>
      </c>
      <c r="B85">
        <v>1</v>
      </c>
      <c r="G85">
        <v>23</v>
      </c>
      <c r="I85">
        <v>20</v>
      </c>
    </row>
    <row r="86" spans="1:9" x14ac:dyDescent="0.25">
      <c r="A86">
        <v>20</v>
      </c>
      <c r="B86">
        <v>1</v>
      </c>
      <c r="C86">
        <v>1</v>
      </c>
      <c r="D86">
        <v>1</v>
      </c>
      <c r="G86">
        <v>23</v>
      </c>
      <c r="I86">
        <v>20</v>
      </c>
    </row>
    <row r="87" spans="1:9" x14ac:dyDescent="0.25">
      <c r="A87">
        <v>20</v>
      </c>
      <c r="B87">
        <v>1</v>
      </c>
      <c r="C87">
        <v>1</v>
      </c>
      <c r="D87">
        <v>1</v>
      </c>
      <c r="G87">
        <v>23</v>
      </c>
      <c r="I87">
        <v>20</v>
      </c>
    </row>
    <row r="88" spans="1:9" x14ac:dyDescent="0.25">
      <c r="A88">
        <v>20</v>
      </c>
      <c r="B88">
        <v>1</v>
      </c>
      <c r="C88">
        <v>1</v>
      </c>
      <c r="D88">
        <v>1</v>
      </c>
      <c r="G88">
        <v>23</v>
      </c>
      <c r="I88">
        <v>20</v>
      </c>
    </row>
    <row r="89" spans="1:9" x14ac:dyDescent="0.25">
      <c r="A89">
        <v>20</v>
      </c>
      <c r="B89">
        <v>1</v>
      </c>
      <c r="C89">
        <v>1</v>
      </c>
      <c r="D89">
        <v>1</v>
      </c>
      <c r="G89">
        <v>23</v>
      </c>
      <c r="I89">
        <v>20</v>
      </c>
    </row>
    <row r="90" spans="1:9" x14ac:dyDescent="0.25">
      <c r="A90">
        <v>20</v>
      </c>
      <c r="B90">
        <v>1</v>
      </c>
      <c r="C90">
        <v>1</v>
      </c>
      <c r="D90">
        <v>1</v>
      </c>
      <c r="G90">
        <v>23</v>
      </c>
      <c r="I90">
        <v>20</v>
      </c>
    </row>
    <row r="91" spans="1:9" x14ac:dyDescent="0.25">
      <c r="A91">
        <v>20</v>
      </c>
      <c r="B91">
        <v>1</v>
      </c>
      <c r="C91">
        <v>1</v>
      </c>
      <c r="D91">
        <v>1</v>
      </c>
      <c r="G91">
        <v>23</v>
      </c>
      <c r="I91">
        <v>20</v>
      </c>
    </row>
    <row r="92" spans="1:9" x14ac:dyDescent="0.25">
      <c r="A92">
        <v>20</v>
      </c>
      <c r="B92">
        <v>1</v>
      </c>
      <c r="C92">
        <v>1</v>
      </c>
      <c r="D92">
        <v>1</v>
      </c>
      <c r="G92">
        <v>23</v>
      </c>
      <c r="I92">
        <v>23</v>
      </c>
    </row>
    <row r="93" spans="1:9" x14ac:dyDescent="0.25">
      <c r="A93">
        <v>20</v>
      </c>
      <c r="B93">
        <v>1</v>
      </c>
      <c r="C93">
        <v>1</v>
      </c>
      <c r="D93">
        <v>1</v>
      </c>
      <c r="G93">
        <v>23</v>
      </c>
      <c r="I93">
        <v>28</v>
      </c>
    </row>
    <row r="94" spans="1:9" x14ac:dyDescent="0.25">
      <c r="A94">
        <v>20</v>
      </c>
      <c r="B94">
        <v>1</v>
      </c>
      <c r="C94">
        <v>1</v>
      </c>
      <c r="D94">
        <v>1</v>
      </c>
      <c r="G94">
        <v>23</v>
      </c>
    </row>
    <row r="95" spans="1:9" x14ac:dyDescent="0.25">
      <c r="A95">
        <v>20</v>
      </c>
      <c r="B95">
        <v>1</v>
      </c>
      <c r="C95">
        <v>1</v>
      </c>
      <c r="D95">
        <v>1</v>
      </c>
      <c r="G95">
        <v>26</v>
      </c>
    </row>
    <row r="96" spans="1:9" x14ac:dyDescent="0.25">
      <c r="A96">
        <v>20</v>
      </c>
      <c r="B96">
        <v>1</v>
      </c>
      <c r="D96">
        <v>1</v>
      </c>
      <c r="G96">
        <v>26</v>
      </c>
    </row>
    <row r="97" spans="1:7" x14ac:dyDescent="0.25">
      <c r="A97">
        <v>20</v>
      </c>
      <c r="B97">
        <v>1</v>
      </c>
      <c r="D97">
        <v>1</v>
      </c>
      <c r="G97">
        <v>26</v>
      </c>
    </row>
    <row r="98" spans="1:7" x14ac:dyDescent="0.25">
      <c r="A98">
        <v>20</v>
      </c>
      <c r="B98">
        <v>1</v>
      </c>
      <c r="D98">
        <v>1</v>
      </c>
      <c r="G98">
        <v>26</v>
      </c>
    </row>
    <row r="99" spans="1:7" x14ac:dyDescent="0.25">
      <c r="A99">
        <v>20</v>
      </c>
      <c r="B99">
        <v>1</v>
      </c>
      <c r="D99">
        <v>1</v>
      </c>
      <c r="G99">
        <v>28</v>
      </c>
    </row>
    <row r="100" spans="1:7" x14ac:dyDescent="0.25">
      <c r="A100">
        <v>20</v>
      </c>
      <c r="B100">
        <v>1</v>
      </c>
      <c r="G100">
        <v>28</v>
      </c>
    </row>
    <row r="101" spans="1:7" x14ac:dyDescent="0.25">
      <c r="A101">
        <v>20</v>
      </c>
      <c r="B101">
        <v>1</v>
      </c>
      <c r="G101">
        <v>28</v>
      </c>
    </row>
    <row r="102" spans="1:7" x14ac:dyDescent="0.25">
      <c r="A102">
        <v>20</v>
      </c>
      <c r="B102">
        <v>1</v>
      </c>
      <c r="G102">
        <v>28</v>
      </c>
    </row>
    <row r="103" spans="1:7" x14ac:dyDescent="0.25">
      <c r="A103">
        <v>20</v>
      </c>
      <c r="B103">
        <v>1</v>
      </c>
      <c r="G103">
        <v>28</v>
      </c>
    </row>
    <row r="104" spans="1:7" x14ac:dyDescent="0.25">
      <c r="A104">
        <v>20</v>
      </c>
      <c r="B104">
        <v>1</v>
      </c>
      <c r="G104">
        <v>28</v>
      </c>
    </row>
    <row r="105" spans="1:7" x14ac:dyDescent="0.25">
      <c r="A105">
        <v>20</v>
      </c>
      <c r="B105">
        <v>1</v>
      </c>
      <c r="G105">
        <v>28</v>
      </c>
    </row>
    <row r="106" spans="1:7" x14ac:dyDescent="0.25">
      <c r="A106">
        <v>20</v>
      </c>
      <c r="B106">
        <v>1</v>
      </c>
    </row>
    <row r="107" spans="1:7" x14ac:dyDescent="0.25">
      <c r="A107">
        <v>20</v>
      </c>
      <c r="B107">
        <v>1</v>
      </c>
    </row>
    <row r="108" spans="1:7" x14ac:dyDescent="0.25">
      <c r="A108">
        <v>20</v>
      </c>
      <c r="B108">
        <v>1</v>
      </c>
    </row>
    <row r="109" spans="1:7" x14ac:dyDescent="0.25">
      <c r="A109">
        <v>20</v>
      </c>
      <c r="B109">
        <v>1</v>
      </c>
    </row>
    <row r="110" spans="1:7" x14ac:dyDescent="0.25">
      <c r="A110">
        <v>23</v>
      </c>
      <c r="B110">
        <v>1</v>
      </c>
      <c r="C110">
        <v>1</v>
      </c>
      <c r="D110">
        <v>1</v>
      </c>
    </row>
    <row r="111" spans="1:7" x14ac:dyDescent="0.25">
      <c r="A111">
        <v>23</v>
      </c>
      <c r="B111">
        <v>1</v>
      </c>
    </row>
    <row r="112" spans="1:7" x14ac:dyDescent="0.25">
      <c r="A112">
        <v>23</v>
      </c>
      <c r="B112">
        <v>1</v>
      </c>
    </row>
    <row r="113" spans="1:4" x14ac:dyDescent="0.25">
      <c r="A113">
        <v>23</v>
      </c>
      <c r="B113">
        <v>1</v>
      </c>
    </row>
    <row r="114" spans="1:4" x14ac:dyDescent="0.25">
      <c r="A114">
        <v>23</v>
      </c>
      <c r="B114">
        <v>1</v>
      </c>
    </row>
    <row r="115" spans="1:4" x14ac:dyDescent="0.25">
      <c r="A115">
        <v>23</v>
      </c>
      <c r="B115">
        <v>1</v>
      </c>
    </row>
    <row r="116" spans="1:4" x14ac:dyDescent="0.25">
      <c r="A116">
        <v>23</v>
      </c>
      <c r="B116">
        <v>1</v>
      </c>
    </row>
    <row r="117" spans="1:4" x14ac:dyDescent="0.25">
      <c r="A117">
        <v>23</v>
      </c>
      <c r="B117">
        <v>1</v>
      </c>
    </row>
    <row r="118" spans="1:4" x14ac:dyDescent="0.25">
      <c r="A118">
        <v>23</v>
      </c>
      <c r="B118">
        <v>1</v>
      </c>
    </row>
    <row r="119" spans="1:4" x14ac:dyDescent="0.25">
      <c r="A119">
        <v>23</v>
      </c>
      <c r="B119">
        <v>1</v>
      </c>
    </row>
    <row r="120" spans="1:4" x14ac:dyDescent="0.25">
      <c r="A120">
        <v>23</v>
      </c>
      <c r="B120">
        <v>1</v>
      </c>
    </row>
    <row r="121" spans="1:4" x14ac:dyDescent="0.25">
      <c r="A121">
        <v>23</v>
      </c>
      <c r="B121">
        <v>1</v>
      </c>
    </row>
    <row r="122" spans="1:4" x14ac:dyDescent="0.25">
      <c r="A122">
        <v>23</v>
      </c>
      <c r="B122">
        <v>1</v>
      </c>
    </row>
    <row r="123" spans="1:4" x14ac:dyDescent="0.25">
      <c r="A123">
        <v>23</v>
      </c>
      <c r="B123">
        <v>1</v>
      </c>
    </row>
    <row r="124" spans="1:4" x14ac:dyDescent="0.25">
      <c r="A124">
        <v>26</v>
      </c>
      <c r="B124">
        <v>1</v>
      </c>
      <c r="D124">
        <v>1</v>
      </c>
    </row>
    <row r="125" spans="1:4" x14ac:dyDescent="0.25">
      <c r="A125">
        <v>26</v>
      </c>
      <c r="B125">
        <v>1</v>
      </c>
    </row>
    <row r="126" spans="1:4" x14ac:dyDescent="0.25">
      <c r="A126">
        <v>26</v>
      </c>
      <c r="B126">
        <v>1</v>
      </c>
    </row>
    <row r="127" spans="1:4" x14ac:dyDescent="0.25">
      <c r="A127">
        <v>26</v>
      </c>
      <c r="B127">
        <v>1</v>
      </c>
    </row>
    <row r="128" spans="1:4" x14ac:dyDescent="0.25">
      <c r="A128">
        <v>28</v>
      </c>
      <c r="B128">
        <v>1</v>
      </c>
    </row>
    <row r="129" spans="1:2" x14ac:dyDescent="0.25">
      <c r="A129">
        <v>28</v>
      </c>
      <c r="B129">
        <v>1</v>
      </c>
    </row>
    <row r="130" spans="1:2" x14ac:dyDescent="0.25">
      <c r="A130">
        <v>28</v>
      </c>
      <c r="B130">
        <v>1</v>
      </c>
    </row>
    <row r="131" spans="1:2" x14ac:dyDescent="0.25">
      <c r="A131">
        <v>28</v>
      </c>
      <c r="B131">
        <v>1</v>
      </c>
    </row>
    <row r="132" spans="1:2" x14ac:dyDescent="0.25">
      <c r="A132">
        <v>28</v>
      </c>
      <c r="B132">
        <v>1</v>
      </c>
    </row>
    <row r="133" spans="1:2" x14ac:dyDescent="0.25">
      <c r="A133">
        <v>28</v>
      </c>
      <c r="B133">
        <v>1</v>
      </c>
    </row>
    <row r="134" spans="1:2" x14ac:dyDescent="0.25">
      <c r="A134">
        <v>28</v>
      </c>
      <c r="B134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65F9C-D97A-4B9A-AC11-188E39E33A03}">
  <dimension ref="B1:J209"/>
  <sheetViews>
    <sheetView zoomScaleNormal="100" workbookViewId="0">
      <selection activeCell="J10" sqref="J10"/>
    </sheetView>
  </sheetViews>
  <sheetFormatPr defaultRowHeight="15" x14ac:dyDescent="0.25"/>
  <cols>
    <col min="7" max="7" width="12.140625" bestFit="1" customWidth="1"/>
  </cols>
  <sheetData>
    <row r="1" spans="2:10" x14ac:dyDescent="0.25">
      <c r="G1" s="43" t="s">
        <v>27</v>
      </c>
      <c r="H1" s="31" t="s">
        <v>6</v>
      </c>
      <c r="I1" s="31" t="s">
        <v>5</v>
      </c>
      <c r="J1" s="31" t="s">
        <v>8</v>
      </c>
    </row>
    <row r="2" spans="2:10" x14ac:dyDescent="0.25">
      <c r="G2" s="39" t="s">
        <v>31</v>
      </c>
      <c r="H2" s="40">
        <f>AVERAGE(G12:G209)</f>
        <v>16.207792207792206</v>
      </c>
      <c r="I2" s="40">
        <f>AVERAGE(H12:H209)</f>
        <v>10.511363636363637</v>
      </c>
      <c r="J2" s="40">
        <f>AVERAGE(I12:I209)</f>
        <v>12.454545454545455</v>
      </c>
    </row>
    <row r="3" spans="2:10" x14ac:dyDescent="0.25">
      <c r="G3" s="39" t="s">
        <v>3</v>
      </c>
      <c r="H3" s="40">
        <f>(STDEV(G12:G209))/(SQRT(COUNT(G12:G209)))</f>
        <v>0.27627642151658377</v>
      </c>
      <c r="I3" s="40">
        <f>(STDEV(H12:H209))/(SQRT(COUNT(H12:H209)))</f>
        <v>0.24617996735627914</v>
      </c>
      <c r="J3" s="40">
        <f>(STDEV(I12:I209))/(SQRT(COUNT(I12:I209)))</f>
        <v>0.14930272388292087</v>
      </c>
    </row>
    <row r="4" spans="2:10" x14ac:dyDescent="0.25">
      <c r="G4" s="42" t="s">
        <v>30</v>
      </c>
      <c r="H4" s="40">
        <f>QUARTILE(G12:G209,3)</f>
        <v>18</v>
      </c>
      <c r="I4" s="40">
        <f>QUARTILE(H12:H209,3)</f>
        <v>12</v>
      </c>
      <c r="J4" s="40">
        <f>QUARTILE(I12:I209,3)</f>
        <v>12</v>
      </c>
    </row>
    <row r="5" spans="2:10" x14ac:dyDescent="0.25">
      <c r="G5" s="39" t="s">
        <v>2</v>
      </c>
      <c r="H5" s="41">
        <f>(H2/$H$2-1)*100</f>
        <v>0</v>
      </c>
      <c r="I5" s="41">
        <f>(I2/$H$2-1)*100</f>
        <v>-35.146233974358964</v>
      </c>
      <c r="J5" s="40">
        <f>(J2/$H$2-1)*100</f>
        <v>-23.157051282051267</v>
      </c>
    </row>
    <row r="6" spans="2:10" x14ac:dyDescent="0.25">
      <c r="G6" s="39" t="s">
        <v>1</v>
      </c>
      <c r="H6" s="31">
        <f>COUNT(G12:G209)</f>
        <v>77</v>
      </c>
      <c r="I6" s="31">
        <f>COUNT(H12:H209)</f>
        <v>88</v>
      </c>
      <c r="J6" s="31">
        <f>COUNT(I12:I209)</f>
        <v>110</v>
      </c>
    </row>
    <row r="7" spans="2:10" ht="15.75" thickBot="1" x14ac:dyDescent="0.3">
      <c r="G7" s="38" t="s">
        <v>0</v>
      </c>
      <c r="H7" s="37">
        <f>H8+H6</f>
        <v>121</v>
      </c>
      <c r="I7" s="37">
        <f>I8+I6</f>
        <v>123</v>
      </c>
      <c r="J7" s="37">
        <f>J8+J6</f>
        <v>121</v>
      </c>
    </row>
    <row r="8" spans="2:10" x14ac:dyDescent="0.25">
      <c r="G8" s="36" t="s">
        <v>29</v>
      </c>
      <c r="H8">
        <v>44</v>
      </c>
      <c r="I8">
        <v>35</v>
      </c>
      <c r="J8">
        <v>11</v>
      </c>
    </row>
    <row r="10" spans="2:10" x14ac:dyDescent="0.25">
      <c r="B10" s="35" t="s">
        <v>28</v>
      </c>
      <c r="C10" s="34"/>
      <c r="D10" s="34"/>
      <c r="E10" s="34"/>
      <c r="G10" s="33" t="s">
        <v>27</v>
      </c>
      <c r="H10" s="33"/>
      <c r="I10" s="31"/>
    </row>
    <row r="11" spans="2:10" ht="45" x14ac:dyDescent="0.25">
      <c r="B11" s="32" t="s">
        <v>26</v>
      </c>
      <c r="C11" s="31" t="s">
        <v>6</v>
      </c>
      <c r="D11" s="31" t="s">
        <v>5</v>
      </c>
      <c r="E11" s="31" t="s">
        <v>8</v>
      </c>
      <c r="G11" s="30" t="s">
        <v>6</v>
      </c>
      <c r="H11" s="30" t="s">
        <v>5</v>
      </c>
      <c r="I11" s="30" t="s">
        <v>8</v>
      </c>
    </row>
    <row r="12" spans="2:10" x14ac:dyDescent="0.25">
      <c r="B12" s="29">
        <v>7</v>
      </c>
      <c r="C12" s="29">
        <v>1</v>
      </c>
      <c r="D12" s="29">
        <v>1</v>
      </c>
      <c r="E12" s="29">
        <v>1</v>
      </c>
      <c r="G12">
        <v>7</v>
      </c>
      <c r="H12">
        <v>7</v>
      </c>
      <c r="I12">
        <v>7</v>
      </c>
    </row>
    <row r="13" spans="2:10" x14ac:dyDescent="0.25">
      <c r="B13" s="29">
        <v>7</v>
      </c>
      <c r="C13" s="29"/>
      <c r="D13" s="29">
        <v>1</v>
      </c>
      <c r="E13" s="29"/>
      <c r="G13">
        <v>9</v>
      </c>
      <c r="H13">
        <v>7</v>
      </c>
      <c r="I13">
        <v>9</v>
      </c>
    </row>
    <row r="14" spans="2:10" x14ac:dyDescent="0.25">
      <c r="B14" s="29">
        <v>7</v>
      </c>
      <c r="C14" s="29"/>
      <c r="D14" s="29">
        <v>1</v>
      </c>
      <c r="E14" s="29"/>
      <c r="G14">
        <v>12</v>
      </c>
      <c r="H14">
        <v>7</v>
      </c>
      <c r="I14">
        <v>9</v>
      </c>
    </row>
    <row r="15" spans="2:10" x14ac:dyDescent="0.25">
      <c r="B15" s="29">
        <v>7</v>
      </c>
      <c r="C15" s="29"/>
      <c r="D15" s="29">
        <v>1</v>
      </c>
      <c r="E15" s="29"/>
      <c r="G15">
        <v>12</v>
      </c>
      <c r="H15">
        <v>7</v>
      </c>
      <c r="I15">
        <v>9</v>
      </c>
    </row>
    <row r="16" spans="2:10" x14ac:dyDescent="0.25">
      <c r="B16" s="29">
        <v>7</v>
      </c>
      <c r="C16" s="29"/>
      <c r="D16" s="29">
        <v>1</v>
      </c>
      <c r="E16" s="29"/>
      <c r="G16">
        <v>12</v>
      </c>
      <c r="H16">
        <v>7</v>
      </c>
      <c r="I16">
        <v>9</v>
      </c>
    </row>
    <row r="17" spans="2:9" x14ac:dyDescent="0.25">
      <c r="B17" s="29">
        <v>7</v>
      </c>
      <c r="C17" s="29"/>
      <c r="D17" s="29">
        <v>1</v>
      </c>
      <c r="E17" s="29"/>
      <c r="G17">
        <v>14</v>
      </c>
      <c r="H17">
        <v>7</v>
      </c>
      <c r="I17">
        <v>9</v>
      </c>
    </row>
    <row r="18" spans="2:9" x14ac:dyDescent="0.25">
      <c r="B18" s="29">
        <v>7</v>
      </c>
      <c r="C18" s="29"/>
      <c r="D18" s="29">
        <v>1</v>
      </c>
      <c r="E18" s="29"/>
      <c r="G18">
        <v>14</v>
      </c>
      <c r="H18">
        <v>7</v>
      </c>
      <c r="I18">
        <v>12</v>
      </c>
    </row>
    <row r="19" spans="2:9" x14ac:dyDescent="0.25">
      <c r="B19" s="29">
        <v>7</v>
      </c>
      <c r="C19" s="29"/>
      <c r="D19" s="29">
        <v>1</v>
      </c>
      <c r="E19" s="29"/>
      <c r="G19">
        <v>14</v>
      </c>
      <c r="H19">
        <v>7</v>
      </c>
      <c r="I19">
        <v>12</v>
      </c>
    </row>
    <row r="20" spans="2:9" x14ac:dyDescent="0.25">
      <c r="B20" s="29">
        <v>7</v>
      </c>
      <c r="C20" s="29"/>
      <c r="D20" s="29">
        <v>1</v>
      </c>
      <c r="E20" s="29"/>
      <c r="G20">
        <v>14</v>
      </c>
      <c r="H20">
        <v>7</v>
      </c>
      <c r="I20">
        <v>12</v>
      </c>
    </row>
    <row r="21" spans="2:9" x14ac:dyDescent="0.25">
      <c r="B21" s="29">
        <v>7</v>
      </c>
      <c r="C21" s="29"/>
      <c r="D21" s="29">
        <v>1</v>
      </c>
      <c r="E21" s="29"/>
      <c r="G21">
        <v>14</v>
      </c>
      <c r="H21">
        <v>7</v>
      </c>
      <c r="I21">
        <v>12</v>
      </c>
    </row>
    <row r="22" spans="2:9" x14ac:dyDescent="0.25">
      <c r="B22" s="29">
        <v>7</v>
      </c>
      <c r="C22" s="29"/>
      <c r="D22" s="29">
        <v>1</v>
      </c>
      <c r="E22" s="29"/>
      <c r="G22">
        <v>14</v>
      </c>
      <c r="H22">
        <v>7</v>
      </c>
      <c r="I22">
        <v>12</v>
      </c>
    </row>
    <row r="23" spans="2:9" x14ac:dyDescent="0.25">
      <c r="B23" s="29">
        <v>7</v>
      </c>
      <c r="C23" s="29"/>
      <c r="D23" s="29">
        <v>1</v>
      </c>
      <c r="E23" s="29"/>
      <c r="G23">
        <v>14</v>
      </c>
      <c r="H23">
        <v>7</v>
      </c>
      <c r="I23">
        <v>12</v>
      </c>
    </row>
    <row r="24" spans="2:9" x14ac:dyDescent="0.25">
      <c r="B24" s="29">
        <v>7</v>
      </c>
      <c r="C24" s="29"/>
      <c r="D24" s="29">
        <v>1</v>
      </c>
      <c r="E24" s="29"/>
      <c r="G24">
        <v>14</v>
      </c>
      <c r="H24">
        <v>7</v>
      </c>
      <c r="I24">
        <v>12</v>
      </c>
    </row>
    <row r="25" spans="2:9" x14ac:dyDescent="0.25">
      <c r="B25" s="29">
        <v>9</v>
      </c>
      <c r="C25" s="29">
        <v>1</v>
      </c>
      <c r="D25" s="29">
        <v>1</v>
      </c>
      <c r="E25" s="29">
        <v>1</v>
      </c>
      <c r="G25">
        <v>14</v>
      </c>
      <c r="H25">
        <v>9</v>
      </c>
      <c r="I25">
        <v>12</v>
      </c>
    </row>
    <row r="26" spans="2:9" x14ac:dyDescent="0.25">
      <c r="B26" s="29">
        <v>9</v>
      </c>
      <c r="C26" s="29"/>
      <c r="D26" s="29">
        <v>1</v>
      </c>
      <c r="E26" s="29">
        <v>1</v>
      </c>
      <c r="G26">
        <v>14</v>
      </c>
      <c r="H26">
        <v>9</v>
      </c>
      <c r="I26">
        <v>12</v>
      </c>
    </row>
    <row r="27" spans="2:9" x14ac:dyDescent="0.25">
      <c r="B27" s="29">
        <v>9</v>
      </c>
      <c r="C27" s="29"/>
      <c r="D27" s="29">
        <v>1</v>
      </c>
      <c r="E27" s="29">
        <v>1</v>
      </c>
      <c r="G27">
        <v>14</v>
      </c>
      <c r="H27">
        <v>9</v>
      </c>
      <c r="I27">
        <v>12</v>
      </c>
    </row>
    <row r="28" spans="2:9" x14ac:dyDescent="0.25">
      <c r="B28" s="29">
        <v>9</v>
      </c>
      <c r="C28" s="29"/>
      <c r="D28" s="29">
        <v>1</v>
      </c>
      <c r="E28" s="29">
        <v>1</v>
      </c>
      <c r="G28">
        <v>14</v>
      </c>
      <c r="H28">
        <v>9</v>
      </c>
      <c r="I28">
        <v>12</v>
      </c>
    </row>
    <row r="29" spans="2:9" x14ac:dyDescent="0.25">
      <c r="B29" s="29">
        <v>9</v>
      </c>
      <c r="C29" s="29"/>
      <c r="D29" s="29">
        <v>1</v>
      </c>
      <c r="E29" s="29">
        <v>1</v>
      </c>
      <c r="G29">
        <v>14</v>
      </c>
      <c r="H29">
        <v>9</v>
      </c>
      <c r="I29">
        <v>12</v>
      </c>
    </row>
    <row r="30" spans="2:9" x14ac:dyDescent="0.25">
      <c r="B30" s="29">
        <v>9</v>
      </c>
      <c r="C30" s="29"/>
      <c r="D30" s="29">
        <v>1</v>
      </c>
      <c r="E30" s="29"/>
      <c r="G30">
        <v>16</v>
      </c>
      <c r="H30">
        <v>9</v>
      </c>
      <c r="I30">
        <v>12</v>
      </c>
    </row>
    <row r="31" spans="2:9" x14ac:dyDescent="0.25">
      <c r="B31" s="29">
        <v>9</v>
      </c>
      <c r="C31" s="29"/>
      <c r="D31" s="29">
        <v>1</v>
      </c>
      <c r="E31" s="29"/>
      <c r="G31">
        <v>16</v>
      </c>
      <c r="H31">
        <v>9</v>
      </c>
      <c r="I31">
        <v>12</v>
      </c>
    </row>
    <row r="32" spans="2:9" x14ac:dyDescent="0.25">
      <c r="B32" s="29">
        <v>9</v>
      </c>
      <c r="C32" s="29"/>
      <c r="D32" s="29">
        <v>1</v>
      </c>
      <c r="E32" s="29"/>
      <c r="G32">
        <v>16</v>
      </c>
      <c r="H32">
        <v>9</v>
      </c>
      <c r="I32">
        <v>12</v>
      </c>
    </row>
    <row r="33" spans="2:9" x14ac:dyDescent="0.25">
      <c r="B33" s="29">
        <v>9</v>
      </c>
      <c r="C33" s="29"/>
      <c r="D33" s="29">
        <v>1</v>
      </c>
      <c r="E33" s="29"/>
      <c r="G33">
        <v>16</v>
      </c>
      <c r="H33">
        <v>9</v>
      </c>
      <c r="I33">
        <v>12</v>
      </c>
    </row>
    <row r="34" spans="2:9" x14ac:dyDescent="0.25">
      <c r="B34" s="29">
        <v>9</v>
      </c>
      <c r="C34" s="29"/>
      <c r="D34" s="29">
        <v>1</v>
      </c>
      <c r="E34" s="29"/>
      <c r="G34">
        <v>16</v>
      </c>
      <c r="H34">
        <v>9</v>
      </c>
      <c r="I34">
        <v>12</v>
      </c>
    </row>
    <row r="35" spans="2:9" x14ac:dyDescent="0.25">
      <c r="B35" s="29">
        <v>9</v>
      </c>
      <c r="C35" s="29"/>
      <c r="D35" s="29">
        <v>1</v>
      </c>
      <c r="E35" s="29"/>
      <c r="G35">
        <v>16</v>
      </c>
      <c r="H35">
        <v>9</v>
      </c>
      <c r="I35">
        <v>12</v>
      </c>
    </row>
    <row r="36" spans="2:9" x14ac:dyDescent="0.25">
      <c r="B36" s="29">
        <v>9</v>
      </c>
      <c r="C36" s="29"/>
      <c r="D36" s="29">
        <v>1</v>
      </c>
      <c r="E36" s="29"/>
      <c r="G36">
        <v>16</v>
      </c>
      <c r="H36">
        <v>9</v>
      </c>
      <c r="I36">
        <v>12</v>
      </c>
    </row>
    <row r="37" spans="2:9" x14ac:dyDescent="0.25">
      <c r="B37" s="29">
        <v>9</v>
      </c>
      <c r="C37" s="29"/>
      <c r="D37" s="29">
        <v>1</v>
      </c>
      <c r="E37" s="29"/>
      <c r="G37">
        <v>16</v>
      </c>
      <c r="H37">
        <v>9</v>
      </c>
      <c r="I37">
        <v>12</v>
      </c>
    </row>
    <row r="38" spans="2:9" x14ac:dyDescent="0.25">
      <c r="B38" s="29">
        <v>9</v>
      </c>
      <c r="C38" s="29"/>
      <c r="D38" s="29">
        <v>1</v>
      </c>
      <c r="E38" s="29"/>
      <c r="G38">
        <v>16</v>
      </c>
      <c r="H38">
        <v>9</v>
      </c>
      <c r="I38">
        <v>12</v>
      </c>
    </row>
    <row r="39" spans="2:9" x14ac:dyDescent="0.25">
      <c r="B39" s="29">
        <v>9</v>
      </c>
      <c r="C39" s="29"/>
      <c r="D39" s="29">
        <v>1</v>
      </c>
      <c r="E39" s="29"/>
      <c r="G39">
        <v>16</v>
      </c>
      <c r="H39">
        <v>9</v>
      </c>
      <c r="I39">
        <v>12</v>
      </c>
    </row>
    <row r="40" spans="2:9" x14ac:dyDescent="0.25">
      <c r="B40" s="29">
        <v>9</v>
      </c>
      <c r="C40" s="29"/>
      <c r="D40" s="29">
        <v>1</v>
      </c>
      <c r="E40" s="29"/>
      <c r="G40">
        <v>16</v>
      </c>
      <c r="H40">
        <v>9</v>
      </c>
      <c r="I40">
        <v>12</v>
      </c>
    </row>
    <row r="41" spans="2:9" x14ac:dyDescent="0.25">
      <c r="B41" s="29">
        <v>9</v>
      </c>
      <c r="C41" s="29"/>
      <c r="D41" s="29">
        <v>1</v>
      </c>
      <c r="E41" s="29"/>
      <c r="G41">
        <v>16</v>
      </c>
      <c r="H41">
        <v>9</v>
      </c>
      <c r="I41">
        <v>12</v>
      </c>
    </row>
    <row r="42" spans="2:9" x14ac:dyDescent="0.25">
      <c r="B42" s="29">
        <v>9</v>
      </c>
      <c r="C42" s="29"/>
      <c r="D42" s="29">
        <v>1</v>
      </c>
      <c r="E42" s="29"/>
      <c r="G42">
        <v>16</v>
      </c>
      <c r="H42">
        <v>9</v>
      </c>
      <c r="I42">
        <v>12</v>
      </c>
    </row>
    <row r="43" spans="2:9" x14ac:dyDescent="0.25">
      <c r="B43" s="29">
        <v>9</v>
      </c>
      <c r="C43" s="29"/>
      <c r="D43" s="29">
        <v>1</v>
      </c>
      <c r="E43" s="29"/>
      <c r="G43">
        <v>16</v>
      </c>
      <c r="H43">
        <v>9</v>
      </c>
      <c r="I43">
        <v>12</v>
      </c>
    </row>
    <row r="44" spans="2:9" x14ac:dyDescent="0.25">
      <c r="B44" s="29">
        <v>9</v>
      </c>
      <c r="C44" s="29"/>
      <c r="D44" s="29">
        <v>1</v>
      </c>
      <c r="E44" s="29"/>
      <c r="G44">
        <v>16</v>
      </c>
      <c r="H44">
        <v>9</v>
      </c>
      <c r="I44">
        <v>12</v>
      </c>
    </row>
    <row r="45" spans="2:9" x14ac:dyDescent="0.25">
      <c r="B45" s="29">
        <v>9</v>
      </c>
      <c r="C45" s="29"/>
      <c r="D45" s="29">
        <v>1</v>
      </c>
      <c r="E45" s="29"/>
      <c r="G45">
        <v>16</v>
      </c>
      <c r="H45">
        <v>9</v>
      </c>
      <c r="I45">
        <v>12</v>
      </c>
    </row>
    <row r="46" spans="2:9" x14ac:dyDescent="0.25">
      <c r="B46" s="29">
        <v>9</v>
      </c>
      <c r="C46" s="29"/>
      <c r="D46" s="29">
        <v>1</v>
      </c>
      <c r="E46" s="29"/>
      <c r="G46">
        <v>16</v>
      </c>
      <c r="H46">
        <v>9</v>
      </c>
      <c r="I46">
        <v>12</v>
      </c>
    </row>
    <row r="47" spans="2:9" x14ac:dyDescent="0.25">
      <c r="B47" s="29">
        <v>9</v>
      </c>
      <c r="C47" s="29"/>
      <c r="D47" s="29">
        <v>1</v>
      </c>
      <c r="E47" s="29"/>
      <c r="G47">
        <v>16</v>
      </c>
      <c r="H47">
        <v>9</v>
      </c>
      <c r="I47">
        <v>12</v>
      </c>
    </row>
    <row r="48" spans="2:9" x14ac:dyDescent="0.25">
      <c r="B48" s="29">
        <v>9</v>
      </c>
      <c r="C48" s="29"/>
      <c r="D48" s="29">
        <v>1</v>
      </c>
      <c r="E48" s="29"/>
      <c r="G48">
        <v>16</v>
      </c>
      <c r="H48">
        <v>9</v>
      </c>
      <c r="I48">
        <v>12</v>
      </c>
    </row>
    <row r="49" spans="2:9" x14ac:dyDescent="0.25">
      <c r="B49" s="29">
        <v>9</v>
      </c>
      <c r="C49" s="29"/>
      <c r="D49" s="29">
        <v>1</v>
      </c>
      <c r="E49" s="29"/>
      <c r="G49">
        <v>16</v>
      </c>
      <c r="H49">
        <v>9</v>
      </c>
      <c r="I49">
        <v>12</v>
      </c>
    </row>
    <row r="50" spans="2:9" x14ac:dyDescent="0.25">
      <c r="B50" s="29">
        <v>9</v>
      </c>
      <c r="C50" s="29"/>
      <c r="D50" s="29">
        <v>1</v>
      </c>
      <c r="E50" s="29"/>
      <c r="G50">
        <v>16</v>
      </c>
      <c r="H50">
        <v>9</v>
      </c>
      <c r="I50">
        <v>12</v>
      </c>
    </row>
    <row r="51" spans="2:9" x14ac:dyDescent="0.25">
      <c r="B51" s="29">
        <v>9</v>
      </c>
      <c r="C51" s="29"/>
      <c r="D51" s="29">
        <v>1</v>
      </c>
      <c r="E51" s="29"/>
      <c r="G51">
        <v>16</v>
      </c>
      <c r="H51">
        <v>9</v>
      </c>
      <c r="I51">
        <v>12</v>
      </c>
    </row>
    <row r="52" spans="2:9" x14ac:dyDescent="0.25">
      <c r="B52" s="29">
        <v>9</v>
      </c>
      <c r="C52" s="29"/>
      <c r="D52" s="29">
        <v>1</v>
      </c>
      <c r="E52" s="29"/>
      <c r="G52">
        <v>16</v>
      </c>
      <c r="H52">
        <v>9</v>
      </c>
      <c r="I52">
        <v>12</v>
      </c>
    </row>
    <row r="53" spans="2:9" x14ac:dyDescent="0.25">
      <c r="B53" s="29">
        <v>9</v>
      </c>
      <c r="C53" s="29"/>
      <c r="D53" s="29">
        <v>1</v>
      </c>
      <c r="E53" s="29"/>
      <c r="G53">
        <v>16</v>
      </c>
      <c r="H53">
        <v>9</v>
      </c>
      <c r="I53">
        <v>12</v>
      </c>
    </row>
    <row r="54" spans="2:9" x14ac:dyDescent="0.25">
      <c r="B54" s="29">
        <v>9</v>
      </c>
      <c r="C54" s="29"/>
      <c r="D54" s="29">
        <v>1</v>
      </c>
      <c r="E54" s="29"/>
      <c r="G54">
        <v>16</v>
      </c>
      <c r="H54">
        <v>9</v>
      </c>
      <c r="I54">
        <v>12</v>
      </c>
    </row>
    <row r="55" spans="2:9" x14ac:dyDescent="0.25">
      <c r="B55" s="29">
        <v>12</v>
      </c>
      <c r="C55" s="29">
        <v>1</v>
      </c>
      <c r="D55" s="29">
        <v>1</v>
      </c>
      <c r="E55" s="29">
        <v>1</v>
      </c>
      <c r="G55">
        <v>16</v>
      </c>
      <c r="H55">
        <v>12</v>
      </c>
      <c r="I55">
        <v>12</v>
      </c>
    </row>
    <row r="56" spans="2:9" x14ac:dyDescent="0.25">
      <c r="B56" s="29">
        <v>12</v>
      </c>
      <c r="C56" s="29">
        <v>1</v>
      </c>
      <c r="D56" s="29">
        <v>1</v>
      </c>
      <c r="E56" s="29">
        <v>1</v>
      </c>
      <c r="G56">
        <v>16</v>
      </c>
      <c r="H56">
        <v>12</v>
      </c>
      <c r="I56">
        <v>12</v>
      </c>
    </row>
    <row r="57" spans="2:9" x14ac:dyDescent="0.25">
      <c r="B57" s="29">
        <v>12</v>
      </c>
      <c r="C57" s="29">
        <v>1</v>
      </c>
      <c r="D57" s="29">
        <v>1</v>
      </c>
      <c r="E57" s="29">
        <v>1</v>
      </c>
      <c r="G57">
        <v>16</v>
      </c>
      <c r="H57">
        <v>12</v>
      </c>
      <c r="I57">
        <v>12</v>
      </c>
    </row>
    <row r="58" spans="2:9" x14ac:dyDescent="0.25">
      <c r="B58" s="29">
        <v>12</v>
      </c>
      <c r="C58" s="29"/>
      <c r="D58" s="29">
        <v>1</v>
      </c>
      <c r="E58" s="29">
        <v>1</v>
      </c>
      <c r="G58">
        <v>16</v>
      </c>
      <c r="H58">
        <v>12</v>
      </c>
      <c r="I58">
        <v>12</v>
      </c>
    </row>
    <row r="59" spans="2:9" x14ac:dyDescent="0.25">
      <c r="B59" s="29">
        <v>12</v>
      </c>
      <c r="C59" s="29"/>
      <c r="D59" s="29">
        <v>1</v>
      </c>
      <c r="E59" s="29">
        <v>1</v>
      </c>
      <c r="G59">
        <v>16</v>
      </c>
      <c r="H59">
        <v>12</v>
      </c>
      <c r="I59">
        <v>12</v>
      </c>
    </row>
    <row r="60" spans="2:9" x14ac:dyDescent="0.25">
      <c r="B60" s="29">
        <v>12</v>
      </c>
      <c r="C60" s="29"/>
      <c r="D60" s="29">
        <v>1</v>
      </c>
      <c r="E60" s="29">
        <v>1</v>
      </c>
      <c r="G60">
        <v>16</v>
      </c>
      <c r="H60">
        <v>12</v>
      </c>
      <c r="I60">
        <v>12</v>
      </c>
    </row>
    <row r="61" spans="2:9" x14ac:dyDescent="0.25">
      <c r="B61" s="29">
        <v>12</v>
      </c>
      <c r="C61" s="29"/>
      <c r="D61" s="29">
        <v>1</v>
      </c>
      <c r="E61" s="29">
        <v>1</v>
      </c>
      <c r="G61">
        <v>16</v>
      </c>
      <c r="H61">
        <v>12</v>
      </c>
      <c r="I61">
        <v>12</v>
      </c>
    </row>
    <row r="62" spans="2:9" x14ac:dyDescent="0.25">
      <c r="B62" s="29">
        <v>12</v>
      </c>
      <c r="C62" s="29"/>
      <c r="D62" s="29">
        <v>1</v>
      </c>
      <c r="E62" s="29">
        <v>1</v>
      </c>
      <c r="G62">
        <v>18</v>
      </c>
      <c r="H62">
        <v>12</v>
      </c>
      <c r="I62">
        <v>12</v>
      </c>
    </row>
    <row r="63" spans="2:9" x14ac:dyDescent="0.25">
      <c r="B63" s="29">
        <v>12</v>
      </c>
      <c r="C63" s="29"/>
      <c r="D63" s="29">
        <v>1</v>
      </c>
      <c r="E63" s="29">
        <v>1</v>
      </c>
      <c r="G63">
        <v>18</v>
      </c>
      <c r="H63">
        <v>12</v>
      </c>
      <c r="I63">
        <v>12</v>
      </c>
    </row>
    <row r="64" spans="2:9" x14ac:dyDescent="0.25">
      <c r="B64" s="29">
        <v>12</v>
      </c>
      <c r="C64" s="29"/>
      <c r="D64" s="29">
        <v>1</v>
      </c>
      <c r="E64" s="29">
        <v>1</v>
      </c>
      <c r="G64">
        <v>18</v>
      </c>
      <c r="H64">
        <v>12</v>
      </c>
      <c r="I64">
        <v>12</v>
      </c>
    </row>
    <row r="65" spans="2:9" x14ac:dyDescent="0.25">
      <c r="B65" s="29">
        <v>12</v>
      </c>
      <c r="C65" s="29"/>
      <c r="D65" s="29">
        <v>1</v>
      </c>
      <c r="E65" s="29">
        <v>1</v>
      </c>
      <c r="G65">
        <v>18</v>
      </c>
      <c r="H65">
        <v>12</v>
      </c>
      <c r="I65">
        <v>12</v>
      </c>
    </row>
    <row r="66" spans="2:9" x14ac:dyDescent="0.25">
      <c r="B66" s="29">
        <v>12</v>
      </c>
      <c r="C66" s="29"/>
      <c r="D66" s="29">
        <v>1</v>
      </c>
      <c r="E66" s="29">
        <v>1</v>
      </c>
      <c r="G66">
        <v>18</v>
      </c>
      <c r="H66">
        <v>12</v>
      </c>
      <c r="I66">
        <v>12</v>
      </c>
    </row>
    <row r="67" spans="2:9" x14ac:dyDescent="0.25">
      <c r="B67" s="29">
        <v>12</v>
      </c>
      <c r="C67" s="29"/>
      <c r="D67" s="29">
        <v>1</v>
      </c>
      <c r="E67" s="29">
        <v>1</v>
      </c>
      <c r="G67">
        <v>18</v>
      </c>
      <c r="H67">
        <v>12</v>
      </c>
      <c r="I67">
        <v>12</v>
      </c>
    </row>
    <row r="68" spans="2:9" x14ac:dyDescent="0.25">
      <c r="B68" s="29">
        <v>12</v>
      </c>
      <c r="C68" s="29"/>
      <c r="D68" s="29">
        <v>1</v>
      </c>
      <c r="E68" s="29">
        <v>1</v>
      </c>
      <c r="G68">
        <v>18</v>
      </c>
      <c r="H68">
        <v>12</v>
      </c>
      <c r="I68">
        <v>12</v>
      </c>
    </row>
    <row r="69" spans="2:9" x14ac:dyDescent="0.25">
      <c r="B69" s="29">
        <v>12</v>
      </c>
      <c r="C69" s="29"/>
      <c r="D69" s="29">
        <v>1</v>
      </c>
      <c r="E69" s="29">
        <v>1</v>
      </c>
      <c r="G69">
        <v>18</v>
      </c>
      <c r="H69">
        <v>12</v>
      </c>
      <c r="I69">
        <v>12</v>
      </c>
    </row>
    <row r="70" spans="2:9" x14ac:dyDescent="0.25">
      <c r="B70" s="29">
        <v>12</v>
      </c>
      <c r="C70" s="29"/>
      <c r="D70" s="29">
        <v>1</v>
      </c>
      <c r="E70" s="29">
        <v>1</v>
      </c>
      <c r="G70">
        <v>18</v>
      </c>
      <c r="H70">
        <v>12</v>
      </c>
      <c r="I70">
        <v>12</v>
      </c>
    </row>
    <row r="71" spans="2:9" x14ac:dyDescent="0.25">
      <c r="B71" s="29">
        <v>12</v>
      </c>
      <c r="C71" s="29"/>
      <c r="D71" s="29">
        <v>1</v>
      </c>
      <c r="E71" s="29">
        <v>1</v>
      </c>
      <c r="G71">
        <v>18</v>
      </c>
      <c r="H71">
        <v>12</v>
      </c>
      <c r="I71">
        <v>12</v>
      </c>
    </row>
    <row r="72" spans="2:9" x14ac:dyDescent="0.25">
      <c r="B72" s="29">
        <v>12</v>
      </c>
      <c r="C72" s="29"/>
      <c r="D72" s="29">
        <v>1</v>
      </c>
      <c r="E72" s="29">
        <v>1</v>
      </c>
      <c r="G72">
        <v>18</v>
      </c>
      <c r="H72">
        <v>12</v>
      </c>
      <c r="I72">
        <v>12</v>
      </c>
    </row>
    <row r="73" spans="2:9" x14ac:dyDescent="0.25">
      <c r="B73" s="29">
        <v>12</v>
      </c>
      <c r="C73" s="29"/>
      <c r="D73" s="29">
        <v>1</v>
      </c>
      <c r="E73" s="29">
        <v>1</v>
      </c>
      <c r="G73">
        <v>18</v>
      </c>
      <c r="H73">
        <v>12</v>
      </c>
      <c r="I73">
        <v>12</v>
      </c>
    </row>
    <row r="74" spans="2:9" x14ac:dyDescent="0.25">
      <c r="B74" s="29">
        <v>12</v>
      </c>
      <c r="C74" s="29"/>
      <c r="D74" s="29">
        <v>1</v>
      </c>
      <c r="E74" s="29">
        <v>1</v>
      </c>
      <c r="G74">
        <v>18</v>
      </c>
      <c r="H74">
        <v>12</v>
      </c>
      <c r="I74">
        <v>12</v>
      </c>
    </row>
    <row r="75" spans="2:9" x14ac:dyDescent="0.25">
      <c r="B75" s="29">
        <v>12</v>
      </c>
      <c r="C75" s="29"/>
      <c r="D75" s="29">
        <v>1</v>
      </c>
      <c r="E75" s="29">
        <v>1</v>
      </c>
      <c r="G75">
        <v>18</v>
      </c>
      <c r="H75">
        <v>12</v>
      </c>
      <c r="I75">
        <v>12</v>
      </c>
    </row>
    <row r="76" spans="2:9" x14ac:dyDescent="0.25">
      <c r="B76" s="29">
        <v>12</v>
      </c>
      <c r="C76" s="29"/>
      <c r="D76" s="29">
        <v>1</v>
      </c>
      <c r="E76" s="29">
        <v>1</v>
      </c>
      <c r="G76">
        <v>18</v>
      </c>
      <c r="H76">
        <v>12</v>
      </c>
      <c r="I76">
        <v>12</v>
      </c>
    </row>
    <row r="77" spans="2:9" x14ac:dyDescent="0.25">
      <c r="B77" s="29">
        <v>12</v>
      </c>
      <c r="C77" s="29"/>
      <c r="D77" s="29">
        <v>1</v>
      </c>
      <c r="E77" s="29">
        <v>1</v>
      </c>
      <c r="G77">
        <v>18</v>
      </c>
      <c r="H77">
        <v>12</v>
      </c>
      <c r="I77">
        <v>12</v>
      </c>
    </row>
    <row r="78" spans="2:9" x14ac:dyDescent="0.25">
      <c r="B78" s="29">
        <v>12</v>
      </c>
      <c r="C78" s="29"/>
      <c r="D78" s="29">
        <v>1</v>
      </c>
      <c r="E78" s="29">
        <v>1</v>
      </c>
      <c r="G78">
        <v>18</v>
      </c>
      <c r="H78">
        <v>12</v>
      </c>
      <c r="I78">
        <v>12</v>
      </c>
    </row>
    <row r="79" spans="2:9" x14ac:dyDescent="0.25">
      <c r="B79" s="29">
        <v>12</v>
      </c>
      <c r="C79" s="29"/>
      <c r="D79" s="29">
        <v>1</v>
      </c>
      <c r="E79" s="29">
        <v>1</v>
      </c>
      <c r="G79">
        <v>18</v>
      </c>
      <c r="H79">
        <v>12</v>
      </c>
      <c r="I79">
        <v>12</v>
      </c>
    </row>
    <row r="80" spans="2:9" x14ac:dyDescent="0.25">
      <c r="B80" s="29">
        <v>12</v>
      </c>
      <c r="C80" s="29"/>
      <c r="D80" s="29">
        <v>1</v>
      </c>
      <c r="E80" s="29">
        <v>1</v>
      </c>
      <c r="G80">
        <v>18</v>
      </c>
      <c r="H80">
        <v>12</v>
      </c>
      <c r="I80">
        <v>12</v>
      </c>
    </row>
    <row r="81" spans="2:9" x14ac:dyDescent="0.25">
      <c r="B81" s="29">
        <v>12</v>
      </c>
      <c r="C81" s="29"/>
      <c r="D81" s="29">
        <v>1</v>
      </c>
      <c r="E81" s="29">
        <v>1</v>
      </c>
      <c r="G81">
        <v>18</v>
      </c>
      <c r="H81">
        <v>12</v>
      </c>
      <c r="I81">
        <v>12</v>
      </c>
    </row>
    <row r="82" spans="2:9" x14ac:dyDescent="0.25">
      <c r="B82" s="29">
        <v>12</v>
      </c>
      <c r="C82" s="29"/>
      <c r="D82" s="29">
        <v>1</v>
      </c>
      <c r="E82" s="29">
        <v>1</v>
      </c>
      <c r="G82">
        <v>18</v>
      </c>
      <c r="H82">
        <v>12</v>
      </c>
      <c r="I82">
        <v>12</v>
      </c>
    </row>
    <row r="83" spans="2:9" x14ac:dyDescent="0.25">
      <c r="B83" s="29">
        <v>12</v>
      </c>
      <c r="C83" s="29"/>
      <c r="D83" s="29">
        <v>1</v>
      </c>
      <c r="E83" s="29">
        <v>1</v>
      </c>
      <c r="G83">
        <v>20</v>
      </c>
      <c r="H83">
        <v>12</v>
      </c>
      <c r="I83">
        <v>12</v>
      </c>
    </row>
    <row r="84" spans="2:9" x14ac:dyDescent="0.25">
      <c r="B84" s="29">
        <v>12</v>
      </c>
      <c r="C84" s="29"/>
      <c r="D84" s="29">
        <v>1</v>
      </c>
      <c r="E84" s="29">
        <v>1</v>
      </c>
      <c r="G84">
        <v>20</v>
      </c>
      <c r="H84">
        <v>12</v>
      </c>
      <c r="I84">
        <v>12</v>
      </c>
    </row>
    <row r="85" spans="2:9" x14ac:dyDescent="0.25">
      <c r="B85" s="29">
        <v>12</v>
      </c>
      <c r="C85" s="29"/>
      <c r="D85" s="29">
        <v>1</v>
      </c>
      <c r="E85" s="29">
        <v>1</v>
      </c>
      <c r="G85">
        <v>20</v>
      </c>
      <c r="H85">
        <v>12</v>
      </c>
      <c r="I85">
        <v>12</v>
      </c>
    </row>
    <row r="86" spans="2:9" x14ac:dyDescent="0.25">
      <c r="B86" s="29">
        <v>12</v>
      </c>
      <c r="C86" s="29"/>
      <c r="D86" s="29">
        <v>1</v>
      </c>
      <c r="E86" s="29">
        <v>1</v>
      </c>
      <c r="G86">
        <v>20</v>
      </c>
      <c r="H86">
        <v>12</v>
      </c>
      <c r="I86">
        <v>12</v>
      </c>
    </row>
    <row r="87" spans="2:9" x14ac:dyDescent="0.25">
      <c r="B87" s="29">
        <v>12</v>
      </c>
      <c r="C87" s="29"/>
      <c r="D87" s="29">
        <v>1</v>
      </c>
      <c r="E87" s="29">
        <v>1</v>
      </c>
      <c r="G87">
        <v>22</v>
      </c>
      <c r="H87">
        <v>12</v>
      </c>
      <c r="I87">
        <v>12</v>
      </c>
    </row>
    <row r="88" spans="2:9" x14ac:dyDescent="0.25">
      <c r="B88" s="29">
        <v>12</v>
      </c>
      <c r="C88" s="29"/>
      <c r="D88" s="29">
        <v>1</v>
      </c>
      <c r="E88" s="29">
        <v>1</v>
      </c>
      <c r="G88">
        <v>22</v>
      </c>
      <c r="H88">
        <v>12</v>
      </c>
      <c r="I88">
        <v>12</v>
      </c>
    </row>
    <row r="89" spans="2:9" x14ac:dyDescent="0.25">
      <c r="B89" s="29">
        <v>12</v>
      </c>
      <c r="C89" s="29"/>
      <c r="D89" s="29">
        <v>1</v>
      </c>
      <c r="E89" s="29">
        <v>1</v>
      </c>
      <c r="H89">
        <v>12</v>
      </c>
      <c r="I89">
        <v>12</v>
      </c>
    </row>
    <row r="90" spans="2:9" x14ac:dyDescent="0.25">
      <c r="B90" s="29">
        <v>12</v>
      </c>
      <c r="C90" s="29"/>
      <c r="D90" s="29"/>
      <c r="E90" s="29">
        <v>1</v>
      </c>
      <c r="H90">
        <v>14</v>
      </c>
      <c r="I90">
        <v>12</v>
      </c>
    </row>
    <row r="91" spans="2:9" x14ac:dyDescent="0.25">
      <c r="B91" s="29">
        <v>12</v>
      </c>
      <c r="C91" s="29"/>
      <c r="D91" s="29"/>
      <c r="E91" s="29">
        <v>1</v>
      </c>
      <c r="H91">
        <v>14</v>
      </c>
      <c r="I91">
        <v>12</v>
      </c>
    </row>
    <row r="92" spans="2:9" x14ac:dyDescent="0.25">
      <c r="B92" s="29">
        <v>12</v>
      </c>
      <c r="C92" s="29"/>
      <c r="D92" s="29"/>
      <c r="E92" s="29">
        <v>1</v>
      </c>
      <c r="H92">
        <v>14</v>
      </c>
      <c r="I92">
        <v>12</v>
      </c>
    </row>
    <row r="93" spans="2:9" x14ac:dyDescent="0.25">
      <c r="B93" s="29">
        <v>12</v>
      </c>
      <c r="C93" s="29"/>
      <c r="D93" s="29"/>
      <c r="E93" s="29">
        <v>1</v>
      </c>
      <c r="H93">
        <v>14</v>
      </c>
      <c r="I93">
        <v>12</v>
      </c>
    </row>
    <row r="94" spans="2:9" x14ac:dyDescent="0.25">
      <c r="B94" s="29">
        <v>12</v>
      </c>
      <c r="C94" s="29"/>
      <c r="D94" s="29"/>
      <c r="E94" s="29">
        <v>1</v>
      </c>
      <c r="H94">
        <v>14</v>
      </c>
      <c r="I94">
        <v>12</v>
      </c>
    </row>
    <row r="95" spans="2:9" x14ac:dyDescent="0.25">
      <c r="B95" s="29">
        <v>12</v>
      </c>
      <c r="C95" s="29"/>
      <c r="D95" s="29"/>
      <c r="E95" s="29">
        <v>1</v>
      </c>
      <c r="H95">
        <v>14</v>
      </c>
      <c r="I95">
        <v>12</v>
      </c>
    </row>
    <row r="96" spans="2:9" x14ac:dyDescent="0.25">
      <c r="B96" s="29">
        <v>12</v>
      </c>
      <c r="C96" s="29"/>
      <c r="D96" s="29"/>
      <c r="E96" s="29">
        <v>1</v>
      </c>
      <c r="H96">
        <v>14</v>
      </c>
      <c r="I96">
        <v>14</v>
      </c>
    </row>
    <row r="97" spans="2:9" x14ac:dyDescent="0.25">
      <c r="B97" s="29">
        <v>12</v>
      </c>
      <c r="C97" s="29"/>
      <c r="D97" s="29"/>
      <c r="E97" s="29">
        <v>1</v>
      </c>
      <c r="H97">
        <v>14</v>
      </c>
      <c r="I97">
        <v>14</v>
      </c>
    </row>
    <row r="98" spans="2:9" x14ac:dyDescent="0.25">
      <c r="B98" s="29">
        <v>12</v>
      </c>
      <c r="C98" s="29"/>
      <c r="D98" s="29"/>
      <c r="E98" s="29">
        <v>1</v>
      </c>
      <c r="H98">
        <v>16</v>
      </c>
      <c r="I98">
        <v>14</v>
      </c>
    </row>
    <row r="99" spans="2:9" x14ac:dyDescent="0.25">
      <c r="B99" s="29">
        <v>12</v>
      </c>
      <c r="C99" s="29"/>
      <c r="D99" s="29"/>
      <c r="E99" s="29">
        <v>1</v>
      </c>
      <c r="H99">
        <v>16</v>
      </c>
      <c r="I99">
        <v>14</v>
      </c>
    </row>
    <row r="100" spans="2:9" x14ac:dyDescent="0.25">
      <c r="B100" s="29">
        <v>12</v>
      </c>
      <c r="C100" s="29"/>
      <c r="D100" s="29"/>
      <c r="E100" s="29">
        <v>1</v>
      </c>
      <c r="I100">
        <v>14</v>
      </c>
    </row>
    <row r="101" spans="2:9" x14ac:dyDescent="0.25">
      <c r="B101" s="29">
        <v>12</v>
      </c>
      <c r="C101" s="29"/>
      <c r="D101" s="29"/>
      <c r="E101" s="29">
        <v>1</v>
      </c>
      <c r="I101">
        <v>14</v>
      </c>
    </row>
    <row r="102" spans="2:9" x14ac:dyDescent="0.25">
      <c r="B102" s="29">
        <v>12</v>
      </c>
      <c r="C102" s="29"/>
      <c r="D102" s="29"/>
      <c r="E102" s="29">
        <v>1</v>
      </c>
      <c r="I102">
        <v>14</v>
      </c>
    </row>
    <row r="103" spans="2:9" x14ac:dyDescent="0.25">
      <c r="B103" s="29">
        <v>12</v>
      </c>
      <c r="C103" s="29"/>
      <c r="D103" s="29"/>
      <c r="E103" s="29">
        <v>1</v>
      </c>
      <c r="I103">
        <v>14</v>
      </c>
    </row>
    <row r="104" spans="2:9" x14ac:dyDescent="0.25">
      <c r="B104" s="29">
        <v>12</v>
      </c>
      <c r="C104" s="29"/>
      <c r="D104" s="29"/>
      <c r="E104" s="29">
        <v>1</v>
      </c>
      <c r="I104">
        <v>14</v>
      </c>
    </row>
    <row r="105" spans="2:9" x14ac:dyDescent="0.25">
      <c r="B105" s="29">
        <v>12</v>
      </c>
      <c r="C105" s="29"/>
      <c r="D105" s="29"/>
      <c r="E105" s="29">
        <v>1</v>
      </c>
      <c r="I105">
        <v>14</v>
      </c>
    </row>
    <row r="106" spans="2:9" x14ac:dyDescent="0.25">
      <c r="B106" s="29">
        <v>12</v>
      </c>
      <c r="C106" s="29"/>
      <c r="D106" s="29"/>
      <c r="E106" s="29">
        <v>1</v>
      </c>
      <c r="I106">
        <v>14</v>
      </c>
    </row>
    <row r="107" spans="2:9" x14ac:dyDescent="0.25">
      <c r="B107" s="29">
        <v>12</v>
      </c>
      <c r="C107" s="29"/>
      <c r="D107" s="29"/>
      <c r="E107" s="29">
        <v>1</v>
      </c>
      <c r="I107">
        <v>14</v>
      </c>
    </row>
    <row r="108" spans="2:9" x14ac:dyDescent="0.25">
      <c r="B108" s="29">
        <v>12</v>
      </c>
      <c r="C108" s="29"/>
      <c r="D108" s="29"/>
      <c r="E108" s="29">
        <v>1</v>
      </c>
      <c r="I108">
        <v>14</v>
      </c>
    </row>
    <row r="109" spans="2:9" x14ac:dyDescent="0.25">
      <c r="B109" s="29">
        <v>12</v>
      </c>
      <c r="C109" s="29"/>
      <c r="D109" s="29"/>
      <c r="E109" s="29">
        <v>1</v>
      </c>
      <c r="I109">
        <v>14</v>
      </c>
    </row>
    <row r="110" spans="2:9" x14ac:dyDescent="0.25">
      <c r="B110" s="29">
        <v>12</v>
      </c>
      <c r="C110" s="29"/>
      <c r="D110" s="29"/>
      <c r="E110" s="29">
        <v>1</v>
      </c>
      <c r="I110">
        <v>14</v>
      </c>
    </row>
    <row r="111" spans="2:9" x14ac:dyDescent="0.25">
      <c r="B111" s="29">
        <v>12</v>
      </c>
      <c r="C111" s="29"/>
      <c r="D111" s="29"/>
      <c r="E111" s="29">
        <v>1</v>
      </c>
      <c r="I111">
        <v>14</v>
      </c>
    </row>
    <row r="112" spans="2:9" x14ac:dyDescent="0.25">
      <c r="B112" s="29">
        <v>12</v>
      </c>
      <c r="C112" s="29"/>
      <c r="D112" s="29"/>
      <c r="E112" s="29">
        <v>1</v>
      </c>
      <c r="I112">
        <v>14</v>
      </c>
    </row>
    <row r="113" spans="2:9" x14ac:dyDescent="0.25">
      <c r="B113" s="29">
        <v>12</v>
      </c>
      <c r="C113" s="29"/>
      <c r="D113" s="29"/>
      <c r="E113" s="29">
        <v>1</v>
      </c>
      <c r="I113">
        <v>14</v>
      </c>
    </row>
    <row r="114" spans="2:9" x14ac:dyDescent="0.25">
      <c r="B114" s="29">
        <v>12</v>
      </c>
      <c r="C114" s="29"/>
      <c r="D114" s="29"/>
      <c r="E114" s="29">
        <v>1</v>
      </c>
      <c r="I114">
        <v>16</v>
      </c>
    </row>
    <row r="115" spans="2:9" x14ac:dyDescent="0.25">
      <c r="B115" s="29">
        <v>12</v>
      </c>
      <c r="C115" s="29"/>
      <c r="D115" s="29"/>
      <c r="E115" s="29">
        <v>1</v>
      </c>
      <c r="I115">
        <v>16</v>
      </c>
    </row>
    <row r="116" spans="2:9" x14ac:dyDescent="0.25">
      <c r="B116" s="29">
        <v>12</v>
      </c>
      <c r="C116" s="29"/>
      <c r="D116" s="29"/>
      <c r="E116" s="29">
        <v>1</v>
      </c>
      <c r="I116">
        <v>16</v>
      </c>
    </row>
    <row r="117" spans="2:9" x14ac:dyDescent="0.25">
      <c r="B117" s="29">
        <v>12</v>
      </c>
      <c r="C117" s="29"/>
      <c r="D117" s="29"/>
      <c r="E117" s="29">
        <v>1</v>
      </c>
      <c r="I117">
        <v>16</v>
      </c>
    </row>
    <row r="118" spans="2:9" x14ac:dyDescent="0.25">
      <c r="B118" s="29">
        <v>12</v>
      </c>
      <c r="C118" s="29"/>
      <c r="D118" s="29"/>
      <c r="E118" s="29">
        <v>1</v>
      </c>
      <c r="I118">
        <v>16</v>
      </c>
    </row>
    <row r="119" spans="2:9" x14ac:dyDescent="0.25">
      <c r="B119" s="29">
        <v>12</v>
      </c>
      <c r="C119" s="29"/>
      <c r="D119" s="29"/>
      <c r="E119" s="29">
        <v>1</v>
      </c>
      <c r="I119">
        <v>16</v>
      </c>
    </row>
    <row r="120" spans="2:9" x14ac:dyDescent="0.25">
      <c r="B120" s="29">
        <v>12</v>
      </c>
      <c r="C120" s="29"/>
      <c r="D120" s="29"/>
      <c r="E120" s="29">
        <v>1</v>
      </c>
      <c r="I120">
        <v>16</v>
      </c>
    </row>
    <row r="121" spans="2:9" x14ac:dyDescent="0.25">
      <c r="B121" s="29">
        <v>12</v>
      </c>
      <c r="C121" s="29"/>
      <c r="D121" s="29"/>
      <c r="E121" s="29">
        <v>1</v>
      </c>
      <c r="I121">
        <v>18</v>
      </c>
    </row>
    <row r="122" spans="2:9" x14ac:dyDescent="0.25">
      <c r="B122" s="29">
        <v>12</v>
      </c>
      <c r="C122" s="29"/>
      <c r="D122" s="29"/>
      <c r="E122" s="29">
        <v>1</v>
      </c>
    </row>
    <row r="123" spans="2:9" x14ac:dyDescent="0.25">
      <c r="B123" s="29">
        <v>12</v>
      </c>
      <c r="C123" s="29"/>
      <c r="D123" s="29"/>
      <c r="E123" s="29">
        <v>1</v>
      </c>
    </row>
    <row r="124" spans="2:9" x14ac:dyDescent="0.25">
      <c r="B124" s="29">
        <v>12</v>
      </c>
      <c r="C124" s="29"/>
      <c r="D124" s="29"/>
      <c r="E124" s="29">
        <v>1</v>
      </c>
    </row>
    <row r="125" spans="2:9" x14ac:dyDescent="0.25">
      <c r="B125" s="29">
        <v>12</v>
      </c>
      <c r="C125" s="29"/>
      <c r="D125" s="29"/>
      <c r="E125" s="29">
        <v>1</v>
      </c>
    </row>
    <row r="126" spans="2:9" x14ac:dyDescent="0.25">
      <c r="B126" s="29">
        <v>12</v>
      </c>
      <c r="C126" s="29"/>
      <c r="D126" s="29"/>
      <c r="E126" s="29">
        <v>1</v>
      </c>
    </row>
    <row r="127" spans="2:9" x14ac:dyDescent="0.25">
      <c r="B127" s="29">
        <v>12</v>
      </c>
      <c r="C127" s="29"/>
      <c r="D127" s="29"/>
      <c r="E127" s="29">
        <v>1</v>
      </c>
    </row>
    <row r="128" spans="2:9" x14ac:dyDescent="0.25">
      <c r="B128" s="29">
        <v>12</v>
      </c>
      <c r="C128" s="29"/>
      <c r="D128" s="29"/>
      <c r="E128" s="29">
        <v>1</v>
      </c>
    </row>
    <row r="129" spans="2:5" x14ac:dyDescent="0.25">
      <c r="B129" s="29">
        <v>12</v>
      </c>
      <c r="C129" s="29"/>
      <c r="D129" s="29"/>
      <c r="E129" s="29">
        <v>1</v>
      </c>
    </row>
    <row r="130" spans="2:5" x14ac:dyDescent="0.25">
      <c r="B130" s="29">
        <v>12</v>
      </c>
      <c r="C130" s="29"/>
      <c r="D130" s="29"/>
      <c r="E130" s="29">
        <v>1</v>
      </c>
    </row>
    <row r="131" spans="2:5" x14ac:dyDescent="0.25">
      <c r="B131" s="29">
        <v>12</v>
      </c>
      <c r="C131" s="29"/>
      <c r="D131" s="29"/>
      <c r="E131" s="29">
        <v>1</v>
      </c>
    </row>
    <row r="132" spans="2:5" x14ac:dyDescent="0.25">
      <c r="B132" s="29">
        <v>12</v>
      </c>
      <c r="C132" s="29"/>
      <c r="D132" s="29"/>
      <c r="E132" s="29">
        <v>1</v>
      </c>
    </row>
    <row r="133" spans="2:5" x14ac:dyDescent="0.25">
      <c r="B133" s="29">
        <v>14</v>
      </c>
      <c r="C133" s="29">
        <v>1</v>
      </c>
      <c r="D133" s="29">
        <v>1</v>
      </c>
      <c r="E133" s="29">
        <v>1</v>
      </c>
    </row>
    <row r="134" spans="2:5" x14ac:dyDescent="0.25">
      <c r="B134" s="29">
        <v>14</v>
      </c>
      <c r="C134" s="29">
        <v>1</v>
      </c>
      <c r="D134" s="29">
        <v>1</v>
      </c>
      <c r="E134" s="29">
        <v>1</v>
      </c>
    </row>
    <row r="135" spans="2:5" x14ac:dyDescent="0.25">
      <c r="B135" s="29">
        <v>14</v>
      </c>
      <c r="C135" s="29">
        <v>1</v>
      </c>
      <c r="D135" s="29">
        <v>1</v>
      </c>
      <c r="E135" s="29">
        <v>1</v>
      </c>
    </row>
    <row r="136" spans="2:5" x14ac:dyDescent="0.25">
      <c r="B136" s="29">
        <v>14</v>
      </c>
      <c r="C136" s="29">
        <v>1</v>
      </c>
      <c r="D136" s="29">
        <v>1</v>
      </c>
      <c r="E136" s="29">
        <v>1</v>
      </c>
    </row>
    <row r="137" spans="2:5" x14ac:dyDescent="0.25">
      <c r="B137" s="29">
        <v>14</v>
      </c>
      <c r="C137" s="29">
        <v>1</v>
      </c>
      <c r="D137" s="29">
        <v>1</v>
      </c>
      <c r="E137" s="29">
        <v>1</v>
      </c>
    </row>
    <row r="138" spans="2:5" x14ac:dyDescent="0.25">
      <c r="B138" s="29">
        <v>14</v>
      </c>
      <c r="C138" s="29">
        <v>1</v>
      </c>
      <c r="D138" s="29">
        <v>1</v>
      </c>
      <c r="E138" s="29">
        <v>1</v>
      </c>
    </row>
    <row r="139" spans="2:5" x14ac:dyDescent="0.25">
      <c r="B139" s="29">
        <v>14</v>
      </c>
      <c r="C139" s="29">
        <v>1</v>
      </c>
      <c r="D139" s="29">
        <v>1</v>
      </c>
      <c r="E139" s="29">
        <v>1</v>
      </c>
    </row>
    <row r="140" spans="2:5" x14ac:dyDescent="0.25">
      <c r="B140" s="29">
        <v>14</v>
      </c>
      <c r="C140" s="29">
        <v>1</v>
      </c>
      <c r="D140" s="29">
        <v>1</v>
      </c>
      <c r="E140" s="29">
        <v>1</v>
      </c>
    </row>
    <row r="141" spans="2:5" x14ac:dyDescent="0.25">
      <c r="B141" s="29">
        <v>14</v>
      </c>
      <c r="C141" s="29">
        <v>1</v>
      </c>
      <c r="D141" s="29"/>
      <c r="E141" s="29">
        <v>1</v>
      </c>
    </row>
    <row r="142" spans="2:5" x14ac:dyDescent="0.25">
      <c r="B142" s="29">
        <v>14</v>
      </c>
      <c r="C142" s="29">
        <v>1</v>
      </c>
      <c r="D142" s="29"/>
      <c r="E142" s="29">
        <v>1</v>
      </c>
    </row>
    <row r="143" spans="2:5" x14ac:dyDescent="0.25">
      <c r="B143" s="29">
        <v>14</v>
      </c>
      <c r="C143" s="29">
        <v>1</v>
      </c>
      <c r="D143" s="29"/>
      <c r="E143" s="29">
        <v>1</v>
      </c>
    </row>
    <row r="144" spans="2:5" x14ac:dyDescent="0.25">
      <c r="B144" s="29">
        <v>14</v>
      </c>
      <c r="C144" s="29">
        <v>1</v>
      </c>
      <c r="D144" s="29"/>
      <c r="E144" s="29">
        <v>1</v>
      </c>
    </row>
    <row r="145" spans="2:5" x14ac:dyDescent="0.25">
      <c r="B145" s="29">
        <v>14</v>
      </c>
      <c r="C145" s="29">
        <v>1</v>
      </c>
      <c r="D145" s="29"/>
      <c r="E145" s="29">
        <v>1</v>
      </c>
    </row>
    <row r="146" spans="2:5" x14ac:dyDescent="0.25">
      <c r="B146" s="29">
        <v>14</v>
      </c>
      <c r="C146" s="29"/>
      <c r="D146" s="29"/>
      <c r="E146" s="29">
        <v>1</v>
      </c>
    </row>
    <row r="147" spans="2:5" x14ac:dyDescent="0.25">
      <c r="B147" s="29">
        <v>14</v>
      </c>
      <c r="C147" s="29"/>
      <c r="D147" s="29"/>
      <c r="E147" s="29">
        <v>1</v>
      </c>
    </row>
    <row r="148" spans="2:5" x14ac:dyDescent="0.25">
      <c r="B148" s="29">
        <v>14</v>
      </c>
      <c r="C148" s="29"/>
      <c r="D148" s="29"/>
      <c r="E148" s="29">
        <v>1</v>
      </c>
    </row>
    <row r="149" spans="2:5" x14ac:dyDescent="0.25">
      <c r="B149" s="29">
        <v>14</v>
      </c>
      <c r="C149" s="29"/>
      <c r="D149" s="29"/>
      <c r="E149" s="29">
        <v>1</v>
      </c>
    </row>
    <row r="150" spans="2:5" x14ac:dyDescent="0.25">
      <c r="B150" s="29">
        <v>14</v>
      </c>
      <c r="C150" s="29"/>
      <c r="D150" s="29"/>
      <c r="E150" s="29">
        <v>1</v>
      </c>
    </row>
    <row r="151" spans="2:5" x14ac:dyDescent="0.25">
      <c r="B151" s="29">
        <v>16</v>
      </c>
      <c r="C151" s="29">
        <v>1</v>
      </c>
      <c r="D151" s="29">
        <v>1</v>
      </c>
      <c r="E151" s="29">
        <v>1</v>
      </c>
    </row>
    <row r="152" spans="2:5" x14ac:dyDescent="0.25">
      <c r="B152" s="29">
        <v>16</v>
      </c>
      <c r="C152" s="29">
        <v>1</v>
      </c>
      <c r="D152" s="29">
        <v>1</v>
      </c>
      <c r="E152" s="29">
        <v>1</v>
      </c>
    </row>
    <row r="153" spans="2:5" x14ac:dyDescent="0.25">
      <c r="B153" s="29">
        <v>16</v>
      </c>
      <c r="C153" s="29">
        <v>1</v>
      </c>
      <c r="D153" s="29"/>
      <c r="E153" s="29">
        <v>1</v>
      </c>
    </row>
    <row r="154" spans="2:5" x14ac:dyDescent="0.25">
      <c r="B154" s="29">
        <v>16</v>
      </c>
      <c r="C154" s="29">
        <v>1</v>
      </c>
      <c r="D154" s="29"/>
      <c r="E154" s="29">
        <v>1</v>
      </c>
    </row>
    <row r="155" spans="2:5" x14ac:dyDescent="0.25">
      <c r="B155" s="29">
        <v>16</v>
      </c>
      <c r="C155" s="29">
        <v>1</v>
      </c>
      <c r="D155" s="29"/>
      <c r="E155" s="29">
        <v>1</v>
      </c>
    </row>
    <row r="156" spans="2:5" x14ac:dyDescent="0.25">
      <c r="B156" s="29">
        <v>16</v>
      </c>
      <c r="C156" s="29">
        <v>1</v>
      </c>
      <c r="D156" s="29"/>
      <c r="E156" s="29">
        <v>1</v>
      </c>
    </row>
    <row r="157" spans="2:5" x14ac:dyDescent="0.25">
      <c r="B157" s="29">
        <v>16</v>
      </c>
      <c r="C157" s="29">
        <v>1</v>
      </c>
      <c r="D157" s="29"/>
      <c r="E157" s="29">
        <v>1</v>
      </c>
    </row>
    <row r="158" spans="2:5" x14ac:dyDescent="0.25">
      <c r="B158" s="29">
        <v>16</v>
      </c>
      <c r="C158" s="29">
        <v>1</v>
      </c>
    </row>
    <row r="159" spans="2:5" x14ac:dyDescent="0.25">
      <c r="B159" s="29">
        <v>16</v>
      </c>
      <c r="C159" s="29">
        <v>1</v>
      </c>
    </row>
    <row r="160" spans="2:5" x14ac:dyDescent="0.25">
      <c r="B160" s="29">
        <v>16</v>
      </c>
      <c r="C160" s="29">
        <v>1</v>
      </c>
    </row>
    <row r="161" spans="2:3" x14ac:dyDescent="0.25">
      <c r="B161" s="29">
        <v>16</v>
      </c>
      <c r="C161" s="29">
        <v>1</v>
      </c>
    </row>
    <row r="162" spans="2:3" x14ac:dyDescent="0.25">
      <c r="B162" s="29">
        <v>16</v>
      </c>
      <c r="C162" s="29">
        <v>1</v>
      </c>
    </row>
    <row r="163" spans="2:3" x14ac:dyDescent="0.25">
      <c r="B163" s="29">
        <v>16</v>
      </c>
      <c r="C163" s="29">
        <v>1</v>
      </c>
    </row>
    <row r="164" spans="2:3" x14ac:dyDescent="0.25">
      <c r="B164" s="29">
        <v>16</v>
      </c>
      <c r="C164" s="29">
        <v>1</v>
      </c>
    </row>
    <row r="165" spans="2:3" x14ac:dyDescent="0.25">
      <c r="B165" s="29">
        <v>16</v>
      </c>
      <c r="C165" s="29">
        <v>1</v>
      </c>
    </row>
    <row r="166" spans="2:3" x14ac:dyDescent="0.25">
      <c r="B166" s="29">
        <v>16</v>
      </c>
      <c r="C166" s="29">
        <v>1</v>
      </c>
    </row>
    <row r="167" spans="2:3" x14ac:dyDescent="0.25">
      <c r="B167" s="29">
        <v>16</v>
      </c>
      <c r="C167" s="29">
        <v>1</v>
      </c>
    </row>
    <row r="168" spans="2:3" x14ac:dyDescent="0.25">
      <c r="B168" s="29">
        <v>16</v>
      </c>
      <c r="C168" s="29">
        <v>1</v>
      </c>
    </row>
    <row r="169" spans="2:3" x14ac:dyDescent="0.25">
      <c r="B169" s="29">
        <v>16</v>
      </c>
      <c r="C169" s="29">
        <v>1</v>
      </c>
    </row>
    <row r="170" spans="2:3" x14ac:dyDescent="0.25">
      <c r="B170" s="29">
        <v>16</v>
      </c>
      <c r="C170" s="29">
        <v>1</v>
      </c>
    </row>
    <row r="171" spans="2:3" x14ac:dyDescent="0.25">
      <c r="B171" s="29">
        <v>16</v>
      </c>
      <c r="C171" s="29">
        <v>1</v>
      </c>
    </row>
    <row r="172" spans="2:3" x14ac:dyDescent="0.25">
      <c r="B172" s="29">
        <v>16</v>
      </c>
      <c r="C172" s="29">
        <v>1</v>
      </c>
    </row>
    <row r="173" spans="2:3" x14ac:dyDescent="0.25">
      <c r="B173" s="29">
        <v>16</v>
      </c>
      <c r="C173" s="29">
        <v>1</v>
      </c>
    </row>
    <row r="174" spans="2:3" x14ac:dyDescent="0.25">
      <c r="B174" s="29">
        <v>16</v>
      </c>
      <c r="C174" s="29">
        <v>1</v>
      </c>
    </row>
    <row r="175" spans="2:3" x14ac:dyDescent="0.25">
      <c r="B175" s="29">
        <v>16</v>
      </c>
      <c r="C175" s="29">
        <v>1</v>
      </c>
    </row>
    <row r="176" spans="2:3" x14ac:dyDescent="0.25">
      <c r="B176" s="29">
        <v>16</v>
      </c>
      <c r="C176" s="29">
        <v>1</v>
      </c>
    </row>
    <row r="177" spans="2:5" x14ac:dyDescent="0.25">
      <c r="B177" s="29">
        <v>16</v>
      </c>
      <c r="C177" s="29">
        <v>1</v>
      </c>
    </row>
    <row r="178" spans="2:5" x14ac:dyDescent="0.25">
      <c r="B178" s="29">
        <v>16</v>
      </c>
      <c r="C178" s="29">
        <v>1</v>
      </c>
    </row>
    <row r="179" spans="2:5" x14ac:dyDescent="0.25">
      <c r="B179" s="29">
        <v>16</v>
      </c>
      <c r="C179" s="29">
        <v>1</v>
      </c>
    </row>
    <row r="180" spans="2:5" x14ac:dyDescent="0.25">
      <c r="B180" s="29">
        <v>16</v>
      </c>
      <c r="C180" s="29">
        <v>1</v>
      </c>
    </row>
    <row r="181" spans="2:5" x14ac:dyDescent="0.25">
      <c r="B181" s="29">
        <v>16</v>
      </c>
      <c r="C181" s="29">
        <v>1</v>
      </c>
    </row>
    <row r="182" spans="2:5" x14ac:dyDescent="0.25">
      <c r="B182" s="29">
        <v>16</v>
      </c>
      <c r="C182" s="29">
        <v>1</v>
      </c>
    </row>
    <row r="183" spans="2:5" x14ac:dyDescent="0.25">
      <c r="B183" s="29">
        <v>18</v>
      </c>
      <c r="C183" s="29">
        <v>1</v>
      </c>
      <c r="D183" s="29"/>
      <c r="E183" s="29">
        <v>1</v>
      </c>
    </row>
    <row r="184" spans="2:5" x14ac:dyDescent="0.25">
      <c r="B184" s="29">
        <v>18</v>
      </c>
      <c r="C184" s="29">
        <v>1</v>
      </c>
    </row>
    <row r="185" spans="2:5" x14ac:dyDescent="0.25">
      <c r="B185" s="29">
        <v>18</v>
      </c>
      <c r="C185" s="29">
        <v>1</v>
      </c>
    </row>
    <row r="186" spans="2:5" x14ac:dyDescent="0.25">
      <c r="B186" s="29">
        <v>18</v>
      </c>
      <c r="C186" s="29">
        <v>1</v>
      </c>
    </row>
    <row r="187" spans="2:5" x14ac:dyDescent="0.25">
      <c r="B187" s="29">
        <v>18</v>
      </c>
      <c r="C187" s="29">
        <v>1</v>
      </c>
    </row>
    <row r="188" spans="2:5" x14ac:dyDescent="0.25">
      <c r="B188" s="29">
        <v>18</v>
      </c>
      <c r="C188" s="29">
        <v>1</v>
      </c>
    </row>
    <row r="189" spans="2:5" x14ac:dyDescent="0.25">
      <c r="B189" s="29">
        <v>18</v>
      </c>
      <c r="C189" s="29">
        <v>1</v>
      </c>
    </row>
    <row r="190" spans="2:5" x14ac:dyDescent="0.25">
      <c r="B190" s="29">
        <v>18</v>
      </c>
      <c r="C190" s="29">
        <v>1</v>
      </c>
    </row>
    <row r="191" spans="2:5" x14ac:dyDescent="0.25">
      <c r="B191" s="29">
        <v>18</v>
      </c>
      <c r="C191" s="29">
        <v>1</v>
      </c>
    </row>
    <row r="192" spans="2:5" x14ac:dyDescent="0.25">
      <c r="B192" s="29">
        <v>18</v>
      </c>
      <c r="C192" s="29">
        <v>1</v>
      </c>
    </row>
    <row r="193" spans="2:3" x14ac:dyDescent="0.25">
      <c r="B193" s="29">
        <v>18</v>
      </c>
      <c r="C193" s="29">
        <v>1</v>
      </c>
    </row>
    <row r="194" spans="2:3" x14ac:dyDescent="0.25">
      <c r="B194" s="29">
        <v>18</v>
      </c>
      <c r="C194" s="29">
        <v>1</v>
      </c>
    </row>
    <row r="195" spans="2:3" x14ac:dyDescent="0.25">
      <c r="B195" s="29">
        <v>18</v>
      </c>
      <c r="C195" s="29">
        <v>1</v>
      </c>
    </row>
    <row r="196" spans="2:3" x14ac:dyDescent="0.25">
      <c r="B196" s="29">
        <v>18</v>
      </c>
      <c r="C196" s="29">
        <v>1</v>
      </c>
    </row>
    <row r="197" spans="2:3" x14ac:dyDescent="0.25">
      <c r="B197" s="29">
        <v>18</v>
      </c>
      <c r="C197" s="29">
        <v>1</v>
      </c>
    </row>
    <row r="198" spans="2:3" x14ac:dyDescent="0.25">
      <c r="B198" s="29">
        <v>18</v>
      </c>
      <c r="C198" s="29">
        <v>1</v>
      </c>
    </row>
    <row r="199" spans="2:3" x14ac:dyDescent="0.25">
      <c r="B199" s="29">
        <v>18</v>
      </c>
      <c r="C199" s="29">
        <v>1</v>
      </c>
    </row>
    <row r="200" spans="2:3" x14ac:dyDescent="0.25">
      <c r="B200" s="29">
        <v>18</v>
      </c>
      <c r="C200" s="29">
        <v>1</v>
      </c>
    </row>
    <row r="201" spans="2:3" x14ac:dyDescent="0.25">
      <c r="B201" s="29">
        <v>18</v>
      </c>
      <c r="C201" s="29">
        <v>1</v>
      </c>
    </row>
    <row r="202" spans="2:3" x14ac:dyDescent="0.25">
      <c r="B202" s="29">
        <v>18</v>
      </c>
      <c r="C202" s="29">
        <v>1</v>
      </c>
    </row>
    <row r="203" spans="2:3" x14ac:dyDescent="0.25">
      <c r="B203" s="29">
        <v>18</v>
      </c>
      <c r="C203" s="29">
        <v>1</v>
      </c>
    </row>
    <row r="204" spans="2:3" x14ac:dyDescent="0.25">
      <c r="B204" s="29">
        <v>20</v>
      </c>
      <c r="C204" s="29">
        <v>1</v>
      </c>
    </row>
    <row r="205" spans="2:3" x14ac:dyDescent="0.25">
      <c r="B205" s="29">
        <v>20</v>
      </c>
      <c r="C205" s="29">
        <v>1</v>
      </c>
    </row>
    <row r="206" spans="2:3" x14ac:dyDescent="0.25">
      <c r="B206" s="29">
        <v>20</v>
      </c>
      <c r="C206" s="29">
        <v>1</v>
      </c>
    </row>
    <row r="207" spans="2:3" x14ac:dyDescent="0.25">
      <c r="B207" s="29">
        <v>20</v>
      </c>
      <c r="C207" s="29">
        <v>1</v>
      </c>
    </row>
    <row r="208" spans="2:3" x14ac:dyDescent="0.25">
      <c r="B208" s="29">
        <v>22</v>
      </c>
      <c r="C208" s="29">
        <v>1</v>
      </c>
    </row>
    <row r="209" spans="2:3" x14ac:dyDescent="0.25">
      <c r="B209" s="29">
        <v>22</v>
      </c>
      <c r="C209" s="29">
        <v>1</v>
      </c>
    </row>
  </sheetData>
  <mergeCells count="1">
    <mergeCell ref="B10:E10"/>
  </mergeCells>
  <pageMargins left="0.7" right="0.7" top="0.75" bottom="0.75" header="0.3" footer="0.3"/>
  <pageSetup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A7896-CFE2-4559-89BD-1D0968EA7E9D}">
  <dimension ref="A1:I142"/>
  <sheetViews>
    <sheetView workbookViewId="0">
      <selection activeCell="A2" sqref="A2:D142"/>
    </sheetView>
  </sheetViews>
  <sheetFormatPr defaultRowHeight="15" x14ac:dyDescent="0.25"/>
  <sheetData>
    <row r="1" spans="1:9" x14ac:dyDescent="0.25">
      <c r="A1" t="s">
        <v>33</v>
      </c>
    </row>
    <row r="2" spans="1:9" x14ac:dyDescent="0.25">
      <c r="A2" t="s">
        <v>32</v>
      </c>
      <c r="B2" t="s">
        <v>6</v>
      </c>
      <c r="C2" t="s">
        <v>5</v>
      </c>
      <c r="D2" t="s">
        <v>8</v>
      </c>
      <c r="G2" t="s">
        <v>6</v>
      </c>
      <c r="H2" t="s">
        <v>5</v>
      </c>
      <c r="I2" t="s">
        <v>8</v>
      </c>
    </row>
    <row r="3" spans="1:9" x14ac:dyDescent="0.25">
      <c r="A3">
        <v>7</v>
      </c>
      <c r="B3">
        <v>1</v>
      </c>
      <c r="C3">
        <v>1</v>
      </c>
      <c r="D3">
        <v>1</v>
      </c>
      <c r="G3">
        <v>7</v>
      </c>
      <c r="H3">
        <v>7</v>
      </c>
      <c r="I3">
        <v>7</v>
      </c>
    </row>
    <row r="4" spans="1:9" x14ac:dyDescent="0.25">
      <c r="A4">
        <v>7</v>
      </c>
      <c r="B4">
        <v>1</v>
      </c>
      <c r="D4">
        <v>1</v>
      </c>
      <c r="G4">
        <v>7</v>
      </c>
      <c r="I4">
        <v>7</v>
      </c>
    </row>
    <row r="5" spans="1:9" x14ac:dyDescent="0.25">
      <c r="A5">
        <v>7</v>
      </c>
      <c r="B5">
        <v>1</v>
      </c>
      <c r="D5">
        <v>1</v>
      </c>
      <c r="G5">
        <v>7</v>
      </c>
      <c r="I5">
        <v>7</v>
      </c>
    </row>
    <row r="6" spans="1:9" x14ac:dyDescent="0.25">
      <c r="A6">
        <v>7</v>
      </c>
      <c r="B6">
        <v>1</v>
      </c>
      <c r="D6">
        <v>1</v>
      </c>
      <c r="G6">
        <v>7</v>
      </c>
      <c r="I6">
        <v>7</v>
      </c>
    </row>
    <row r="7" spans="1:9" x14ac:dyDescent="0.25">
      <c r="A7">
        <v>9</v>
      </c>
      <c r="B7">
        <v>1</v>
      </c>
      <c r="C7">
        <v>1</v>
      </c>
      <c r="D7">
        <v>1</v>
      </c>
      <c r="G7">
        <v>9</v>
      </c>
      <c r="H7">
        <v>9</v>
      </c>
      <c r="I7">
        <v>9</v>
      </c>
    </row>
    <row r="8" spans="1:9" x14ac:dyDescent="0.25">
      <c r="A8">
        <v>9</v>
      </c>
      <c r="B8">
        <v>1</v>
      </c>
      <c r="D8">
        <v>1</v>
      </c>
      <c r="G8">
        <v>9</v>
      </c>
      <c r="I8">
        <v>9</v>
      </c>
    </row>
    <row r="9" spans="1:9" x14ac:dyDescent="0.25">
      <c r="A9">
        <v>9</v>
      </c>
      <c r="B9">
        <v>1</v>
      </c>
      <c r="D9">
        <v>1</v>
      </c>
      <c r="G9">
        <v>9</v>
      </c>
      <c r="I9">
        <v>9</v>
      </c>
    </row>
    <row r="10" spans="1:9" x14ac:dyDescent="0.25">
      <c r="A10">
        <v>9</v>
      </c>
      <c r="B10">
        <v>1</v>
      </c>
      <c r="D10">
        <v>1</v>
      </c>
      <c r="G10">
        <v>9</v>
      </c>
      <c r="I10">
        <v>9</v>
      </c>
    </row>
    <row r="11" spans="1:9" x14ac:dyDescent="0.25">
      <c r="A11">
        <v>9</v>
      </c>
      <c r="B11">
        <v>1</v>
      </c>
      <c r="D11">
        <v>1</v>
      </c>
      <c r="G11">
        <v>9</v>
      </c>
      <c r="I11">
        <v>9</v>
      </c>
    </row>
    <row r="12" spans="1:9" x14ac:dyDescent="0.25">
      <c r="A12">
        <v>9</v>
      </c>
      <c r="B12">
        <v>1</v>
      </c>
      <c r="G12">
        <v>9</v>
      </c>
    </row>
    <row r="13" spans="1:9" x14ac:dyDescent="0.25">
      <c r="A13">
        <v>9</v>
      </c>
      <c r="B13">
        <v>1</v>
      </c>
      <c r="G13">
        <v>9</v>
      </c>
    </row>
    <row r="14" spans="1:9" x14ac:dyDescent="0.25">
      <c r="A14">
        <v>9</v>
      </c>
      <c r="B14">
        <v>1</v>
      </c>
      <c r="G14">
        <v>9</v>
      </c>
    </row>
    <row r="15" spans="1:9" x14ac:dyDescent="0.25">
      <c r="A15">
        <v>9</v>
      </c>
      <c r="B15">
        <v>1</v>
      </c>
      <c r="G15">
        <v>9</v>
      </c>
    </row>
    <row r="16" spans="1:9" x14ac:dyDescent="0.25">
      <c r="A16">
        <v>9</v>
      </c>
      <c r="B16">
        <v>1</v>
      </c>
      <c r="G16">
        <v>9</v>
      </c>
    </row>
    <row r="17" spans="1:9" x14ac:dyDescent="0.25">
      <c r="A17">
        <v>9</v>
      </c>
      <c r="B17">
        <v>1</v>
      </c>
      <c r="G17">
        <v>9</v>
      </c>
    </row>
    <row r="18" spans="1:9" x14ac:dyDescent="0.25">
      <c r="A18">
        <v>9</v>
      </c>
      <c r="B18">
        <v>1</v>
      </c>
      <c r="G18">
        <v>9</v>
      </c>
    </row>
    <row r="19" spans="1:9" x14ac:dyDescent="0.25">
      <c r="A19">
        <v>9</v>
      </c>
      <c r="B19">
        <v>1</v>
      </c>
      <c r="G19">
        <v>9</v>
      </c>
    </row>
    <row r="20" spans="1:9" x14ac:dyDescent="0.25">
      <c r="A20">
        <v>12</v>
      </c>
      <c r="B20">
        <v>1</v>
      </c>
      <c r="C20">
        <v>1</v>
      </c>
      <c r="D20">
        <v>1</v>
      </c>
      <c r="G20">
        <v>12</v>
      </c>
      <c r="H20">
        <v>12</v>
      </c>
      <c r="I20">
        <v>12</v>
      </c>
    </row>
    <row r="21" spans="1:9" x14ac:dyDescent="0.25">
      <c r="A21">
        <v>12</v>
      </c>
      <c r="B21">
        <v>1</v>
      </c>
      <c r="C21">
        <v>1</v>
      </c>
      <c r="G21">
        <v>12</v>
      </c>
      <c r="H21">
        <v>12</v>
      </c>
    </row>
    <row r="22" spans="1:9" x14ac:dyDescent="0.25">
      <c r="A22">
        <v>12</v>
      </c>
      <c r="B22">
        <v>1</v>
      </c>
      <c r="G22">
        <v>12</v>
      </c>
    </row>
    <row r="23" spans="1:9" x14ac:dyDescent="0.25">
      <c r="A23">
        <v>12</v>
      </c>
      <c r="B23">
        <v>1</v>
      </c>
      <c r="G23">
        <v>12</v>
      </c>
    </row>
    <row r="24" spans="1:9" x14ac:dyDescent="0.25">
      <c r="A24">
        <v>12</v>
      </c>
      <c r="B24">
        <v>1</v>
      </c>
      <c r="G24">
        <v>12</v>
      </c>
    </row>
    <row r="25" spans="1:9" x14ac:dyDescent="0.25">
      <c r="A25">
        <v>12</v>
      </c>
      <c r="B25">
        <v>1</v>
      </c>
      <c r="G25">
        <v>12</v>
      </c>
    </row>
    <row r="26" spans="1:9" x14ac:dyDescent="0.25">
      <c r="A26">
        <v>12</v>
      </c>
      <c r="B26">
        <v>1</v>
      </c>
      <c r="G26">
        <v>12</v>
      </c>
    </row>
    <row r="27" spans="1:9" x14ac:dyDescent="0.25">
      <c r="A27">
        <v>12</v>
      </c>
      <c r="B27">
        <v>1</v>
      </c>
      <c r="G27">
        <v>12</v>
      </c>
    </row>
    <row r="28" spans="1:9" x14ac:dyDescent="0.25">
      <c r="A28">
        <v>12</v>
      </c>
      <c r="B28">
        <v>1</v>
      </c>
      <c r="G28">
        <v>12</v>
      </c>
    </row>
    <row r="29" spans="1:9" x14ac:dyDescent="0.25">
      <c r="A29">
        <v>12</v>
      </c>
      <c r="B29">
        <v>1</v>
      </c>
      <c r="G29">
        <v>12</v>
      </c>
    </row>
    <row r="30" spans="1:9" x14ac:dyDescent="0.25">
      <c r="A30">
        <v>12</v>
      </c>
      <c r="B30">
        <v>1</v>
      </c>
      <c r="G30">
        <v>12</v>
      </c>
    </row>
    <row r="31" spans="1:9" x14ac:dyDescent="0.25">
      <c r="A31">
        <v>12</v>
      </c>
      <c r="B31">
        <v>1</v>
      </c>
      <c r="G31">
        <v>12</v>
      </c>
    </row>
    <row r="32" spans="1:9" x14ac:dyDescent="0.25">
      <c r="A32">
        <v>12</v>
      </c>
      <c r="B32">
        <v>1</v>
      </c>
      <c r="G32">
        <v>12</v>
      </c>
    </row>
    <row r="33" spans="1:9" x14ac:dyDescent="0.25">
      <c r="A33">
        <v>12</v>
      </c>
      <c r="B33">
        <v>1</v>
      </c>
      <c r="G33">
        <v>12</v>
      </c>
    </row>
    <row r="34" spans="1:9" x14ac:dyDescent="0.25">
      <c r="A34">
        <v>12</v>
      </c>
      <c r="B34">
        <v>1</v>
      </c>
      <c r="G34">
        <v>12</v>
      </c>
    </row>
    <row r="35" spans="1:9" x14ac:dyDescent="0.25">
      <c r="A35">
        <v>14</v>
      </c>
      <c r="B35">
        <v>1</v>
      </c>
      <c r="C35">
        <v>1</v>
      </c>
      <c r="D35">
        <v>1</v>
      </c>
      <c r="G35">
        <v>14</v>
      </c>
      <c r="H35">
        <v>14</v>
      </c>
      <c r="I35">
        <v>14</v>
      </c>
    </row>
    <row r="36" spans="1:9" x14ac:dyDescent="0.25">
      <c r="A36">
        <v>14</v>
      </c>
      <c r="B36">
        <v>1</v>
      </c>
      <c r="D36">
        <v>1</v>
      </c>
      <c r="G36">
        <v>14</v>
      </c>
      <c r="I36">
        <v>14</v>
      </c>
    </row>
    <row r="37" spans="1:9" x14ac:dyDescent="0.25">
      <c r="A37">
        <v>14</v>
      </c>
      <c r="B37">
        <v>1</v>
      </c>
      <c r="D37">
        <v>1</v>
      </c>
      <c r="G37">
        <v>14</v>
      </c>
      <c r="I37">
        <v>14</v>
      </c>
    </row>
    <row r="38" spans="1:9" x14ac:dyDescent="0.25">
      <c r="A38">
        <v>14</v>
      </c>
      <c r="B38">
        <v>1</v>
      </c>
      <c r="G38">
        <v>14</v>
      </c>
    </row>
    <row r="39" spans="1:9" x14ac:dyDescent="0.25">
      <c r="A39">
        <v>14</v>
      </c>
      <c r="B39">
        <v>1</v>
      </c>
      <c r="G39">
        <v>14</v>
      </c>
    </row>
    <row r="40" spans="1:9" x14ac:dyDescent="0.25">
      <c r="A40">
        <v>14</v>
      </c>
      <c r="B40">
        <v>1</v>
      </c>
      <c r="G40">
        <v>14</v>
      </c>
    </row>
    <row r="41" spans="1:9" x14ac:dyDescent="0.25">
      <c r="A41">
        <v>16</v>
      </c>
      <c r="B41">
        <v>1</v>
      </c>
      <c r="C41">
        <v>1</v>
      </c>
      <c r="D41">
        <v>1</v>
      </c>
      <c r="G41">
        <v>16</v>
      </c>
      <c r="H41">
        <v>16</v>
      </c>
      <c r="I41">
        <v>16</v>
      </c>
    </row>
    <row r="42" spans="1:9" x14ac:dyDescent="0.25">
      <c r="A42">
        <v>16</v>
      </c>
      <c r="B42">
        <v>1</v>
      </c>
      <c r="C42">
        <v>1</v>
      </c>
      <c r="D42">
        <v>1</v>
      </c>
      <c r="G42">
        <v>16</v>
      </c>
      <c r="H42">
        <v>16</v>
      </c>
      <c r="I42">
        <v>16</v>
      </c>
    </row>
    <row r="43" spans="1:9" x14ac:dyDescent="0.25">
      <c r="A43">
        <v>16</v>
      </c>
      <c r="B43">
        <v>1</v>
      </c>
      <c r="C43">
        <v>1</v>
      </c>
      <c r="D43">
        <v>1</v>
      </c>
      <c r="G43">
        <v>16</v>
      </c>
      <c r="H43">
        <v>16</v>
      </c>
      <c r="I43">
        <v>16</v>
      </c>
    </row>
    <row r="44" spans="1:9" x14ac:dyDescent="0.25">
      <c r="A44">
        <v>16</v>
      </c>
      <c r="B44">
        <v>1</v>
      </c>
      <c r="C44">
        <v>1</v>
      </c>
      <c r="G44">
        <v>16</v>
      </c>
      <c r="H44">
        <v>16</v>
      </c>
    </row>
    <row r="45" spans="1:9" x14ac:dyDescent="0.25">
      <c r="A45">
        <v>16</v>
      </c>
      <c r="B45">
        <v>1</v>
      </c>
      <c r="C45">
        <v>1</v>
      </c>
      <c r="G45">
        <v>16</v>
      </c>
      <c r="H45">
        <v>16</v>
      </c>
    </row>
    <row r="46" spans="1:9" x14ac:dyDescent="0.25">
      <c r="A46">
        <v>16</v>
      </c>
      <c r="B46">
        <v>1</v>
      </c>
      <c r="G46">
        <v>16</v>
      </c>
    </row>
    <row r="47" spans="1:9" x14ac:dyDescent="0.25">
      <c r="A47">
        <v>16</v>
      </c>
      <c r="B47">
        <v>1</v>
      </c>
      <c r="G47">
        <v>16</v>
      </c>
    </row>
    <row r="48" spans="1:9" x14ac:dyDescent="0.25">
      <c r="A48">
        <v>16</v>
      </c>
      <c r="B48">
        <v>1</v>
      </c>
      <c r="G48">
        <v>16</v>
      </c>
    </row>
    <row r="49" spans="1:9" x14ac:dyDescent="0.25">
      <c r="A49">
        <v>16</v>
      </c>
      <c r="B49">
        <v>1</v>
      </c>
      <c r="G49">
        <v>16</v>
      </c>
    </row>
    <row r="50" spans="1:9" x14ac:dyDescent="0.25">
      <c r="A50">
        <v>16</v>
      </c>
      <c r="B50">
        <v>1</v>
      </c>
      <c r="G50">
        <v>16</v>
      </c>
    </row>
    <row r="51" spans="1:9" x14ac:dyDescent="0.25">
      <c r="A51">
        <v>16</v>
      </c>
      <c r="B51">
        <v>1</v>
      </c>
      <c r="G51">
        <v>16</v>
      </c>
    </row>
    <row r="52" spans="1:9" x14ac:dyDescent="0.25">
      <c r="A52">
        <v>16</v>
      </c>
      <c r="B52">
        <v>1</v>
      </c>
      <c r="G52">
        <v>16</v>
      </c>
    </row>
    <row r="53" spans="1:9" x14ac:dyDescent="0.25">
      <c r="A53">
        <v>16</v>
      </c>
      <c r="B53">
        <v>1</v>
      </c>
      <c r="G53">
        <v>16</v>
      </c>
    </row>
    <row r="54" spans="1:9" x14ac:dyDescent="0.25">
      <c r="A54">
        <v>16</v>
      </c>
      <c r="B54">
        <v>1</v>
      </c>
      <c r="G54">
        <v>16</v>
      </c>
    </row>
    <row r="55" spans="1:9" x14ac:dyDescent="0.25">
      <c r="A55">
        <v>16</v>
      </c>
      <c r="B55">
        <v>1</v>
      </c>
      <c r="G55">
        <v>16</v>
      </c>
    </row>
    <row r="56" spans="1:9" x14ac:dyDescent="0.25">
      <c r="A56">
        <v>16</v>
      </c>
      <c r="B56">
        <v>1</v>
      </c>
      <c r="G56">
        <v>16</v>
      </c>
    </row>
    <row r="57" spans="1:9" x14ac:dyDescent="0.25">
      <c r="A57">
        <v>16</v>
      </c>
      <c r="B57">
        <v>1</v>
      </c>
      <c r="G57">
        <v>16</v>
      </c>
    </row>
    <row r="58" spans="1:9" x14ac:dyDescent="0.25">
      <c r="A58">
        <v>16</v>
      </c>
      <c r="B58">
        <v>1</v>
      </c>
      <c r="G58">
        <v>16</v>
      </c>
    </row>
    <row r="59" spans="1:9" x14ac:dyDescent="0.25">
      <c r="A59">
        <v>19</v>
      </c>
      <c r="B59">
        <v>1</v>
      </c>
      <c r="C59">
        <v>1</v>
      </c>
      <c r="D59">
        <v>1</v>
      </c>
      <c r="G59">
        <v>19</v>
      </c>
      <c r="H59">
        <v>19</v>
      </c>
      <c r="I59">
        <v>19</v>
      </c>
    </row>
    <row r="60" spans="1:9" x14ac:dyDescent="0.25">
      <c r="A60">
        <v>19</v>
      </c>
      <c r="B60">
        <v>1</v>
      </c>
      <c r="C60">
        <v>1</v>
      </c>
      <c r="D60">
        <v>1</v>
      </c>
      <c r="G60">
        <v>19</v>
      </c>
      <c r="H60">
        <v>19</v>
      </c>
      <c r="I60">
        <v>19</v>
      </c>
    </row>
    <row r="61" spans="1:9" x14ac:dyDescent="0.25">
      <c r="A61">
        <v>19</v>
      </c>
      <c r="B61">
        <v>1</v>
      </c>
      <c r="C61">
        <v>1</v>
      </c>
      <c r="D61">
        <v>1</v>
      </c>
      <c r="G61">
        <v>19</v>
      </c>
      <c r="H61">
        <v>19</v>
      </c>
      <c r="I61">
        <v>19</v>
      </c>
    </row>
    <row r="62" spans="1:9" x14ac:dyDescent="0.25">
      <c r="A62">
        <v>19</v>
      </c>
      <c r="B62">
        <v>1</v>
      </c>
      <c r="C62">
        <v>1</v>
      </c>
      <c r="D62">
        <v>1</v>
      </c>
      <c r="G62">
        <v>19</v>
      </c>
      <c r="H62">
        <v>19</v>
      </c>
      <c r="I62">
        <v>19</v>
      </c>
    </row>
    <row r="63" spans="1:9" x14ac:dyDescent="0.25">
      <c r="A63">
        <v>19</v>
      </c>
      <c r="B63">
        <v>1</v>
      </c>
      <c r="C63">
        <v>1</v>
      </c>
      <c r="D63">
        <v>1</v>
      </c>
      <c r="G63">
        <v>19</v>
      </c>
      <c r="H63">
        <v>19</v>
      </c>
      <c r="I63">
        <v>19</v>
      </c>
    </row>
    <row r="64" spans="1:9" x14ac:dyDescent="0.25">
      <c r="A64">
        <v>19</v>
      </c>
      <c r="B64">
        <v>1</v>
      </c>
      <c r="C64">
        <v>1</v>
      </c>
      <c r="D64">
        <v>1</v>
      </c>
      <c r="G64">
        <v>19</v>
      </c>
      <c r="H64">
        <v>19</v>
      </c>
      <c r="I64">
        <v>19</v>
      </c>
    </row>
    <row r="65" spans="1:9" x14ac:dyDescent="0.25">
      <c r="A65">
        <v>19</v>
      </c>
      <c r="B65">
        <v>1</v>
      </c>
      <c r="C65">
        <v>1</v>
      </c>
      <c r="D65">
        <v>1</v>
      </c>
      <c r="G65">
        <v>19</v>
      </c>
      <c r="H65">
        <v>19</v>
      </c>
      <c r="I65">
        <v>19</v>
      </c>
    </row>
    <row r="66" spans="1:9" x14ac:dyDescent="0.25">
      <c r="A66">
        <v>19</v>
      </c>
      <c r="B66">
        <v>1</v>
      </c>
      <c r="C66">
        <v>1</v>
      </c>
      <c r="D66">
        <v>1</v>
      </c>
      <c r="G66">
        <v>19</v>
      </c>
      <c r="H66">
        <v>19</v>
      </c>
      <c r="I66">
        <v>19</v>
      </c>
    </row>
    <row r="67" spans="1:9" x14ac:dyDescent="0.25">
      <c r="A67">
        <v>19</v>
      </c>
      <c r="B67">
        <v>1</v>
      </c>
      <c r="C67">
        <v>1</v>
      </c>
      <c r="D67">
        <v>1</v>
      </c>
      <c r="G67">
        <v>19</v>
      </c>
      <c r="H67">
        <v>19</v>
      </c>
      <c r="I67">
        <v>19</v>
      </c>
    </row>
    <row r="68" spans="1:9" x14ac:dyDescent="0.25">
      <c r="A68">
        <v>19</v>
      </c>
      <c r="B68">
        <v>1</v>
      </c>
      <c r="C68">
        <v>1</v>
      </c>
      <c r="D68">
        <v>1</v>
      </c>
      <c r="G68">
        <v>19</v>
      </c>
      <c r="H68">
        <v>19</v>
      </c>
      <c r="I68">
        <v>19</v>
      </c>
    </row>
    <row r="69" spans="1:9" x14ac:dyDescent="0.25">
      <c r="A69">
        <v>19</v>
      </c>
      <c r="B69">
        <v>1</v>
      </c>
      <c r="C69">
        <v>1</v>
      </c>
      <c r="D69">
        <v>1</v>
      </c>
      <c r="G69">
        <v>19</v>
      </c>
      <c r="H69">
        <v>19</v>
      </c>
      <c r="I69">
        <v>19</v>
      </c>
    </row>
    <row r="70" spans="1:9" x14ac:dyDescent="0.25">
      <c r="A70">
        <v>19</v>
      </c>
      <c r="B70">
        <v>1</v>
      </c>
      <c r="C70">
        <v>1</v>
      </c>
      <c r="D70">
        <v>1</v>
      </c>
      <c r="G70">
        <v>19</v>
      </c>
      <c r="H70">
        <v>19</v>
      </c>
      <c r="I70">
        <v>19</v>
      </c>
    </row>
    <row r="71" spans="1:9" x14ac:dyDescent="0.25">
      <c r="A71">
        <v>19</v>
      </c>
      <c r="B71">
        <v>1</v>
      </c>
      <c r="C71">
        <v>1</v>
      </c>
      <c r="D71">
        <v>1</v>
      </c>
      <c r="G71">
        <v>19</v>
      </c>
      <c r="H71">
        <v>19</v>
      </c>
      <c r="I71">
        <v>19</v>
      </c>
    </row>
    <row r="72" spans="1:9" x14ac:dyDescent="0.25">
      <c r="A72">
        <v>19</v>
      </c>
      <c r="B72">
        <v>1</v>
      </c>
      <c r="C72">
        <v>1</v>
      </c>
      <c r="D72">
        <v>1</v>
      </c>
      <c r="G72">
        <v>19</v>
      </c>
      <c r="H72">
        <v>19</v>
      </c>
      <c r="I72">
        <v>19</v>
      </c>
    </row>
    <row r="73" spans="1:9" x14ac:dyDescent="0.25">
      <c r="A73">
        <v>19</v>
      </c>
      <c r="B73">
        <v>1</v>
      </c>
      <c r="C73">
        <v>1</v>
      </c>
      <c r="D73">
        <v>1</v>
      </c>
      <c r="G73">
        <v>19</v>
      </c>
      <c r="H73">
        <v>19</v>
      </c>
      <c r="I73">
        <v>19</v>
      </c>
    </row>
    <row r="74" spans="1:9" x14ac:dyDescent="0.25">
      <c r="A74">
        <v>19</v>
      </c>
      <c r="B74">
        <v>1</v>
      </c>
      <c r="C74">
        <v>1</v>
      </c>
      <c r="D74">
        <v>1</v>
      </c>
      <c r="G74">
        <v>19</v>
      </c>
      <c r="H74">
        <v>19</v>
      </c>
      <c r="I74">
        <v>19</v>
      </c>
    </row>
    <row r="75" spans="1:9" x14ac:dyDescent="0.25">
      <c r="A75">
        <v>19</v>
      </c>
      <c r="B75">
        <v>1</v>
      </c>
      <c r="C75">
        <v>1</v>
      </c>
      <c r="D75">
        <v>1</v>
      </c>
      <c r="G75">
        <v>19</v>
      </c>
      <c r="H75">
        <v>19</v>
      </c>
      <c r="I75">
        <v>19</v>
      </c>
    </row>
    <row r="76" spans="1:9" x14ac:dyDescent="0.25">
      <c r="A76">
        <v>19</v>
      </c>
      <c r="B76">
        <v>1</v>
      </c>
      <c r="C76">
        <v>1</v>
      </c>
      <c r="D76">
        <v>1</v>
      </c>
      <c r="G76">
        <v>19</v>
      </c>
      <c r="H76">
        <v>19</v>
      </c>
      <c r="I76">
        <v>19</v>
      </c>
    </row>
    <row r="77" spans="1:9" x14ac:dyDescent="0.25">
      <c r="A77">
        <v>19</v>
      </c>
      <c r="B77">
        <v>1</v>
      </c>
      <c r="C77">
        <v>1</v>
      </c>
      <c r="D77">
        <v>1</v>
      </c>
      <c r="G77">
        <v>19</v>
      </c>
      <c r="H77">
        <v>19</v>
      </c>
      <c r="I77">
        <v>19</v>
      </c>
    </row>
    <row r="78" spans="1:9" x14ac:dyDescent="0.25">
      <c r="A78">
        <v>19</v>
      </c>
      <c r="B78">
        <v>1</v>
      </c>
      <c r="C78">
        <v>1</v>
      </c>
      <c r="D78">
        <v>1</v>
      </c>
      <c r="G78">
        <v>19</v>
      </c>
      <c r="H78">
        <v>19</v>
      </c>
      <c r="I78">
        <v>19</v>
      </c>
    </row>
    <row r="79" spans="1:9" x14ac:dyDescent="0.25">
      <c r="A79">
        <v>19</v>
      </c>
      <c r="D79">
        <v>1</v>
      </c>
      <c r="I79">
        <v>19</v>
      </c>
    </row>
    <row r="80" spans="1:9" x14ac:dyDescent="0.25">
      <c r="A80">
        <v>19</v>
      </c>
      <c r="D80">
        <v>1</v>
      </c>
      <c r="I80">
        <v>19</v>
      </c>
    </row>
    <row r="81" spans="1:9" x14ac:dyDescent="0.25">
      <c r="A81">
        <v>19</v>
      </c>
      <c r="D81">
        <v>1</v>
      </c>
      <c r="I81">
        <v>19</v>
      </c>
    </row>
    <row r="82" spans="1:9" x14ac:dyDescent="0.25">
      <c r="A82">
        <v>19</v>
      </c>
      <c r="D82">
        <v>1</v>
      </c>
      <c r="I82">
        <v>19</v>
      </c>
    </row>
    <row r="83" spans="1:9" x14ac:dyDescent="0.25">
      <c r="A83">
        <v>19</v>
      </c>
      <c r="D83">
        <v>1</v>
      </c>
      <c r="I83">
        <v>19</v>
      </c>
    </row>
    <row r="84" spans="1:9" x14ac:dyDescent="0.25">
      <c r="A84">
        <v>19</v>
      </c>
      <c r="D84">
        <v>1</v>
      </c>
      <c r="I84">
        <v>19</v>
      </c>
    </row>
    <row r="85" spans="1:9" x14ac:dyDescent="0.25">
      <c r="A85">
        <v>21</v>
      </c>
      <c r="B85">
        <v>1</v>
      </c>
      <c r="C85">
        <v>1</v>
      </c>
      <c r="D85">
        <v>1</v>
      </c>
      <c r="G85">
        <v>21</v>
      </c>
      <c r="H85">
        <v>21</v>
      </c>
      <c r="I85">
        <v>21</v>
      </c>
    </row>
    <row r="86" spans="1:9" x14ac:dyDescent="0.25">
      <c r="A86">
        <v>21</v>
      </c>
      <c r="B86">
        <v>1</v>
      </c>
      <c r="C86">
        <v>1</v>
      </c>
      <c r="D86">
        <v>1</v>
      </c>
      <c r="G86">
        <v>21</v>
      </c>
      <c r="H86">
        <v>21</v>
      </c>
      <c r="I86">
        <v>21</v>
      </c>
    </row>
    <row r="87" spans="1:9" x14ac:dyDescent="0.25">
      <c r="A87">
        <v>21</v>
      </c>
      <c r="B87">
        <v>1</v>
      </c>
      <c r="C87">
        <v>1</v>
      </c>
      <c r="D87">
        <v>1</v>
      </c>
      <c r="G87">
        <v>21</v>
      </c>
      <c r="H87">
        <v>21</v>
      </c>
      <c r="I87">
        <v>21</v>
      </c>
    </row>
    <row r="88" spans="1:9" x14ac:dyDescent="0.25">
      <c r="A88">
        <v>21</v>
      </c>
      <c r="B88">
        <v>1</v>
      </c>
      <c r="C88">
        <v>1</v>
      </c>
      <c r="D88">
        <v>1</v>
      </c>
      <c r="G88">
        <v>21</v>
      </c>
      <c r="H88">
        <v>21</v>
      </c>
      <c r="I88">
        <v>21</v>
      </c>
    </row>
    <row r="89" spans="1:9" x14ac:dyDescent="0.25">
      <c r="A89">
        <v>21</v>
      </c>
      <c r="B89">
        <v>1</v>
      </c>
      <c r="C89">
        <v>1</v>
      </c>
      <c r="D89">
        <v>1</v>
      </c>
      <c r="G89">
        <v>21</v>
      </c>
      <c r="H89">
        <v>21</v>
      </c>
      <c r="I89">
        <v>21</v>
      </c>
    </row>
    <row r="90" spans="1:9" x14ac:dyDescent="0.25">
      <c r="A90">
        <v>21</v>
      </c>
      <c r="C90">
        <v>1</v>
      </c>
      <c r="D90">
        <v>1</v>
      </c>
      <c r="H90">
        <v>21</v>
      </c>
      <c r="I90">
        <v>21</v>
      </c>
    </row>
    <row r="91" spans="1:9" x14ac:dyDescent="0.25">
      <c r="A91">
        <v>21</v>
      </c>
      <c r="C91">
        <v>1</v>
      </c>
      <c r="H91">
        <v>21</v>
      </c>
    </row>
    <row r="92" spans="1:9" x14ac:dyDescent="0.25">
      <c r="A92">
        <v>21</v>
      </c>
      <c r="C92">
        <v>1</v>
      </c>
      <c r="H92">
        <v>21</v>
      </c>
    </row>
    <row r="93" spans="1:9" x14ac:dyDescent="0.25">
      <c r="A93">
        <v>21</v>
      </c>
      <c r="C93">
        <v>1</v>
      </c>
      <c r="H93">
        <v>21</v>
      </c>
    </row>
    <row r="94" spans="1:9" x14ac:dyDescent="0.25">
      <c r="A94">
        <v>21</v>
      </c>
      <c r="C94">
        <v>1</v>
      </c>
      <c r="H94">
        <v>21</v>
      </c>
    </row>
    <row r="95" spans="1:9" x14ac:dyDescent="0.25">
      <c r="A95">
        <v>21</v>
      </c>
      <c r="C95">
        <v>1</v>
      </c>
      <c r="H95">
        <v>21</v>
      </c>
    </row>
    <row r="96" spans="1:9" x14ac:dyDescent="0.25">
      <c r="A96">
        <v>21</v>
      </c>
      <c r="C96">
        <v>1</v>
      </c>
      <c r="H96">
        <v>21</v>
      </c>
    </row>
    <row r="97" spans="1:9" x14ac:dyDescent="0.25">
      <c r="A97">
        <v>21</v>
      </c>
      <c r="C97">
        <v>1</v>
      </c>
      <c r="H97">
        <v>21</v>
      </c>
    </row>
    <row r="98" spans="1:9" x14ac:dyDescent="0.25">
      <c r="A98">
        <v>21</v>
      </c>
      <c r="C98">
        <v>1</v>
      </c>
      <c r="H98">
        <v>21</v>
      </c>
    </row>
    <row r="99" spans="1:9" x14ac:dyDescent="0.25">
      <c r="A99">
        <v>23</v>
      </c>
      <c r="B99">
        <v>1</v>
      </c>
      <c r="C99">
        <v>1</v>
      </c>
      <c r="D99">
        <v>1</v>
      </c>
      <c r="G99">
        <v>23</v>
      </c>
      <c r="H99">
        <v>23</v>
      </c>
      <c r="I99">
        <v>23</v>
      </c>
    </row>
    <row r="100" spans="1:9" x14ac:dyDescent="0.25">
      <c r="A100">
        <v>23</v>
      </c>
      <c r="B100">
        <v>1</v>
      </c>
      <c r="C100">
        <v>1</v>
      </c>
      <c r="D100">
        <v>1</v>
      </c>
      <c r="G100">
        <v>23</v>
      </c>
      <c r="H100">
        <v>23</v>
      </c>
      <c r="I100">
        <v>23</v>
      </c>
    </row>
    <row r="101" spans="1:9" x14ac:dyDescent="0.25">
      <c r="A101">
        <v>23</v>
      </c>
      <c r="B101">
        <v>1</v>
      </c>
      <c r="C101">
        <v>1</v>
      </c>
      <c r="D101">
        <v>1</v>
      </c>
      <c r="G101">
        <v>23</v>
      </c>
      <c r="H101">
        <v>23</v>
      </c>
      <c r="I101">
        <v>23</v>
      </c>
    </row>
    <row r="102" spans="1:9" x14ac:dyDescent="0.25">
      <c r="A102">
        <v>23</v>
      </c>
      <c r="C102">
        <v>1</v>
      </c>
      <c r="D102">
        <v>1</v>
      </c>
      <c r="H102">
        <v>23</v>
      </c>
      <c r="I102">
        <v>23</v>
      </c>
    </row>
    <row r="103" spans="1:9" x14ac:dyDescent="0.25">
      <c r="A103">
        <v>23</v>
      </c>
      <c r="C103">
        <v>1</v>
      </c>
      <c r="D103">
        <v>1</v>
      </c>
      <c r="H103">
        <v>23</v>
      </c>
      <c r="I103">
        <v>23</v>
      </c>
    </row>
    <row r="104" spans="1:9" x14ac:dyDescent="0.25">
      <c r="A104">
        <v>23</v>
      </c>
      <c r="C104">
        <v>1</v>
      </c>
      <c r="D104">
        <v>1</v>
      </c>
      <c r="H104">
        <v>23</v>
      </c>
      <c r="I104">
        <v>23</v>
      </c>
    </row>
    <row r="105" spans="1:9" x14ac:dyDescent="0.25">
      <c r="A105">
        <v>23</v>
      </c>
      <c r="C105">
        <v>1</v>
      </c>
      <c r="D105">
        <v>1</v>
      </c>
      <c r="H105">
        <v>23</v>
      </c>
      <c r="I105">
        <v>23</v>
      </c>
    </row>
    <row r="106" spans="1:9" x14ac:dyDescent="0.25">
      <c r="A106">
        <v>23</v>
      </c>
      <c r="C106">
        <v>1</v>
      </c>
      <c r="H106">
        <v>23</v>
      </c>
    </row>
    <row r="107" spans="1:9" x14ac:dyDescent="0.25">
      <c r="A107">
        <v>23</v>
      </c>
      <c r="C107">
        <v>1</v>
      </c>
      <c r="H107">
        <v>23</v>
      </c>
    </row>
    <row r="108" spans="1:9" x14ac:dyDescent="0.25">
      <c r="A108">
        <v>23</v>
      </c>
      <c r="C108">
        <v>1</v>
      </c>
      <c r="H108">
        <v>23</v>
      </c>
    </row>
    <row r="109" spans="1:9" x14ac:dyDescent="0.25">
      <c r="A109">
        <v>23</v>
      </c>
      <c r="C109">
        <v>1</v>
      </c>
      <c r="H109">
        <v>23</v>
      </c>
    </row>
    <row r="110" spans="1:9" x14ac:dyDescent="0.25">
      <c r="A110">
        <v>23</v>
      </c>
      <c r="C110">
        <v>1</v>
      </c>
      <c r="H110">
        <v>23</v>
      </c>
    </row>
    <row r="111" spans="1:9" x14ac:dyDescent="0.25">
      <c r="A111">
        <v>23</v>
      </c>
      <c r="C111">
        <v>1</v>
      </c>
      <c r="H111">
        <v>23</v>
      </c>
    </row>
    <row r="112" spans="1:9" x14ac:dyDescent="0.25">
      <c r="A112">
        <v>23</v>
      </c>
      <c r="C112">
        <v>1</v>
      </c>
      <c r="H112">
        <v>23</v>
      </c>
    </row>
    <row r="113" spans="1:9" x14ac:dyDescent="0.25">
      <c r="A113">
        <v>23</v>
      </c>
      <c r="C113">
        <v>1</v>
      </c>
      <c r="H113">
        <v>23</v>
      </c>
    </row>
    <row r="114" spans="1:9" x14ac:dyDescent="0.25">
      <c r="A114">
        <v>26</v>
      </c>
      <c r="B114">
        <v>1</v>
      </c>
      <c r="C114">
        <v>1</v>
      </c>
      <c r="D114">
        <v>1</v>
      </c>
      <c r="G114">
        <v>26</v>
      </c>
      <c r="H114">
        <v>26</v>
      </c>
      <c r="I114">
        <v>26</v>
      </c>
    </row>
    <row r="115" spans="1:9" x14ac:dyDescent="0.25">
      <c r="A115">
        <v>26</v>
      </c>
      <c r="B115">
        <v>1</v>
      </c>
      <c r="C115">
        <v>1</v>
      </c>
      <c r="D115">
        <v>1</v>
      </c>
      <c r="G115">
        <v>26</v>
      </c>
      <c r="H115">
        <v>26</v>
      </c>
      <c r="I115">
        <v>26</v>
      </c>
    </row>
    <row r="116" spans="1:9" x14ac:dyDescent="0.25">
      <c r="A116">
        <v>26</v>
      </c>
      <c r="B116">
        <v>1</v>
      </c>
      <c r="C116">
        <v>1</v>
      </c>
      <c r="D116">
        <v>1</v>
      </c>
      <c r="G116">
        <v>26</v>
      </c>
      <c r="H116">
        <v>26</v>
      </c>
      <c r="I116">
        <v>26</v>
      </c>
    </row>
    <row r="117" spans="1:9" x14ac:dyDescent="0.25">
      <c r="A117">
        <v>26</v>
      </c>
      <c r="B117">
        <v>1</v>
      </c>
      <c r="C117">
        <v>1</v>
      </c>
      <c r="D117">
        <v>1</v>
      </c>
      <c r="G117">
        <v>26</v>
      </c>
      <c r="H117">
        <v>26</v>
      </c>
      <c r="I117">
        <v>26</v>
      </c>
    </row>
    <row r="118" spans="1:9" x14ac:dyDescent="0.25">
      <c r="A118">
        <v>26</v>
      </c>
      <c r="C118">
        <v>1</v>
      </c>
      <c r="D118">
        <v>1</v>
      </c>
      <c r="H118">
        <v>26</v>
      </c>
      <c r="I118">
        <v>26</v>
      </c>
    </row>
    <row r="119" spans="1:9" x14ac:dyDescent="0.25">
      <c r="A119">
        <v>26</v>
      </c>
      <c r="C119">
        <v>1</v>
      </c>
      <c r="D119">
        <v>1</v>
      </c>
      <c r="H119">
        <v>26</v>
      </c>
      <c r="I119">
        <v>26</v>
      </c>
    </row>
    <row r="120" spans="1:9" x14ac:dyDescent="0.25">
      <c r="A120">
        <v>26</v>
      </c>
      <c r="C120">
        <v>1</v>
      </c>
      <c r="D120">
        <v>1</v>
      </c>
      <c r="H120">
        <v>26</v>
      </c>
      <c r="I120">
        <v>26</v>
      </c>
    </row>
    <row r="121" spans="1:9" x14ac:dyDescent="0.25">
      <c r="A121">
        <v>26</v>
      </c>
      <c r="C121">
        <v>1</v>
      </c>
      <c r="D121">
        <v>1</v>
      </c>
      <c r="H121">
        <v>26</v>
      </c>
      <c r="I121">
        <v>26</v>
      </c>
    </row>
    <row r="122" spans="1:9" x14ac:dyDescent="0.25">
      <c r="A122">
        <v>26</v>
      </c>
      <c r="C122">
        <v>1</v>
      </c>
      <c r="D122">
        <v>1</v>
      </c>
      <c r="H122">
        <v>26</v>
      </c>
      <c r="I122">
        <v>26</v>
      </c>
    </row>
    <row r="123" spans="1:9" x14ac:dyDescent="0.25">
      <c r="A123">
        <v>26</v>
      </c>
      <c r="C123">
        <v>1</v>
      </c>
      <c r="D123">
        <v>1</v>
      </c>
      <c r="H123">
        <v>26</v>
      </c>
      <c r="I123">
        <v>26</v>
      </c>
    </row>
    <row r="124" spans="1:9" x14ac:dyDescent="0.25">
      <c r="A124">
        <v>26</v>
      </c>
      <c r="C124">
        <v>1</v>
      </c>
      <c r="D124">
        <v>1</v>
      </c>
      <c r="H124">
        <v>26</v>
      </c>
      <c r="I124">
        <v>26</v>
      </c>
    </row>
    <row r="125" spans="1:9" x14ac:dyDescent="0.25">
      <c r="A125">
        <v>26</v>
      </c>
      <c r="C125">
        <v>1</v>
      </c>
      <c r="D125">
        <v>1</v>
      </c>
      <c r="H125">
        <v>26</v>
      </c>
      <c r="I125">
        <v>26</v>
      </c>
    </row>
    <row r="126" spans="1:9" x14ac:dyDescent="0.25">
      <c r="A126">
        <v>26</v>
      </c>
      <c r="C126">
        <v>1</v>
      </c>
      <c r="D126">
        <v>1</v>
      </c>
      <c r="H126">
        <v>26</v>
      </c>
      <c r="I126">
        <v>26</v>
      </c>
    </row>
    <row r="127" spans="1:9" x14ac:dyDescent="0.25">
      <c r="A127">
        <v>26</v>
      </c>
      <c r="C127">
        <v>1</v>
      </c>
      <c r="D127">
        <v>1</v>
      </c>
      <c r="H127">
        <v>26</v>
      </c>
      <c r="I127">
        <v>26</v>
      </c>
    </row>
    <row r="128" spans="1:9" x14ac:dyDescent="0.25">
      <c r="A128">
        <v>26</v>
      </c>
      <c r="C128">
        <v>1</v>
      </c>
      <c r="D128">
        <v>1</v>
      </c>
      <c r="H128">
        <v>26</v>
      </c>
      <c r="I128">
        <v>26</v>
      </c>
    </row>
    <row r="129" spans="1:9" x14ac:dyDescent="0.25">
      <c r="A129">
        <v>26</v>
      </c>
      <c r="C129">
        <v>1</v>
      </c>
      <c r="D129">
        <v>1</v>
      </c>
      <c r="H129">
        <v>26</v>
      </c>
      <c r="I129">
        <v>26</v>
      </c>
    </row>
    <row r="130" spans="1:9" x14ac:dyDescent="0.25">
      <c r="A130">
        <v>26</v>
      </c>
      <c r="C130">
        <v>1</v>
      </c>
      <c r="D130">
        <v>1</v>
      </c>
      <c r="H130">
        <v>26</v>
      </c>
      <c r="I130">
        <v>26</v>
      </c>
    </row>
    <row r="131" spans="1:9" x14ac:dyDescent="0.25">
      <c r="A131">
        <v>26</v>
      </c>
      <c r="C131">
        <v>1</v>
      </c>
      <c r="H131">
        <v>26</v>
      </c>
    </row>
    <row r="132" spans="1:9" x14ac:dyDescent="0.25">
      <c r="A132">
        <v>28</v>
      </c>
      <c r="B132">
        <v>1</v>
      </c>
      <c r="C132">
        <v>1</v>
      </c>
      <c r="D132">
        <v>1</v>
      </c>
      <c r="G132">
        <v>28</v>
      </c>
      <c r="H132">
        <v>28</v>
      </c>
      <c r="I132">
        <v>28</v>
      </c>
    </row>
    <row r="133" spans="1:9" x14ac:dyDescent="0.25">
      <c r="A133">
        <v>28</v>
      </c>
      <c r="C133">
        <v>1</v>
      </c>
      <c r="D133">
        <v>1</v>
      </c>
      <c r="H133">
        <v>28</v>
      </c>
      <c r="I133">
        <v>28</v>
      </c>
    </row>
    <row r="134" spans="1:9" x14ac:dyDescent="0.25">
      <c r="A134">
        <v>28</v>
      </c>
      <c r="C134">
        <v>1</v>
      </c>
      <c r="D134">
        <v>1</v>
      </c>
      <c r="H134">
        <v>28</v>
      </c>
      <c r="I134">
        <v>28</v>
      </c>
    </row>
    <row r="135" spans="1:9" x14ac:dyDescent="0.25">
      <c r="A135">
        <v>28</v>
      </c>
      <c r="C135">
        <v>1</v>
      </c>
      <c r="D135">
        <v>1</v>
      </c>
      <c r="H135">
        <v>28</v>
      </c>
      <c r="I135">
        <v>28</v>
      </c>
    </row>
    <row r="136" spans="1:9" x14ac:dyDescent="0.25">
      <c r="A136">
        <v>28</v>
      </c>
      <c r="C136">
        <v>1</v>
      </c>
      <c r="D136">
        <v>1</v>
      </c>
      <c r="H136">
        <v>28</v>
      </c>
      <c r="I136">
        <v>28</v>
      </c>
    </row>
    <row r="137" spans="1:9" x14ac:dyDescent="0.25">
      <c r="A137">
        <v>28</v>
      </c>
      <c r="C137">
        <v>1</v>
      </c>
      <c r="H137">
        <v>28</v>
      </c>
    </row>
    <row r="138" spans="1:9" x14ac:dyDescent="0.25">
      <c r="A138">
        <v>28</v>
      </c>
      <c r="C138">
        <v>1</v>
      </c>
      <c r="H138">
        <v>28</v>
      </c>
    </row>
    <row r="139" spans="1:9" x14ac:dyDescent="0.25">
      <c r="A139">
        <v>30</v>
      </c>
      <c r="B139">
        <v>1</v>
      </c>
      <c r="C139">
        <v>1</v>
      </c>
      <c r="D139">
        <v>1</v>
      </c>
      <c r="G139">
        <v>30</v>
      </c>
      <c r="H139">
        <v>30</v>
      </c>
      <c r="I139">
        <v>30</v>
      </c>
    </row>
    <row r="140" spans="1:9" x14ac:dyDescent="0.25">
      <c r="A140">
        <v>30</v>
      </c>
      <c r="C140">
        <v>1</v>
      </c>
      <c r="D140">
        <v>1</v>
      </c>
      <c r="H140">
        <v>30</v>
      </c>
      <c r="I140">
        <v>30</v>
      </c>
    </row>
    <row r="141" spans="1:9" x14ac:dyDescent="0.25">
      <c r="A141">
        <v>30</v>
      </c>
      <c r="C141">
        <v>1</v>
      </c>
      <c r="D141">
        <v>1</v>
      </c>
      <c r="H141">
        <v>30</v>
      </c>
      <c r="I141">
        <v>30</v>
      </c>
    </row>
    <row r="142" spans="1:9" x14ac:dyDescent="0.25">
      <c r="A142">
        <v>33</v>
      </c>
      <c r="B142">
        <v>1</v>
      </c>
      <c r="D142">
        <v>1</v>
      </c>
      <c r="G142">
        <v>33</v>
      </c>
      <c r="I142">
        <v>33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6AFC6-BB6B-46BF-B2BD-C18B34814023}">
  <dimension ref="A1:I253"/>
  <sheetViews>
    <sheetView workbookViewId="0">
      <selection activeCell="C3" sqref="C3"/>
    </sheetView>
  </sheetViews>
  <sheetFormatPr defaultRowHeight="15" x14ac:dyDescent="0.25"/>
  <sheetData>
    <row r="1" spans="1:9" x14ac:dyDescent="0.25">
      <c r="B1" t="s">
        <v>35</v>
      </c>
      <c r="G1" t="s">
        <v>35</v>
      </c>
    </row>
    <row r="2" spans="1:9" x14ac:dyDescent="0.25">
      <c r="A2" t="s">
        <v>34</v>
      </c>
      <c r="B2" t="s">
        <v>6</v>
      </c>
      <c r="C2" t="s">
        <v>5</v>
      </c>
      <c r="D2" t="s">
        <v>8</v>
      </c>
      <c r="F2" t="s">
        <v>34</v>
      </c>
      <c r="G2" t="s">
        <v>6</v>
      </c>
      <c r="H2" t="s">
        <v>5</v>
      </c>
      <c r="I2" t="s">
        <v>8</v>
      </c>
    </row>
    <row r="3" spans="1:9" x14ac:dyDescent="0.25">
      <c r="A3">
        <v>12</v>
      </c>
      <c r="B3">
        <v>1</v>
      </c>
      <c r="C3">
        <v>1</v>
      </c>
      <c r="D3">
        <v>1</v>
      </c>
      <c r="F3">
        <v>12</v>
      </c>
      <c r="G3">
        <v>12</v>
      </c>
      <c r="H3">
        <v>12</v>
      </c>
      <c r="I3">
        <v>12</v>
      </c>
    </row>
    <row r="4" spans="1:9" x14ac:dyDescent="0.25">
      <c r="A4">
        <v>12</v>
      </c>
      <c r="C4">
        <v>1</v>
      </c>
      <c r="F4">
        <v>12</v>
      </c>
      <c r="H4">
        <v>12</v>
      </c>
    </row>
    <row r="5" spans="1:9" x14ac:dyDescent="0.25">
      <c r="A5">
        <v>12</v>
      </c>
      <c r="C5">
        <v>1</v>
      </c>
      <c r="F5">
        <v>12</v>
      </c>
      <c r="H5">
        <v>12</v>
      </c>
    </row>
    <row r="6" spans="1:9" x14ac:dyDescent="0.25">
      <c r="A6">
        <v>12</v>
      </c>
      <c r="C6">
        <v>1</v>
      </c>
      <c r="F6">
        <v>12</v>
      </c>
      <c r="H6">
        <v>12</v>
      </c>
    </row>
    <row r="7" spans="1:9" x14ac:dyDescent="0.25">
      <c r="A7">
        <v>12</v>
      </c>
      <c r="C7">
        <v>1</v>
      </c>
      <c r="F7">
        <v>12</v>
      </c>
      <c r="H7">
        <v>12</v>
      </c>
    </row>
    <row r="8" spans="1:9" x14ac:dyDescent="0.25">
      <c r="A8">
        <v>12</v>
      </c>
      <c r="C8">
        <v>1</v>
      </c>
      <c r="F8">
        <v>12</v>
      </c>
      <c r="H8">
        <v>12</v>
      </c>
    </row>
    <row r="9" spans="1:9" x14ac:dyDescent="0.25">
      <c r="A9">
        <v>12</v>
      </c>
      <c r="C9">
        <v>1</v>
      </c>
      <c r="F9">
        <v>12</v>
      </c>
      <c r="H9">
        <v>12</v>
      </c>
    </row>
    <row r="10" spans="1:9" x14ac:dyDescent="0.25">
      <c r="A10">
        <v>12</v>
      </c>
      <c r="C10">
        <v>1</v>
      </c>
      <c r="F10">
        <v>12</v>
      </c>
      <c r="H10">
        <v>12</v>
      </c>
    </row>
    <row r="11" spans="1:9" x14ac:dyDescent="0.25">
      <c r="A11">
        <v>12</v>
      </c>
      <c r="C11">
        <v>1</v>
      </c>
      <c r="F11">
        <v>12</v>
      </c>
      <c r="H11">
        <v>12</v>
      </c>
    </row>
    <row r="12" spans="1:9" x14ac:dyDescent="0.25">
      <c r="A12">
        <v>12</v>
      </c>
      <c r="C12">
        <v>1</v>
      </c>
      <c r="F12">
        <v>12</v>
      </c>
      <c r="H12">
        <v>12</v>
      </c>
    </row>
    <row r="13" spans="1:9" x14ac:dyDescent="0.25">
      <c r="A13">
        <v>12</v>
      </c>
      <c r="F13">
        <v>12</v>
      </c>
    </row>
    <row r="14" spans="1:9" x14ac:dyDescent="0.25">
      <c r="A14">
        <v>12</v>
      </c>
      <c r="F14">
        <v>12</v>
      </c>
    </row>
    <row r="15" spans="1:9" x14ac:dyDescent="0.25">
      <c r="A15">
        <v>12</v>
      </c>
      <c r="F15">
        <v>12</v>
      </c>
    </row>
    <row r="16" spans="1:9" x14ac:dyDescent="0.25">
      <c r="A16">
        <v>12</v>
      </c>
      <c r="F16">
        <v>12</v>
      </c>
    </row>
    <row r="17" spans="1:9" x14ac:dyDescent="0.25">
      <c r="A17">
        <v>12</v>
      </c>
      <c r="F17">
        <v>12</v>
      </c>
    </row>
    <row r="18" spans="1:9" x14ac:dyDescent="0.25">
      <c r="A18">
        <v>12</v>
      </c>
      <c r="F18">
        <v>12</v>
      </c>
    </row>
    <row r="19" spans="1:9" x14ac:dyDescent="0.25">
      <c r="A19">
        <v>12</v>
      </c>
      <c r="F19">
        <v>12</v>
      </c>
    </row>
    <row r="20" spans="1:9" x14ac:dyDescent="0.25">
      <c r="A20">
        <v>12</v>
      </c>
      <c r="F20">
        <v>12</v>
      </c>
    </row>
    <row r="21" spans="1:9" x14ac:dyDescent="0.25">
      <c r="A21">
        <v>12</v>
      </c>
      <c r="F21">
        <v>12</v>
      </c>
    </row>
    <row r="22" spans="1:9" x14ac:dyDescent="0.25">
      <c r="A22">
        <v>12</v>
      </c>
      <c r="F22">
        <v>12</v>
      </c>
    </row>
    <row r="23" spans="1:9" x14ac:dyDescent="0.25">
      <c r="A23">
        <v>12</v>
      </c>
      <c r="F23">
        <v>12</v>
      </c>
    </row>
    <row r="24" spans="1:9" x14ac:dyDescent="0.25">
      <c r="A24">
        <v>12</v>
      </c>
      <c r="F24">
        <v>12</v>
      </c>
    </row>
    <row r="25" spans="1:9" x14ac:dyDescent="0.25">
      <c r="A25">
        <v>12</v>
      </c>
      <c r="F25">
        <v>12</v>
      </c>
    </row>
    <row r="26" spans="1:9" x14ac:dyDescent="0.25">
      <c r="A26">
        <v>12</v>
      </c>
      <c r="F26">
        <v>12</v>
      </c>
    </row>
    <row r="27" spans="1:9" x14ac:dyDescent="0.25">
      <c r="A27">
        <v>12</v>
      </c>
      <c r="F27">
        <v>12</v>
      </c>
    </row>
    <row r="28" spans="1:9" x14ac:dyDescent="0.25">
      <c r="A28">
        <v>12</v>
      </c>
      <c r="F28">
        <v>12</v>
      </c>
    </row>
    <row r="29" spans="1:9" x14ac:dyDescent="0.25">
      <c r="A29">
        <v>12</v>
      </c>
      <c r="F29">
        <v>12</v>
      </c>
    </row>
    <row r="30" spans="1:9" x14ac:dyDescent="0.25">
      <c r="A30">
        <v>12</v>
      </c>
      <c r="F30">
        <v>12</v>
      </c>
    </row>
    <row r="31" spans="1:9" x14ac:dyDescent="0.25">
      <c r="A31">
        <v>14</v>
      </c>
      <c r="B31">
        <v>1</v>
      </c>
      <c r="C31">
        <v>1</v>
      </c>
      <c r="D31">
        <v>1</v>
      </c>
      <c r="F31">
        <v>14</v>
      </c>
      <c r="G31">
        <v>14</v>
      </c>
      <c r="H31">
        <v>14</v>
      </c>
      <c r="I31">
        <v>14</v>
      </c>
    </row>
    <row r="32" spans="1:9" x14ac:dyDescent="0.25">
      <c r="A32">
        <v>14</v>
      </c>
      <c r="B32">
        <v>1</v>
      </c>
      <c r="C32">
        <v>1</v>
      </c>
      <c r="F32">
        <v>14</v>
      </c>
      <c r="G32">
        <v>14</v>
      </c>
      <c r="H32">
        <v>14</v>
      </c>
    </row>
    <row r="33" spans="1:8" x14ac:dyDescent="0.25">
      <c r="A33">
        <v>14</v>
      </c>
      <c r="B33">
        <v>1</v>
      </c>
      <c r="C33">
        <v>1</v>
      </c>
      <c r="F33">
        <v>14</v>
      </c>
      <c r="G33">
        <v>14</v>
      </c>
      <c r="H33">
        <v>14</v>
      </c>
    </row>
    <row r="34" spans="1:8" x14ac:dyDescent="0.25">
      <c r="A34">
        <v>14</v>
      </c>
      <c r="C34">
        <v>1</v>
      </c>
      <c r="F34">
        <v>14</v>
      </c>
      <c r="H34">
        <v>14</v>
      </c>
    </row>
    <row r="35" spans="1:8" x14ac:dyDescent="0.25">
      <c r="A35">
        <v>14</v>
      </c>
      <c r="F35">
        <v>14</v>
      </c>
    </row>
    <row r="36" spans="1:8" x14ac:dyDescent="0.25">
      <c r="A36">
        <v>14</v>
      </c>
      <c r="F36">
        <v>14</v>
      </c>
    </row>
    <row r="37" spans="1:8" x14ac:dyDescent="0.25">
      <c r="A37">
        <v>14</v>
      </c>
      <c r="F37">
        <v>14</v>
      </c>
    </row>
    <row r="38" spans="1:8" x14ac:dyDescent="0.25">
      <c r="A38">
        <v>14</v>
      </c>
      <c r="F38">
        <v>14</v>
      </c>
    </row>
    <row r="39" spans="1:8" x14ac:dyDescent="0.25">
      <c r="A39">
        <v>14</v>
      </c>
      <c r="F39">
        <v>14</v>
      </c>
    </row>
    <row r="40" spans="1:8" x14ac:dyDescent="0.25">
      <c r="A40">
        <v>14</v>
      </c>
      <c r="F40">
        <v>14</v>
      </c>
    </row>
    <row r="41" spans="1:8" x14ac:dyDescent="0.25">
      <c r="A41">
        <v>14</v>
      </c>
      <c r="F41">
        <v>14</v>
      </c>
    </row>
    <row r="42" spans="1:8" x14ac:dyDescent="0.25">
      <c r="A42">
        <v>14</v>
      </c>
      <c r="F42">
        <v>14</v>
      </c>
    </row>
    <row r="43" spans="1:8" x14ac:dyDescent="0.25">
      <c r="A43">
        <v>14</v>
      </c>
      <c r="F43">
        <v>14</v>
      </c>
    </row>
    <row r="44" spans="1:8" x14ac:dyDescent="0.25">
      <c r="A44">
        <v>14</v>
      </c>
      <c r="F44">
        <v>14</v>
      </c>
    </row>
    <row r="45" spans="1:8" x14ac:dyDescent="0.25">
      <c r="A45">
        <v>14</v>
      </c>
      <c r="F45">
        <v>14</v>
      </c>
    </row>
    <row r="46" spans="1:8" x14ac:dyDescent="0.25">
      <c r="A46">
        <v>14</v>
      </c>
      <c r="F46">
        <v>14</v>
      </c>
    </row>
    <row r="47" spans="1:8" x14ac:dyDescent="0.25">
      <c r="A47">
        <v>14</v>
      </c>
      <c r="F47">
        <v>14</v>
      </c>
    </row>
    <row r="48" spans="1:8" x14ac:dyDescent="0.25">
      <c r="A48">
        <v>14</v>
      </c>
      <c r="F48">
        <v>14</v>
      </c>
    </row>
    <row r="49" spans="1:6" x14ac:dyDescent="0.25">
      <c r="A49">
        <v>14</v>
      </c>
      <c r="F49">
        <v>14</v>
      </c>
    </row>
    <row r="50" spans="1:6" x14ac:dyDescent="0.25">
      <c r="A50">
        <v>14</v>
      </c>
      <c r="F50">
        <v>14</v>
      </c>
    </row>
    <row r="51" spans="1:6" x14ac:dyDescent="0.25">
      <c r="A51">
        <v>14</v>
      </c>
      <c r="F51">
        <v>14</v>
      </c>
    </row>
    <row r="52" spans="1:6" x14ac:dyDescent="0.25">
      <c r="A52">
        <v>14</v>
      </c>
      <c r="F52">
        <v>14</v>
      </c>
    </row>
    <row r="53" spans="1:6" x14ac:dyDescent="0.25">
      <c r="A53">
        <v>14</v>
      </c>
      <c r="F53">
        <v>14</v>
      </c>
    </row>
    <row r="54" spans="1:6" x14ac:dyDescent="0.25">
      <c r="A54">
        <v>14</v>
      </c>
      <c r="F54">
        <v>14</v>
      </c>
    </row>
    <row r="55" spans="1:6" x14ac:dyDescent="0.25">
      <c r="A55">
        <v>14</v>
      </c>
      <c r="F55">
        <v>14</v>
      </c>
    </row>
    <row r="56" spans="1:6" x14ac:dyDescent="0.25">
      <c r="A56">
        <v>14</v>
      </c>
      <c r="F56">
        <v>14</v>
      </c>
    </row>
    <row r="57" spans="1:6" x14ac:dyDescent="0.25">
      <c r="A57">
        <v>14</v>
      </c>
      <c r="F57">
        <v>14</v>
      </c>
    </row>
    <row r="58" spans="1:6" x14ac:dyDescent="0.25">
      <c r="A58">
        <v>14</v>
      </c>
      <c r="F58">
        <v>14</v>
      </c>
    </row>
    <row r="59" spans="1:6" x14ac:dyDescent="0.25">
      <c r="A59">
        <v>14</v>
      </c>
      <c r="F59">
        <v>14</v>
      </c>
    </row>
    <row r="60" spans="1:6" x14ac:dyDescent="0.25">
      <c r="A60">
        <v>14</v>
      </c>
      <c r="F60">
        <v>14</v>
      </c>
    </row>
    <row r="61" spans="1:6" x14ac:dyDescent="0.25">
      <c r="A61">
        <v>14</v>
      </c>
      <c r="F61">
        <v>14</v>
      </c>
    </row>
    <row r="62" spans="1:6" x14ac:dyDescent="0.25">
      <c r="A62">
        <v>14</v>
      </c>
      <c r="F62">
        <v>14</v>
      </c>
    </row>
    <row r="63" spans="1:6" x14ac:dyDescent="0.25">
      <c r="A63">
        <v>14</v>
      </c>
      <c r="F63">
        <v>14</v>
      </c>
    </row>
    <row r="64" spans="1:6" x14ac:dyDescent="0.25">
      <c r="A64">
        <v>14</v>
      </c>
      <c r="F64">
        <v>14</v>
      </c>
    </row>
    <row r="65" spans="1:9" x14ac:dyDescent="0.25">
      <c r="A65">
        <v>14</v>
      </c>
      <c r="F65">
        <v>14</v>
      </c>
    </row>
    <row r="66" spans="1:9" x14ac:dyDescent="0.25">
      <c r="A66">
        <v>14</v>
      </c>
      <c r="F66">
        <v>14</v>
      </c>
    </row>
    <row r="67" spans="1:9" x14ac:dyDescent="0.25">
      <c r="A67">
        <v>14</v>
      </c>
      <c r="F67">
        <v>14</v>
      </c>
    </row>
    <row r="68" spans="1:9" x14ac:dyDescent="0.25">
      <c r="A68">
        <v>14</v>
      </c>
      <c r="F68">
        <v>14</v>
      </c>
    </row>
    <row r="69" spans="1:9" x14ac:dyDescent="0.25">
      <c r="A69">
        <v>14</v>
      </c>
      <c r="F69">
        <v>14</v>
      </c>
    </row>
    <row r="70" spans="1:9" x14ac:dyDescent="0.25">
      <c r="A70">
        <v>14</v>
      </c>
      <c r="F70">
        <v>14</v>
      </c>
    </row>
    <row r="71" spans="1:9" x14ac:dyDescent="0.25">
      <c r="A71">
        <v>14</v>
      </c>
      <c r="F71">
        <v>14</v>
      </c>
    </row>
    <row r="72" spans="1:9" x14ac:dyDescent="0.25">
      <c r="A72">
        <v>14</v>
      </c>
      <c r="F72">
        <v>14</v>
      </c>
    </row>
    <row r="73" spans="1:9" x14ac:dyDescent="0.25">
      <c r="A73">
        <v>14</v>
      </c>
      <c r="F73">
        <v>14</v>
      </c>
    </row>
    <row r="74" spans="1:9" x14ac:dyDescent="0.25">
      <c r="A74">
        <v>14</v>
      </c>
      <c r="F74">
        <v>14</v>
      </c>
    </row>
    <row r="75" spans="1:9" x14ac:dyDescent="0.25">
      <c r="A75">
        <v>16</v>
      </c>
      <c r="B75">
        <v>1</v>
      </c>
      <c r="C75">
        <v>1</v>
      </c>
      <c r="D75">
        <v>1</v>
      </c>
      <c r="F75">
        <v>16</v>
      </c>
      <c r="G75">
        <v>16</v>
      </c>
      <c r="H75">
        <v>16</v>
      </c>
      <c r="I75">
        <v>16</v>
      </c>
    </row>
    <row r="76" spans="1:9" x14ac:dyDescent="0.25">
      <c r="A76">
        <v>16</v>
      </c>
      <c r="B76">
        <v>1</v>
      </c>
      <c r="C76">
        <v>1</v>
      </c>
      <c r="D76">
        <v>1</v>
      </c>
      <c r="F76">
        <v>16</v>
      </c>
      <c r="G76">
        <v>16</v>
      </c>
      <c r="H76">
        <v>16</v>
      </c>
      <c r="I76">
        <v>16</v>
      </c>
    </row>
    <row r="77" spans="1:9" x14ac:dyDescent="0.25">
      <c r="A77">
        <v>16</v>
      </c>
      <c r="B77">
        <v>1</v>
      </c>
      <c r="C77">
        <v>1</v>
      </c>
      <c r="D77">
        <v>1</v>
      </c>
      <c r="F77">
        <v>16</v>
      </c>
      <c r="G77">
        <v>16</v>
      </c>
      <c r="H77">
        <v>16</v>
      </c>
      <c r="I77">
        <v>16</v>
      </c>
    </row>
    <row r="78" spans="1:9" x14ac:dyDescent="0.25">
      <c r="A78">
        <v>16</v>
      </c>
      <c r="B78">
        <v>1</v>
      </c>
      <c r="C78">
        <v>1</v>
      </c>
      <c r="D78">
        <v>1</v>
      </c>
      <c r="F78">
        <v>16</v>
      </c>
      <c r="G78">
        <v>16</v>
      </c>
      <c r="H78">
        <v>16</v>
      </c>
      <c r="I78">
        <v>16</v>
      </c>
    </row>
    <row r="79" spans="1:9" x14ac:dyDescent="0.25">
      <c r="A79">
        <v>16</v>
      </c>
      <c r="B79">
        <v>1</v>
      </c>
      <c r="C79">
        <v>1</v>
      </c>
      <c r="D79">
        <v>1</v>
      </c>
      <c r="F79">
        <v>16</v>
      </c>
      <c r="G79">
        <v>16</v>
      </c>
      <c r="H79">
        <v>16</v>
      </c>
      <c r="I79">
        <v>16</v>
      </c>
    </row>
    <row r="80" spans="1:9" x14ac:dyDescent="0.25">
      <c r="A80">
        <v>16</v>
      </c>
      <c r="B80">
        <v>1</v>
      </c>
      <c r="C80">
        <v>1</v>
      </c>
      <c r="D80">
        <v>1</v>
      </c>
      <c r="F80">
        <v>16</v>
      </c>
      <c r="G80">
        <v>16</v>
      </c>
      <c r="H80">
        <v>16</v>
      </c>
      <c r="I80">
        <v>16</v>
      </c>
    </row>
    <row r="81" spans="1:9" x14ac:dyDescent="0.25">
      <c r="A81">
        <v>16</v>
      </c>
      <c r="B81">
        <v>1</v>
      </c>
      <c r="C81">
        <v>1</v>
      </c>
      <c r="D81">
        <v>1</v>
      </c>
      <c r="F81">
        <v>16</v>
      </c>
      <c r="G81">
        <v>16</v>
      </c>
      <c r="H81">
        <v>16</v>
      </c>
      <c r="I81">
        <v>16</v>
      </c>
    </row>
    <row r="82" spans="1:9" x14ac:dyDescent="0.25">
      <c r="A82">
        <v>16</v>
      </c>
      <c r="B82">
        <v>1</v>
      </c>
      <c r="C82">
        <v>1</v>
      </c>
      <c r="D82">
        <v>1</v>
      </c>
      <c r="F82">
        <v>16</v>
      </c>
      <c r="G82">
        <v>16</v>
      </c>
      <c r="H82">
        <v>16</v>
      </c>
      <c r="I82">
        <v>16</v>
      </c>
    </row>
    <row r="83" spans="1:9" x14ac:dyDescent="0.25">
      <c r="A83">
        <v>16</v>
      </c>
      <c r="B83">
        <v>1</v>
      </c>
      <c r="C83">
        <v>1</v>
      </c>
      <c r="D83">
        <v>1</v>
      </c>
      <c r="F83">
        <v>16</v>
      </c>
      <c r="G83">
        <v>16</v>
      </c>
      <c r="H83">
        <v>16</v>
      </c>
      <c r="I83">
        <v>16</v>
      </c>
    </row>
    <row r="84" spans="1:9" x14ac:dyDescent="0.25">
      <c r="A84">
        <v>16</v>
      </c>
      <c r="B84">
        <v>1</v>
      </c>
      <c r="C84">
        <v>1</v>
      </c>
      <c r="D84">
        <v>1</v>
      </c>
      <c r="F84">
        <v>16</v>
      </c>
      <c r="G84">
        <v>16</v>
      </c>
      <c r="H84">
        <v>16</v>
      </c>
      <c r="I84">
        <v>16</v>
      </c>
    </row>
    <row r="85" spans="1:9" x14ac:dyDescent="0.25">
      <c r="A85">
        <v>16</v>
      </c>
      <c r="B85">
        <v>1</v>
      </c>
      <c r="C85">
        <v>1</v>
      </c>
      <c r="F85">
        <v>16</v>
      </c>
      <c r="G85">
        <v>16</v>
      </c>
      <c r="H85">
        <v>16</v>
      </c>
    </row>
    <row r="86" spans="1:9" x14ac:dyDescent="0.25">
      <c r="A86">
        <v>16</v>
      </c>
      <c r="B86">
        <v>1</v>
      </c>
      <c r="C86">
        <v>1</v>
      </c>
      <c r="F86">
        <v>16</v>
      </c>
      <c r="G86">
        <v>16</v>
      </c>
      <c r="H86">
        <v>16</v>
      </c>
    </row>
    <row r="87" spans="1:9" x14ac:dyDescent="0.25">
      <c r="A87">
        <v>16</v>
      </c>
      <c r="B87">
        <v>1</v>
      </c>
      <c r="C87">
        <v>1</v>
      </c>
      <c r="F87">
        <v>16</v>
      </c>
      <c r="G87">
        <v>16</v>
      </c>
      <c r="H87">
        <v>16</v>
      </c>
    </row>
    <row r="88" spans="1:9" x14ac:dyDescent="0.25">
      <c r="A88">
        <v>16</v>
      </c>
      <c r="B88">
        <v>1</v>
      </c>
      <c r="C88">
        <v>1</v>
      </c>
      <c r="F88">
        <v>16</v>
      </c>
      <c r="G88">
        <v>16</v>
      </c>
      <c r="H88">
        <v>16</v>
      </c>
    </row>
    <row r="89" spans="1:9" x14ac:dyDescent="0.25">
      <c r="A89">
        <v>16</v>
      </c>
      <c r="B89">
        <v>1</v>
      </c>
      <c r="C89">
        <v>1</v>
      </c>
      <c r="F89">
        <v>16</v>
      </c>
      <c r="G89">
        <v>16</v>
      </c>
      <c r="H89">
        <v>16</v>
      </c>
    </row>
    <row r="90" spans="1:9" x14ac:dyDescent="0.25">
      <c r="A90">
        <v>16</v>
      </c>
      <c r="B90">
        <v>1</v>
      </c>
      <c r="C90">
        <v>1</v>
      </c>
      <c r="F90">
        <v>16</v>
      </c>
      <c r="G90">
        <v>16</v>
      </c>
      <c r="H90">
        <v>16</v>
      </c>
    </row>
    <row r="91" spans="1:9" x14ac:dyDescent="0.25">
      <c r="A91">
        <v>16</v>
      </c>
      <c r="B91">
        <v>1</v>
      </c>
      <c r="C91">
        <v>1</v>
      </c>
      <c r="F91">
        <v>16</v>
      </c>
      <c r="G91">
        <v>16</v>
      </c>
      <c r="H91">
        <v>16</v>
      </c>
    </row>
    <row r="92" spans="1:9" x14ac:dyDescent="0.25">
      <c r="A92">
        <v>16</v>
      </c>
      <c r="B92">
        <v>1</v>
      </c>
      <c r="F92">
        <v>16</v>
      </c>
      <c r="G92">
        <v>16</v>
      </c>
    </row>
    <row r="93" spans="1:9" x14ac:dyDescent="0.25">
      <c r="A93">
        <v>16</v>
      </c>
      <c r="F93">
        <v>16</v>
      </c>
    </row>
    <row r="94" spans="1:9" x14ac:dyDescent="0.25">
      <c r="A94">
        <v>16</v>
      </c>
      <c r="F94">
        <v>16</v>
      </c>
    </row>
    <row r="95" spans="1:9" x14ac:dyDescent="0.25">
      <c r="A95">
        <v>16</v>
      </c>
      <c r="F95">
        <v>16</v>
      </c>
    </row>
    <row r="96" spans="1:9" x14ac:dyDescent="0.25">
      <c r="A96">
        <v>16</v>
      </c>
      <c r="F96">
        <v>16</v>
      </c>
    </row>
    <row r="97" spans="1:6" x14ac:dyDescent="0.25">
      <c r="A97">
        <v>16</v>
      </c>
      <c r="F97">
        <v>16</v>
      </c>
    </row>
    <row r="98" spans="1:6" x14ac:dyDescent="0.25">
      <c r="A98">
        <v>16</v>
      </c>
      <c r="F98">
        <v>16</v>
      </c>
    </row>
    <row r="99" spans="1:6" x14ac:dyDescent="0.25">
      <c r="A99">
        <v>16</v>
      </c>
      <c r="F99">
        <v>16</v>
      </c>
    </row>
    <row r="100" spans="1:6" x14ac:dyDescent="0.25">
      <c r="A100">
        <v>16</v>
      </c>
      <c r="F100">
        <v>16</v>
      </c>
    </row>
    <row r="101" spans="1:6" x14ac:dyDescent="0.25">
      <c r="A101">
        <v>16</v>
      </c>
      <c r="F101">
        <v>16</v>
      </c>
    </row>
    <row r="102" spans="1:6" x14ac:dyDescent="0.25">
      <c r="A102">
        <v>16</v>
      </c>
      <c r="F102">
        <v>16</v>
      </c>
    </row>
    <row r="103" spans="1:6" x14ac:dyDescent="0.25">
      <c r="A103">
        <v>16</v>
      </c>
      <c r="F103">
        <v>16</v>
      </c>
    </row>
    <row r="104" spans="1:6" x14ac:dyDescent="0.25">
      <c r="A104">
        <v>16</v>
      </c>
      <c r="F104">
        <v>16</v>
      </c>
    </row>
    <row r="105" spans="1:6" x14ac:dyDescent="0.25">
      <c r="A105">
        <v>16</v>
      </c>
      <c r="F105">
        <v>16</v>
      </c>
    </row>
    <row r="106" spans="1:6" x14ac:dyDescent="0.25">
      <c r="A106">
        <v>16</v>
      </c>
      <c r="F106">
        <v>16</v>
      </c>
    </row>
    <row r="107" spans="1:6" x14ac:dyDescent="0.25">
      <c r="A107">
        <v>16</v>
      </c>
      <c r="F107">
        <v>16</v>
      </c>
    </row>
    <row r="108" spans="1:6" x14ac:dyDescent="0.25">
      <c r="A108">
        <v>16</v>
      </c>
      <c r="F108">
        <v>16</v>
      </c>
    </row>
    <row r="109" spans="1:6" x14ac:dyDescent="0.25">
      <c r="A109">
        <v>16</v>
      </c>
      <c r="F109">
        <v>16</v>
      </c>
    </row>
    <row r="110" spans="1:6" x14ac:dyDescent="0.25">
      <c r="A110">
        <v>16</v>
      </c>
      <c r="F110">
        <v>16</v>
      </c>
    </row>
    <row r="111" spans="1:6" x14ac:dyDescent="0.25">
      <c r="A111">
        <v>16</v>
      </c>
      <c r="F111">
        <v>16</v>
      </c>
    </row>
    <row r="112" spans="1:6" x14ac:dyDescent="0.25">
      <c r="A112">
        <v>16</v>
      </c>
      <c r="F112">
        <v>16</v>
      </c>
    </row>
    <row r="113" spans="1:9" x14ac:dyDescent="0.25">
      <c r="A113">
        <v>16</v>
      </c>
      <c r="F113">
        <v>16</v>
      </c>
    </row>
    <row r="114" spans="1:9" x14ac:dyDescent="0.25">
      <c r="A114">
        <v>16</v>
      </c>
      <c r="F114">
        <v>16</v>
      </c>
    </row>
    <row r="115" spans="1:9" x14ac:dyDescent="0.25">
      <c r="A115">
        <v>16</v>
      </c>
      <c r="F115">
        <v>16</v>
      </c>
    </row>
    <row r="116" spans="1:9" x14ac:dyDescent="0.25">
      <c r="A116">
        <v>16</v>
      </c>
      <c r="F116">
        <v>16</v>
      </c>
    </row>
    <row r="117" spans="1:9" x14ac:dyDescent="0.25">
      <c r="A117">
        <v>16</v>
      </c>
      <c r="F117">
        <v>16</v>
      </c>
    </row>
    <row r="118" spans="1:9" x14ac:dyDescent="0.25">
      <c r="A118">
        <v>19</v>
      </c>
      <c r="B118">
        <v>1</v>
      </c>
      <c r="C118">
        <v>1</v>
      </c>
      <c r="D118">
        <v>1</v>
      </c>
      <c r="F118">
        <v>19</v>
      </c>
      <c r="G118">
        <v>19</v>
      </c>
      <c r="H118">
        <v>19</v>
      </c>
      <c r="I118">
        <v>19</v>
      </c>
    </row>
    <row r="119" spans="1:9" x14ac:dyDescent="0.25">
      <c r="A119">
        <v>19</v>
      </c>
      <c r="B119">
        <v>1</v>
      </c>
      <c r="C119">
        <v>1</v>
      </c>
      <c r="D119">
        <v>1</v>
      </c>
      <c r="F119">
        <v>19</v>
      </c>
      <c r="G119">
        <v>19</v>
      </c>
      <c r="H119">
        <v>19</v>
      </c>
      <c r="I119">
        <v>19</v>
      </c>
    </row>
    <row r="120" spans="1:9" x14ac:dyDescent="0.25">
      <c r="A120">
        <v>19</v>
      </c>
      <c r="B120">
        <v>1</v>
      </c>
      <c r="C120">
        <v>1</v>
      </c>
      <c r="D120">
        <v>1</v>
      </c>
      <c r="F120">
        <v>19</v>
      </c>
      <c r="G120">
        <v>19</v>
      </c>
      <c r="H120">
        <v>19</v>
      </c>
      <c r="I120">
        <v>19</v>
      </c>
    </row>
    <row r="121" spans="1:9" x14ac:dyDescent="0.25">
      <c r="A121">
        <v>19</v>
      </c>
      <c r="B121">
        <v>1</v>
      </c>
      <c r="C121">
        <v>1</v>
      </c>
      <c r="D121">
        <v>1</v>
      </c>
      <c r="F121">
        <v>19</v>
      </c>
      <c r="G121">
        <v>19</v>
      </c>
      <c r="H121">
        <v>19</v>
      </c>
      <c r="I121">
        <v>19</v>
      </c>
    </row>
    <row r="122" spans="1:9" x14ac:dyDescent="0.25">
      <c r="A122">
        <v>19</v>
      </c>
      <c r="B122">
        <v>1</v>
      </c>
      <c r="C122">
        <v>1</v>
      </c>
      <c r="D122">
        <v>1</v>
      </c>
      <c r="F122">
        <v>19</v>
      </c>
      <c r="G122">
        <v>19</v>
      </c>
      <c r="H122">
        <v>19</v>
      </c>
      <c r="I122">
        <v>19</v>
      </c>
    </row>
    <row r="123" spans="1:9" x14ac:dyDescent="0.25">
      <c r="A123">
        <v>19</v>
      </c>
      <c r="B123">
        <v>1</v>
      </c>
      <c r="C123">
        <v>1</v>
      </c>
      <c r="D123">
        <v>1</v>
      </c>
      <c r="F123">
        <v>19</v>
      </c>
      <c r="G123">
        <v>19</v>
      </c>
      <c r="H123">
        <v>19</v>
      </c>
      <c r="I123">
        <v>19</v>
      </c>
    </row>
    <row r="124" spans="1:9" x14ac:dyDescent="0.25">
      <c r="A124">
        <v>19</v>
      </c>
      <c r="B124">
        <v>1</v>
      </c>
      <c r="C124">
        <v>1</v>
      </c>
      <c r="D124">
        <v>1</v>
      </c>
      <c r="F124">
        <v>19</v>
      </c>
      <c r="G124">
        <v>19</v>
      </c>
      <c r="H124">
        <v>19</v>
      </c>
      <c r="I124">
        <v>19</v>
      </c>
    </row>
    <row r="125" spans="1:9" x14ac:dyDescent="0.25">
      <c r="A125">
        <v>19</v>
      </c>
      <c r="B125">
        <v>1</v>
      </c>
      <c r="C125">
        <v>1</v>
      </c>
      <c r="D125">
        <v>1</v>
      </c>
      <c r="F125">
        <v>19</v>
      </c>
      <c r="G125">
        <v>19</v>
      </c>
      <c r="H125">
        <v>19</v>
      </c>
      <c r="I125">
        <v>19</v>
      </c>
    </row>
    <row r="126" spans="1:9" x14ac:dyDescent="0.25">
      <c r="A126">
        <v>19</v>
      </c>
      <c r="B126">
        <v>1</v>
      </c>
      <c r="C126">
        <v>1</v>
      </c>
      <c r="D126">
        <v>1</v>
      </c>
      <c r="F126">
        <v>19</v>
      </c>
      <c r="G126">
        <v>19</v>
      </c>
      <c r="H126">
        <v>19</v>
      </c>
      <c r="I126">
        <v>19</v>
      </c>
    </row>
    <row r="127" spans="1:9" x14ac:dyDescent="0.25">
      <c r="A127">
        <v>19</v>
      </c>
      <c r="B127">
        <v>1</v>
      </c>
      <c r="C127">
        <v>1</v>
      </c>
      <c r="D127">
        <v>1</v>
      </c>
      <c r="F127">
        <v>19</v>
      </c>
      <c r="G127">
        <v>19</v>
      </c>
      <c r="H127">
        <v>19</v>
      </c>
      <c r="I127">
        <v>19</v>
      </c>
    </row>
    <row r="128" spans="1:9" x14ac:dyDescent="0.25">
      <c r="A128">
        <v>19</v>
      </c>
      <c r="B128">
        <v>1</v>
      </c>
      <c r="C128">
        <v>1</v>
      </c>
      <c r="D128">
        <v>1</v>
      </c>
      <c r="F128">
        <v>19</v>
      </c>
      <c r="G128">
        <v>19</v>
      </c>
      <c r="H128">
        <v>19</v>
      </c>
      <c r="I128">
        <v>19</v>
      </c>
    </row>
    <row r="129" spans="1:9" x14ac:dyDescent="0.25">
      <c r="A129">
        <v>19</v>
      </c>
      <c r="B129">
        <v>1</v>
      </c>
      <c r="C129">
        <v>1</v>
      </c>
      <c r="D129">
        <v>1</v>
      </c>
      <c r="F129">
        <v>19</v>
      </c>
      <c r="G129">
        <v>19</v>
      </c>
      <c r="H129">
        <v>19</v>
      </c>
      <c r="I129">
        <v>19</v>
      </c>
    </row>
    <row r="130" spans="1:9" x14ac:dyDescent="0.25">
      <c r="A130">
        <v>19</v>
      </c>
      <c r="B130">
        <v>1</v>
      </c>
      <c r="C130">
        <v>1</v>
      </c>
      <c r="D130">
        <v>1</v>
      </c>
      <c r="F130">
        <v>19</v>
      </c>
      <c r="G130">
        <v>19</v>
      </c>
      <c r="H130">
        <v>19</v>
      </c>
      <c r="I130">
        <v>19</v>
      </c>
    </row>
    <row r="131" spans="1:9" x14ac:dyDescent="0.25">
      <c r="A131">
        <v>19</v>
      </c>
      <c r="B131">
        <v>1</v>
      </c>
      <c r="C131">
        <v>1</v>
      </c>
      <c r="D131">
        <v>1</v>
      </c>
      <c r="F131">
        <v>19</v>
      </c>
      <c r="G131">
        <v>19</v>
      </c>
      <c r="H131">
        <v>19</v>
      </c>
      <c r="I131">
        <v>19</v>
      </c>
    </row>
    <row r="132" spans="1:9" x14ac:dyDescent="0.25">
      <c r="A132">
        <v>19</v>
      </c>
      <c r="B132">
        <v>1</v>
      </c>
      <c r="C132">
        <v>1</v>
      </c>
      <c r="D132">
        <v>1</v>
      </c>
      <c r="F132">
        <v>19</v>
      </c>
      <c r="G132">
        <v>19</v>
      </c>
      <c r="H132">
        <v>19</v>
      </c>
      <c r="I132">
        <v>19</v>
      </c>
    </row>
    <row r="133" spans="1:9" x14ac:dyDescent="0.25">
      <c r="A133">
        <v>19</v>
      </c>
      <c r="B133">
        <v>1</v>
      </c>
      <c r="C133">
        <v>1</v>
      </c>
      <c r="D133">
        <v>1</v>
      </c>
      <c r="F133">
        <v>19</v>
      </c>
      <c r="G133">
        <v>19</v>
      </c>
      <c r="H133">
        <v>19</v>
      </c>
      <c r="I133">
        <v>19</v>
      </c>
    </row>
    <row r="134" spans="1:9" x14ac:dyDescent="0.25">
      <c r="A134">
        <v>19</v>
      </c>
      <c r="B134">
        <v>1</v>
      </c>
      <c r="C134">
        <v>1</v>
      </c>
      <c r="D134">
        <v>1</v>
      </c>
      <c r="F134">
        <v>19</v>
      </c>
      <c r="G134">
        <v>19</v>
      </c>
      <c r="H134">
        <v>19</v>
      </c>
      <c r="I134">
        <v>19</v>
      </c>
    </row>
    <row r="135" spans="1:9" x14ac:dyDescent="0.25">
      <c r="A135">
        <v>19</v>
      </c>
      <c r="B135">
        <v>1</v>
      </c>
      <c r="C135">
        <v>1</v>
      </c>
      <c r="D135">
        <v>1</v>
      </c>
      <c r="F135">
        <v>19</v>
      </c>
      <c r="G135">
        <v>19</v>
      </c>
      <c r="H135">
        <v>19</v>
      </c>
      <c r="I135">
        <v>19</v>
      </c>
    </row>
    <row r="136" spans="1:9" x14ac:dyDescent="0.25">
      <c r="A136">
        <v>19</v>
      </c>
      <c r="B136">
        <v>1</v>
      </c>
      <c r="C136">
        <v>1</v>
      </c>
      <c r="F136">
        <v>19</v>
      </c>
      <c r="G136">
        <v>19</v>
      </c>
      <c r="H136">
        <v>19</v>
      </c>
    </row>
    <row r="137" spans="1:9" x14ac:dyDescent="0.25">
      <c r="A137">
        <v>19</v>
      </c>
      <c r="B137">
        <v>1</v>
      </c>
      <c r="C137">
        <v>1</v>
      </c>
      <c r="F137">
        <v>19</v>
      </c>
      <c r="G137">
        <v>19</v>
      </c>
      <c r="H137">
        <v>19</v>
      </c>
    </row>
    <row r="138" spans="1:9" x14ac:dyDescent="0.25">
      <c r="A138">
        <v>19</v>
      </c>
      <c r="B138">
        <v>1</v>
      </c>
      <c r="C138">
        <v>1</v>
      </c>
      <c r="F138">
        <v>19</v>
      </c>
      <c r="G138">
        <v>19</v>
      </c>
      <c r="H138">
        <v>19</v>
      </c>
    </row>
    <row r="139" spans="1:9" x14ac:dyDescent="0.25">
      <c r="A139">
        <v>19</v>
      </c>
      <c r="B139">
        <v>1</v>
      </c>
      <c r="C139">
        <v>1</v>
      </c>
      <c r="F139">
        <v>19</v>
      </c>
      <c r="G139">
        <v>19</v>
      </c>
      <c r="H139">
        <v>19</v>
      </c>
    </row>
    <row r="140" spans="1:9" x14ac:dyDescent="0.25">
      <c r="A140">
        <v>19</v>
      </c>
      <c r="B140">
        <v>1</v>
      </c>
      <c r="C140">
        <v>1</v>
      </c>
      <c r="F140">
        <v>19</v>
      </c>
      <c r="G140">
        <v>19</v>
      </c>
      <c r="H140">
        <v>19</v>
      </c>
    </row>
    <row r="141" spans="1:9" x14ac:dyDescent="0.25">
      <c r="A141">
        <v>19</v>
      </c>
      <c r="B141">
        <v>1</v>
      </c>
      <c r="C141">
        <v>1</v>
      </c>
      <c r="F141">
        <v>19</v>
      </c>
      <c r="G141">
        <v>19</v>
      </c>
      <c r="H141">
        <v>19</v>
      </c>
    </row>
    <row r="142" spans="1:9" x14ac:dyDescent="0.25">
      <c r="A142">
        <v>19</v>
      </c>
      <c r="B142">
        <v>1</v>
      </c>
      <c r="C142">
        <v>1</v>
      </c>
      <c r="F142">
        <v>19</v>
      </c>
      <c r="G142">
        <v>19</v>
      </c>
      <c r="H142">
        <v>19</v>
      </c>
    </row>
    <row r="143" spans="1:9" x14ac:dyDescent="0.25">
      <c r="A143">
        <v>19</v>
      </c>
      <c r="B143">
        <v>1</v>
      </c>
      <c r="C143">
        <v>1</v>
      </c>
      <c r="F143">
        <v>19</v>
      </c>
      <c r="G143">
        <v>19</v>
      </c>
      <c r="H143">
        <v>19</v>
      </c>
    </row>
    <row r="144" spans="1:9" x14ac:dyDescent="0.25">
      <c r="A144">
        <v>19</v>
      </c>
      <c r="B144">
        <v>1</v>
      </c>
      <c r="C144">
        <v>1</v>
      </c>
      <c r="F144">
        <v>19</v>
      </c>
      <c r="G144">
        <v>19</v>
      </c>
      <c r="H144">
        <v>19</v>
      </c>
    </row>
    <row r="145" spans="1:8" x14ac:dyDescent="0.25">
      <c r="A145">
        <v>19</v>
      </c>
      <c r="B145">
        <v>1</v>
      </c>
      <c r="C145">
        <v>1</v>
      </c>
      <c r="F145">
        <v>19</v>
      </c>
      <c r="G145">
        <v>19</v>
      </c>
      <c r="H145">
        <v>19</v>
      </c>
    </row>
    <row r="146" spans="1:8" x14ac:dyDescent="0.25">
      <c r="A146">
        <v>19</v>
      </c>
      <c r="B146">
        <v>1</v>
      </c>
      <c r="C146">
        <v>1</v>
      </c>
      <c r="F146">
        <v>19</v>
      </c>
      <c r="G146">
        <v>19</v>
      </c>
      <c r="H146">
        <v>19</v>
      </c>
    </row>
    <row r="147" spans="1:8" x14ac:dyDescent="0.25">
      <c r="A147">
        <v>19</v>
      </c>
      <c r="B147">
        <v>1</v>
      </c>
      <c r="C147">
        <v>1</v>
      </c>
      <c r="F147">
        <v>19</v>
      </c>
      <c r="G147">
        <v>19</v>
      </c>
      <c r="H147">
        <v>19</v>
      </c>
    </row>
    <row r="148" spans="1:8" x14ac:dyDescent="0.25">
      <c r="A148">
        <v>19</v>
      </c>
      <c r="B148">
        <v>1</v>
      </c>
      <c r="C148">
        <v>1</v>
      </c>
      <c r="F148">
        <v>19</v>
      </c>
      <c r="G148">
        <v>19</v>
      </c>
      <c r="H148">
        <v>19</v>
      </c>
    </row>
    <row r="149" spans="1:8" x14ac:dyDescent="0.25">
      <c r="A149">
        <v>19</v>
      </c>
      <c r="B149">
        <v>1</v>
      </c>
      <c r="C149">
        <v>1</v>
      </c>
      <c r="F149">
        <v>19</v>
      </c>
      <c r="G149">
        <v>19</v>
      </c>
      <c r="H149">
        <v>19</v>
      </c>
    </row>
    <row r="150" spans="1:8" x14ac:dyDescent="0.25">
      <c r="A150">
        <v>19</v>
      </c>
      <c r="B150">
        <v>1</v>
      </c>
      <c r="C150">
        <v>1</v>
      </c>
      <c r="F150">
        <v>19</v>
      </c>
      <c r="G150">
        <v>19</v>
      </c>
      <c r="H150">
        <v>19</v>
      </c>
    </row>
    <row r="151" spans="1:8" x14ac:dyDescent="0.25">
      <c r="A151">
        <v>19</v>
      </c>
      <c r="B151">
        <v>1</v>
      </c>
      <c r="C151">
        <v>1</v>
      </c>
      <c r="F151">
        <v>19</v>
      </c>
      <c r="G151">
        <v>19</v>
      </c>
      <c r="H151">
        <v>19</v>
      </c>
    </row>
    <row r="152" spans="1:8" x14ac:dyDescent="0.25">
      <c r="A152">
        <v>19</v>
      </c>
      <c r="B152">
        <v>1</v>
      </c>
      <c r="C152">
        <v>1</v>
      </c>
      <c r="F152">
        <v>19</v>
      </c>
      <c r="G152">
        <v>19</v>
      </c>
      <c r="H152">
        <v>19</v>
      </c>
    </row>
    <row r="153" spans="1:8" x14ac:dyDescent="0.25">
      <c r="A153">
        <v>19</v>
      </c>
      <c r="B153">
        <v>1</v>
      </c>
      <c r="C153">
        <v>1</v>
      </c>
      <c r="F153">
        <v>19</v>
      </c>
      <c r="G153">
        <v>19</v>
      </c>
      <c r="H153">
        <v>19</v>
      </c>
    </row>
    <row r="154" spans="1:8" x14ac:dyDescent="0.25">
      <c r="A154">
        <v>19</v>
      </c>
      <c r="B154">
        <v>1</v>
      </c>
      <c r="C154">
        <v>1</v>
      </c>
      <c r="F154">
        <v>19</v>
      </c>
      <c r="G154">
        <v>19</v>
      </c>
      <c r="H154">
        <v>19</v>
      </c>
    </row>
    <row r="155" spans="1:8" x14ac:dyDescent="0.25">
      <c r="A155">
        <v>19</v>
      </c>
      <c r="B155">
        <v>1</v>
      </c>
      <c r="C155">
        <v>1</v>
      </c>
      <c r="F155">
        <v>19</v>
      </c>
      <c r="G155">
        <v>19</v>
      </c>
      <c r="H155">
        <v>19</v>
      </c>
    </row>
    <row r="156" spans="1:8" x14ac:dyDescent="0.25">
      <c r="A156">
        <v>19</v>
      </c>
      <c r="B156">
        <v>1</v>
      </c>
      <c r="C156">
        <v>1</v>
      </c>
      <c r="F156">
        <v>19</v>
      </c>
      <c r="G156">
        <v>19</v>
      </c>
      <c r="H156">
        <v>19</v>
      </c>
    </row>
    <row r="157" spans="1:8" x14ac:dyDescent="0.25">
      <c r="A157">
        <v>19</v>
      </c>
      <c r="B157">
        <v>1</v>
      </c>
      <c r="C157">
        <v>1</v>
      </c>
      <c r="F157">
        <v>19</v>
      </c>
      <c r="G157">
        <v>19</v>
      </c>
      <c r="H157">
        <v>19</v>
      </c>
    </row>
    <row r="158" spans="1:8" x14ac:dyDescent="0.25">
      <c r="A158">
        <v>19</v>
      </c>
      <c r="B158">
        <v>1</v>
      </c>
      <c r="C158">
        <v>1</v>
      </c>
      <c r="F158">
        <v>19</v>
      </c>
      <c r="G158">
        <v>19</v>
      </c>
      <c r="H158">
        <v>19</v>
      </c>
    </row>
    <row r="159" spans="1:8" x14ac:dyDescent="0.25">
      <c r="A159">
        <v>19</v>
      </c>
      <c r="B159">
        <v>1</v>
      </c>
      <c r="C159">
        <v>1</v>
      </c>
      <c r="F159">
        <v>19</v>
      </c>
      <c r="G159">
        <v>19</v>
      </c>
      <c r="H159">
        <v>19</v>
      </c>
    </row>
    <row r="160" spans="1:8" x14ac:dyDescent="0.25">
      <c r="A160">
        <v>19</v>
      </c>
      <c r="B160">
        <v>1</v>
      </c>
      <c r="C160">
        <v>1</v>
      </c>
      <c r="F160">
        <v>19</v>
      </c>
      <c r="G160">
        <v>19</v>
      </c>
      <c r="H160">
        <v>19</v>
      </c>
    </row>
    <row r="161" spans="1:9" x14ac:dyDescent="0.25">
      <c r="A161">
        <v>19</v>
      </c>
      <c r="B161">
        <v>1</v>
      </c>
      <c r="C161">
        <v>1</v>
      </c>
      <c r="F161">
        <v>19</v>
      </c>
      <c r="G161">
        <v>19</v>
      </c>
      <c r="H161">
        <v>19</v>
      </c>
    </row>
    <row r="162" spans="1:9" x14ac:dyDescent="0.25">
      <c r="A162">
        <v>19</v>
      </c>
      <c r="B162">
        <v>1</v>
      </c>
      <c r="C162">
        <v>1</v>
      </c>
      <c r="F162">
        <v>19</v>
      </c>
      <c r="G162">
        <v>19</v>
      </c>
      <c r="H162">
        <v>19</v>
      </c>
    </row>
    <row r="163" spans="1:9" x14ac:dyDescent="0.25">
      <c r="A163">
        <v>19</v>
      </c>
      <c r="C163">
        <v>1</v>
      </c>
      <c r="F163">
        <v>19</v>
      </c>
      <c r="H163">
        <v>19</v>
      </c>
    </row>
    <row r="164" spans="1:9" x14ac:dyDescent="0.25">
      <c r="A164">
        <v>19</v>
      </c>
      <c r="C164">
        <v>1</v>
      </c>
      <c r="F164">
        <v>19</v>
      </c>
      <c r="H164">
        <v>19</v>
      </c>
    </row>
    <row r="165" spans="1:9" x14ac:dyDescent="0.25">
      <c r="A165">
        <v>19</v>
      </c>
      <c r="C165">
        <v>1</v>
      </c>
      <c r="F165">
        <v>19</v>
      </c>
      <c r="H165">
        <v>19</v>
      </c>
    </row>
    <row r="166" spans="1:9" x14ac:dyDescent="0.25">
      <c r="A166">
        <v>19</v>
      </c>
      <c r="C166">
        <v>1</v>
      </c>
      <c r="F166">
        <v>19</v>
      </c>
      <c r="H166">
        <v>19</v>
      </c>
    </row>
    <row r="167" spans="1:9" x14ac:dyDescent="0.25">
      <c r="A167">
        <v>19</v>
      </c>
      <c r="C167">
        <v>1</v>
      </c>
      <c r="F167">
        <v>19</v>
      </c>
      <c r="H167">
        <v>19</v>
      </c>
    </row>
    <row r="168" spans="1:9" x14ac:dyDescent="0.25">
      <c r="A168">
        <v>21</v>
      </c>
      <c r="B168">
        <v>1</v>
      </c>
      <c r="C168">
        <v>1</v>
      </c>
      <c r="D168">
        <v>1</v>
      </c>
      <c r="F168">
        <v>21</v>
      </c>
      <c r="G168">
        <v>21</v>
      </c>
      <c r="H168">
        <v>21</v>
      </c>
      <c r="I168">
        <v>21</v>
      </c>
    </row>
    <row r="169" spans="1:9" x14ac:dyDescent="0.25">
      <c r="A169">
        <v>21</v>
      </c>
      <c r="B169">
        <v>1</v>
      </c>
      <c r="C169">
        <v>1</v>
      </c>
      <c r="D169">
        <v>1</v>
      </c>
      <c r="F169">
        <v>21</v>
      </c>
      <c r="G169">
        <v>21</v>
      </c>
      <c r="H169">
        <v>21</v>
      </c>
      <c r="I169">
        <v>21</v>
      </c>
    </row>
    <row r="170" spans="1:9" x14ac:dyDescent="0.25">
      <c r="A170">
        <v>21</v>
      </c>
      <c r="B170">
        <v>1</v>
      </c>
      <c r="C170">
        <v>1</v>
      </c>
      <c r="D170">
        <v>1</v>
      </c>
      <c r="F170">
        <v>21</v>
      </c>
      <c r="G170">
        <v>21</v>
      </c>
      <c r="H170">
        <v>21</v>
      </c>
      <c r="I170">
        <v>21</v>
      </c>
    </row>
    <row r="171" spans="1:9" x14ac:dyDescent="0.25">
      <c r="A171">
        <v>21</v>
      </c>
      <c r="B171">
        <v>1</v>
      </c>
      <c r="C171">
        <v>1</v>
      </c>
      <c r="D171">
        <v>1</v>
      </c>
      <c r="F171">
        <v>21</v>
      </c>
      <c r="G171">
        <v>21</v>
      </c>
      <c r="H171">
        <v>21</v>
      </c>
      <c r="I171">
        <v>21</v>
      </c>
    </row>
    <row r="172" spans="1:9" x14ac:dyDescent="0.25">
      <c r="A172">
        <v>21</v>
      </c>
      <c r="B172">
        <v>1</v>
      </c>
      <c r="C172">
        <v>1</v>
      </c>
      <c r="D172">
        <v>1</v>
      </c>
      <c r="F172">
        <v>21</v>
      </c>
      <c r="G172">
        <v>21</v>
      </c>
      <c r="H172">
        <v>21</v>
      </c>
      <c r="I172">
        <v>21</v>
      </c>
    </row>
    <row r="173" spans="1:9" x14ac:dyDescent="0.25">
      <c r="A173">
        <v>21</v>
      </c>
      <c r="B173">
        <v>1</v>
      </c>
      <c r="C173">
        <v>1</v>
      </c>
      <c r="D173">
        <v>1</v>
      </c>
      <c r="F173">
        <v>21</v>
      </c>
      <c r="G173">
        <v>21</v>
      </c>
      <c r="H173">
        <v>21</v>
      </c>
      <c r="I173">
        <v>21</v>
      </c>
    </row>
    <row r="174" spans="1:9" x14ac:dyDescent="0.25">
      <c r="A174">
        <v>21</v>
      </c>
      <c r="B174">
        <v>1</v>
      </c>
      <c r="C174">
        <v>1</v>
      </c>
      <c r="D174">
        <v>1</v>
      </c>
      <c r="F174">
        <v>21</v>
      </c>
      <c r="G174">
        <v>21</v>
      </c>
      <c r="H174">
        <v>21</v>
      </c>
      <c r="I174">
        <v>21</v>
      </c>
    </row>
    <row r="175" spans="1:9" x14ac:dyDescent="0.25">
      <c r="A175">
        <v>21</v>
      </c>
      <c r="B175">
        <v>1</v>
      </c>
      <c r="C175">
        <v>1</v>
      </c>
      <c r="D175">
        <v>1</v>
      </c>
      <c r="F175">
        <v>21</v>
      </c>
      <c r="G175">
        <v>21</v>
      </c>
      <c r="H175">
        <v>21</v>
      </c>
      <c r="I175">
        <v>21</v>
      </c>
    </row>
    <row r="176" spans="1:9" x14ac:dyDescent="0.25">
      <c r="A176">
        <v>21</v>
      </c>
      <c r="B176">
        <v>1</v>
      </c>
      <c r="C176">
        <v>1</v>
      </c>
      <c r="D176">
        <v>1</v>
      </c>
      <c r="F176">
        <v>21</v>
      </c>
      <c r="G176">
        <v>21</v>
      </c>
      <c r="H176">
        <v>21</v>
      </c>
      <c r="I176">
        <v>21</v>
      </c>
    </row>
    <row r="177" spans="1:9" x14ac:dyDescent="0.25">
      <c r="A177">
        <v>21</v>
      </c>
      <c r="B177">
        <v>1</v>
      </c>
      <c r="C177">
        <v>1</v>
      </c>
      <c r="D177">
        <v>1</v>
      </c>
      <c r="F177">
        <v>21</v>
      </c>
      <c r="G177">
        <v>21</v>
      </c>
      <c r="H177">
        <v>21</v>
      </c>
      <c r="I177">
        <v>21</v>
      </c>
    </row>
    <row r="178" spans="1:9" x14ac:dyDescent="0.25">
      <c r="A178">
        <v>21</v>
      </c>
      <c r="B178">
        <v>1</v>
      </c>
      <c r="C178">
        <v>1</v>
      </c>
      <c r="D178">
        <v>1</v>
      </c>
      <c r="F178">
        <v>21</v>
      </c>
      <c r="G178">
        <v>21</v>
      </c>
      <c r="H178">
        <v>21</v>
      </c>
      <c r="I178">
        <v>21</v>
      </c>
    </row>
    <row r="179" spans="1:9" x14ac:dyDescent="0.25">
      <c r="A179">
        <v>21</v>
      </c>
      <c r="B179">
        <v>1</v>
      </c>
      <c r="C179">
        <v>1</v>
      </c>
      <c r="D179">
        <v>1</v>
      </c>
      <c r="F179">
        <v>21</v>
      </c>
      <c r="G179">
        <v>21</v>
      </c>
      <c r="H179">
        <v>21</v>
      </c>
      <c r="I179">
        <v>21</v>
      </c>
    </row>
    <row r="180" spans="1:9" x14ac:dyDescent="0.25">
      <c r="A180">
        <v>21</v>
      </c>
      <c r="B180">
        <v>1</v>
      </c>
      <c r="C180">
        <v>1</v>
      </c>
      <c r="D180">
        <v>1</v>
      </c>
      <c r="F180">
        <v>21</v>
      </c>
      <c r="G180">
        <v>21</v>
      </c>
      <c r="H180">
        <v>21</v>
      </c>
      <c r="I180">
        <v>21</v>
      </c>
    </row>
    <row r="181" spans="1:9" x14ac:dyDescent="0.25">
      <c r="A181">
        <v>21</v>
      </c>
      <c r="B181">
        <v>1</v>
      </c>
      <c r="C181">
        <v>1</v>
      </c>
      <c r="D181">
        <v>1</v>
      </c>
      <c r="F181">
        <v>21</v>
      </c>
      <c r="G181">
        <v>21</v>
      </c>
      <c r="H181">
        <v>21</v>
      </c>
      <c r="I181">
        <v>21</v>
      </c>
    </row>
    <row r="182" spans="1:9" x14ac:dyDescent="0.25">
      <c r="A182">
        <v>21</v>
      </c>
      <c r="B182">
        <v>1</v>
      </c>
      <c r="C182">
        <v>1</v>
      </c>
      <c r="D182">
        <v>1</v>
      </c>
      <c r="F182">
        <v>21</v>
      </c>
      <c r="G182">
        <v>21</v>
      </c>
      <c r="H182">
        <v>21</v>
      </c>
      <c r="I182">
        <v>21</v>
      </c>
    </row>
    <row r="183" spans="1:9" x14ac:dyDescent="0.25">
      <c r="A183">
        <v>21</v>
      </c>
      <c r="B183">
        <v>1</v>
      </c>
      <c r="C183">
        <v>1</v>
      </c>
      <c r="D183">
        <v>1</v>
      </c>
      <c r="F183">
        <v>21</v>
      </c>
      <c r="G183">
        <v>21</v>
      </c>
      <c r="H183">
        <v>21</v>
      </c>
      <c r="I183">
        <v>21</v>
      </c>
    </row>
    <row r="184" spans="1:9" x14ac:dyDescent="0.25">
      <c r="A184">
        <v>21</v>
      </c>
      <c r="B184">
        <v>1</v>
      </c>
      <c r="C184">
        <v>1</v>
      </c>
      <c r="D184">
        <v>1</v>
      </c>
      <c r="F184">
        <v>21</v>
      </c>
      <c r="G184">
        <v>21</v>
      </c>
      <c r="H184">
        <v>21</v>
      </c>
      <c r="I184">
        <v>21</v>
      </c>
    </row>
    <row r="185" spans="1:9" x14ac:dyDescent="0.25">
      <c r="A185">
        <v>21</v>
      </c>
      <c r="B185">
        <v>1</v>
      </c>
      <c r="D185">
        <v>1</v>
      </c>
      <c r="F185">
        <v>21</v>
      </c>
      <c r="G185">
        <v>21</v>
      </c>
      <c r="I185">
        <v>21</v>
      </c>
    </row>
    <row r="186" spans="1:9" x14ac:dyDescent="0.25">
      <c r="A186">
        <v>21</v>
      </c>
      <c r="B186">
        <v>1</v>
      </c>
      <c r="D186">
        <v>1</v>
      </c>
      <c r="F186">
        <v>21</v>
      </c>
      <c r="G186">
        <v>21</v>
      </c>
      <c r="I186">
        <v>21</v>
      </c>
    </row>
    <row r="187" spans="1:9" x14ac:dyDescent="0.25">
      <c r="A187">
        <v>21</v>
      </c>
      <c r="B187">
        <v>1</v>
      </c>
      <c r="D187">
        <v>1</v>
      </c>
      <c r="F187">
        <v>21</v>
      </c>
      <c r="G187">
        <v>21</v>
      </c>
      <c r="I187">
        <v>21</v>
      </c>
    </row>
    <row r="188" spans="1:9" x14ac:dyDescent="0.25">
      <c r="A188">
        <v>21</v>
      </c>
      <c r="B188">
        <v>1</v>
      </c>
      <c r="D188">
        <v>1</v>
      </c>
      <c r="F188">
        <v>21</v>
      </c>
      <c r="G188">
        <v>21</v>
      </c>
      <c r="I188">
        <v>21</v>
      </c>
    </row>
    <row r="189" spans="1:9" x14ac:dyDescent="0.25">
      <c r="A189">
        <v>21</v>
      </c>
      <c r="B189">
        <v>1</v>
      </c>
      <c r="D189">
        <v>1</v>
      </c>
      <c r="F189">
        <v>21</v>
      </c>
      <c r="G189">
        <v>21</v>
      </c>
      <c r="I189">
        <v>21</v>
      </c>
    </row>
    <row r="190" spans="1:9" x14ac:dyDescent="0.25">
      <c r="A190">
        <v>21</v>
      </c>
      <c r="B190">
        <v>1</v>
      </c>
      <c r="D190">
        <v>1</v>
      </c>
      <c r="F190">
        <v>21</v>
      </c>
      <c r="G190">
        <v>21</v>
      </c>
      <c r="I190">
        <v>21</v>
      </c>
    </row>
    <row r="191" spans="1:9" x14ac:dyDescent="0.25">
      <c r="A191">
        <v>21</v>
      </c>
      <c r="B191">
        <v>1</v>
      </c>
      <c r="D191">
        <v>1</v>
      </c>
      <c r="F191">
        <v>21</v>
      </c>
      <c r="G191">
        <v>21</v>
      </c>
      <c r="I191">
        <v>21</v>
      </c>
    </row>
    <row r="192" spans="1:9" x14ac:dyDescent="0.25">
      <c r="A192">
        <v>21</v>
      </c>
      <c r="B192">
        <v>1</v>
      </c>
      <c r="F192">
        <v>21</v>
      </c>
      <c r="G192">
        <v>21</v>
      </c>
    </row>
    <row r="193" spans="1:9" x14ac:dyDescent="0.25">
      <c r="A193">
        <v>21</v>
      </c>
      <c r="F193">
        <v>21</v>
      </c>
    </row>
    <row r="194" spans="1:9" x14ac:dyDescent="0.25">
      <c r="A194">
        <v>21</v>
      </c>
      <c r="F194">
        <v>21</v>
      </c>
    </row>
    <row r="195" spans="1:9" x14ac:dyDescent="0.25">
      <c r="A195">
        <v>23</v>
      </c>
      <c r="B195">
        <v>1</v>
      </c>
      <c r="C195">
        <v>1</v>
      </c>
      <c r="D195">
        <v>1</v>
      </c>
      <c r="F195">
        <v>23</v>
      </c>
      <c r="G195">
        <v>23</v>
      </c>
      <c r="H195">
        <v>23</v>
      </c>
      <c r="I195">
        <v>23</v>
      </c>
    </row>
    <row r="196" spans="1:9" x14ac:dyDescent="0.25">
      <c r="A196">
        <v>23</v>
      </c>
      <c r="B196">
        <v>1</v>
      </c>
      <c r="C196">
        <v>1</v>
      </c>
      <c r="D196">
        <v>1</v>
      </c>
      <c r="F196">
        <v>23</v>
      </c>
      <c r="G196">
        <v>23</v>
      </c>
      <c r="H196">
        <v>23</v>
      </c>
      <c r="I196">
        <v>23</v>
      </c>
    </row>
    <row r="197" spans="1:9" x14ac:dyDescent="0.25">
      <c r="A197">
        <v>23</v>
      </c>
      <c r="B197">
        <v>1</v>
      </c>
      <c r="C197">
        <v>1</v>
      </c>
      <c r="D197">
        <v>1</v>
      </c>
      <c r="F197">
        <v>23</v>
      </c>
      <c r="G197">
        <v>23</v>
      </c>
      <c r="H197">
        <v>23</v>
      </c>
      <c r="I197">
        <v>23</v>
      </c>
    </row>
    <row r="198" spans="1:9" x14ac:dyDescent="0.25">
      <c r="A198">
        <v>23</v>
      </c>
      <c r="B198">
        <v>1</v>
      </c>
      <c r="C198">
        <v>1</v>
      </c>
      <c r="D198">
        <v>1</v>
      </c>
      <c r="F198">
        <v>23</v>
      </c>
      <c r="G198">
        <v>23</v>
      </c>
      <c r="H198">
        <v>23</v>
      </c>
      <c r="I198">
        <v>23</v>
      </c>
    </row>
    <row r="199" spans="1:9" x14ac:dyDescent="0.25">
      <c r="A199">
        <v>23</v>
      </c>
      <c r="B199">
        <v>1</v>
      </c>
      <c r="C199">
        <v>1</v>
      </c>
      <c r="D199">
        <v>1</v>
      </c>
      <c r="F199">
        <v>23</v>
      </c>
      <c r="G199">
        <v>23</v>
      </c>
      <c r="H199">
        <v>23</v>
      </c>
      <c r="I199">
        <v>23</v>
      </c>
    </row>
    <row r="200" spans="1:9" x14ac:dyDescent="0.25">
      <c r="A200">
        <v>23</v>
      </c>
      <c r="B200">
        <v>1</v>
      </c>
      <c r="C200">
        <v>1</v>
      </c>
      <c r="D200">
        <v>1</v>
      </c>
      <c r="F200">
        <v>23</v>
      </c>
      <c r="G200">
        <v>23</v>
      </c>
      <c r="H200">
        <v>23</v>
      </c>
      <c r="I200">
        <v>23</v>
      </c>
    </row>
    <row r="201" spans="1:9" x14ac:dyDescent="0.25">
      <c r="A201">
        <v>23</v>
      </c>
      <c r="B201">
        <v>1</v>
      </c>
      <c r="C201">
        <v>1</v>
      </c>
      <c r="D201">
        <v>1</v>
      </c>
      <c r="F201">
        <v>23</v>
      </c>
      <c r="G201">
        <v>23</v>
      </c>
      <c r="H201">
        <v>23</v>
      </c>
      <c r="I201">
        <v>23</v>
      </c>
    </row>
    <row r="202" spans="1:9" x14ac:dyDescent="0.25">
      <c r="A202">
        <v>23</v>
      </c>
      <c r="B202">
        <v>1</v>
      </c>
      <c r="C202">
        <v>1</v>
      </c>
      <c r="D202">
        <v>1</v>
      </c>
      <c r="F202">
        <v>23</v>
      </c>
      <c r="G202">
        <v>23</v>
      </c>
      <c r="H202">
        <v>23</v>
      </c>
      <c r="I202">
        <v>23</v>
      </c>
    </row>
    <row r="203" spans="1:9" x14ac:dyDescent="0.25">
      <c r="A203">
        <v>23</v>
      </c>
      <c r="B203">
        <v>1</v>
      </c>
      <c r="C203">
        <v>1</v>
      </c>
      <c r="D203">
        <v>1</v>
      </c>
      <c r="F203">
        <v>23</v>
      </c>
      <c r="G203">
        <v>23</v>
      </c>
      <c r="H203">
        <v>23</v>
      </c>
      <c r="I203">
        <v>23</v>
      </c>
    </row>
    <row r="204" spans="1:9" x14ac:dyDescent="0.25">
      <c r="A204">
        <v>23</v>
      </c>
      <c r="B204">
        <v>1</v>
      </c>
      <c r="C204">
        <v>1</v>
      </c>
      <c r="D204">
        <v>1</v>
      </c>
      <c r="F204">
        <v>23</v>
      </c>
      <c r="G204">
        <v>23</v>
      </c>
      <c r="H204">
        <v>23</v>
      </c>
      <c r="I204">
        <v>23</v>
      </c>
    </row>
    <row r="205" spans="1:9" x14ac:dyDescent="0.25">
      <c r="A205">
        <v>23</v>
      </c>
      <c r="C205">
        <v>1</v>
      </c>
      <c r="D205">
        <v>1</v>
      </c>
      <c r="F205">
        <v>23</v>
      </c>
      <c r="H205">
        <v>23</v>
      </c>
      <c r="I205">
        <v>23</v>
      </c>
    </row>
    <row r="206" spans="1:9" x14ac:dyDescent="0.25">
      <c r="A206">
        <v>23</v>
      </c>
      <c r="C206">
        <v>1</v>
      </c>
      <c r="D206">
        <v>1</v>
      </c>
      <c r="F206">
        <v>23</v>
      </c>
      <c r="H206">
        <v>23</v>
      </c>
      <c r="I206">
        <v>23</v>
      </c>
    </row>
    <row r="207" spans="1:9" x14ac:dyDescent="0.25">
      <c r="A207">
        <v>23</v>
      </c>
      <c r="C207">
        <v>1</v>
      </c>
      <c r="D207">
        <v>1</v>
      </c>
      <c r="F207">
        <v>23</v>
      </c>
      <c r="H207">
        <v>23</v>
      </c>
      <c r="I207">
        <v>23</v>
      </c>
    </row>
    <row r="208" spans="1:9" x14ac:dyDescent="0.25">
      <c r="A208">
        <v>23</v>
      </c>
      <c r="C208">
        <v>1</v>
      </c>
      <c r="D208">
        <v>1</v>
      </c>
      <c r="F208">
        <v>23</v>
      </c>
      <c r="H208">
        <v>23</v>
      </c>
      <c r="I208">
        <v>23</v>
      </c>
    </row>
    <row r="209" spans="1:9" x14ac:dyDescent="0.25">
      <c r="A209">
        <v>23</v>
      </c>
      <c r="C209">
        <v>1</v>
      </c>
      <c r="D209">
        <v>1</v>
      </c>
      <c r="F209">
        <v>23</v>
      </c>
      <c r="H209">
        <v>23</v>
      </c>
      <c r="I209">
        <v>23</v>
      </c>
    </row>
    <row r="210" spans="1:9" x14ac:dyDescent="0.25">
      <c r="A210">
        <v>23</v>
      </c>
      <c r="C210">
        <v>1</v>
      </c>
      <c r="D210">
        <v>1</v>
      </c>
      <c r="F210">
        <v>23</v>
      </c>
      <c r="H210">
        <v>23</v>
      </c>
      <c r="I210">
        <v>23</v>
      </c>
    </row>
    <row r="211" spans="1:9" x14ac:dyDescent="0.25">
      <c r="A211">
        <v>23</v>
      </c>
      <c r="D211">
        <v>1</v>
      </c>
      <c r="F211">
        <v>23</v>
      </c>
      <c r="I211">
        <v>23</v>
      </c>
    </row>
    <row r="212" spans="1:9" x14ac:dyDescent="0.25">
      <c r="A212">
        <v>23</v>
      </c>
      <c r="D212">
        <v>1</v>
      </c>
      <c r="F212">
        <v>23</v>
      </c>
      <c r="I212">
        <v>23</v>
      </c>
    </row>
    <row r="213" spans="1:9" x14ac:dyDescent="0.25">
      <c r="A213">
        <v>23</v>
      </c>
      <c r="D213">
        <v>1</v>
      </c>
      <c r="F213">
        <v>23</v>
      </c>
      <c r="I213">
        <v>23</v>
      </c>
    </row>
    <row r="214" spans="1:9" x14ac:dyDescent="0.25">
      <c r="A214">
        <v>23</v>
      </c>
      <c r="D214">
        <v>1</v>
      </c>
      <c r="F214">
        <v>23</v>
      </c>
      <c r="I214">
        <v>23</v>
      </c>
    </row>
    <row r="215" spans="1:9" x14ac:dyDescent="0.25">
      <c r="A215">
        <v>23</v>
      </c>
      <c r="D215">
        <v>1</v>
      </c>
      <c r="F215">
        <v>23</v>
      </c>
      <c r="I215">
        <v>23</v>
      </c>
    </row>
    <row r="216" spans="1:9" x14ac:dyDescent="0.25">
      <c r="A216">
        <v>23</v>
      </c>
      <c r="D216">
        <v>1</v>
      </c>
      <c r="F216">
        <v>23</v>
      </c>
      <c r="I216">
        <v>23</v>
      </c>
    </row>
    <row r="217" spans="1:9" x14ac:dyDescent="0.25">
      <c r="A217">
        <v>23</v>
      </c>
      <c r="D217">
        <v>1</v>
      </c>
      <c r="F217">
        <v>23</v>
      </c>
      <c r="I217">
        <v>23</v>
      </c>
    </row>
    <row r="218" spans="1:9" x14ac:dyDescent="0.25">
      <c r="A218">
        <v>23</v>
      </c>
      <c r="D218">
        <v>1</v>
      </c>
      <c r="F218">
        <v>23</v>
      </c>
      <c r="I218">
        <v>23</v>
      </c>
    </row>
    <row r="219" spans="1:9" x14ac:dyDescent="0.25">
      <c r="A219">
        <v>23</v>
      </c>
      <c r="D219">
        <v>1</v>
      </c>
      <c r="F219">
        <v>23</v>
      </c>
      <c r="I219">
        <v>23</v>
      </c>
    </row>
    <row r="220" spans="1:9" x14ac:dyDescent="0.25">
      <c r="A220">
        <v>26</v>
      </c>
      <c r="B220">
        <v>1</v>
      </c>
      <c r="C220">
        <v>1</v>
      </c>
      <c r="D220">
        <v>1</v>
      </c>
      <c r="F220">
        <v>26</v>
      </c>
      <c r="G220">
        <v>26</v>
      </c>
      <c r="H220">
        <v>26</v>
      </c>
      <c r="I220">
        <v>26</v>
      </c>
    </row>
    <row r="221" spans="1:9" x14ac:dyDescent="0.25">
      <c r="A221">
        <v>26</v>
      </c>
      <c r="B221">
        <v>1</v>
      </c>
      <c r="C221">
        <v>1</v>
      </c>
      <c r="D221">
        <v>1</v>
      </c>
      <c r="F221">
        <v>26</v>
      </c>
      <c r="G221">
        <v>26</v>
      </c>
      <c r="H221">
        <v>26</v>
      </c>
      <c r="I221">
        <v>26</v>
      </c>
    </row>
    <row r="222" spans="1:9" x14ac:dyDescent="0.25">
      <c r="A222">
        <v>26</v>
      </c>
      <c r="B222">
        <v>1</v>
      </c>
      <c r="D222">
        <v>1</v>
      </c>
      <c r="F222">
        <v>26</v>
      </c>
      <c r="G222">
        <v>26</v>
      </c>
      <c r="I222">
        <v>26</v>
      </c>
    </row>
    <row r="223" spans="1:9" x14ac:dyDescent="0.25">
      <c r="A223">
        <v>26</v>
      </c>
      <c r="B223">
        <v>1</v>
      </c>
      <c r="D223">
        <v>1</v>
      </c>
      <c r="F223">
        <v>26</v>
      </c>
      <c r="G223">
        <v>26</v>
      </c>
      <c r="I223">
        <v>26</v>
      </c>
    </row>
    <row r="224" spans="1:9" x14ac:dyDescent="0.25">
      <c r="A224">
        <v>26</v>
      </c>
      <c r="B224">
        <v>1</v>
      </c>
      <c r="D224">
        <v>1</v>
      </c>
      <c r="F224">
        <v>26</v>
      </c>
      <c r="G224">
        <v>26</v>
      </c>
      <c r="I224">
        <v>26</v>
      </c>
    </row>
    <row r="225" spans="1:9" x14ac:dyDescent="0.25">
      <c r="A225">
        <v>26</v>
      </c>
      <c r="B225">
        <v>1</v>
      </c>
      <c r="D225">
        <v>1</v>
      </c>
      <c r="F225">
        <v>26</v>
      </c>
      <c r="G225">
        <v>26</v>
      </c>
      <c r="I225">
        <v>26</v>
      </c>
    </row>
    <row r="226" spans="1:9" x14ac:dyDescent="0.25">
      <c r="A226">
        <v>26</v>
      </c>
      <c r="B226">
        <v>1</v>
      </c>
      <c r="D226">
        <v>1</v>
      </c>
      <c r="F226">
        <v>26</v>
      </c>
      <c r="G226">
        <v>26</v>
      </c>
      <c r="I226">
        <v>26</v>
      </c>
    </row>
    <row r="227" spans="1:9" x14ac:dyDescent="0.25">
      <c r="A227">
        <v>26</v>
      </c>
      <c r="B227">
        <v>1</v>
      </c>
      <c r="D227">
        <v>1</v>
      </c>
      <c r="F227">
        <v>26</v>
      </c>
      <c r="G227">
        <v>26</v>
      </c>
      <c r="I227">
        <v>26</v>
      </c>
    </row>
    <row r="228" spans="1:9" x14ac:dyDescent="0.25">
      <c r="A228">
        <v>26</v>
      </c>
      <c r="B228">
        <v>1</v>
      </c>
      <c r="D228">
        <v>1</v>
      </c>
      <c r="F228">
        <v>26</v>
      </c>
      <c r="G228">
        <v>26</v>
      </c>
      <c r="I228">
        <v>26</v>
      </c>
    </row>
    <row r="229" spans="1:9" x14ac:dyDescent="0.25">
      <c r="A229">
        <v>26</v>
      </c>
      <c r="B229">
        <v>1</v>
      </c>
      <c r="D229">
        <v>1</v>
      </c>
      <c r="F229">
        <v>26</v>
      </c>
      <c r="G229">
        <v>26</v>
      </c>
      <c r="I229">
        <v>26</v>
      </c>
    </row>
    <row r="230" spans="1:9" x14ac:dyDescent="0.25">
      <c r="A230">
        <v>26</v>
      </c>
      <c r="B230">
        <v>1</v>
      </c>
      <c r="D230">
        <v>1</v>
      </c>
      <c r="F230">
        <v>26</v>
      </c>
      <c r="G230">
        <v>26</v>
      </c>
      <c r="I230">
        <v>26</v>
      </c>
    </row>
    <row r="231" spans="1:9" x14ac:dyDescent="0.25">
      <c r="A231">
        <v>26</v>
      </c>
      <c r="D231">
        <v>1</v>
      </c>
      <c r="F231">
        <v>26</v>
      </c>
      <c r="I231">
        <v>26</v>
      </c>
    </row>
    <row r="232" spans="1:9" x14ac:dyDescent="0.25">
      <c r="A232">
        <v>26</v>
      </c>
      <c r="D232">
        <v>1</v>
      </c>
      <c r="F232">
        <v>26</v>
      </c>
      <c r="I232">
        <v>26</v>
      </c>
    </row>
    <row r="233" spans="1:9" x14ac:dyDescent="0.25">
      <c r="A233">
        <v>26</v>
      </c>
      <c r="D233">
        <v>1</v>
      </c>
      <c r="F233">
        <v>26</v>
      </c>
      <c r="I233">
        <v>26</v>
      </c>
    </row>
    <row r="234" spans="1:9" x14ac:dyDescent="0.25">
      <c r="A234">
        <v>26</v>
      </c>
      <c r="D234">
        <v>1</v>
      </c>
      <c r="F234">
        <v>26</v>
      </c>
      <c r="I234">
        <v>26</v>
      </c>
    </row>
    <row r="235" spans="1:9" x14ac:dyDescent="0.25">
      <c r="A235">
        <v>26</v>
      </c>
      <c r="D235">
        <v>1</v>
      </c>
      <c r="F235">
        <v>26</v>
      </c>
      <c r="I235">
        <v>26</v>
      </c>
    </row>
    <row r="236" spans="1:9" x14ac:dyDescent="0.25">
      <c r="A236">
        <v>26</v>
      </c>
      <c r="D236">
        <v>1</v>
      </c>
      <c r="F236">
        <v>26</v>
      </c>
      <c r="I236">
        <v>26</v>
      </c>
    </row>
    <row r="237" spans="1:9" x14ac:dyDescent="0.25">
      <c r="A237">
        <v>26</v>
      </c>
      <c r="D237">
        <v>1</v>
      </c>
      <c r="F237">
        <v>26</v>
      </c>
      <c r="I237">
        <v>26</v>
      </c>
    </row>
    <row r="238" spans="1:9" x14ac:dyDescent="0.25">
      <c r="A238">
        <v>26</v>
      </c>
      <c r="D238">
        <v>1</v>
      </c>
      <c r="F238">
        <v>26</v>
      </c>
      <c r="I238">
        <v>26</v>
      </c>
    </row>
    <row r="239" spans="1:9" x14ac:dyDescent="0.25">
      <c r="A239">
        <v>26</v>
      </c>
      <c r="D239">
        <v>1</v>
      </c>
      <c r="F239">
        <v>26</v>
      </c>
      <c r="I239">
        <v>26</v>
      </c>
    </row>
    <row r="240" spans="1:9" x14ac:dyDescent="0.25">
      <c r="A240">
        <v>26</v>
      </c>
      <c r="D240">
        <v>1</v>
      </c>
      <c r="F240">
        <v>26</v>
      </c>
      <c r="I240">
        <v>26</v>
      </c>
    </row>
    <row r="241" spans="1:9" x14ac:dyDescent="0.25">
      <c r="A241">
        <v>26</v>
      </c>
      <c r="D241">
        <v>1</v>
      </c>
      <c r="F241">
        <v>26</v>
      </c>
      <c r="I241">
        <v>26</v>
      </c>
    </row>
    <row r="242" spans="1:9" x14ac:dyDescent="0.25">
      <c r="A242">
        <v>26</v>
      </c>
      <c r="D242">
        <v>1</v>
      </c>
      <c r="F242">
        <v>26</v>
      </c>
      <c r="I242">
        <v>26</v>
      </c>
    </row>
    <row r="243" spans="1:9" x14ac:dyDescent="0.25">
      <c r="A243">
        <v>26</v>
      </c>
      <c r="D243">
        <v>1</v>
      </c>
      <c r="F243">
        <v>26</v>
      </c>
      <c r="I243">
        <v>26</v>
      </c>
    </row>
    <row r="244" spans="1:9" x14ac:dyDescent="0.25">
      <c r="A244">
        <v>26</v>
      </c>
      <c r="D244">
        <v>1</v>
      </c>
      <c r="F244">
        <v>26</v>
      </c>
      <c r="I244">
        <v>26</v>
      </c>
    </row>
    <row r="245" spans="1:9" x14ac:dyDescent="0.25">
      <c r="A245">
        <v>26</v>
      </c>
      <c r="D245">
        <v>1</v>
      </c>
      <c r="F245">
        <v>26</v>
      </c>
      <c r="I245">
        <v>26</v>
      </c>
    </row>
    <row r="246" spans="1:9" x14ac:dyDescent="0.25">
      <c r="A246">
        <v>26</v>
      </c>
      <c r="D246">
        <v>1</v>
      </c>
      <c r="F246">
        <v>26</v>
      </c>
      <c r="I246">
        <v>26</v>
      </c>
    </row>
    <row r="247" spans="1:9" x14ac:dyDescent="0.25">
      <c r="A247">
        <v>26</v>
      </c>
      <c r="D247">
        <v>1</v>
      </c>
      <c r="F247">
        <v>26</v>
      </c>
      <c r="I247">
        <v>26</v>
      </c>
    </row>
    <row r="248" spans="1:9" x14ac:dyDescent="0.25">
      <c r="A248">
        <v>28</v>
      </c>
      <c r="D248">
        <v>1</v>
      </c>
      <c r="F248">
        <v>28</v>
      </c>
      <c r="I248">
        <v>28</v>
      </c>
    </row>
    <row r="249" spans="1:9" x14ac:dyDescent="0.25">
      <c r="A249">
        <v>28</v>
      </c>
      <c r="D249">
        <v>1</v>
      </c>
      <c r="F249">
        <v>28</v>
      </c>
      <c r="I249">
        <v>28</v>
      </c>
    </row>
    <row r="250" spans="1:9" x14ac:dyDescent="0.25">
      <c r="A250">
        <v>28</v>
      </c>
      <c r="D250">
        <v>1</v>
      </c>
      <c r="F250">
        <v>28</v>
      </c>
      <c r="I250">
        <v>28</v>
      </c>
    </row>
    <row r="251" spans="1:9" x14ac:dyDescent="0.25">
      <c r="A251">
        <v>28</v>
      </c>
      <c r="D251">
        <v>1</v>
      </c>
      <c r="F251">
        <v>28</v>
      </c>
      <c r="I251">
        <v>28</v>
      </c>
    </row>
    <row r="252" spans="1:9" x14ac:dyDescent="0.25">
      <c r="A252">
        <v>28</v>
      </c>
    </row>
    <row r="253" spans="1:9" x14ac:dyDescent="0.25">
      <c r="A253">
        <v>28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063C9-3A69-462C-A33A-09A68BE8C314}">
  <dimension ref="A1:L196"/>
  <sheetViews>
    <sheetView workbookViewId="0">
      <selection activeCell="E9" sqref="E9"/>
    </sheetView>
  </sheetViews>
  <sheetFormatPr defaultRowHeight="15" x14ac:dyDescent="0.25"/>
  <sheetData>
    <row r="1" spans="1:12" x14ac:dyDescent="0.25">
      <c r="A1" t="s">
        <v>39</v>
      </c>
      <c r="E1" t="s">
        <v>39</v>
      </c>
    </row>
    <row r="2" spans="1:12" x14ac:dyDescent="0.25">
      <c r="A2">
        <v>44166</v>
      </c>
      <c r="E2">
        <v>44166</v>
      </c>
      <c r="I2" t="s">
        <v>27</v>
      </c>
      <c r="J2" t="s">
        <v>38</v>
      </c>
      <c r="K2" t="s">
        <v>37</v>
      </c>
      <c r="L2" t="s">
        <v>37</v>
      </c>
    </row>
    <row r="3" spans="1:12" x14ac:dyDescent="0.25">
      <c r="A3" t="s">
        <v>36</v>
      </c>
      <c r="B3" t="s">
        <v>6</v>
      </c>
      <c r="C3" t="s">
        <v>8</v>
      </c>
      <c r="E3" t="s">
        <v>36</v>
      </c>
      <c r="F3" t="s">
        <v>6</v>
      </c>
      <c r="G3" t="s">
        <v>8</v>
      </c>
      <c r="I3" t="s">
        <v>31</v>
      </c>
      <c r="J3">
        <v>12.733333333333333</v>
      </c>
      <c r="K3">
        <v>14.964912280701755</v>
      </c>
      <c r="L3">
        <v>14.793103448275861</v>
      </c>
    </row>
    <row r="4" spans="1:12" x14ac:dyDescent="0.25">
      <c r="A4">
        <v>6</v>
      </c>
      <c r="I4" t="s">
        <v>3</v>
      </c>
      <c r="J4">
        <v>0.15688375209477631</v>
      </c>
      <c r="K4">
        <v>0.35416869447416838</v>
      </c>
      <c r="L4">
        <v>0.34535192518759916</v>
      </c>
    </row>
    <row r="5" spans="1:12" x14ac:dyDescent="0.25">
      <c r="A5">
        <v>8</v>
      </c>
      <c r="B5">
        <v>1</v>
      </c>
      <c r="C5">
        <v>1</v>
      </c>
      <c r="F5">
        <v>8</v>
      </c>
      <c r="G5">
        <v>8</v>
      </c>
      <c r="I5" t="s">
        <v>30</v>
      </c>
      <c r="J5">
        <v>13</v>
      </c>
      <c r="K5">
        <v>18</v>
      </c>
      <c r="L5">
        <v>18</v>
      </c>
    </row>
    <row r="6" spans="1:12" x14ac:dyDescent="0.25">
      <c r="A6">
        <v>8</v>
      </c>
      <c r="C6">
        <v>1</v>
      </c>
      <c r="G6">
        <v>8</v>
      </c>
      <c r="I6" t="s">
        <v>2</v>
      </c>
      <c r="J6">
        <v>0</v>
      </c>
      <c r="K6">
        <v>17.525489115458814</v>
      </c>
      <c r="L6">
        <v>16.176205091171703</v>
      </c>
    </row>
    <row r="7" spans="1:12" x14ac:dyDescent="0.25">
      <c r="A7">
        <v>8</v>
      </c>
      <c r="C7">
        <v>1</v>
      </c>
      <c r="G7">
        <v>8</v>
      </c>
      <c r="I7" t="s">
        <v>1</v>
      </c>
      <c r="J7">
        <v>120</v>
      </c>
      <c r="K7">
        <v>114</v>
      </c>
      <c r="L7">
        <v>116</v>
      </c>
    </row>
    <row r="8" spans="1:12" x14ac:dyDescent="0.25">
      <c r="A8">
        <v>8</v>
      </c>
      <c r="C8">
        <v>1</v>
      </c>
      <c r="G8">
        <v>8</v>
      </c>
      <c r="I8" t="s">
        <v>0</v>
      </c>
      <c r="J8">
        <v>120</v>
      </c>
      <c r="K8">
        <v>120</v>
      </c>
      <c r="L8">
        <v>120</v>
      </c>
    </row>
    <row r="9" spans="1:12" x14ac:dyDescent="0.25">
      <c r="A9">
        <v>8</v>
      </c>
      <c r="C9">
        <v>1</v>
      </c>
      <c r="G9">
        <v>8</v>
      </c>
    </row>
    <row r="10" spans="1:12" x14ac:dyDescent="0.25">
      <c r="A10">
        <v>8</v>
      </c>
      <c r="C10">
        <v>1</v>
      </c>
      <c r="G10">
        <v>8</v>
      </c>
    </row>
    <row r="11" spans="1:12" x14ac:dyDescent="0.25">
      <c r="A11">
        <v>8</v>
      </c>
      <c r="C11">
        <v>1</v>
      </c>
      <c r="G11">
        <v>8</v>
      </c>
    </row>
    <row r="12" spans="1:12" x14ac:dyDescent="0.25">
      <c r="A12">
        <v>8</v>
      </c>
      <c r="C12">
        <v>1</v>
      </c>
      <c r="G12">
        <v>8</v>
      </c>
    </row>
    <row r="13" spans="1:12" x14ac:dyDescent="0.25">
      <c r="A13">
        <v>8</v>
      </c>
      <c r="C13">
        <v>1</v>
      </c>
      <c r="G13">
        <v>8</v>
      </c>
    </row>
    <row r="14" spans="1:12" x14ac:dyDescent="0.25">
      <c r="A14">
        <v>8</v>
      </c>
    </row>
    <row r="15" spans="1:12" x14ac:dyDescent="0.25">
      <c r="A15">
        <v>8</v>
      </c>
    </row>
    <row r="16" spans="1:12" x14ac:dyDescent="0.25">
      <c r="A16">
        <v>8</v>
      </c>
    </row>
    <row r="17" spans="1:7" x14ac:dyDescent="0.25">
      <c r="A17">
        <v>11</v>
      </c>
      <c r="B17">
        <v>1</v>
      </c>
      <c r="C17">
        <v>1</v>
      </c>
      <c r="F17">
        <v>11</v>
      </c>
      <c r="G17">
        <v>11</v>
      </c>
    </row>
    <row r="18" spans="1:7" x14ac:dyDescent="0.25">
      <c r="A18">
        <v>11</v>
      </c>
      <c r="B18">
        <v>1</v>
      </c>
      <c r="C18">
        <v>1</v>
      </c>
      <c r="F18">
        <v>11</v>
      </c>
      <c r="G18">
        <v>11</v>
      </c>
    </row>
    <row r="19" spans="1:7" x14ac:dyDescent="0.25">
      <c r="A19">
        <v>11</v>
      </c>
      <c r="B19">
        <v>1</v>
      </c>
      <c r="C19">
        <v>1</v>
      </c>
      <c r="F19">
        <v>11</v>
      </c>
      <c r="G19">
        <v>11</v>
      </c>
    </row>
    <row r="20" spans="1:7" x14ac:dyDescent="0.25">
      <c r="A20">
        <v>11</v>
      </c>
      <c r="B20">
        <v>1</v>
      </c>
      <c r="C20">
        <v>1</v>
      </c>
      <c r="F20">
        <v>11</v>
      </c>
      <c r="G20">
        <v>11</v>
      </c>
    </row>
    <row r="21" spans="1:7" x14ac:dyDescent="0.25">
      <c r="A21">
        <v>11</v>
      </c>
      <c r="B21">
        <v>1</v>
      </c>
      <c r="C21">
        <v>1</v>
      </c>
      <c r="F21">
        <v>11</v>
      </c>
      <c r="G21">
        <v>11</v>
      </c>
    </row>
    <row r="22" spans="1:7" x14ac:dyDescent="0.25">
      <c r="A22">
        <v>11</v>
      </c>
      <c r="B22">
        <v>1</v>
      </c>
      <c r="C22">
        <v>1</v>
      </c>
      <c r="F22">
        <v>11</v>
      </c>
      <c r="G22">
        <v>11</v>
      </c>
    </row>
    <row r="23" spans="1:7" x14ac:dyDescent="0.25">
      <c r="A23">
        <v>11</v>
      </c>
      <c r="B23">
        <v>1</v>
      </c>
      <c r="C23">
        <v>1</v>
      </c>
      <c r="F23">
        <v>11</v>
      </c>
      <c r="G23">
        <v>11</v>
      </c>
    </row>
    <row r="24" spans="1:7" x14ac:dyDescent="0.25">
      <c r="A24">
        <v>11</v>
      </c>
      <c r="B24">
        <v>1</v>
      </c>
      <c r="C24">
        <v>1</v>
      </c>
      <c r="F24">
        <v>11</v>
      </c>
      <c r="G24">
        <v>11</v>
      </c>
    </row>
    <row r="25" spans="1:7" x14ac:dyDescent="0.25">
      <c r="A25">
        <v>11</v>
      </c>
      <c r="B25">
        <v>1</v>
      </c>
      <c r="C25">
        <v>1</v>
      </c>
      <c r="F25">
        <v>11</v>
      </c>
      <c r="G25">
        <v>11</v>
      </c>
    </row>
    <row r="26" spans="1:7" x14ac:dyDescent="0.25">
      <c r="A26">
        <v>11</v>
      </c>
      <c r="B26">
        <v>1</v>
      </c>
      <c r="C26">
        <v>1</v>
      </c>
      <c r="F26">
        <v>11</v>
      </c>
      <c r="G26">
        <v>11</v>
      </c>
    </row>
    <row r="27" spans="1:7" x14ac:dyDescent="0.25">
      <c r="A27">
        <v>11</v>
      </c>
      <c r="B27">
        <v>1</v>
      </c>
      <c r="C27">
        <v>1</v>
      </c>
      <c r="F27">
        <v>11</v>
      </c>
      <c r="G27">
        <v>11</v>
      </c>
    </row>
    <row r="28" spans="1:7" x14ac:dyDescent="0.25">
      <c r="A28">
        <v>11</v>
      </c>
      <c r="B28">
        <v>1</v>
      </c>
      <c r="C28">
        <v>1</v>
      </c>
      <c r="F28">
        <v>11</v>
      </c>
      <c r="G28">
        <v>11</v>
      </c>
    </row>
    <row r="29" spans="1:7" x14ac:dyDescent="0.25">
      <c r="A29">
        <v>11</v>
      </c>
      <c r="B29">
        <v>1</v>
      </c>
      <c r="C29">
        <v>1</v>
      </c>
      <c r="F29">
        <v>11</v>
      </c>
      <c r="G29">
        <v>11</v>
      </c>
    </row>
    <row r="30" spans="1:7" x14ac:dyDescent="0.25">
      <c r="A30">
        <v>11</v>
      </c>
      <c r="B30">
        <v>1</v>
      </c>
      <c r="C30">
        <v>1</v>
      </c>
      <c r="F30">
        <v>11</v>
      </c>
      <c r="G30">
        <v>11</v>
      </c>
    </row>
    <row r="31" spans="1:7" x14ac:dyDescent="0.25">
      <c r="A31">
        <v>11</v>
      </c>
      <c r="B31">
        <v>1</v>
      </c>
      <c r="C31">
        <v>1</v>
      </c>
      <c r="F31">
        <v>11</v>
      </c>
      <c r="G31">
        <v>11</v>
      </c>
    </row>
    <row r="32" spans="1:7" x14ac:dyDescent="0.25">
      <c r="A32">
        <v>11</v>
      </c>
      <c r="B32">
        <v>1</v>
      </c>
      <c r="C32">
        <v>1</v>
      </c>
      <c r="F32">
        <v>11</v>
      </c>
      <c r="G32">
        <v>11</v>
      </c>
    </row>
    <row r="33" spans="1:7" x14ac:dyDescent="0.25">
      <c r="A33">
        <v>11</v>
      </c>
      <c r="B33">
        <v>1</v>
      </c>
      <c r="C33">
        <v>1</v>
      </c>
      <c r="F33">
        <v>11</v>
      </c>
      <c r="G33">
        <v>11</v>
      </c>
    </row>
    <row r="34" spans="1:7" x14ac:dyDescent="0.25">
      <c r="A34">
        <v>11</v>
      </c>
      <c r="B34">
        <v>1</v>
      </c>
      <c r="C34">
        <v>1</v>
      </c>
      <c r="F34">
        <v>11</v>
      </c>
      <c r="G34">
        <v>11</v>
      </c>
    </row>
    <row r="35" spans="1:7" x14ac:dyDescent="0.25">
      <c r="A35">
        <v>11</v>
      </c>
      <c r="B35">
        <v>1</v>
      </c>
      <c r="C35">
        <v>1</v>
      </c>
      <c r="F35">
        <v>11</v>
      </c>
      <c r="G35">
        <v>11</v>
      </c>
    </row>
    <row r="36" spans="1:7" x14ac:dyDescent="0.25">
      <c r="A36">
        <v>11</v>
      </c>
      <c r="B36">
        <v>1</v>
      </c>
      <c r="C36">
        <v>1</v>
      </c>
      <c r="F36">
        <v>11</v>
      </c>
      <c r="G36">
        <v>11</v>
      </c>
    </row>
    <row r="37" spans="1:7" x14ac:dyDescent="0.25">
      <c r="A37">
        <v>11</v>
      </c>
      <c r="B37">
        <v>1</v>
      </c>
      <c r="F37">
        <v>11</v>
      </c>
    </row>
    <row r="38" spans="1:7" x14ac:dyDescent="0.25">
      <c r="A38">
        <v>11</v>
      </c>
      <c r="B38">
        <v>1</v>
      </c>
      <c r="F38">
        <v>11</v>
      </c>
    </row>
    <row r="39" spans="1:7" x14ac:dyDescent="0.25">
      <c r="A39">
        <v>11</v>
      </c>
      <c r="B39">
        <v>1</v>
      </c>
      <c r="F39">
        <v>11</v>
      </c>
    </row>
    <row r="40" spans="1:7" x14ac:dyDescent="0.25">
      <c r="A40">
        <v>11</v>
      </c>
      <c r="B40">
        <v>1</v>
      </c>
      <c r="F40">
        <v>11</v>
      </c>
    </row>
    <row r="41" spans="1:7" x14ac:dyDescent="0.25">
      <c r="A41">
        <v>11</v>
      </c>
      <c r="B41">
        <v>1</v>
      </c>
      <c r="F41">
        <v>11</v>
      </c>
    </row>
    <row r="42" spans="1:7" x14ac:dyDescent="0.25">
      <c r="A42">
        <v>11</v>
      </c>
      <c r="B42">
        <v>1</v>
      </c>
      <c r="F42">
        <v>11</v>
      </c>
    </row>
    <row r="43" spans="1:7" x14ac:dyDescent="0.25">
      <c r="A43">
        <v>11</v>
      </c>
      <c r="B43">
        <v>1</v>
      </c>
      <c r="F43">
        <v>11</v>
      </c>
    </row>
    <row r="44" spans="1:7" x14ac:dyDescent="0.25">
      <c r="A44">
        <v>11</v>
      </c>
      <c r="B44">
        <v>1</v>
      </c>
      <c r="F44">
        <v>11</v>
      </c>
    </row>
    <row r="45" spans="1:7" x14ac:dyDescent="0.25">
      <c r="A45">
        <v>11</v>
      </c>
      <c r="B45">
        <v>1</v>
      </c>
      <c r="F45">
        <v>11</v>
      </c>
    </row>
    <row r="46" spans="1:7" x14ac:dyDescent="0.25">
      <c r="A46">
        <v>11</v>
      </c>
      <c r="B46">
        <v>1</v>
      </c>
      <c r="F46">
        <v>11</v>
      </c>
    </row>
    <row r="47" spans="1:7" x14ac:dyDescent="0.25">
      <c r="A47">
        <v>11</v>
      </c>
      <c r="B47">
        <v>1</v>
      </c>
      <c r="F47">
        <v>11</v>
      </c>
    </row>
    <row r="48" spans="1:7" x14ac:dyDescent="0.25">
      <c r="A48">
        <v>11</v>
      </c>
      <c r="B48">
        <v>1</v>
      </c>
      <c r="F48">
        <v>11</v>
      </c>
    </row>
    <row r="49" spans="1:7" x14ac:dyDescent="0.25">
      <c r="A49">
        <v>11</v>
      </c>
      <c r="B49">
        <v>1</v>
      </c>
      <c r="F49">
        <v>11</v>
      </c>
    </row>
    <row r="50" spans="1:7" x14ac:dyDescent="0.25">
      <c r="A50">
        <v>11</v>
      </c>
      <c r="B50">
        <v>1</v>
      </c>
      <c r="F50">
        <v>11</v>
      </c>
    </row>
    <row r="51" spans="1:7" x14ac:dyDescent="0.25">
      <c r="A51">
        <v>11</v>
      </c>
      <c r="B51">
        <v>1</v>
      </c>
      <c r="F51">
        <v>11</v>
      </c>
    </row>
    <row r="52" spans="1:7" x14ac:dyDescent="0.25">
      <c r="A52">
        <v>11</v>
      </c>
      <c r="B52">
        <v>1</v>
      </c>
      <c r="F52">
        <v>11</v>
      </c>
    </row>
    <row r="53" spans="1:7" x14ac:dyDescent="0.25">
      <c r="A53">
        <v>11</v>
      </c>
      <c r="B53">
        <v>1</v>
      </c>
      <c r="F53">
        <v>11</v>
      </c>
    </row>
    <row r="54" spans="1:7" x14ac:dyDescent="0.25">
      <c r="A54">
        <v>13</v>
      </c>
      <c r="B54">
        <v>1</v>
      </c>
      <c r="C54">
        <v>1</v>
      </c>
      <c r="F54">
        <v>13</v>
      </c>
      <c r="G54">
        <v>13</v>
      </c>
    </row>
    <row r="55" spans="1:7" x14ac:dyDescent="0.25">
      <c r="A55">
        <v>13</v>
      </c>
      <c r="B55">
        <v>1</v>
      </c>
      <c r="C55">
        <v>1</v>
      </c>
      <c r="F55">
        <v>13</v>
      </c>
      <c r="G55">
        <v>13</v>
      </c>
    </row>
    <row r="56" spans="1:7" x14ac:dyDescent="0.25">
      <c r="A56">
        <v>13</v>
      </c>
      <c r="B56">
        <v>1</v>
      </c>
      <c r="C56">
        <v>1</v>
      </c>
      <c r="F56">
        <v>13</v>
      </c>
      <c r="G56">
        <v>13</v>
      </c>
    </row>
    <row r="57" spans="1:7" x14ac:dyDescent="0.25">
      <c r="A57">
        <v>13</v>
      </c>
      <c r="B57">
        <v>1</v>
      </c>
      <c r="C57">
        <v>1</v>
      </c>
      <c r="F57">
        <v>13</v>
      </c>
      <c r="G57">
        <v>13</v>
      </c>
    </row>
    <row r="58" spans="1:7" x14ac:dyDescent="0.25">
      <c r="A58">
        <v>13</v>
      </c>
      <c r="B58">
        <v>1</v>
      </c>
      <c r="C58">
        <v>1</v>
      </c>
      <c r="F58">
        <v>13</v>
      </c>
      <c r="G58">
        <v>13</v>
      </c>
    </row>
    <row r="59" spans="1:7" x14ac:dyDescent="0.25">
      <c r="A59">
        <v>13</v>
      </c>
      <c r="B59">
        <v>1</v>
      </c>
      <c r="C59">
        <v>1</v>
      </c>
      <c r="F59">
        <v>13</v>
      </c>
      <c r="G59">
        <v>13</v>
      </c>
    </row>
    <row r="60" spans="1:7" x14ac:dyDescent="0.25">
      <c r="A60">
        <v>13</v>
      </c>
      <c r="B60">
        <v>1</v>
      </c>
      <c r="C60">
        <v>1</v>
      </c>
      <c r="F60">
        <v>13</v>
      </c>
      <c r="G60">
        <v>13</v>
      </c>
    </row>
    <row r="61" spans="1:7" x14ac:dyDescent="0.25">
      <c r="A61">
        <v>13</v>
      </c>
      <c r="B61">
        <v>1</v>
      </c>
      <c r="C61">
        <v>1</v>
      </c>
      <c r="F61">
        <v>13</v>
      </c>
      <c r="G61">
        <v>13</v>
      </c>
    </row>
    <row r="62" spans="1:7" x14ac:dyDescent="0.25">
      <c r="A62">
        <v>13</v>
      </c>
      <c r="B62">
        <v>1</v>
      </c>
      <c r="C62">
        <v>1</v>
      </c>
      <c r="F62">
        <v>13</v>
      </c>
      <c r="G62">
        <v>13</v>
      </c>
    </row>
    <row r="63" spans="1:7" x14ac:dyDescent="0.25">
      <c r="A63">
        <v>13</v>
      </c>
      <c r="B63">
        <v>1</v>
      </c>
      <c r="C63">
        <v>1</v>
      </c>
      <c r="F63">
        <v>13</v>
      </c>
      <c r="G63">
        <v>13</v>
      </c>
    </row>
    <row r="64" spans="1:7" x14ac:dyDescent="0.25">
      <c r="A64">
        <v>13</v>
      </c>
      <c r="B64">
        <v>1</v>
      </c>
      <c r="C64">
        <v>1</v>
      </c>
      <c r="F64">
        <v>13</v>
      </c>
      <c r="G64">
        <v>13</v>
      </c>
    </row>
    <row r="65" spans="1:7" x14ac:dyDescent="0.25">
      <c r="A65">
        <v>13</v>
      </c>
      <c r="B65">
        <v>1</v>
      </c>
      <c r="C65">
        <v>1</v>
      </c>
      <c r="F65">
        <v>13</v>
      </c>
      <c r="G65">
        <v>13</v>
      </c>
    </row>
    <row r="66" spans="1:7" x14ac:dyDescent="0.25">
      <c r="A66">
        <v>13</v>
      </c>
      <c r="B66">
        <v>1</v>
      </c>
      <c r="C66">
        <v>1</v>
      </c>
      <c r="F66">
        <v>13</v>
      </c>
      <c r="G66">
        <v>13</v>
      </c>
    </row>
    <row r="67" spans="1:7" x14ac:dyDescent="0.25">
      <c r="A67">
        <v>13</v>
      </c>
      <c r="B67">
        <v>1</v>
      </c>
      <c r="C67">
        <v>1</v>
      </c>
      <c r="F67">
        <v>13</v>
      </c>
      <c r="G67">
        <v>13</v>
      </c>
    </row>
    <row r="68" spans="1:7" x14ac:dyDescent="0.25">
      <c r="A68">
        <v>13</v>
      </c>
      <c r="B68">
        <v>1</v>
      </c>
      <c r="C68">
        <v>1</v>
      </c>
      <c r="F68">
        <v>13</v>
      </c>
      <c r="G68">
        <v>13</v>
      </c>
    </row>
    <row r="69" spans="1:7" x14ac:dyDescent="0.25">
      <c r="A69">
        <v>13</v>
      </c>
      <c r="B69">
        <v>1</v>
      </c>
      <c r="C69">
        <v>1</v>
      </c>
      <c r="F69">
        <v>13</v>
      </c>
      <c r="G69">
        <v>13</v>
      </c>
    </row>
    <row r="70" spans="1:7" x14ac:dyDescent="0.25">
      <c r="A70">
        <v>13</v>
      </c>
      <c r="B70">
        <v>1</v>
      </c>
      <c r="C70">
        <v>1</v>
      </c>
      <c r="F70">
        <v>13</v>
      </c>
      <c r="G70">
        <v>13</v>
      </c>
    </row>
    <row r="71" spans="1:7" x14ac:dyDescent="0.25">
      <c r="A71">
        <v>13</v>
      </c>
      <c r="B71">
        <v>1</v>
      </c>
      <c r="C71">
        <v>1</v>
      </c>
      <c r="F71">
        <v>13</v>
      </c>
      <c r="G71">
        <v>13</v>
      </c>
    </row>
    <row r="72" spans="1:7" x14ac:dyDescent="0.25">
      <c r="A72">
        <v>13</v>
      </c>
      <c r="B72">
        <v>1</v>
      </c>
      <c r="C72">
        <v>1</v>
      </c>
      <c r="F72">
        <v>13</v>
      </c>
      <c r="G72">
        <v>13</v>
      </c>
    </row>
    <row r="73" spans="1:7" x14ac:dyDescent="0.25">
      <c r="A73">
        <v>13</v>
      </c>
      <c r="B73">
        <v>1</v>
      </c>
      <c r="C73">
        <v>1</v>
      </c>
      <c r="F73">
        <v>13</v>
      </c>
      <c r="G73">
        <v>13</v>
      </c>
    </row>
    <row r="74" spans="1:7" x14ac:dyDescent="0.25">
      <c r="A74">
        <v>13</v>
      </c>
      <c r="B74">
        <v>1</v>
      </c>
      <c r="C74">
        <v>1</v>
      </c>
      <c r="F74">
        <v>13</v>
      </c>
      <c r="G74">
        <v>13</v>
      </c>
    </row>
    <row r="75" spans="1:7" x14ac:dyDescent="0.25">
      <c r="A75">
        <v>13</v>
      </c>
      <c r="B75">
        <v>1</v>
      </c>
      <c r="F75">
        <v>13</v>
      </c>
    </row>
    <row r="76" spans="1:7" x14ac:dyDescent="0.25">
      <c r="A76">
        <v>13</v>
      </c>
      <c r="B76">
        <v>1</v>
      </c>
      <c r="F76">
        <v>13</v>
      </c>
    </row>
    <row r="77" spans="1:7" x14ac:dyDescent="0.25">
      <c r="A77">
        <v>13</v>
      </c>
      <c r="B77">
        <v>1</v>
      </c>
      <c r="F77">
        <v>13</v>
      </c>
    </row>
    <row r="78" spans="1:7" x14ac:dyDescent="0.25">
      <c r="A78">
        <v>13</v>
      </c>
      <c r="B78">
        <v>1</v>
      </c>
      <c r="F78">
        <v>13</v>
      </c>
    </row>
    <row r="79" spans="1:7" x14ac:dyDescent="0.25">
      <c r="A79">
        <v>13</v>
      </c>
      <c r="B79">
        <v>1</v>
      </c>
      <c r="F79">
        <v>13</v>
      </c>
    </row>
    <row r="80" spans="1:7" x14ac:dyDescent="0.25">
      <c r="A80">
        <v>13</v>
      </c>
      <c r="B80">
        <v>1</v>
      </c>
      <c r="F80">
        <v>13</v>
      </c>
    </row>
    <row r="81" spans="1:6" x14ac:dyDescent="0.25">
      <c r="A81">
        <v>13</v>
      </c>
      <c r="B81">
        <v>1</v>
      </c>
      <c r="F81">
        <v>13</v>
      </c>
    </row>
    <row r="82" spans="1:6" x14ac:dyDescent="0.25">
      <c r="A82">
        <v>13</v>
      </c>
      <c r="B82">
        <v>1</v>
      </c>
      <c r="F82">
        <v>13</v>
      </c>
    </row>
    <row r="83" spans="1:6" x14ac:dyDescent="0.25">
      <c r="A83">
        <v>13</v>
      </c>
      <c r="B83">
        <v>1</v>
      </c>
      <c r="F83">
        <v>13</v>
      </c>
    </row>
    <row r="84" spans="1:6" x14ac:dyDescent="0.25">
      <c r="A84">
        <v>13</v>
      </c>
      <c r="B84">
        <v>1</v>
      </c>
      <c r="F84">
        <v>13</v>
      </c>
    </row>
    <row r="85" spans="1:6" x14ac:dyDescent="0.25">
      <c r="A85">
        <v>13</v>
      </c>
      <c r="B85">
        <v>1</v>
      </c>
      <c r="F85">
        <v>13</v>
      </c>
    </row>
    <row r="86" spans="1:6" x14ac:dyDescent="0.25">
      <c r="A86">
        <v>13</v>
      </c>
      <c r="B86">
        <v>1</v>
      </c>
      <c r="F86">
        <v>13</v>
      </c>
    </row>
    <row r="87" spans="1:6" x14ac:dyDescent="0.25">
      <c r="A87">
        <v>13</v>
      </c>
      <c r="B87">
        <v>1</v>
      </c>
      <c r="F87">
        <v>13</v>
      </c>
    </row>
    <row r="88" spans="1:6" x14ac:dyDescent="0.25">
      <c r="A88">
        <v>13</v>
      </c>
      <c r="B88">
        <v>1</v>
      </c>
      <c r="F88">
        <v>13</v>
      </c>
    </row>
    <row r="89" spans="1:6" x14ac:dyDescent="0.25">
      <c r="A89">
        <v>13</v>
      </c>
      <c r="B89">
        <v>1</v>
      </c>
      <c r="F89">
        <v>13</v>
      </c>
    </row>
    <row r="90" spans="1:6" x14ac:dyDescent="0.25">
      <c r="A90">
        <v>13</v>
      </c>
      <c r="B90">
        <v>1</v>
      </c>
      <c r="F90">
        <v>13</v>
      </c>
    </row>
    <row r="91" spans="1:6" x14ac:dyDescent="0.25">
      <c r="A91">
        <v>13</v>
      </c>
      <c r="B91">
        <v>1</v>
      </c>
      <c r="F91">
        <v>13</v>
      </c>
    </row>
    <row r="92" spans="1:6" x14ac:dyDescent="0.25">
      <c r="A92">
        <v>13</v>
      </c>
      <c r="B92">
        <v>1</v>
      </c>
      <c r="F92">
        <v>13</v>
      </c>
    </row>
    <row r="93" spans="1:6" x14ac:dyDescent="0.25">
      <c r="A93">
        <v>13</v>
      </c>
      <c r="B93">
        <v>1</v>
      </c>
      <c r="F93">
        <v>13</v>
      </c>
    </row>
    <row r="94" spans="1:6" x14ac:dyDescent="0.25">
      <c r="A94">
        <v>13</v>
      </c>
      <c r="B94">
        <v>1</v>
      </c>
      <c r="F94">
        <v>13</v>
      </c>
    </row>
    <row r="95" spans="1:6" x14ac:dyDescent="0.25">
      <c r="A95">
        <v>13</v>
      </c>
      <c r="B95">
        <v>1</v>
      </c>
      <c r="F95">
        <v>13</v>
      </c>
    </row>
    <row r="96" spans="1:6" x14ac:dyDescent="0.25">
      <c r="A96">
        <v>13</v>
      </c>
      <c r="B96">
        <v>1</v>
      </c>
      <c r="F96">
        <v>13</v>
      </c>
    </row>
    <row r="97" spans="1:6" x14ac:dyDescent="0.25">
      <c r="A97">
        <v>13</v>
      </c>
      <c r="B97">
        <v>1</v>
      </c>
      <c r="F97">
        <v>13</v>
      </c>
    </row>
    <row r="98" spans="1:6" x14ac:dyDescent="0.25">
      <c r="A98">
        <v>13</v>
      </c>
      <c r="B98">
        <v>1</v>
      </c>
      <c r="F98">
        <v>13</v>
      </c>
    </row>
    <row r="99" spans="1:6" x14ac:dyDescent="0.25">
      <c r="A99">
        <v>13</v>
      </c>
      <c r="B99">
        <v>1</v>
      </c>
      <c r="F99">
        <v>13</v>
      </c>
    </row>
    <row r="100" spans="1:6" x14ac:dyDescent="0.25">
      <c r="A100">
        <v>13</v>
      </c>
      <c r="B100">
        <v>1</v>
      </c>
      <c r="F100">
        <v>13</v>
      </c>
    </row>
    <row r="101" spans="1:6" x14ac:dyDescent="0.25">
      <c r="A101">
        <v>13</v>
      </c>
      <c r="B101">
        <v>1</v>
      </c>
      <c r="F101">
        <v>13</v>
      </c>
    </row>
    <row r="102" spans="1:6" x14ac:dyDescent="0.25">
      <c r="A102">
        <v>13</v>
      </c>
      <c r="B102">
        <v>1</v>
      </c>
      <c r="F102">
        <v>13</v>
      </c>
    </row>
    <row r="103" spans="1:6" x14ac:dyDescent="0.25">
      <c r="A103">
        <v>13</v>
      </c>
      <c r="B103">
        <v>1</v>
      </c>
      <c r="F103">
        <v>13</v>
      </c>
    </row>
    <row r="104" spans="1:6" x14ac:dyDescent="0.25">
      <c r="A104">
        <v>13</v>
      </c>
      <c r="B104">
        <v>1</v>
      </c>
      <c r="F104">
        <v>13</v>
      </c>
    </row>
    <row r="105" spans="1:6" x14ac:dyDescent="0.25">
      <c r="A105">
        <v>13</v>
      </c>
      <c r="B105">
        <v>1</v>
      </c>
      <c r="F105">
        <v>13</v>
      </c>
    </row>
    <row r="106" spans="1:6" x14ac:dyDescent="0.25">
      <c r="A106">
        <v>13</v>
      </c>
      <c r="B106">
        <v>1</v>
      </c>
      <c r="F106">
        <v>13</v>
      </c>
    </row>
    <row r="107" spans="1:6" x14ac:dyDescent="0.25">
      <c r="A107">
        <v>13</v>
      </c>
      <c r="B107">
        <v>1</v>
      </c>
      <c r="F107">
        <v>13</v>
      </c>
    </row>
    <row r="108" spans="1:6" x14ac:dyDescent="0.25">
      <c r="A108">
        <v>13</v>
      </c>
      <c r="B108">
        <v>1</v>
      </c>
      <c r="F108">
        <v>13</v>
      </c>
    </row>
    <row r="109" spans="1:6" x14ac:dyDescent="0.25">
      <c r="A109">
        <v>13</v>
      </c>
      <c r="B109">
        <v>1</v>
      </c>
      <c r="F109">
        <v>13</v>
      </c>
    </row>
    <row r="110" spans="1:6" x14ac:dyDescent="0.25">
      <c r="A110">
        <v>13</v>
      </c>
      <c r="B110">
        <v>1</v>
      </c>
      <c r="F110">
        <v>13</v>
      </c>
    </row>
    <row r="111" spans="1:6" x14ac:dyDescent="0.25">
      <c r="A111">
        <v>13</v>
      </c>
      <c r="B111">
        <v>1</v>
      </c>
      <c r="F111">
        <v>13</v>
      </c>
    </row>
    <row r="112" spans="1:6" x14ac:dyDescent="0.25">
      <c r="A112">
        <v>13</v>
      </c>
      <c r="B112">
        <v>1</v>
      </c>
      <c r="F112">
        <v>13</v>
      </c>
    </row>
    <row r="113" spans="1:7" x14ac:dyDescent="0.25">
      <c r="A113">
        <v>13</v>
      </c>
      <c r="B113">
        <v>1</v>
      </c>
      <c r="F113">
        <v>13</v>
      </c>
    </row>
    <row r="114" spans="1:7" x14ac:dyDescent="0.25">
      <c r="A114">
        <v>13</v>
      </c>
      <c r="B114">
        <v>1</v>
      </c>
      <c r="F114">
        <v>13</v>
      </c>
    </row>
    <row r="115" spans="1:7" x14ac:dyDescent="0.25">
      <c r="A115">
        <v>13</v>
      </c>
      <c r="B115">
        <v>1</v>
      </c>
      <c r="F115">
        <v>13</v>
      </c>
    </row>
    <row r="116" spans="1:7" x14ac:dyDescent="0.25">
      <c r="A116">
        <v>13</v>
      </c>
      <c r="B116">
        <v>1</v>
      </c>
      <c r="F116">
        <v>13</v>
      </c>
    </row>
    <row r="117" spans="1:7" x14ac:dyDescent="0.25">
      <c r="A117">
        <v>13</v>
      </c>
      <c r="B117">
        <v>1</v>
      </c>
      <c r="F117">
        <v>13</v>
      </c>
    </row>
    <row r="118" spans="1:7" x14ac:dyDescent="0.25">
      <c r="A118">
        <v>13</v>
      </c>
      <c r="B118">
        <v>1</v>
      </c>
      <c r="F118">
        <v>13</v>
      </c>
    </row>
    <row r="119" spans="1:7" x14ac:dyDescent="0.25">
      <c r="A119">
        <v>15</v>
      </c>
      <c r="B119">
        <v>1</v>
      </c>
      <c r="C119">
        <v>1</v>
      </c>
      <c r="F119">
        <v>15</v>
      </c>
      <c r="G119">
        <v>15</v>
      </c>
    </row>
    <row r="120" spans="1:7" x14ac:dyDescent="0.25">
      <c r="A120">
        <v>15</v>
      </c>
      <c r="B120">
        <v>1</v>
      </c>
      <c r="C120">
        <v>1</v>
      </c>
      <c r="F120">
        <v>15</v>
      </c>
      <c r="G120">
        <v>15</v>
      </c>
    </row>
    <row r="121" spans="1:7" x14ac:dyDescent="0.25">
      <c r="A121">
        <v>15</v>
      </c>
      <c r="B121">
        <v>1</v>
      </c>
      <c r="C121">
        <v>1</v>
      </c>
      <c r="F121">
        <v>15</v>
      </c>
      <c r="G121">
        <v>15</v>
      </c>
    </row>
    <row r="122" spans="1:7" x14ac:dyDescent="0.25">
      <c r="A122">
        <v>15</v>
      </c>
      <c r="B122">
        <v>1</v>
      </c>
      <c r="C122">
        <v>1</v>
      </c>
      <c r="F122">
        <v>15</v>
      </c>
      <c r="G122">
        <v>15</v>
      </c>
    </row>
    <row r="123" spans="1:7" x14ac:dyDescent="0.25">
      <c r="A123">
        <v>15</v>
      </c>
      <c r="B123">
        <v>1</v>
      </c>
      <c r="C123">
        <v>1</v>
      </c>
      <c r="F123">
        <v>15</v>
      </c>
      <c r="G123">
        <v>15</v>
      </c>
    </row>
    <row r="124" spans="1:7" x14ac:dyDescent="0.25">
      <c r="A124">
        <v>15</v>
      </c>
      <c r="B124">
        <v>1</v>
      </c>
      <c r="C124">
        <v>1</v>
      </c>
      <c r="F124">
        <v>15</v>
      </c>
      <c r="G124">
        <v>15</v>
      </c>
    </row>
    <row r="125" spans="1:7" x14ac:dyDescent="0.25">
      <c r="A125">
        <v>15</v>
      </c>
      <c r="B125">
        <v>1</v>
      </c>
      <c r="C125">
        <v>1</v>
      </c>
      <c r="F125">
        <v>15</v>
      </c>
      <c r="G125">
        <v>15</v>
      </c>
    </row>
    <row r="126" spans="1:7" x14ac:dyDescent="0.25">
      <c r="A126">
        <v>15</v>
      </c>
      <c r="B126">
        <v>1</v>
      </c>
      <c r="C126">
        <v>1</v>
      </c>
      <c r="F126">
        <v>15</v>
      </c>
      <c r="G126">
        <v>15</v>
      </c>
    </row>
    <row r="127" spans="1:7" x14ac:dyDescent="0.25">
      <c r="A127">
        <v>15</v>
      </c>
      <c r="B127">
        <v>1</v>
      </c>
      <c r="C127">
        <v>1</v>
      </c>
      <c r="F127">
        <v>15</v>
      </c>
      <c r="G127">
        <v>15</v>
      </c>
    </row>
    <row r="128" spans="1:7" x14ac:dyDescent="0.25">
      <c r="A128">
        <v>15</v>
      </c>
      <c r="B128">
        <v>1</v>
      </c>
      <c r="C128">
        <v>1</v>
      </c>
      <c r="F128">
        <v>15</v>
      </c>
      <c r="G128">
        <v>15</v>
      </c>
    </row>
    <row r="129" spans="1:7" x14ac:dyDescent="0.25">
      <c r="A129">
        <v>15</v>
      </c>
      <c r="B129">
        <v>1</v>
      </c>
      <c r="C129">
        <v>1</v>
      </c>
      <c r="F129">
        <v>15</v>
      </c>
      <c r="G129">
        <v>15</v>
      </c>
    </row>
    <row r="130" spans="1:7" x14ac:dyDescent="0.25">
      <c r="A130">
        <v>15</v>
      </c>
      <c r="B130">
        <v>1</v>
      </c>
      <c r="C130">
        <v>1</v>
      </c>
      <c r="F130">
        <v>15</v>
      </c>
      <c r="G130">
        <v>15</v>
      </c>
    </row>
    <row r="131" spans="1:7" x14ac:dyDescent="0.25">
      <c r="A131">
        <v>15</v>
      </c>
      <c r="B131">
        <v>1</v>
      </c>
      <c r="C131">
        <v>1</v>
      </c>
      <c r="F131">
        <v>15</v>
      </c>
      <c r="G131">
        <v>15</v>
      </c>
    </row>
    <row r="132" spans="1:7" x14ac:dyDescent="0.25">
      <c r="A132">
        <v>15</v>
      </c>
      <c r="B132">
        <v>1</v>
      </c>
      <c r="C132">
        <v>1</v>
      </c>
      <c r="F132">
        <v>15</v>
      </c>
      <c r="G132">
        <v>15</v>
      </c>
    </row>
    <row r="133" spans="1:7" x14ac:dyDescent="0.25">
      <c r="A133">
        <v>15</v>
      </c>
      <c r="C133">
        <v>1</v>
      </c>
      <c r="G133">
        <v>15</v>
      </c>
    </row>
    <row r="134" spans="1:7" x14ac:dyDescent="0.25">
      <c r="A134">
        <v>15</v>
      </c>
      <c r="C134">
        <v>1</v>
      </c>
      <c r="G134">
        <v>15</v>
      </c>
    </row>
    <row r="135" spans="1:7" x14ac:dyDescent="0.25">
      <c r="A135">
        <v>15</v>
      </c>
      <c r="C135">
        <v>1</v>
      </c>
      <c r="G135">
        <v>15</v>
      </c>
    </row>
    <row r="136" spans="1:7" x14ac:dyDescent="0.25">
      <c r="A136">
        <v>15</v>
      </c>
      <c r="C136">
        <v>1</v>
      </c>
      <c r="G136">
        <v>15</v>
      </c>
    </row>
    <row r="137" spans="1:7" x14ac:dyDescent="0.25">
      <c r="A137">
        <v>15</v>
      </c>
      <c r="C137">
        <v>1</v>
      </c>
      <c r="G137">
        <v>15</v>
      </c>
    </row>
    <row r="138" spans="1:7" x14ac:dyDescent="0.25">
      <c r="A138">
        <v>15</v>
      </c>
      <c r="C138">
        <v>1</v>
      </c>
      <c r="G138">
        <v>15</v>
      </c>
    </row>
    <row r="139" spans="1:7" x14ac:dyDescent="0.25">
      <c r="A139">
        <v>15</v>
      </c>
      <c r="C139">
        <v>1</v>
      </c>
      <c r="G139">
        <v>15</v>
      </c>
    </row>
    <row r="140" spans="1:7" x14ac:dyDescent="0.25">
      <c r="A140">
        <v>15</v>
      </c>
      <c r="C140">
        <v>1</v>
      </c>
      <c r="G140">
        <v>15</v>
      </c>
    </row>
    <row r="141" spans="1:7" x14ac:dyDescent="0.25">
      <c r="A141">
        <v>15</v>
      </c>
      <c r="C141">
        <v>1</v>
      </c>
      <c r="G141">
        <v>15</v>
      </c>
    </row>
    <row r="142" spans="1:7" x14ac:dyDescent="0.25">
      <c r="A142">
        <v>15</v>
      </c>
      <c r="C142">
        <v>1</v>
      </c>
      <c r="G142">
        <v>15</v>
      </c>
    </row>
    <row r="143" spans="1:7" x14ac:dyDescent="0.25">
      <c r="A143">
        <v>15</v>
      </c>
      <c r="C143">
        <v>1</v>
      </c>
      <c r="G143">
        <v>15</v>
      </c>
    </row>
    <row r="144" spans="1:7" x14ac:dyDescent="0.25">
      <c r="A144">
        <v>15</v>
      </c>
      <c r="C144">
        <v>1</v>
      </c>
      <c r="G144">
        <v>15</v>
      </c>
    </row>
    <row r="145" spans="1:7" x14ac:dyDescent="0.25">
      <c r="A145">
        <v>15</v>
      </c>
      <c r="C145">
        <v>1</v>
      </c>
      <c r="G145">
        <v>15</v>
      </c>
    </row>
    <row r="146" spans="1:7" x14ac:dyDescent="0.25">
      <c r="A146">
        <v>15</v>
      </c>
    </row>
    <row r="147" spans="1:7" x14ac:dyDescent="0.25">
      <c r="A147">
        <v>15</v>
      </c>
    </row>
    <row r="148" spans="1:7" x14ac:dyDescent="0.25">
      <c r="A148">
        <v>15</v>
      </c>
    </row>
    <row r="149" spans="1:7" x14ac:dyDescent="0.25">
      <c r="A149">
        <v>15</v>
      </c>
    </row>
    <row r="150" spans="1:7" x14ac:dyDescent="0.25">
      <c r="A150">
        <v>15</v>
      </c>
    </row>
    <row r="151" spans="1:7" x14ac:dyDescent="0.25">
      <c r="A151">
        <v>15</v>
      </c>
    </row>
    <row r="152" spans="1:7" x14ac:dyDescent="0.25">
      <c r="A152">
        <v>18</v>
      </c>
      <c r="B152">
        <v>1</v>
      </c>
      <c r="C152">
        <v>1</v>
      </c>
      <c r="F152">
        <v>18</v>
      </c>
      <c r="G152">
        <v>18</v>
      </c>
    </row>
    <row r="153" spans="1:7" x14ac:dyDescent="0.25">
      <c r="A153">
        <v>18</v>
      </c>
      <c r="B153">
        <v>1</v>
      </c>
      <c r="C153">
        <v>1</v>
      </c>
      <c r="F153">
        <v>18</v>
      </c>
      <c r="G153">
        <v>18</v>
      </c>
    </row>
    <row r="154" spans="1:7" x14ac:dyDescent="0.25">
      <c r="A154">
        <v>18</v>
      </c>
      <c r="C154">
        <v>1</v>
      </c>
      <c r="G154">
        <v>18</v>
      </c>
    </row>
    <row r="155" spans="1:7" x14ac:dyDescent="0.25">
      <c r="A155">
        <v>18</v>
      </c>
      <c r="C155">
        <v>1</v>
      </c>
      <c r="G155">
        <v>18</v>
      </c>
    </row>
    <row r="156" spans="1:7" x14ac:dyDescent="0.25">
      <c r="A156">
        <v>18</v>
      </c>
      <c r="C156">
        <v>1</v>
      </c>
      <c r="G156">
        <v>18</v>
      </c>
    </row>
    <row r="157" spans="1:7" x14ac:dyDescent="0.25">
      <c r="A157">
        <v>18</v>
      </c>
      <c r="C157">
        <v>1</v>
      </c>
      <c r="G157">
        <v>18</v>
      </c>
    </row>
    <row r="158" spans="1:7" x14ac:dyDescent="0.25">
      <c r="A158">
        <v>18</v>
      </c>
      <c r="C158">
        <v>1</v>
      </c>
      <c r="G158">
        <v>18</v>
      </c>
    </row>
    <row r="159" spans="1:7" x14ac:dyDescent="0.25">
      <c r="A159">
        <v>18</v>
      </c>
      <c r="C159">
        <v>1</v>
      </c>
      <c r="G159">
        <v>18</v>
      </c>
    </row>
    <row r="160" spans="1:7" x14ac:dyDescent="0.25">
      <c r="A160">
        <v>18</v>
      </c>
      <c r="C160">
        <v>1</v>
      </c>
      <c r="G160">
        <v>18</v>
      </c>
    </row>
    <row r="161" spans="1:7" x14ac:dyDescent="0.25">
      <c r="A161">
        <v>18</v>
      </c>
      <c r="C161">
        <v>1</v>
      </c>
      <c r="G161">
        <v>18</v>
      </c>
    </row>
    <row r="162" spans="1:7" x14ac:dyDescent="0.25">
      <c r="A162">
        <v>18</v>
      </c>
      <c r="C162">
        <v>1</v>
      </c>
      <c r="G162">
        <v>18</v>
      </c>
    </row>
    <row r="163" spans="1:7" x14ac:dyDescent="0.25">
      <c r="A163">
        <v>18</v>
      </c>
      <c r="C163">
        <v>1</v>
      </c>
      <c r="G163">
        <v>18</v>
      </c>
    </row>
    <row r="164" spans="1:7" x14ac:dyDescent="0.25">
      <c r="A164">
        <v>18</v>
      </c>
      <c r="C164">
        <v>1</v>
      </c>
      <c r="G164">
        <v>18</v>
      </c>
    </row>
    <row r="165" spans="1:7" x14ac:dyDescent="0.25">
      <c r="A165">
        <v>18</v>
      </c>
      <c r="C165">
        <v>1</v>
      </c>
      <c r="G165">
        <v>18</v>
      </c>
    </row>
    <row r="166" spans="1:7" x14ac:dyDescent="0.25">
      <c r="A166">
        <v>18</v>
      </c>
      <c r="C166">
        <v>1</v>
      </c>
      <c r="G166">
        <v>18</v>
      </c>
    </row>
    <row r="167" spans="1:7" x14ac:dyDescent="0.25">
      <c r="A167">
        <v>18</v>
      </c>
      <c r="C167">
        <v>1</v>
      </c>
      <c r="G167">
        <v>18</v>
      </c>
    </row>
    <row r="168" spans="1:7" x14ac:dyDescent="0.25">
      <c r="A168">
        <v>18</v>
      </c>
      <c r="C168">
        <v>1</v>
      </c>
      <c r="G168">
        <v>18</v>
      </c>
    </row>
    <row r="169" spans="1:7" x14ac:dyDescent="0.25">
      <c r="A169">
        <v>18</v>
      </c>
      <c r="C169">
        <v>1</v>
      </c>
      <c r="G169">
        <v>18</v>
      </c>
    </row>
    <row r="170" spans="1:7" x14ac:dyDescent="0.25">
      <c r="A170">
        <v>18</v>
      </c>
      <c r="C170">
        <v>1</v>
      </c>
      <c r="G170">
        <v>18</v>
      </c>
    </row>
    <row r="171" spans="1:7" x14ac:dyDescent="0.25">
      <c r="A171">
        <v>18</v>
      </c>
      <c r="C171">
        <v>1</v>
      </c>
      <c r="G171">
        <v>18</v>
      </c>
    </row>
    <row r="172" spans="1:7" x14ac:dyDescent="0.25">
      <c r="A172">
        <v>18</v>
      </c>
      <c r="C172">
        <v>1</v>
      </c>
      <c r="G172">
        <v>18</v>
      </c>
    </row>
    <row r="173" spans="1:7" x14ac:dyDescent="0.25">
      <c r="A173">
        <v>18</v>
      </c>
      <c r="C173">
        <v>1</v>
      </c>
      <c r="G173">
        <v>18</v>
      </c>
    </row>
    <row r="174" spans="1:7" x14ac:dyDescent="0.25">
      <c r="A174">
        <v>18</v>
      </c>
    </row>
    <row r="175" spans="1:7" x14ac:dyDescent="0.25">
      <c r="A175">
        <v>18</v>
      </c>
    </row>
    <row r="176" spans="1:7" x14ac:dyDescent="0.25">
      <c r="A176">
        <v>18</v>
      </c>
    </row>
    <row r="177" spans="1:7" x14ac:dyDescent="0.25">
      <c r="A177">
        <v>18</v>
      </c>
    </row>
    <row r="178" spans="1:7" x14ac:dyDescent="0.25">
      <c r="A178">
        <v>18</v>
      </c>
    </row>
    <row r="179" spans="1:7" x14ac:dyDescent="0.25">
      <c r="A179">
        <v>20</v>
      </c>
      <c r="C179">
        <v>1</v>
      </c>
      <c r="G179">
        <v>20</v>
      </c>
    </row>
    <row r="180" spans="1:7" x14ac:dyDescent="0.25">
      <c r="A180">
        <v>20</v>
      </c>
      <c r="C180">
        <v>1</v>
      </c>
      <c r="G180">
        <v>20</v>
      </c>
    </row>
    <row r="181" spans="1:7" x14ac:dyDescent="0.25">
      <c r="A181">
        <v>20</v>
      </c>
      <c r="C181">
        <v>1</v>
      </c>
      <c r="G181">
        <v>20</v>
      </c>
    </row>
    <row r="182" spans="1:7" x14ac:dyDescent="0.25">
      <c r="A182">
        <v>20</v>
      </c>
      <c r="C182">
        <v>1</v>
      </c>
      <c r="G182">
        <v>20</v>
      </c>
    </row>
    <row r="183" spans="1:7" x14ac:dyDescent="0.25">
      <c r="A183">
        <v>20</v>
      </c>
      <c r="C183">
        <v>1</v>
      </c>
      <c r="G183">
        <v>20</v>
      </c>
    </row>
    <row r="184" spans="1:7" x14ac:dyDescent="0.25">
      <c r="A184">
        <v>20</v>
      </c>
      <c r="C184">
        <v>1</v>
      </c>
      <c r="G184">
        <v>20</v>
      </c>
    </row>
    <row r="185" spans="1:7" x14ac:dyDescent="0.25">
      <c r="A185">
        <v>20</v>
      </c>
      <c r="C185">
        <v>1</v>
      </c>
      <c r="G185">
        <v>20</v>
      </c>
    </row>
    <row r="186" spans="1:7" x14ac:dyDescent="0.25">
      <c r="A186">
        <v>20</v>
      </c>
      <c r="C186">
        <v>1</v>
      </c>
      <c r="G186">
        <v>20</v>
      </c>
    </row>
    <row r="187" spans="1:7" x14ac:dyDescent="0.25">
      <c r="A187">
        <v>20</v>
      </c>
      <c r="C187">
        <v>1</v>
      </c>
      <c r="G187">
        <v>20</v>
      </c>
    </row>
    <row r="188" spans="1:7" x14ac:dyDescent="0.25">
      <c r="A188">
        <v>20</v>
      </c>
      <c r="C188">
        <v>1</v>
      </c>
      <c r="G188">
        <v>20</v>
      </c>
    </row>
    <row r="189" spans="1:7" x14ac:dyDescent="0.25">
      <c r="A189">
        <v>20</v>
      </c>
      <c r="C189">
        <v>1</v>
      </c>
      <c r="G189">
        <v>20</v>
      </c>
    </row>
    <row r="190" spans="1:7" x14ac:dyDescent="0.25">
      <c r="A190">
        <v>20</v>
      </c>
      <c r="C190">
        <v>1</v>
      </c>
      <c r="G190">
        <v>20</v>
      </c>
    </row>
    <row r="191" spans="1:7" x14ac:dyDescent="0.25">
      <c r="A191">
        <v>20</v>
      </c>
      <c r="C191">
        <v>1</v>
      </c>
      <c r="G191">
        <v>20</v>
      </c>
    </row>
    <row r="192" spans="1:7" x14ac:dyDescent="0.25">
      <c r="A192">
        <v>20</v>
      </c>
    </row>
    <row r="193" spans="1:7" x14ac:dyDescent="0.25">
      <c r="A193">
        <v>22</v>
      </c>
      <c r="B193">
        <v>1</v>
      </c>
      <c r="C193">
        <v>1</v>
      </c>
      <c r="F193">
        <v>22</v>
      </c>
      <c r="G193">
        <v>22</v>
      </c>
    </row>
    <row r="194" spans="1:7" x14ac:dyDescent="0.25">
      <c r="A194">
        <v>22</v>
      </c>
      <c r="C194">
        <v>1</v>
      </c>
      <c r="G194">
        <v>22</v>
      </c>
    </row>
    <row r="195" spans="1:7" x14ac:dyDescent="0.25">
      <c r="A195">
        <v>22</v>
      </c>
      <c r="C195">
        <v>1</v>
      </c>
      <c r="G195">
        <v>22</v>
      </c>
    </row>
    <row r="196" spans="1:7" x14ac:dyDescent="0.25">
      <c r="A196">
        <v>24</v>
      </c>
      <c r="C196">
        <v>1</v>
      </c>
      <c r="G196">
        <v>24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52D64-B77E-4592-ABC5-A776BD685CDD}">
  <dimension ref="A1:F31"/>
  <sheetViews>
    <sheetView workbookViewId="0">
      <selection activeCell="P36" sqref="P36"/>
    </sheetView>
  </sheetViews>
  <sheetFormatPr defaultRowHeight="15" x14ac:dyDescent="0.25"/>
  <sheetData>
    <row r="1" spans="1:6" x14ac:dyDescent="0.25">
      <c r="A1" s="3" t="s">
        <v>40</v>
      </c>
      <c r="B1" s="3" t="s">
        <v>17</v>
      </c>
      <c r="C1" s="3" t="s">
        <v>41</v>
      </c>
      <c r="D1" s="3" t="s">
        <v>42</v>
      </c>
      <c r="E1" s="3" t="s">
        <v>16</v>
      </c>
      <c r="F1" s="3" t="s">
        <v>43</v>
      </c>
    </row>
    <row r="2" spans="1:6" x14ac:dyDescent="0.25">
      <c r="A2" s="1">
        <v>107</v>
      </c>
      <c r="B2" s="1">
        <v>55</v>
      </c>
      <c r="C2" s="1">
        <v>122</v>
      </c>
      <c r="D2" s="1">
        <v>40</v>
      </c>
      <c r="E2" s="1">
        <v>71</v>
      </c>
      <c r="F2" s="1">
        <v>84</v>
      </c>
    </row>
    <row r="3" spans="1:6" x14ac:dyDescent="0.25">
      <c r="A3" s="1">
        <v>98</v>
      </c>
      <c r="B3" s="1">
        <v>49</v>
      </c>
      <c r="C3" s="1">
        <v>140</v>
      </c>
      <c r="D3" s="1">
        <v>96</v>
      </c>
      <c r="E3" s="1">
        <v>60</v>
      </c>
      <c r="F3" s="1">
        <v>172</v>
      </c>
    </row>
    <row r="4" spans="1:6" x14ac:dyDescent="0.25">
      <c r="A4" s="1">
        <v>84</v>
      </c>
      <c r="B4" s="1">
        <v>46</v>
      </c>
      <c r="C4" s="1">
        <v>159</v>
      </c>
      <c r="D4" s="1">
        <v>42</v>
      </c>
      <c r="E4" s="1">
        <v>68</v>
      </c>
      <c r="F4" s="1">
        <v>111</v>
      </c>
    </row>
    <row r="5" spans="1:6" x14ac:dyDescent="0.25">
      <c r="A5" s="1">
        <v>89</v>
      </c>
      <c r="B5" s="1">
        <v>20</v>
      </c>
      <c r="C5" s="1">
        <v>122</v>
      </c>
      <c r="D5" s="1">
        <v>71</v>
      </c>
      <c r="E5" s="1">
        <v>34</v>
      </c>
      <c r="F5" s="1">
        <v>82</v>
      </c>
    </row>
    <row r="6" spans="1:6" x14ac:dyDescent="0.25">
      <c r="A6" s="1">
        <v>91</v>
      </c>
      <c r="B6" s="1">
        <v>63</v>
      </c>
      <c r="C6" s="1">
        <v>133</v>
      </c>
      <c r="D6" s="1">
        <v>40</v>
      </c>
      <c r="E6" s="1">
        <v>77</v>
      </c>
      <c r="F6" s="1">
        <v>78</v>
      </c>
    </row>
    <row r="7" spans="1:6" x14ac:dyDescent="0.25">
      <c r="A7" s="1">
        <v>102</v>
      </c>
      <c r="B7" s="1">
        <v>76</v>
      </c>
      <c r="C7" s="1">
        <v>95</v>
      </c>
      <c r="D7" s="1">
        <v>50</v>
      </c>
      <c r="E7" s="1">
        <v>42</v>
      </c>
      <c r="F7" s="1">
        <v>71</v>
      </c>
    </row>
    <row r="8" spans="1:6" x14ac:dyDescent="0.25">
      <c r="A8" s="1">
        <v>66</v>
      </c>
      <c r="B8" s="1">
        <v>43</v>
      </c>
      <c r="C8" s="1">
        <v>109</v>
      </c>
      <c r="D8" s="1">
        <v>48</v>
      </c>
      <c r="E8" s="1">
        <v>69</v>
      </c>
      <c r="F8" s="1">
        <v>93</v>
      </c>
    </row>
    <row r="9" spans="1:6" x14ac:dyDescent="0.25">
      <c r="A9" s="1">
        <v>15</v>
      </c>
      <c r="B9" s="1">
        <v>102</v>
      </c>
      <c r="C9" s="1">
        <v>107</v>
      </c>
      <c r="D9" s="1">
        <v>71</v>
      </c>
      <c r="E9" s="1">
        <v>59</v>
      </c>
      <c r="F9" s="1">
        <v>72</v>
      </c>
    </row>
    <row r="10" spans="1:6" x14ac:dyDescent="0.25">
      <c r="A10" s="1">
        <v>5</v>
      </c>
      <c r="B10" s="1">
        <v>40</v>
      </c>
      <c r="C10" s="1">
        <v>95</v>
      </c>
      <c r="D10" s="1">
        <v>103</v>
      </c>
      <c r="E10" s="1">
        <v>134</v>
      </c>
      <c r="F10" s="1">
        <v>97</v>
      </c>
    </row>
    <row r="11" spans="1:6" x14ac:dyDescent="0.25">
      <c r="A11" s="1">
        <v>14</v>
      </c>
      <c r="B11" s="1">
        <v>62</v>
      </c>
      <c r="C11" s="1">
        <v>85</v>
      </c>
      <c r="D11" s="1">
        <v>125</v>
      </c>
      <c r="E11" s="1">
        <v>55</v>
      </c>
      <c r="F11" s="1">
        <v>77</v>
      </c>
    </row>
    <row r="12" spans="1:6" x14ac:dyDescent="0.25">
      <c r="A12" s="1">
        <v>53</v>
      </c>
      <c r="B12" s="1">
        <v>34</v>
      </c>
      <c r="C12" s="1">
        <v>131</v>
      </c>
      <c r="D12" s="1">
        <v>81</v>
      </c>
      <c r="E12" s="1">
        <v>24</v>
      </c>
      <c r="F12" s="1">
        <v>82</v>
      </c>
    </row>
    <row r="13" spans="1:6" x14ac:dyDescent="0.25">
      <c r="A13" s="1">
        <v>25</v>
      </c>
      <c r="B13" s="1">
        <v>120</v>
      </c>
      <c r="C13" s="1">
        <v>116</v>
      </c>
      <c r="D13" s="1">
        <v>51</v>
      </c>
      <c r="E13" s="1">
        <v>24</v>
      </c>
      <c r="F13" s="1">
        <v>79</v>
      </c>
    </row>
    <row r="14" spans="1:6" x14ac:dyDescent="0.25">
      <c r="A14" s="1">
        <v>16</v>
      </c>
      <c r="B14" s="1">
        <v>125</v>
      </c>
      <c r="C14" s="1">
        <v>120</v>
      </c>
      <c r="D14" s="1">
        <v>91</v>
      </c>
      <c r="E14" s="1">
        <v>14</v>
      </c>
      <c r="F14" s="1">
        <v>66</v>
      </c>
    </row>
    <row r="15" spans="1:6" x14ac:dyDescent="0.25">
      <c r="A15" s="1">
        <v>54</v>
      </c>
      <c r="B15" s="1">
        <v>62</v>
      </c>
      <c r="C15" s="1">
        <v>101</v>
      </c>
      <c r="D15" s="1">
        <v>61</v>
      </c>
      <c r="E15" s="1">
        <v>37</v>
      </c>
      <c r="F15" s="1">
        <v>75</v>
      </c>
    </row>
    <row r="16" spans="1:6" x14ac:dyDescent="0.25">
      <c r="A16" s="1">
        <v>60</v>
      </c>
      <c r="B16" s="1">
        <v>82</v>
      </c>
      <c r="C16" s="1">
        <v>96</v>
      </c>
      <c r="D16" s="1">
        <v>98</v>
      </c>
      <c r="E16" s="1">
        <v>20</v>
      </c>
      <c r="F16" s="1">
        <v>93</v>
      </c>
    </row>
    <row r="17" spans="1:6" x14ac:dyDescent="0.25">
      <c r="A17" s="1">
        <v>10</v>
      </c>
      <c r="B17" s="1">
        <v>121</v>
      </c>
      <c r="C17" s="1">
        <v>101</v>
      </c>
      <c r="D17" s="1">
        <v>96</v>
      </c>
      <c r="E17" s="1">
        <v>30</v>
      </c>
      <c r="F17" s="1">
        <v>67</v>
      </c>
    </row>
    <row r="18" spans="1:6" x14ac:dyDescent="0.25">
      <c r="A18" s="1">
        <v>28</v>
      </c>
      <c r="B18" s="1">
        <v>136</v>
      </c>
      <c r="C18" s="1">
        <v>97</v>
      </c>
      <c r="D18" s="1">
        <v>44</v>
      </c>
      <c r="E18" s="1">
        <v>33</v>
      </c>
      <c r="F18" s="1">
        <v>77</v>
      </c>
    </row>
    <row r="19" spans="1:6" x14ac:dyDescent="0.25">
      <c r="A19" s="1">
        <v>29</v>
      </c>
      <c r="B19" s="1">
        <v>72</v>
      </c>
      <c r="C19" s="1">
        <v>44</v>
      </c>
      <c r="D19" s="1">
        <v>59</v>
      </c>
      <c r="E19" s="1">
        <v>47</v>
      </c>
      <c r="F19" s="1">
        <v>130</v>
      </c>
    </row>
    <row r="20" spans="1:6" x14ac:dyDescent="0.25">
      <c r="A20" s="1">
        <v>33</v>
      </c>
      <c r="B20" s="1">
        <v>58</v>
      </c>
      <c r="C20" s="1">
        <v>112</v>
      </c>
      <c r="D20" s="1">
        <v>66</v>
      </c>
      <c r="E20" s="1">
        <v>60</v>
      </c>
      <c r="F20" s="1">
        <v>141</v>
      </c>
    </row>
    <row r="21" spans="1:6" x14ac:dyDescent="0.25">
      <c r="A21" s="1">
        <v>38</v>
      </c>
      <c r="B21" s="1">
        <v>53</v>
      </c>
      <c r="C21" s="1">
        <v>94</v>
      </c>
      <c r="D21" s="1">
        <v>32</v>
      </c>
      <c r="E21" s="1">
        <v>14</v>
      </c>
      <c r="F21" s="1">
        <v>195</v>
      </c>
    </row>
    <row r="22" spans="1:6" x14ac:dyDescent="0.25">
      <c r="A22" s="1">
        <v>33</v>
      </c>
      <c r="B22" s="1">
        <v>52</v>
      </c>
      <c r="C22" s="1">
        <v>87</v>
      </c>
      <c r="D22" s="1">
        <v>61</v>
      </c>
      <c r="E22" s="1">
        <v>49</v>
      </c>
      <c r="F22" s="1">
        <v>94</v>
      </c>
    </row>
    <row r="23" spans="1:6" x14ac:dyDescent="0.25">
      <c r="A23" s="1">
        <v>56</v>
      </c>
      <c r="B23" s="1">
        <v>50</v>
      </c>
      <c r="C23" s="1">
        <v>109</v>
      </c>
      <c r="D23" s="1">
        <v>40</v>
      </c>
      <c r="E23" s="1">
        <v>52</v>
      </c>
      <c r="F23" s="1">
        <v>83</v>
      </c>
    </row>
    <row r="24" spans="1:6" x14ac:dyDescent="0.25">
      <c r="A24" s="1">
        <v>15</v>
      </c>
      <c r="B24" s="1">
        <v>85</v>
      </c>
      <c r="C24" s="1">
        <v>96</v>
      </c>
      <c r="D24" s="1">
        <v>41</v>
      </c>
      <c r="E24" s="1">
        <v>40</v>
      </c>
      <c r="F24" s="1">
        <v>110</v>
      </c>
    </row>
    <row r="25" spans="1:6" x14ac:dyDescent="0.25">
      <c r="A25" s="1">
        <v>34</v>
      </c>
      <c r="B25" s="1">
        <v>101</v>
      </c>
      <c r="C25" s="1">
        <v>122</v>
      </c>
      <c r="D25" s="1">
        <v>33</v>
      </c>
      <c r="E25" s="1">
        <v>17</v>
      </c>
      <c r="F25" s="1">
        <v>79</v>
      </c>
    </row>
    <row r="26" spans="1:6" x14ac:dyDescent="0.25">
      <c r="A26" s="1">
        <v>20</v>
      </c>
      <c r="B26" s="1">
        <v>45</v>
      </c>
      <c r="C26" s="1">
        <v>109</v>
      </c>
      <c r="D26" s="1">
        <v>80</v>
      </c>
      <c r="E26" s="1">
        <v>36</v>
      </c>
      <c r="F26" s="1">
        <v>129</v>
      </c>
    </row>
    <row r="27" spans="1:6" x14ac:dyDescent="0.25">
      <c r="A27" s="1">
        <v>20</v>
      </c>
      <c r="B27" s="1">
        <v>82</v>
      </c>
      <c r="C27" s="1">
        <v>66</v>
      </c>
      <c r="D27" s="1">
        <v>78</v>
      </c>
      <c r="E27" s="1">
        <v>22</v>
      </c>
      <c r="F27" s="1">
        <v>49</v>
      </c>
    </row>
    <row r="28" spans="1:6" x14ac:dyDescent="0.25">
      <c r="A28" s="1">
        <v>49</v>
      </c>
      <c r="B28" s="1">
        <v>50</v>
      </c>
      <c r="C28" s="1">
        <v>112</v>
      </c>
      <c r="D28" s="1">
        <v>63</v>
      </c>
      <c r="E28" s="1">
        <v>72</v>
      </c>
      <c r="F28" s="1">
        <v>130</v>
      </c>
    </row>
    <row r="29" spans="1:6" x14ac:dyDescent="0.25">
      <c r="A29" s="1">
        <v>60</v>
      </c>
      <c r="B29" s="1">
        <v>59</v>
      </c>
      <c r="C29" s="1">
        <v>108</v>
      </c>
      <c r="D29" s="1">
        <v>22</v>
      </c>
      <c r="E29" s="1">
        <v>82</v>
      </c>
      <c r="F29" s="1">
        <v>129</v>
      </c>
    </row>
    <row r="30" spans="1:6" x14ac:dyDescent="0.25">
      <c r="A30" s="1">
        <v>17</v>
      </c>
      <c r="B30" s="1">
        <v>43</v>
      </c>
      <c r="C30" s="1">
        <v>105</v>
      </c>
      <c r="D30" s="1">
        <v>39</v>
      </c>
      <c r="E30" s="1">
        <v>19</v>
      </c>
      <c r="F30" s="1">
        <v>120</v>
      </c>
    </row>
    <row r="31" spans="1:6" x14ac:dyDescent="0.25">
      <c r="A31" s="1">
        <v>22</v>
      </c>
      <c r="B31" s="1">
        <v>76</v>
      </c>
      <c r="C31" s="1">
        <v>112</v>
      </c>
      <c r="D31" s="1">
        <v>37</v>
      </c>
      <c r="E31" s="1">
        <v>38</v>
      </c>
      <c r="F31" s="1">
        <v>108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B74CB-1B98-4867-B57A-E08829D86FB3}">
  <dimension ref="B1:Q6"/>
  <sheetViews>
    <sheetView workbookViewId="0">
      <selection activeCell="N10" sqref="N10"/>
    </sheetView>
  </sheetViews>
  <sheetFormatPr defaultRowHeight="15" x14ac:dyDescent="0.25"/>
  <sheetData>
    <row r="1" spans="2:17" x14ac:dyDescent="0.25">
      <c r="B1" s="46" t="s">
        <v>48</v>
      </c>
      <c r="C1" s="46"/>
      <c r="D1" s="46"/>
      <c r="E1" s="46"/>
      <c r="H1" s="46" t="s">
        <v>49</v>
      </c>
      <c r="I1" s="46"/>
      <c r="J1" s="46"/>
      <c r="K1" s="46"/>
      <c r="N1" s="46" t="s">
        <v>50</v>
      </c>
      <c r="O1" s="46"/>
      <c r="P1" s="46"/>
      <c r="Q1" s="46"/>
    </row>
    <row r="2" spans="2:17" x14ac:dyDescent="0.25">
      <c r="B2" s="3" t="s">
        <v>44</v>
      </c>
      <c r="C2" s="3" t="s">
        <v>45</v>
      </c>
      <c r="D2" s="3" t="s">
        <v>46</v>
      </c>
      <c r="E2" s="3" t="s">
        <v>47</v>
      </c>
      <c r="H2" s="3" t="s">
        <v>44</v>
      </c>
      <c r="I2" s="3" t="s">
        <v>45</v>
      </c>
      <c r="J2" s="3" t="s">
        <v>46</v>
      </c>
      <c r="K2" s="3" t="s">
        <v>47</v>
      </c>
      <c r="N2" s="3" t="s">
        <v>44</v>
      </c>
      <c r="O2" s="3" t="s">
        <v>45</v>
      </c>
      <c r="P2" s="3" t="s">
        <v>46</v>
      </c>
      <c r="Q2" s="3" t="s">
        <v>47</v>
      </c>
    </row>
    <row r="3" spans="2:17" x14ac:dyDescent="0.25">
      <c r="B3" s="1">
        <v>0.68693000000000004</v>
      </c>
      <c r="C3" s="1">
        <v>8.0932099999999991</v>
      </c>
      <c r="D3" s="1">
        <v>5.1238400000000004</v>
      </c>
      <c r="E3" s="1">
        <v>16.169650000000001</v>
      </c>
      <c r="H3" s="1">
        <v>0.97341999999999995</v>
      </c>
      <c r="I3" s="1">
        <v>3.3207399999999998</v>
      </c>
      <c r="J3" s="1">
        <v>0.57894000000000001</v>
      </c>
      <c r="K3" s="1">
        <v>2.25684</v>
      </c>
      <c r="N3" s="29">
        <v>0.90476000000000001</v>
      </c>
      <c r="O3" s="29">
        <v>2.3998300000000001</v>
      </c>
      <c r="P3" s="29">
        <v>1.0698700000000001</v>
      </c>
      <c r="Q3" s="29">
        <v>3.31542</v>
      </c>
    </row>
    <row r="4" spans="2:17" x14ac:dyDescent="0.25">
      <c r="B4" s="1">
        <v>0.59943000000000002</v>
      </c>
      <c r="C4" s="1">
        <v>6.2849700000000004</v>
      </c>
      <c r="D4" s="1">
        <v>4.2874319999999999</v>
      </c>
      <c r="E4" s="1">
        <v>13.964729999999999</v>
      </c>
      <c r="H4" s="1">
        <v>1.0827599999999999</v>
      </c>
      <c r="I4" s="1">
        <v>3.96549</v>
      </c>
      <c r="J4" s="1">
        <v>0.36976999999999999</v>
      </c>
      <c r="K4" s="1">
        <v>0.85941999999999996</v>
      </c>
      <c r="N4" s="29">
        <v>1.0856399999999999</v>
      </c>
      <c r="O4" s="29">
        <v>2.0143</v>
      </c>
      <c r="P4" s="29">
        <v>1.50932</v>
      </c>
      <c r="Q4" s="29">
        <v>3.2967200000000001</v>
      </c>
    </row>
    <row r="5" spans="2:17" x14ac:dyDescent="0.25">
      <c r="B5" s="1">
        <v>1.7136400000000001</v>
      </c>
      <c r="C5" s="1">
        <v>5.0073699999999999</v>
      </c>
      <c r="D5" s="1">
        <v>4.7839780000000003</v>
      </c>
      <c r="E5" s="1">
        <v>13.243130000000001</v>
      </c>
      <c r="H5" s="1">
        <v>0.94381999999999999</v>
      </c>
      <c r="I5" s="1">
        <v>3.6389900000000002</v>
      </c>
      <c r="J5" s="1">
        <v>0.49908999999999998</v>
      </c>
      <c r="K5" s="1">
        <v>1.9139299999999999</v>
      </c>
      <c r="N5" s="29">
        <v>1.0096000000000001</v>
      </c>
      <c r="O5" s="29">
        <v>2.2492000000000001</v>
      </c>
      <c r="P5" s="29">
        <v>1.34853</v>
      </c>
      <c r="Q5" s="29">
        <v>2.84449</v>
      </c>
    </row>
    <row r="6" spans="2:17" x14ac:dyDescent="0.25">
      <c r="B6" s="1"/>
      <c r="C6" s="1"/>
      <c r="D6" s="1"/>
      <c r="E6" s="1"/>
    </row>
  </sheetData>
  <mergeCells count="3">
    <mergeCell ref="B1:E1"/>
    <mergeCell ref="H1:K1"/>
    <mergeCell ref="N1:Q1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57081-841D-451A-9187-D5E2154C5C6A}">
  <dimension ref="A1:D149"/>
  <sheetViews>
    <sheetView workbookViewId="0">
      <selection activeCell="D9" sqref="D9"/>
    </sheetView>
  </sheetViews>
  <sheetFormatPr defaultRowHeight="15" x14ac:dyDescent="0.25"/>
  <sheetData>
    <row r="1" spans="1:4" x14ac:dyDescent="0.25">
      <c r="A1" t="s">
        <v>36</v>
      </c>
      <c r="B1" t="s">
        <v>6</v>
      </c>
      <c r="C1" t="s">
        <v>5</v>
      </c>
      <c r="D1" t="s">
        <v>8</v>
      </c>
    </row>
    <row r="2" spans="1:4" x14ac:dyDescent="0.25">
      <c r="A2">
        <v>13</v>
      </c>
      <c r="B2">
        <v>1</v>
      </c>
    </row>
    <row r="3" spans="1:4" x14ac:dyDescent="0.25">
      <c r="A3">
        <v>15</v>
      </c>
      <c r="B3">
        <v>1</v>
      </c>
      <c r="C3">
        <v>1</v>
      </c>
      <c r="D3">
        <v>1</v>
      </c>
    </row>
    <row r="4" spans="1:4" x14ac:dyDescent="0.25">
      <c r="A4">
        <v>15</v>
      </c>
      <c r="B4">
        <v>1</v>
      </c>
      <c r="C4">
        <v>1</v>
      </c>
    </row>
    <row r="5" spans="1:4" x14ac:dyDescent="0.25">
      <c r="A5">
        <v>15</v>
      </c>
      <c r="B5">
        <v>1</v>
      </c>
    </row>
    <row r="6" spans="1:4" x14ac:dyDescent="0.25">
      <c r="A6">
        <v>17</v>
      </c>
      <c r="C6">
        <v>1</v>
      </c>
      <c r="D6">
        <v>1</v>
      </c>
    </row>
    <row r="7" spans="1:4" x14ac:dyDescent="0.25">
      <c r="A7">
        <v>17</v>
      </c>
      <c r="C7">
        <v>1</v>
      </c>
    </row>
    <row r="8" spans="1:4" x14ac:dyDescent="0.25">
      <c r="A8">
        <v>17</v>
      </c>
      <c r="C8">
        <v>1</v>
      </c>
    </row>
    <row r="9" spans="1:4" x14ac:dyDescent="0.25">
      <c r="A9">
        <v>17</v>
      </c>
      <c r="C9">
        <v>1</v>
      </c>
    </row>
    <row r="10" spans="1:4" x14ac:dyDescent="0.25">
      <c r="A10">
        <v>17</v>
      </c>
      <c r="C10">
        <v>1</v>
      </c>
    </row>
    <row r="11" spans="1:4" x14ac:dyDescent="0.25">
      <c r="A11">
        <v>20</v>
      </c>
      <c r="B11">
        <v>1</v>
      </c>
      <c r="C11">
        <v>1</v>
      </c>
      <c r="D11">
        <v>1</v>
      </c>
    </row>
    <row r="12" spans="1:4" x14ac:dyDescent="0.25">
      <c r="A12">
        <v>20</v>
      </c>
      <c r="B12">
        <v>1</v>
      </c>
      <c r="C12">
        <v>1</v>
      </c>
      <c r="D12">
        <v>1</v>
      </c>
    </row>
    <row r="13" spans="1:4" x14ac:dyDescent="0.25">
      <c r="A13">
        <v>20</v>
      </c>
      <c r="B13">
        <v>1</v>
      </c>
      <c r="C13">
        <v>1</v>
      </c>
      <c r="D13">
        <v>1</v>
      </c>
    </row>
    <row r="14" spans="1:4" x14ac:dyDescent="0.25">
      <c r="A14">
        <v>20</v>
      </c>
      <c r="B14">
        <v>1</v>
      </c>
      <c r="C14">
        <v>1</v>
      </c>
      <c r="D14">
        <v>1</v>
      </c>
    </row>
    <row r="15" spans="1:4" x14ac:dyDescent="0.25">
      <c r="A15">
        <v>20</v>
      </c>
      <c r="B15">
        <v>1</v>
      </c>
      <c r="C15">
        <v>1</v>
      </c>
      <c r="D15">
        <v>1</v>
      </c>
    </row>
    <row r="16" spans="1:4" x14ac:dyDescent="0.25">
      <c r="A16">
        <v>20</v>
      </c>
      <c r="B16">
        <v>1</v>
      </c>
      <c r="C16">
        <v>1</v>
      </c>
      <c r="D16">
        <v>1</v>
      </c>
    </row>
    <row r="17" spans="1:4" x14ac:dyDescent="0.25">
      <c r="A17">
        <v>20</v>
      </c>
      <c r="B17">
        <v>1</v>
      </c>
      <c r="C17">
        <v>1</v>
      </c>
      <c r="D17">
        <v>1</v>
      </c>
    </row>
    <row r="18" spans="1:4" x14ac:dyDescent="0.25">
      <c r="A18">
        <v>20</v>
      </c>
      <c r="B18">
        <v>1</v>
      </c>
      <c r="C18">
        <v>1</v>
      </c>
      <c r="D18">
        <v>1</v>
      </c>
    </row>
    <row r="19" spans="1:4" x14ac:dyDescent="0.25">
      <c r="A19">
        <v>20</v>
      </c>
      <c r="B19">
        <v>1</v>
      </c>
      <c r="C19">
        <v>1</v>
      </c>
      <c r="D19">
        <v>1</v>
      </c>
    </row>
    <row r="20" spans="1:4" x14ac:dyDescent="0.25">
      <c r="A20">
        <v>20</v>
      </c>
      <c r="B20">
        <v>1</v>
      </c>
      <c r="C20">
        <v>1</v>
      </c>
      <c r="D20">
        <v>1</v>
      </c>
    </row>
    <row r="21" spans="1:4" x14ac:dyDescent="0.25">
      <c r="A21">
        <v>20</v>
      </c>
      <c r="B21">
        <v>1</v>
      </c>
      <c r="C21">
        <v>1</v>
      </c>
      <c r="D21">
        <v>1</v>
      </c>
    </row>
    <row r="22" spans="1:4" x14ac:dyDescent="0.25">
      <c r="A22">
        <v>20</v>
      </c>
      <c r="B22">
        <v>1</v>
      </c>
      <c r="C22">
        <v>1</v>
      </c>
    </row>
    <row r="23" spans="1:4" x14ac:dyDescent="0.25">
      <c r="A23">
        <v>20</v>
      </c>
      <c r="B23">
        <v>1</v>
      </c>
      <c r="C23">
        <v>1</v>
      </c>
    </row>
    <row r="24" spans="1:4" x14ac:dyDescent="0.25">
      <c r="A24">
        <v>20</v>
      </c>
      <c r="B24">
        <v>1</v>
      </c>
      <c r="C24">
        <v>1</v>
      </c>
    </row>
    <row r="25" spans="1:4" x14ac:dyDescent="0.25">
      <c r="A25">
        <v>20</v>
      </c>
      <c r="B25">
        <v>1</v>
      </c>
      <c r="C25">
        <v>1</v>
      </c>
    </row>
    <row r="26" spans="1:4" x14ac:dyDescent="0.25">
      <c r="A26">
        <v>20</v>
      </c>
      <c r="B26">
        <v>1</v>
      </c>
      <c r="C26">
        <v>1</v>
      </c>
    </row>
    <row r="27" spans="1:4" x14ac:dyDescent="0.25">
      <c r="A27">
        <v>20</v>
      </c>
      <c r="B27">
        <v>1</v>
      </c>
      <c r="C27">
        <v>1</v>
      </c>
    </row>
    <row r="28" spans="1:4" x14ac:dyDescent="0.25">
      <c r="A28">
        <v>20</v>
      </c>
      <c r="B28">
        <v>1</v>
      </c>
      <c r="C28">
        <v>1</v>
      </c>
    </row>
    <row r="29" spans="1:4" x14ac:dyDescent="0.25">
      <c r="A29">
        <v>20</v>
      </c>
      <c r="B29">
        <v>1</v>
      </c>
      <c r="C29">
        <v>1</v>
      </c>
    </row>
    <row r="30" spans="1:4" x14ac:dyDescent="0.25">
      <c r="A30">
        <v>20</v>
      </c>
      <c r="C30">
        <v>1</v>
      </c>
    </row>
    <row r="31" spans="1:4" x14ac:dyDescent="0.25">
      <c r="A31">
        <v>20</v>
      </c>
      <c r="C31">
        <v>1</v>
      </c>
    </row>
    <row r="32" spans="1:4" x14ac:dyDescent="0.25">
      <c r="A32">
        <v>20</v>
      </c>
      <c r="C32">
        <v>1</v>
      </c>
    </row>
    <row r="33" spans="1:3" x14ac:dyDescent="0.25">
      <c r="A33">
        <v>20</v>
      </c>
      <c r="C33">
        <v>1</v>
      </c>
    </row>
    <row r="34" spans="1:3" x14ac:dyDescent="0.25">
      <c r="A34">
        <v>20</v>
      </c>
      <c r="C34">
        <v>1</v>
      </c>
    </row>
    <row r="35" spans="1:3" x14ac:dyDescent="0.25">
      <c r="A35">
        <v>20</v>
      </c>
      <c r="C35">
        <v>1</v>
      </c>
    </row>
    <row r="36" spans="1:3" x14ac:dyDescent="0.25">
      <c r="A36">
        <v>20</v>
      </c>
      <c r="C36">
        <v>1</v>
      </c>
    </row>
    <row r="37" spans="1:3" x14ac:dyDescent="0.25">
      <c r="A37">
        <v>20</v>
      </c>
      <c r="C37">
        <v>1</v>
      </c>
    </row>
    <row r="38" spans="1:3" x14ac:dyDescent="0.25">
      <c r="A38">
        <v>20</v>
      </c>
      <c r="C38">
        <v>1</v>
      </c>
    </row>
    <row r="39" spans="1:3" x14ac:dyDescent="0.25">
      <c r="A39">
        <v>20</v>
      </c>
      <c r="C39">
        <v>1</v>
      </c>
    </row>
    <row r="40" spans="1:3" x14ac:dyDescent="0.25">
      <c r="A40">
        <v>20</v>
      </c>
      <c r="C40">
        <v>1</v>
      </c>
    </row>
    <row r="41" spans="1:3" x14ac:dyDescent="0.25">
      <c r="A41">
        <v>20</v>
      </c>
      <c r="C41">
        <v>1</v>
      </c>
    </row>
    <row r="42" spans="1:3" x14ac:dyDescent="0.25">
      <c r="A42">
        <v>20</v>
      </c>
      <c r="C42">
        <v>1</v>
      </c>
    </row>
    <row r="43" spans="1:3" x14ac:dyDescent="0.25">
      <c r="A43">
        <v>20</v>
      </c>
      <c r="C43">
        <v>1</v>
      </c>
    </row>
    <row r="44" spans="1:3" x14ac:dyDescent="0.25">
      <c r="A44">
        <v>20</v>
      </c>
      <c r="C44">
        <v>1</v>
      </c>
    </row>
    <row r="45" spans="1:3" x14ac:dyDescent="0.25">
      <c r="A45">
        <v>20</v>
      </c>
      <c r="C45">
        <v>1</v>
      </c>
    </row>
    <row r="46" spans="1:3" x14ac:dyDescent="0.25">
      <c r="A46">
        <v>20</v>
      </c>
      <c r="C46">
        <v>1</v>
      </c>
    </row>
    <row r="47" spans="1:3" x14ac:dyDescent="0.25">
      <c r="A47">
        <v>20</v>
      </c>
      <c r="C47">
        <v>1</v>
      </c>
    </row>
    <row r="48" spans="1:3" x14ac:dyDescent="0.25">
      <c r="A48">
        <v>20</v>
      </c>
      <c r="C48">
        <v>1</v>
      </c>
    </row>
    <row r="49" spans="1:4" x14ac:dyDescent="0.25">
      <c r="A49">
        <v>20</v>
      </c>
      <c r="C49">
        <v>1</v>
      </c>
    </row>
    <row r="50" spans="1:4" x14ac:dyDescent="0.25">
      <c r="A50">
        <v>20</v>
      </c>
      <c r="C50">
        <v>1</v>
      </c>
    </row>
    <row r="51" spans="1:4" x14ac:dyDescent="0.25">
      <c r="A51">
        <v>22</v>
      </c>
      <c r="B51">
        <v>1</v>
      </c>
      <c r="C51">
        <v>1</v>
      </c>
      <c r="D51">
        <v>1</v>
      </c>
    </row>
    <row r="52" spans="1:4" x14ac:dyDescent="0.25">
      <c r="A52">
        <v>22</v>
      </c>
      <c r="B52">
        <v>1</v>
      </c>
      <c r="C52">
        <v>1</v>
      </c>
      <c r="D52">
        <v>1</v>
      </c>
    </row>
    <row r="53" spans="1:4" x14ac:dyDescent="0.25">
      <c r="A53">
        <v>22</v>
      </c>
      <c r="B53">
        <v>1</v>
      </c>
      <c r="C53">
        <v>1</v>
      </c>
      <c r="D53">
        <v>1</v>
      </c>
    </row>
    <row r="54" spans="1:4" x14ac:dyDescent="0.25">
      <c r="A54">
        <v>22</v>
      </c>
      <c r="B54">
        <v>1</v>
      </c>
      <c r="C54">
        <v>1</v>
      </c>
      <c r="D54">
        <v>1</v>
      </c>
    </row>
    <row r="55" spans="1:4" x14ac:dyDescent="0.25">
      <c r="A55">
        <v>22</v>
      </c>
      <c r="B55">
        <v>1</v>
      </c>
      <c r="C55">
        <v>1</v>
      </c>
      <c r="D55">
        <v>1</v>
      </c>
    </row>
    <row r="56" spans="1:4" x14ac:dyDescent="0.25">
      <c r="A56">
        <v>22</v>
      </c>
      <c r="B56">
        <v>1</v>
      </c>
      <c r="C56">
        <v>1</v>
      </c>
      <c r="D56">
        <v>1</v>
      </c>
    </row>
    <row r="57" spans="1:4" x14ac:dyDescent="0.25">
      <c r="A57">
        <v>22</v>
      </c>
      <c r="B57">
        <v>1</v>
      </c>
      <c r="C57">
        <v>1</v>
      </c>
      <c r="D57">
        <v>1</v>
      </c>
    </row>
    <row r="58" spans="1:4" x14ac:dyDescent="0.25">
      <c r="A58">
        <v>22</v>
      </c>
      <c r="B58">
        <v>1</v>
      </c>
      <c r="C58">
        <v>1</v>
      </c>
      <c r="D58">
        <v>1</v>
      </c>
    </row>
    <row r="59" spans="1:4" x14ac:dyDescent="0.25">
      <c r="A59">
        <v>22</v>
      </c>
      <c r="B59">
        <v>1</v>
      </c>
      <c r="C59">
        <v>1</v>
      </c>
      <c r="D59">
        <v>1</v>
      </c>
    </row>
    <row r="60" spans="1:4" x14ac:dyDescent="0.25">
      <c r="A60">
        <v>22</v>
      </c>
      <c r="B60">
        <v>1</v>
      </c>
      <c r="C60">
        <v>1</v>
      </c>
      <c r="D60">
        <v>1</v>
      </c>
    </row>
    <row r="61" spans="1:4" x14ac:dyDescent="0.25">
      <c r="A61">
        <v>22</v>
      </c>
      <c r="B61">
        <v>1</v>
      </c>
      <c r="C61">
        <v>1</v>
      </c>
    </row>
    <row r="62" spans="1:4" x14ac:dyDescent="0.25">
      <c r="A62">
        <v>22</v>
      </c>
      <c r="B62">
        <v>1</v>
      </c>
      <c r="C62">
        <v>1</v>
      </c>
    </row>
    <row r="63" spans="1:4" x14ac:dyDescent="0.25">
      <c r="A63">
        <v>22</v>
      </c>
      <c r="B63">
        <v>1</v>
      </c>
      <c r="C63">
        <v>1</v>
      </c>
    </row>
    <row r="64" spans="1:4" x14ac:dyDescent="0.25">
      <c r="A64">
        <v>22</v>
      </c>
      <c r="B64">
        <v>1</v>
      </c>
      <c r="C64">
        <v>1</v>
      </c>
    </row>
    <row r="65" spans="1:4" x14ac:dyDescent="0.25">
      <c r="A65">
        <v>22</v>
      </c>
      <c r="B65">
        <v>1</v>
      </c>
      <c r="C65">
        <v>1</v>
      </c>
    </row>
    <row r="66" spans="1:4" x14ac:dyDescent="0.25">
      <c r="A66">
        <v>22</v>
      </c>
      <c r="B66">
        <v>1</v>
      </c>
      <c r="C66">
        <v>1</v>
      </c>
    </row>
    <row r="67" spans="1:4" x14ac:dyDescent="0.25">
      <c r="A67">
        <v>22</v>
      </c>
      <c r="B67">
        <v>1</v>
      </c>
      <c r="C67">
        <v>1</v>
      </c>
    </row>
    <row r="68" spans="1:4" x14ac:dyDescent="0.25">
      <c r="A68">
        <v>22</v>
      </c>
      <c r="C68">
        <v>1</v>
      </c>
    </row>
    <row r="69" spans="1:4" x14ac:dyDescent="0.25">
      <c r="A69">
        <v>22</v>
      </c>
      <c r="C69">
        <v>1</v>
      </c>
    </row>
    <row r="70" spans="1:4" x14ac:dyDescent="0.25">
      <c r="A70">
        <v>24</v>
      </c>
      <c r="B70">
        <v>1</v>
      </c>
      <c r="C70">
        <v>1</v>
      </c>
      <c r="D70">
        <v>1</v>
      </c>
    </row>
    <row r="71" spans="1:4" x14ac:dyDescent="0.25">
      <c r="A71">
        <v>24</v>
      </c>
      <c r="B71">
        <v>1</v>
      </c>
      <c r="C71">
        <v>1</v>
      </c>
      <c r="D71">
        <v>1</v>
      </c>
    </row>
    <row r="72" spans="1:4" x14ac:dyDescent="0.25">
      <c r="A72">
        <v>24</v>
      </c>
      <c r="B72">
        <v>1</v>
      </c>
      <c r="C72">
        <v>1</v>
      </c>
      <c r="D72">
        <v>1</v>
      </c>
    </row>
    <row r="73" spans="1:4" x14ac:dyDescent="0.25">
      <c r="A73">
        <v>24</v>
      </c>
      <c r="B73">
        <v>1</v>
      </c>
      <c r="C73">
        <v>1</v>
      </c>
      <c r="D73">
        <v>1</v>
      </c>
    </row>
    <row r="74" spans="1:4" x14ac:dyDescent="0.25">
      <c r="A74">
        <v>24</v>
      </c>
      <c r="B74">
        <v>1</v>
      </c>
      <c r="C74">
        <v>1</v>
      </c>
      <c r="D74">
        <v>1</v>
      </c>
    </row>
    <row r="75" spans="1:4" x14ac:dyDescent="0.25">
      <c r="A75">
        <v>24</v>
      </c>
      <c r="B75">
        <v>1</v>
      </c>
      <c r="C75">
        <v>1</v>
      </c>
      <c r="D75">
        <v>1</v>
      </c>
    </row>
    <row r="76" spans="1:4" x14ac:dyDescent="0.25">
      <c r="A76">
        <v>24</v>
      </c>
      <c r="B76">
        <v>1</v>
      </c>
      <c r="C76">
        <v>1</v>
      </c>
      <c r="D76">
        <v>1</v>
      </c>
    </row>
    <row r="77" spans="1:4" x14ac:dyDescent="0.25">
      <c r="A77">
        <v>24</v>
      </c>
      <c r="C77">
        <v>1</v>
      </c>
      <c r="D77">
        <v>1</v>
      </c>
    </row>
    <row r="78" spans="1:4" x14ac:dyDescent="0.25">
      <c r="A78">
        <v>24</v>
      </c>
      <c r="C78">
        <v>1</v>
      </c>
      <c r="D78">
        <v>1</v>
      </c>
    </row>
    <row r="79" spans="1:4" x14ac:dyDescent="0.25">
      <c r="A79">
        <v>24</v>
      </c>
      <c r="C79">
        <v>1</v>
      </c>
      <c r="D79">
        <v>1</v>
      </c>
    </row>
    <row r="80" spans="1:4" x14ac:dyDescent="0.25">
      <c r="A80">
        <v>24</v>
      </c>
      <c r="C80">
        <v>1</v>
      </c>
      <c r="D80">
        <v>1</v>
      </c>
    </row>
    <row r="81" spans="1:4" x14ac:dyDescent="0.25">
      <c r="A81">
        <v>24</v>
      </c>
      <c r="C81">
        <v>1</v>
      </c>
      <c r="D81">
        <v>1</v>
      </c>
    </row>
    <row r="82" spans="1:4" x14ac:dyDescent="0.25">
      <c r="A82">
        <v>24</v>
      </c>
      <c r="D82">
        <v>1</v>
      </c>
    </row>
    <row r="83" spans="1:4" x14ac:dyDescent="0.25">
      <c r="A83">
        <v>24</v>
      </c>
      <c r="D83">
        <v>1</v>
      </c>
    </row>
    <row r="84" spans="1:4" x14ac:dyDescent="0.25">
      <c r="A84">
        <v>24</v>
      </c>
      <c r="D84">
        <v>1</v>
      </c>
    </row>
    <row r="85" spans="1:4" x14ac:dyDescent="0.25">
      <c r="A85">
        <v>24</v>
      </c>
      <c r="D85">
        <v>1</v>
      </c>
    </row>
    <row r="86" spans="1:4" x14ac:dyDescent="0.25">
      <c r="A86">
        <v>24</v>
      </c>
      <c r="D86">
        <v>1</v>
      </c>
    </row>
    <row r="87" spans="1:4" x14ac:dyDescent="0.25">
      <c r="A87">
        <v>24</v>
      </c>
      <c r="D87">
        <v>1</v>
      </c>
    </row>
    <row r="88" spans="1:4" x14ac:dyDescent="0.25">
      <c r="A88">
        <v>24</v>
      </c>
      <c r="D88">
        <v>1</v>
      </c>
    </row>
    <row r="89" spans="1:4" x14ac:dyDescent="0.25">
      <c r="A89">
        <v>24</v>
      </c>
      <c r="D89">
        <v>1</v>
      </c>
    </row>
    <row r="90" spans="1:4" x14ac:dyDescent="0.25">
      <c r="A90">
        <v>24</v>
      </c>
      <c r="D90">
        <v>1</v>
      </c>
    </row>
    <row r="91" spans="1:4" x14ac:dyDescent="0.25">
      <c r="A91">
        <v>24</v>
      </c>
      <c r="D91">
        <v>1</v>
      </c>
    </row>
    <row r="92" spans="1:4" x14ac:dyDescent="0.25">
      <c r="A92">
        <v>26</v>
      </c>
      <c r="B92">
        <v>1</v>
      </c>
      <c r="C92">
        <v>1</v>
      </c>
      <c r="D92">
        <v>1</v>
      </c>
    </row>
    <row r="93" spans="1:4" x14ac:dyDescent="0.25">
      <c r="A93">
        <v>26</v>
      </c>
      <c r="B93">
        <v>1</v>
      </c>
      <c r="C93">
        <v>1</v>
      </c>
      <c r="D93">
        <v>1</v>
      </c>
    </row>
    <row r="94" spans="1:4" x14ac:dyDescent="0.25">
      <c r="A94">
        <v>26</v>
      </c>
      <c r="B94">
        <v>1</v>
      </c>
      <c r="C94">
        <v>1</v>
      </c>
      <c r="D94">
        <v>1</v>
      </c>
    </row>
    <row r="95" spans="1:4" x14ac:dyDescent="0.25">
      <c r="A95">
        <v>26</v>
      </c>
      <c r="B95">
        <v>1</v>
      </c>
      <c r="C95">
        <v>1</v>
      </c>
      <c r="D95">
        <v>1</v>
      </c>
    </row>
    <row r="96" spans="1:4" x14ac:dyDescent="0.25">
      <c r="A96">
        <v>26</v>
      </c>
      <c r="B96">
        <v>1</v>
      </c>
      <c r="C96">
        <v>1</v>
      </c>
      <c r="D96">
        <v>1</v>
      </c>
    </row>
    <row r="97" spans="1:4" x14ac:dyDescent="0.25">
      <c r="A97">
        <v>26</v>
      </c>
      <c r="B97">
        <v>1</v>
      </c>
      <c r="C97">
        <v>1</v>
      </c>
      <c r="D97">
        <v>1</v>
      </c>
    </row>
    <row r="98" spans="1:4" x14ac:dyDescent="0.25">
      <c r="A98">
        <v>26</v>
      </c>
      <c r="B98">
        <v>1</v>
      </c>
      <c r="C98">
        <v>1</v>
      </c>
      <c r="D98">
        <v>1</v>
      </c>
    </row>
    <row r="99" spans="1:4" x14ac:dyDescent="0.25">
      <c r="A99">
        <v>26</v>
      </c>
      <c r="B99">
        <v>1</v>
      </c>
      <c r="C99">
        <v>1</v>
      </c>
      <c r="D99">
        <v>1</v>
      </c>
    </row>
    <row r="100" spans="1:4" x14ac:dyDescent="0.25">
      <c r="A100">
        <v>26</v>
      </c>
      <c r="B100">
        <v>1</v>
      </c>
      <c r="C100">
        <v>1</v>
      </c>
      <c r="D100">
        <v>1</v>
      </c>
    </row>
    <row r="101" spans="1:4" x14ac:dyDescent="0.25">
      <c r="A101">
        <v>26</v>
      </c>
      <c r="B101">
        <v>1</v>
      </c>
      <c r="C101">
        <v>1</v>
      </c>
      <c r="D101">
        <v>1</v>
      </c>
    </row>
    <row r="102" spans="1:4" x14ac:dyDescent="0.25">
      <c r="A102">
        <v>26</v>
      </c>
      <c r="B102">
        <v>1</v>
      </c>
      <c r="C102">
        <v>1</v>
      </c>
      <c r="D102">
        <v>1</v>
      </c>
    </row>
    <row r="103" spans="1:4" x14ac:dyDescent="0.25">
      <c r="A103">
        <v>26</v>
      </c>
      <c r="B103">
        <v>1</v>
      </c>
      <c r="C103">
        <v>1</v>
      </c>
      <c r="D103">
        <v>1</v>
      </c>
    </row>
    <row r="104" spans="1:4" x14ac:dyDescent="0.25">
      <c r="A104">
        <v>26</v>
      </c>
      <c r="B104">
        <v>1</v>
      </c>
      <c r="C104">
        <v>1</v>
      </c>
      <c r="D104">
        <v>1</v>
      </c>
    </row>
    <row r="105" spans="1:4" x14ac:dyDescent="0.25">
      <c r="A105">
        <v>26</v>
      </c>
      <c r="B105">
        <v>1</v>
      </c>
      <c r="D105">
        <v>1</v>
      </c>
    </row>
    <row r="106" spans="1:4" x14ac:dyDescent="0.25">
      <c r="A106">
        <v>26</v>
      </c>
      <c r="B106">
        <v>1</v>
      </c>
      <c r="D106">
        <v>1</v>
      </c>
    </row>
    <row r="107" spans="1:4" x14ac:dyDescent="0.25">
      <c r="A107">
        <v>26</v>
      </c>
      <c r="B107">
        <v>1</v>
      </c>
      <c r="D107">
        <v>1</v>
      </c>
    </row>
    <row r="108" spans="1:4" x14ac:dyDescent="0.25">
      <c r="A108">
        <v>26</v>
      </c>
      <c r="B108">
        <v>1</v>
      </c>
      <c r="D108">
        <v>1</v>
      </c>
    </row>
    <row r="109" spans="1:4" x14ac:dyDescent="0.25">
      <c r="A109">
        <v>26</v>
      </c>
      <c r="D109">
        <v>1</v>
      </c>
    </row>
    <row r="110" spans="1:4" x14ac:dyDescent="0.25">
      <c r="A110">
        <v>26</v>
      </c>
      <c r="D110">
        <v>1</v>
      </c>
    </row>
    <row r="111" spans="1:4" x14ac:dyDescent="0.25">
      <c r="A111">
        <v>26</v>
      </c>
      <c r="D111">
        <v>1</v>
      </c>
    </row>
    <row r="112" spans="1:4" x14ac:dyDescent="0.25">
      <c r="A112">
        <v>26</v>
      </c>
      <c r="D112">
        <v>1</v>
      </c>
    </row>
    <row r="113" spans="1:4" x14ac:dyDescent="0.25">
      <c r="A113">
        <v>26</v>
      </c>
      <c r="D113">
        <v>1</v>
      </c>
    </row>
    <row r="114" spans="1:4" x14ac:dyDescent="0.25">
      <c r="A114">
        <v>28</v>
      </c>
      <c r="B114">
        <v>1</v>
      </c>
      <c r="C114">
        <v>1</v>
      </c>
      <c r="D114">
        <v>1</v>
      </c>
    </row>
    <row r="115" spans="1:4" x14ac:dyDescent="0.25">
      <c r="A115">
        <v>28</v>
      </c>
      <c r="B115">
        <v>1</v>
      </c>
      <c r="C115">
        <v>1</v>
      </c>
      <c r="D115">
        <v>1</v>
      </c>
    </row>
    <row r="116" spans="1:4" x14ac:dyDescent="0.25">
      <c r="A116">
        <v>28</v>
      </c>
      <c r="B116">
        <v>1</v>
      </c>
      <c r="C116">
        <v>1</v>
      </c>
      <c r="D116">
        <v>1</v>
      </c>
    </row>
    <row r="117" spans="1:4" x14ac:dyDescent="0.25">
      <c r="A117">
        <v>28</v>
      </c>
      <c r="B117">
        <v>1</v>
      </c>
      <c r="C117">
        <v>1</v>
      </c>
      <c r="D117">
        <v>1</v>
      </c>
    </row>
    <row r="118" spans="1:4" x14ac:dyDescent="0.25">
      <c r="A118">
        <v>28</v>
      </c>
      <c r="B118">
        <v>1</v>
      </c>
      <c r="C118">
        <v>1</v>
      </c>
      <c r="D118">
        <v>1</v>
      </c>
    </row>
    <row r="119" spans="1:4" x14ac:dyDescent="0.25">
      <c r="A119">
        <v>28</v>
      </c>
      <c r="B119">
        <v>1</v>
      </c>
      <c r="C119">
        <v>1</v>
      </c>
      <c r="D119">
        <v>1</v>
      </c>
    </row>
    <row r="120" spans="1:4" x14ac:dyDescent="0.25">
      <c r="A120">
        <v>28</v>
      </c>
      <c r="B120">
        <v>1</v>
      </c>
      <c r="C120">
        <v>1</v>
      </c>
      <c r="D120">
        <v>1</v>
      </c>
    </row>
    <row r="121" spans="1:4" x14ac:dyDescent="0.25">
      <c r="A121">
        <v>28</v>
      </c>
      <c r="B121">
        <v>1</v>
      </c>
      <c r="D121">
        <v>1</v>
      </c>
    </row>
    <row r="122" spans="1:4" x14ac:dyDescent="0.25">
      <c r="A122">
        <v>28</v>
      </c>
      <c r="B122">
        <v>1</v>
      </c>
      <c r="D122">
        <v>1</v>
      </c>
    </row>
    <row r="123" spans="1:4" x14ac:dyDescent="0.25">
      <c r="A123">
        <v>28</v>
      </c>
      <c r="B123">
        <v>1</v>
      </c>
      <c r="D123">
        <v>1</v>
      </c>
    </row>
    <row r="124" spans="1:4" x14ac:dyDescent="0.25">
      <c r="A124">
        <v>28</v>
      </c>
      <c r="B124">
        <v>1</v>
      </c>
      <c r="D124">
        <v>1</v>
      </c>
    </row>
    <row r="125" spans="1:4" x14ac:dyDescent="0.25">
      <c r="A125">
        <v>28</v>
      </c>
      <c r="B125">
        <v>1</v>
      </c>
      <c r="D125">
        <v>1</v>
      </c>
    </row>
    <row r="126" spans="1:4" x14ac:dyDescent="0.25">
      <c r="A126">
        <v>28</v>
      </c>
      <c r="B126">
        <v>1</v>
      </c>
      <c r="D126">
        <v>1</v>
      </c>
    </row>
    <row r="127" spans="1:4" x14ac:dyDescent="0.25">
      <c r="A127">
        <v>28</v>
      </c>
      <c r="B127">
        <v>1</v>
      </c>
      <c r="D127">
        <v>1</v>
      </c>
    </row>
    <row r="128" spans="1:4" x14ac:dyDescent="0.25">
      <c r="A128">
        <v>28</v>
      </c>
      <c r="B128">
        <v>1</v>
      </c>
      <c r="D128">
        <v>1</v>
      </c>
    </row>
    <row r="129" spans="1:4" x14ac:dyDescent="0.25">
      <c r="A129">
        <v>28</v>
      </c>
      <c r="B129">
        <v>1</v>
      </c>
      <c r="D129">
        <v>1</v>
      </c>
    </row>
    <row r="130" spans="1:4" x14ac:dyDescent="0.25">
      <c r="A130">
        <v>28</v>
      </c>
      <c r="B130">
        <v>1</v>
      </c>
      <c r="D130">
        <v>1</v>
      </c>
    </row>
    <row r="131" spans="1:4" x14ac:dyDescent="0.25">
      <c r="A131">
        <v>28</v>
      </c>
      <c r="D131">
        <v>1</v>
      </c>
    </row>
    <row r="132" spans="1:4" x14ac:dyDescent="0.25">
      <c r="A132">
        <v>28</v>
      </c>
      <c r="D132">
        <v>1</v>
      </c>
    </row>
    <row r="133" spans="1:4" x14ac:dyDescent="0.25">
      <c r="A133">
        <v>28</v>
      </c>
      <c r="D133">
        <v>1</v>
      </c>
    </row>
    <row r="134" spans="1:4" x14ac:dyDescent="0.25">
      <c r="A134">
        <v>28</v>
      </c>
      <c r="D134">
        <v>1</v>
      </c>
    </row>
    <row r="135" spans="1:4" x14ac:dyDescent="0.25">
      <c r="A135">
        <v>28</v>
      </c>
      <c r="D135">
        <v>1</v>
      </c>
    </row>
    <row r="136" spans="1:4" x14ac:dyDescent="0.25">
      <c r="A136">
        <v>28</v>
      </c>
      <c r="D136">
        <v>1</v>
      </c>
    </row>
    <row r="137" spans="1:4" x14ac:dyDescent="0.25">
      <c r="A137">
        <v>28</v>
      </c>
      <c r="D137">
        <v>1</v>
      </c>
    </row>
    <row r="138" spans="1:4" x14ac:dyDescent="0.25">
      <c r="A138">
        <v>28</v>
      </c>
      <c r="D138">
        <v>1</v>
      </c>
    </row>
    <row r="139" spans="1:4" x14ac:dyDescent="0.25">
      <c r="A139">
        <v>30</v>
      </c>
      <c r="B139">
        <v>1</v>
      </c>
      <c r="C139">
        <v>1</v>
      </c>
      <c r="D139">
        <v>1</v>
      </c>
    </row>
    <row r="140" spans="1:4" x14ac:dyDescent="0.25">
      <c r="A140">
        <v>30</v>
      </c>
      <c r="B140">
        <v>1</v>
      </c>
      <c r="D140">
        <v>1</v>
      </c>
    </row>
    <row r="141" spans="1:4" x14ac:dyDescent="0.25">
      <c r="A141">
        <v>30</v>
      </c>
      <c r="B141">
        <v>1</v>
      </c>
      <c r="D141">
        <v>1</v>
      </c>
    </row>
    <row r="142" spans="1:4" x14ac:dyDescent="0.25">
      <c r="A142">
        <v>30</v>
      </c>
      <c r="B142">
        <v>1</v>
      </c>
      <c r="D142">
        <v>1</v>
      </c>
    </row>
    <row r="143" spans="1:4" x14ac:dyDescent="0.25">
      <c r="A143">
        <v>30</v>
      </c>
      <c r="B143">
        <v>1</v>
      </c>
      <c r="D143">
        <v>1</v>
      </c>
    </row>
    <row r="144" spans="1:4" x14ac:dyDescent="0.25">
      <c r="A144">
        <v>30</v>
      </c>
      <c r="B144">
        <v>1</v>
      </c>
      <c r="D144">
        <v>1</v>
      </c>
    </row>
    <row r="145" spans="1:4" x14ac:dyDescent="0.25">
      <c r="A145">
        <v>30</v>
      </c>
      <c r="B145">
        <v>1</v>
      </c>
      <c r="D145">
        <v>1</v>
      </c>
    </row>
    <row r="146" spans="1:4" x14ac:dyDescent="0.25">
      <c r="A146">
        <v>30</v>
      </c>
      <c r="B146">
        <v>1</v>
      </c>
    </row>
    <row r="147" spans="1:4" x14ac:dyDescent="0.25">
      <c r="A147">
        <v>30</v>
      </c>
      <c r="B147">
        <v>1</v>
      </c>
    </row>
    <row r="148" spans="1:4" x14ac:dyDescent="0.25">
      <c r="A148">
        <v>30</v>
      </c>
      <c r="B148">
        <v>1</v>
      </c>
    </row>
    <row r="149" spans="1:4" x14ac:dyDescent="0.25">
      <c r="A149">
        <v>34</v>
      </c>
      <c r="B149">
        <v>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23BA9-0FD3-4A79-B5AE-5CF4C3FF4C44}">
  <dimension ref="A1:I94"/>
  <sheetViews>
    <sheetView workbookViewId="0">
      <selection activeCell="A3" sqref="A3"/>
    </sheetView>
  </sheetViews>
  <sheetFormatPr defaultRowHeight="15" x14ac:dyDescent="0.25"/>
  <sheetData>
    <row r="1" spans="1:9" x14ac:dyDescent="0.25">
      <c r="A1" s="47" t="s">
        <v>36</v>
      </c>
      <c r="B1" s="47" t="s">
        <v>6</v>
      </c>
      <c r="C1" s="47" t="s">
        <v>5</v>
      </c>
      <c r="D1" s="47" t="s">
        <v>8</v>
      </c>
      <c r="F1" t="s">
        <v>36</v>
      </c>
      <c r="G1" t="s">
        <v>6</v>
      </c>
      <c r="H1" t="s">
        <v>5</v>
      </c>
      <c r="I1" t="s">
        <v>8</v>
      </c>
    </row>
    <row r="2" spans="1:9" x14ac:dyDescent="0.25">
      <c r="A2" s="29">
        <v>7</v>
      </c>
      <c r="B2" s="29">
        <v>1</v>
      </c>
      <c r="C2" s="29">
        <v>1</v>
      </c>
      <c r="D2" s="29">
        <v>1</v>
      </c>
      <c r="F2">
        <v>7</v>
      </c>
      <c r="G2" s="29">
        <v>7</v>
      </c>
      <c r="H2" s="29">
        <v>7</v>
      </c>
      <c r="I2" s="29">
        <v>7</v>
      </c>
    </row>
    <row r="3" spans="1:9" x14ac:dyDescent="0.25">
      <c r="A3" s="29">
        <v>7</v>
      </c>
      <c r="B3" s="29">
        <v>1</v>
      </c>
      <c r="C3" s="29">
        <v>1</v>
      </c>
      <c r="D3" s="29">
        <v>1</v>
      </c>
      <c r="F3">
        <v>7</v>
      </c>
      <c r="G3" s="29">
        <v>7</v>
      </c>
      <c r="H3" s="29">
        <v>7</v>
      </c>
      <c r="I3" s="29">
        <v>7</v>
      </c>
    </row>
    <row r="4" spans="1:9" x14ac:dyDescent="0.25">
      <c r="A4" s="29">
        <v>7</v>
      </c>
      <c r="B4" s="29"/>
      <c r="C4" s="29">
        <v>1</v>
      </c>
      <c r="D4" s="29">
        <v>1</v>
      </c>
      <c r="F4">
        <v>7</v>
      </c>
      <c r="H4" s="29">
        <v>7</v>
      </c>
      <c r="I4" s="29">
        <v>7</v>
      </c>
    </row>
    <row r="5" spans="1:9" x14ac:dyDescent="0.25">
      <c r="A5" s="29">
        <v>7</v>
      </c>
      <c r="B5" s="29"/>
      <c r="C5" s="29">
        <v>1</v>
      </c>
      <c r="D5" s="29"/>
      <c r="F5">
        <v>7</v>
      </c>
      <c r="H5" s="29">
        <v>7</v>
      </c>
    </row>
    <row r="6" spans="1:9" x14ac:dyDescent="0.25">
      <c r="A6" s="29">
        <v>7</v>
      </c>
      <c r="B6" s="29"/>
      <c r="C6" s="29">
        <v>1</v>
      </c>
      <c r="D6" s="29"/>
      <c r="F6">
        <v>7</v>
      </c>
      <c r="H6" s="29">
        <v>7</v>
      </c>
    </row>
    <row r="7" spans="1:9" x14ac:dyDescent="0.25">
      <c r="A7" s="29">
        <v>9</v>
      </c>
      <c r="B7" s="29">
        <v>1</v>
      </c>
      <c r="C7" s="29"/>
      <c r="D7" s="29">
        <v>1</v>
      </c>
      <c r="F7">
        <v>9</v>
      </c>
      <c r="G7" s="29">
        <v>9</v>
      </c>
      <c r="I7" s="29">
        <v>9</v>
      </c>
    </row>
    <row r="8" spans="1:9" x14ac:dyDescent="0.25">
      <c r="A8" s="29">
        <v>9</v>
      </c>
      <c r="B8" s="29">
        <v>1</v>
      </c>
      <c r="C8" s="29"/>
      <c r="D8" s="29">
        <v>1</v>
      </c>
      <c r="F8">
        <v>9</v>
      </c>
      <c r="G8" s="29">
        <v>9</v>
      </c>
      <c r="I8" s="29">
        <v>9</v>
      </c>
    </row>
    <row r="9" spans="1:9" x14ac:dyDescent="0.25">
      <c r="A9" s="29">
        <v>9</v>
      </c>
      <c r="B9" s="29">
        <v>1</v>
      </c>
      <c r="C9" s="29"/>
      <c r="D9" s="29">
        <v>1</v>
      </c>
      <c r="F9">
        <v>9</v>
      </c>
      <c r="G9" s="29">
        <v>9</v>
      </c>
      <c r="I9" s="29">
        <v>9</v>
      </c>
    </row>
    <row r="10" spans="1:9" x14ac:dyDescent="0.25">
      <c r="A10" s="29">
        <v>11</v>
      </c>
      <c r="B10" s="29">
        <v>1</v>
      </c>
      <c r="C10" s="29">
        <v>1</v>
      </c>
      <c r="D10" s="29">
        <v>1</v>
      </c>
      <c r="F10">
        <v>11</v>
      </c>
      <c r="G10" s="29">
        <v>11</v>
      </c>
      <c r="H10" s="29">
        <v>11</v>
      </c>
      <c r="I10" s="29">
        <v>11</v>
      </c>
    </row>
    <row r="11" spans="1:9" x14ac:dyDescent="0.25">
      <c r="A11" s="29">
        <v>11</v>
      </c>
      <c r="B11" s="29">
        <v>1</v>
      </c>
      <c r="C11" s="29">
        <v>1</v>
      </c>
      <c r="D11" s="29">
        <v>1</v>
      </c>
      <c r="F11">
        <v>11</v>
      </c>
      <c r="G11" s="29">
        <v>11</v>
      </c>
      <c r="H11" s="29">
        <v>11</v>
      </c>
      <c r="I11" s="29">
        <v>11</v>
      </c>
    </row>
    <row r="12" spans="1:9" x14ac:dyDescent="0.25">
      <c r="A12" s="29">
        <v>11</v>
      </c>
      <c r="B12" s="29">
        <v>1</v>
      </c>
      <c r="C12" s="29">
        <v>1</v>
      </c>
      <c r="D12" s="29">
        <v>1</v>
      </c>
      <c r="F12">
        <v>11</v>
      </c>
      <c r="G12" s="29">
        <v>11</v>
      </c>
      <c r="H12" s="29">
        <v>11</v>
      </c>
      <c r="I12" s="29">
        <v>11</v>
      </c>
    </row>
    <row r="13" spans="1:9" x14ac:dyDescent="0.25">
      <c r="A13" s="29">
        <v>11</v>
      </c>
      <c r="B13" s="29">
        <v>1</v>
      </c>
      <c r="C13" s="29">
        <v>1</v>
      </c>
      <c r="D13" s="29">
        <v>1</v>
      </c>
      <c r="F13">
        <v>11</v>
      </c>
      <c r="G13" s="29">
        <v>11</v>
      </c>
      <c r="H13" s="29">
        <v>11</v>
      </c>
      <c r="I13" s="29">
        <v>11</v>
      </c>
    </row>
    <row r="14" spans="1:9" x14ac:dyDescent="0.25">
      <c r="A14" s="29">
        <v>11</v>
      </c>
      <c r="B14" s="29">
        <v>1</v>
      </c>
      <c r="C14" s="29">
        <v>1</v>
      </c>
      <c r="D14" s="29">
        <v>1</v>
      </c>
      <c r="F14">
        <v>11</v>
      </c>
      <c r="G14" s="29">
        <v>11</v>
      </c>
      <c r="H14" s="29">
        <v>11</v>
      </c>
      <c r="I14" s="29">
        <v>11</v>
      </c>
    </row>
    <row r="15" spans="1:9" x14ac:dyDescent="0.25">
      <c r="A15" s="29">
        <v>11</v>
      </c>
      <c r="B15" s="29"/>
      <c r="C15" s="29"/>
      <c r="D15" s="29">
        <v>1</v>
      </c>
      <c r="F15">
        <v>11</v>
      </c>
      <c r="I15" s="29">
        <v>11</v>
      </c>
    </row>
    <row r="16" spans="1:9" x14ac:dyDescent="0.25">
      <c r="A16" s="29">
        <v>11</v>
      </c>
      <c r="B16" s="29"/>
      <c r="C16" s="29"/>
      <c r="D16" s="29">
        <v>1</v>
      </c>
      <c r="F16">
        <v>11</v>
      </c>
      <c r="I16" s="29">
        <v>11</v>
      </c>
    </row>
    <row r="17" spans="1:9" x14ac:dyDescent="0.25">
      <c r="A17" s="29">
        <v>11</v>
      </c>
      <c r="B17" s="29"/>
      <c r="C17" s="29"/>
      <c r="D17" s="29">
        <v>1</v>
      </c>
      <c r="F17">
        <v>11</v>
      </c>
      <c r="I17" s="29">
        <v>11</v>
      </c>
    </row>
    <row r="18" spans="1:9" x14ac:dyDescent="0.25">
      <c r="A18" s="29">
        <v>13</v>
      </c>
      <c r="B18" s="29">
        <v>1</v>
      </c>
      <c r="C18" s="29"/>
      <c r="D18" s="29"/>
      <c r="F18">
        <v>13</v>
      </c>
      <c r="G18">
        <v>13</v>
      </c>
    </row>
    <row r="19" spans="1:9" x14ac:dyDescent="0.25">
      <c r="A19" s="29">
        <v>13</v>
      </c>
      <c r="B19" s="29">
        <v>1</v>
      </c>
      <c r="C19" s="29"/>
      <c r="D19" s="29"/>
      <c r="F19">
        <v>13</v>
      </c>
      <c r="G19">
        <v>13</v>
      </c>
    </row>
    <row r="20" spans="1:9" x14ac:dyDescent="0.25">
      <c r="A20" s="29">
        <v>13</v>
      </c>
      <c r="B20" s="29">
        <v>1</v>
      </c>
      <c r="C20" s="29"/>
      <c r="D20" s="29"/>
      <c r="F20">
        <v>13</v>
      </c>
      <c r="G20">
        <v>13</v>
      </c>
    </row>
    <row r="21" spans="1:9" x14ac:dyDescent="0.25">
      <c r="A21" s="29">
        <v>13</v>
      </c>
      <c r="B21" s="29">
        <v>1</v>
      </c>
      <c r="C21" s="29"/>
      <c r="D21" s="29"/>
      <c r="F21">
        <v>13</v>
      </c>
      <c r="G21">
        <v>13</v>
      </c>
    </row>
    <row r="22" spans="1:9" x14ac:dyDescent="0.25">
      <c r="A22" s="29">
        <v>13</v>
      </c>
      <c r="B22" s="29">
        <v>1</v>
      </c>
      <c r="C22" s="29"/>
      <c r="D22" s="29"/>
      <c r="F22">
        <v>13</v>
      </c>
      <c r="G22">
        <v>13</v>
      </c>
    </row>
    <row r="23" spans="1:9" x14ac:dyDescent="0.25">
      <c r="A23" s="29">
        <v>13</v>
      </c>
      <c r="B23" s="29">
        <v>1</v>
      </c>
      <c r="C23" s="29"/>
      <c r="D23" s="29"/>
      <c r="F23">
        <v>13</v>
      </c>
      <c r="G23">
        <v>13</v>
      </c>
    </row>
    <row r="24" spans="1:9" x14ac:dyDescent="0.25">
      <c r="A24" s="29">
        <v>13</v>
      </c>
      <c r="B24" s="29">
        <v>1</v>
      </c>
      <c r="C24" s="29"/>
      <c r="D24" s="29"/>
      <c r="F24">
        <v>13</v>
      </c>
      <c r="G24">
        <v>13</v>
      </c>
    </row>
    <row r="25" spans="1:9" x14ac:dyDescent="0.25">
      <c r="A25" s="29">
        <v>13</v>
      </c>
      <c r="B25" s="29">
        <v>1</v>
      </c>
      <c r="C25" s="29"/>
      <c r="D25" s="29"/>
      <c r="F25">
        <v>13</v>
      </c>
      <c r="G25">
        <v>13</v>
      </c>
    </row>
    <row r="26" spans="1:9" x14ac:dyDescent="0.25">
      <c r="A26" s="29">
        <v>13</v>
      </c>
      <c r="B26" s="29">
        <v>1</v>
      </c>
      <c r="C26" s="29"/>
      <c r="D26" s="29"/>
      <c r="F26">
        <v>13</v>
      </c>
      <c r="G26">
        <v>13</v>
      </c>
    </row>
    <row r="27" spans="1:9" x14ac:dyDescent="0.25">
      <c r="A27" s="29">
        <v>13</v>
      </c>
      <c r="B27" s="29">
        <v>1</v>
      </c>
      <c r="C27" s="29"/>
      <c r="D27" s="29"/>
      <c r="F27">
        <v>13</v>
      </c>
      <c r="G27">
        <v>13</v>
      </c>
    </row>
    <row r="28" spans="1:9" x14ac:dyDescent="0.25">
      <c r="A28" s="29">
        <v>15</v>
      </c>
      <c r="B28" s="29">
        <v>1</v>
      </c>
      <c r="C28" s="29">
        <v>1</v>
      </c>
      <c r="D28" s="29"/>
      <c r="F28">
        <v>15</v>
      </c>
      <c r="G28" s="29">
        <v>15</v>
      </c>
      <c r="H28" s="29">
        <v>15</v>
      </c>
    </row>
    <row r="29" spans="1:9" x14ac:dyDescent="0.25">
      <c r="A29" s="29">
        <v>15</v>
      </c>
      <c r="B29" s="29"/>
      <c r="C29" s="29">
        <v>1</v>
      </c>
      <c r="D29" s="29"/>
      <c r="F29">
        <v>15</v>
      </c>
      <c r="H29" s="29">
        <v>15</v>
      </c>
    </row>
    <row r="30" spans="1:9" x14ac:dyDescent="0.25">
      <c r="A30" s="29">
        <v>15</v>
      </c>
      <c r="B30" s="29"/>
      <c r="C30" s="29">
        <v>1</v>
      </c>
      <c r="D30" s="29"/>
      <c r="F30">
        <v>15</v>
      </c>
      <c r="H30" s="29">
        <v>15</v>
      </c>
    </row>
    <row r="31" spans="1:9" x14ac:dyDescent="0.25">
      <c r="A31" s="29">
        <v>15</v>
      </c>
      <c r="B31" s="29"/>
      <c r="C31" s="29">
        <v>1</v>
      </c>
      <c r="D31" s="29"/>
      <c r="F31">
        <v>15</v>
      </c>
      <c r="H31" s="29">
        <v>15</v>
      </c>
    </row>
    <row r="32" spans="1:9" x14ac:dyDescent="0.25">
      <c r="A32" s="29">
        <v>15</v>
      </c>
      <c r="B32" s="29"/>
      <c r="C32" s="29">
        <v>1</v>
      </c>
      <c r="D32" s="29"/>
      <c r="F32">
        <v>15</v>
      </c>
      <c r="H32" s="29">
        <v>15</v>
      </c>
    </row>
    <row r="33" spans="1:9" x14ac:dyDescent="0.25">
      <c r="A33" s="29">
        <v>15</v>
      </c>
      <c r="B33" s="29"/>
      <c r="C33" s="29">
        <v>1</v>
      </c>
      <c r="D33" s="29"/>
      <c r="F33">
        <v>15</v>
      </c>
      <c r="H33" s="29">
        <v>15</v>
      </c>
    </row>
    <row r="34" spans="1:9" x14ac:dyDescent="0.25">
      <c r="A34" s="29">
        <v>17</v>
      </c>
      <c r="B34" s="29"/>
      <c r="C34" s="29">
        <v>1</v>
      </c>
      <c r="D34" s="29"/>
      <c r="F34">
        <v>17</v>
      </c>
      <c r="H34" s="29">
        <v>17</v>
      </c>
    </row>
    <row r="35" spans="1:9" x14ac:dyDescent="0.25">
      <c r="A35" s="29">
        <v>17</v>
      </c>
      <c r="B35" s="29"/>
      <c r="C35" s="29">
        <v>1</v>
      </c>
      <c r="D35" s="29"/>
      <c r="F35">
        <v>17</v>
      </c>
      <c r="H35" s="29">
        <v>17</v>
      </c>
    </row>
    <row r="36" spans="1:9" x14ac:dyDescent="0.25">
      <c r="A36" s="29">
        <v>17</v>
      </c>
      <c r="B36" s="29"/>
      <c r="C36" s="29">
        <v>1</v>
      </c>
      <c r="D36" s="29"/>
      <c r="F36">
        <v>17</v>
      </c>
      <c r="H36" s="29">
        <v>17</v>
      </c>
    </row>
    <row r="37" spans="1:9" x14ac:dyDescent="0.25">
      <c r="A37" s="29">
        <v>17</v>
      </c>
      <c r="B37" s="29"/>
      <c r="C37" s="29">
        <v>1</v>
      </c>
      <c r="D37" s="29"/>
      <c r="F37">
        <v>17</v>
      </c>
      <c r="H37" s="29">
        <v>17</v>
      </c>
    </row>
    <row r="38" spans="1:9" x14ac:dyDescent="0.25">
      <c r="A38" s="29">
        <v>17</v>
      </c>
      <c r="B38" s="29"/>
      <c r="C38" s="29">
        <v>1</v>
      </c>
      <c r="D38" s="29"/>
      <c r="F38">
        <v>17</v>
      </c>
      <c r="H38" s="29">
        <v>17</v>
      </c>
    </row>
    <row r="39" spans="1:9" x14ac:dyDescent="0.25">
      <c r="A39" s="29">
        <v>19</v>
      </c>
      <c r="B39" s="29"/>
      <c r="C39" s="29"/>
      <c r="D39" s="29">
        <v>1</v>
      </c>
      <c r="F39">
        <v>19</v>
      </c>
      <c r="I39">
        <v>19</v>
      </c>
    </row>
    <row r="40" spans="1:9" x14ac:dyDescent="0.25">
      <c r="A40" s="29">
        <v>19</v>
      </c>
      <c r="B40" s="29"/>
      <c r="C40" s="29"/>
      <c r="D40" s="29">
        <v>1</v>
      </c>
      <c r="F40">
        <v>19</v>
      </c>
      <c r="I40">
        <v>19</v>
      </c>
    </row>
    <row r="41" spans="1:9" x14ac:dyDescent="0.25">
      <c r="A41" s="29">
        <v>19</v>
      </c>
      <c r="B41" s="29"/>
      <c r="C41" s="29"/>
      <c r="D41" s="29">
        <v>1</v>
      </c>
      <c r="F41">
        <v>19</v>
      </c>
      <c r="I41">
        <v>19</v>
      </c>
    </row>
    <row r="42" spans="1:9" x14ac:dyDescent="0.25">
      <c r="A42" s="29">
        <v>19</v>
      </c>
      <c r="B42" s="29"/>
      <c r="C42" s="29"/>
      <c r="D42" s="29">
        <v>1</v>
      </c>
      <c r="F42">
        <v>19</v>
      </c>
      <c r="I42">
        <v>19</v>
      </c>
    </row>
    <row r="43" spans="1:9" x14ac:dyDescent="0.25">
      <c r="A43" s="29">
        <v>19</v>
      </c>
      <c r="B43" s="29"/>
      <c r="C43" s="29"/>
      <c r="D43" s="29">
        <v>1</v>
      </c>
      <c r="F43">
        <v>19</v>
      </c>
      <c r="I43">
        <v>19</v>
      </c>
    </row>
    <row r="44" spans="1:9" x14ac:dyDescent="0.25">
      <c r="A44" s="29">
        <v>21</v>
      </c>
      <c r="B44" s="29">
        <v>1</v>
      </c>
      <c r="C44" s="29"/>
      <c r="D44" s="29">
        <v>1</v>
      </c>
      <c r="F44">
        <v>21</v>
      </c>
      <c r="G44" s="29">
        <v>21</v>
      </c>
      <c r="I44">
        <v>21</v>
      </c>
    </row>
    <row r="45" spans="1:9" x14ac:dyDescent="0.25">
      <c r="A45" s="29">
        <v>21</v>
      </c>
      <c r="B45" s="29">
        <v>1</v>
      </c>
      <c r="C45" s="29"/>
      <c r="D45" s="29">
        <v>1</v>
      </c>
      <c r="F45">
        <v>21</v>
      </c>
      <c r="G45" s="29">
        <v>21</v>
      </c>
      <c r="I45">
        <v>21</v>
      </c>
    </row>
    <row r="46" spans="1:9" x14ac:dyDescent="0.25">
      <c r="A46" s="29">
        <v>21</v>
      </c>
      <c r="B46" s="29">
        <v>1</v>
      </c>
      <c r="C46" s="29"/>
      <c r="D46" s="29">
        <v>1</v>
      </c>
      <c r="F46">
        <v>21</v>
      </c>
      <c r="G46" s="29">
        <v>21</v>
      </c>
      <c r="I46">
        <v>21</v>
      </c>
    </row>
    <row r="47" spans="1:9" x14ac:dyDescent="0.25">
      <c r="A47" s="29">
        <v>21</v>
      </c>
      <c r="B47" s="29">
        <v>1</v>
      </c>
      <c r="C47" s="29"/>
      <c r="D47" s="29">
        <v>1</v>
      </c>
      <c r="F47">
        <v>21</v>
      </c>
      <c r="G47" s="29">
        <v>21</v>
      </c>
      <c r="I47">
        <v>21</v>
      </c>
    </row>
    <row r="48" spans="1:9" x14ac:dyDescent="0.25">
      <c r="A48" s="29">
        <v>21</v>
      </c>
      <c r="B48" s="29">
        <v>1</v>
      </c>
      <c r="C48" s="29"/>
      <c r="D48" s="29"/>
      <c r="F48">
        <v>21</v>
      </c>
      <c r="G48" s="29">
        <v>21</v>
      </c>
    </row>
    <row r="49" spans="1:9" x14ac:dyDescent="0.25">
      <c r="A49" s="29">
        <v>21</v>
      </c>
      <c r="B49" s="29">
        <v>1</v>
      </c>
      <c r="C49" s="29"/>
      <c r="D49" s="29"/>
      <c r="F49">
        <v>21</v>
      </c>
      <c r="G49" s="29">
        <v>21</v>
      </c>
    </row>
    <row r="50" spans="1:9" x14ac:dyDescent="0.25">
      <c r="A50" s="29">
        <v>21</v>
      </c>
      <c r="B50" s="29">
        <v>1</v>
      </c>
      <c r="C50" s="29"/>
      <c r="D50" s="29"/>
      <c r="F50">
        <v>21</v>
      </c>
      <c r="G50" s="29">
        <v>21</v>
      </c>
    </row>
    <row r="51" spans="1:9" x14ac:dyDescent="0.25">
      <c r="A51" s="29">
        <v>21</v>
      </c>
      <c r="B51" s="29">
        <v>1</v>
      </c>
      <c r="C51" s="29"/>
      <c r="D51" s="29"/>
      <c r="F51">
        <v>21</v>
      </c>
      <c r="G51" s="29">
        <v>21</v>
      </c>
    </row>
    <row r="52" spans="1:9" x14ac:dyDescent="0.25">
      <c r="A52" s="29">
        <v>21</v>
      </c>
      <c r="B52" s="29">
        <v>1</v>
      </c>
      <c r="C52" s="29"/>
      <c r="D52" s="29"/>
      <c r="F52">
        <v>21</v>
      </c>
      <c r="G52" s="29">
        <v>21</v>
      </c>
    </row>
    <row r="53" spans="1:9" x14ac:dyDescent="0.25">
      <c r="A53" s="29">
        <v>23</v>
      </c>
      <c r="B53" s="29">
        <v>1</v>
      </c>
      <c r="C53" s="29">
        <v>1</v>
      </c>
      <c r="D53" s="29">
        <v>1</v>
      </c>
      <c r="F53">
        <v>23</v>
      </c>
      <c r="G53" s="29">
        <v>23</v>
      </c>
      <c r="H53" s="29">
        <v>23</v>
      </c>
      <c r="I53" s="29">
        <v>23</v>
      </c>
    </row>
    <row r="54" spans="1:9" x14ac:dyDescent="0.25">
      <c r="A54" s="29">
        <v>23</v>
      </c>
      <c r="B54" s="29">
        <v>1</v>
      </c>
      <c r="C54" s="29">
        <v>1</v>
      </c>
      <c r="D54" s="29"/>
      <c r="F54">
        <v>23</v>
      </c>
      <c r="G54" s="29">
        <v>23</v>
      </c>
      <c r="H54" s="29">
        <v>23</v>
      </c>
    </row>
    <row r="55" spans="1:9" x14ac:dyDescent="0.25">
      <c r="A55" s="29">
        <v>23</v>
      </c>
      <c r="B55" s="29">
        <v>1</v>
      </c>
      <c r="C55" s="29">
        <v>1</v>
      </c>
      <c r="D55" s="29"/>
      <c r="F55">
        <v>23</v>
      </c>
      <c r="G55" s="29">
        <v>23</v>
      </c>
      <c r="H55" s="29">
        <v>23</v>
      </c>
    </row>
    <row r="56" spans="1:9" x14ac:dyDescent="0.25">
      <c r="A56" s="29">
        <v>23</v>
      </c>
      <c r="B56" s="29">
        <v>1</v>
      </c>
      <c r="C56" s="29">
        <v>1</v>
      </c>
      <c r="D56" s="29"/>
      <c r="F56">
        <v>23</v>
      </c>
      <c r="G56" s="29">
        <v>23</v>
      </c>
      <c r="H56" s="29">
        <v>23</v>
      </c>
    </row>
    <row r="57" spans="1:9" x14ac:dyDescent="0.25">
      <c r="A57" s="29">
        <v>23</v>
      </c>
      <c r="B57" s="29">
        <v>1</v>
      </c>
      <c r="C57" s="29">
        <v>1</v>
      </c>
      <c r="D57" s="29"/>
      <c r="F57">
        <v>23</v>
      </c>
      <c r="G57" s="29">
        <v>23</v>
      </c>
      <c r="H57" s="29">
        <v>23</v>
      </c>
    </row>
    <row r="58" spans="1:9" x14ac:dyDescent="0.25">
      <c r="A58" s="29">
        <v>23</v>
      </c>
      <c r="B58" s="29">
        <v>1</v>
      </c>
      <c r="C58" s="29">
        <v>1</v>
      </c>
      <c r="D58" s="29"/>
      <c r="F58">
        <v>23</v>
      </c>
      <c r="G58" s="29">
        <v>23</v>
      </c>
      <c r="H58" s="29">
        <v>23</v>
      </c>
    </row>
    <row r="59" spans="1:9" x14ac:dyDescent="0.25">
      <c r="A59" s="29">
        <v>23</v>
      </c>
      <c r="B59" s="29">
        <v>1</v>
      </c>
      <c r="C59" s="29">
        <v>1</v>
      </c>
      <c r="D59" s="29"/>
      <c r="F59">
        <v>23</v>
      </c>
      <c r="G59" s="29">
        <v>23</v>
      </c>
      <c r="H59" s="29">
        <v>23</v>
      </c>
    </row>
    <row r="60" spans="1:9" x14ac:dyDescent="0.25">
      <c r="A60" s="29">
        <v>23</v>
      </c>
      <c r="B60" s="29"/>
      <c r="C60" s="29">
        <v>1</v>
      </c>
      <c r="D60" s="29"/>
      <c r="F60">
        <v>23</v>
      </c>
      <c r="H60" s="29">
        <v>23</v>
      </c>
    </row>
    <row r="61" spans="1:9" x14ac:dyDescent="0.25">
      <c r="A61" s="29">
        <v>23</v>
      </c>
      <c r="B61" s="29"/>
      <c r="C61" s="29">
        <v>1</v>
      </c>
      <c r="D61" s="29"/>
      <c r="F61">
        <v>23</v>
      </c>
      <c r="H61" s="29">
        <v>23</v>
      </c>
    </row>
    <row r="62" spans="1:9" x14ac:dyDescent="0.25">
      <c r="A62" s="29">
        <v>23</v>
      </c>
      <c r="B62" s="29"/>
      <c r="C62" s="29">
        <v>1</v>
      </c>
      <c r="D62" s="29"/>
      <c r="F62">
        <v>23</v>
      </c>
      <c r="H62" s="29">
        <v>23</v>
      </c>
    </row>
    <row r="63" spans="1:9" x14ac:dyDescent="0.25">
      <c r="A63" s="29">
        <v>23</v>
      </c>
      <c r="B63" s="29"/>
      <c r="C63" s="29">
        <v>1</v>
      </c>
      <c r="D63" s="29"/>
      <c r="F63">
        <v>23</v>
      </c>
      <c r="H63" s="29">
        <v>23</v>
      </c>
    </row>
    <row r="64" spans="1:9" x14ac:dyDescent="0.25">
      <c r="A64" s="29">
        <v>23</v>
      </c>
      <c r="B64" s="29"/>
      <c r="C64" s="29">
        <v>1</v>
      </c>
      <c r="D64" s="29"/>
      <c r="F64">
        <v>23</v>
      </c>
      <c r="H64" s="29">
        <v>23</v>
      </c>
    </row>
    <row r="65" spans="1:9" x14ac:dyDescent="0.25">
      <c r="A65" s="29">
        <v>23</v>
      </c>
      <c r="B65" s="29"/>
      <c r="C65" s="29">
        <v>1</v>
      </c>
      <c r="D65" s="29"/>
      <c r="F65">
        <v>23</v>
      </c>
      <c r="H65" s="29">
        <v>23</v>
      </c>
    </row>
    <row r="66" spans="1:9" x14ac:dyDescent="0.25">
      <c r="A66" s="29">
        <v>23</v>
      </c>
      <c r="B66" s="29"/>
      <c r="C66" s="29">
        <v>1</v>
      </c>
      <c r="D66" s="29"/>
      <c r="F66">
        <v>23</v>
      </c>
      <c r="H66" s="29">
        <v>23</v>
      </c>
    </row>
    <row r="67" spans="1:9" x14ac:dyDescent="0.25">
      <c r="A67" s="29">
        <v>23</v>
      </c>
      <c r="B67" s="29"/>
      <c r="C67" s="29">
        <v>1</v>
      </c>
      <c r="D67" s="29"/>
      <c r="F67">
        <v>23</v>
      </c>
      <c r="H67" s="29">
        <v>23</v>
      </c>
    </row>
    <row r="68" spans="1:9" x14ac:dyDescent="0.25">
      <c r="A68" s="29">
        <v>23</v>
      </c>
      <c r="B68" s="29"/>
      <c r="C68" s="29">
        <v>1</v>
      </c>
      <c r="D68" s="29"/>
      <c r="F68">
        <v>23</v>
      </c>
      <c r="H68" s="29">
        <v>23</v>
      </c>
    </row>
    <row r="69" spans="1:9" x14ac:dyDescent="0.25">
      <c r="A69" s="29">
        <v>23</v>
      </c>
      <c r="B69" s="29"/>
      <c r="C69" s="29">
        <v>1</v>
      </c>
      <c r="D69" s="29"/>
      <c r="F69">
        <v>23</v>
      </c>
      <c r="H69" s="29">
        <v>23</v>
      </c>
    </row>
    <row r="70" spans="1:9" x14ac:dyDescent="0.25">
      <c r="A70" s="29">
        <v>23</v>
      </c>
      <c r="B70" s="29"/>
      <c r="C70" s="29">
        <v>1</v>
      </c>
      <c r="D70" s="29"/>
      <c r="F70">
        <v>23</v>
      </c>
      <c r="H70" s="29">
        <v>23</v>
      </c>
    </row>
    <row r="71" spans="1:9" x14ac:dyDescent="0.25">
      <c r="A71" s="29">
        <v>23</v>
      </c>
      <c r="B71" s="29"/>
      <c r="C71" s="29">
        <v>1</v>
      </c>
      <c r="D71" s="29"/>
      <c r="F71">
        <v>23</v>
      </c>
      <c r="H71" s="29">
        <v>23</v>
      </c>
    </row>
    <row r="72" spans="1:9" x14ac:dyDescent="0.25">
      <c r="A72" s="29">
        <v>23</v>
      </c>
      <c r="B72" s="29"/>
      <c r="C72" s="29">
        <v>1</v>
      </c>
      <c r="D72" s="29"/>
      <c r="F72">
        <v>23</v>
      </c>
      <c r="H72" s="29">
        <v>23</v>
      </c>
    </row>
    <row r="73" spans="1:9" x14ac:dyDescent="0.25">
      <c r="A73" s="29">
        <v>23</v>
      </c>
      <c r="B73" s="29"/>
      <c r="C73" s="29">
        <v>1</v>
      </c>
      <c r="D73" s="29"/>
      <c r="F73">
        <v>23</v>
      </c>
      <c r="H73" s="29">
        <v>23</v>
      </c>
    </row>
    <row r="74" spans="1:9" x14ac:dyDescent="0.25">
      <c r="A74" s="29">
        <v>25</v>
      </c>
      <c r="B74" s="29">
        <v>1</v>
      </c>
      <c r="C74" s="29">
        <v>1</v>
      </c>
      <c r="D74" s="29">
        <v>1</v>
      </c>
      <c r="F74">
        <v>25</v>
      </c>
      <c r="G74" s="29">
        <v>25</v>
      </c>
      <c r="H74" s="29">
        <v>25</v>
      </c>
      <c r="I74" s="29">
        <v>25</v>
      </c>
    </row>
    <row r="75" spans="1:9" x14ac:dyDescent="0.25">
      <c r="A75" s="29">
        <v>25</v>
      </c>
      <c r="B75" s="29">
        <v>1</v>
      </c>
      <c r="C75" s="29">
        <v>1</v>
      </c>
      <c r="D75" s="29">
        <v>1</v>
      </c>
      <c r="F75">
        <v>25</v>
      </c>
      <c r="G75" s="29">
        <v>25</v>
      </c>
      <c r="H75" s="29">
        <v>25</v>
      </c>
      <c r="I75" s="29">
        <v>25</v>
      </c>
    </row>
    <row r="76" spans="1:9" x14ac:dyDescent="0.25">
      <c r="A76" s="29">
        <v>25</v>
      </c>
      <c r="B76" s="29">
        <v>1</v>
      </c>
      <c r="C76" s="29">
        <v>1</v>
      </c>
      <c r="D76" s="29">
        <v>1</v>
      </c>
      <c r="F76">
        <v>25</v>
      </c>
      <c r="G76" s="29">
        <v>25</v>
      </c>
      <c r="H76" s="29">
        <v>25</v>
      </c>
      <c r="I76" s="29">
        <v>25</v>
      </c>
    </row>
    <row r="77" spans="1:9" x14ac:dyDescent="0.25">
      <c r="A77" s="29">
        <v>25</v>
      </c>
      <c r="B77" s="29"/>
      <c r="C77" s="29">
        <v>1</v>
      </c>
      <c r="D77" s="29">
        <v>1</v>
      </c>
      <c r="F77">
        <v>25</v>
      </c>
      <c r="H77" s="29">
        <v>25</v>
      </c>
      <c r="I77" s="29">
        <v>25</v>
      </c>
    </row>
    <row r="78" spans="1:9" x14ac:dyDescent="0.25">
      <c r="A78" s="29">
        <v>25</v>
      </c>
      <c r="B78" s="29"/>
      <c r="C78" s="29">
        <v>1</v>
      </c>
      <c r="D78" s="29">
        <v>1</v>
      </c>
      <c r="F78">
        <v>25</v>
      </c>
      <c r="H78" s="29">
        <v>25</v>
      </c>
      <c r="I78" s="29">
        <v>25</v>
      </c>
    </row>
    <row r="79" spans="1:9" x14ac:dyDescent="0.25">
      <c r="A79" s="29">
        <v>25</v>
      </c>
      <c r="B79" s="29"/>
      <c r="C79" s="29">
        <v>1</v>
      </c>
      <c r="D79" s="29">
        <v>1</v>
      </c>
      <c r="F79">
        <v>25</v>
      </c>
      <c r="H79" s="29">
        <v>25</v>
      </c>
      <c r="I79" s="29">
        <v>25</v>
      </c>
    </row>
    <row r="80" spans="1:9" x14ac:dyDescent="0.25">
      <c r="A80" s="29">
        <v>25</v>
      </c>
      <c r="B80" s="29"/>
      <c r="C80" s="29">
        <v>1</v>
      </c>
      <c r="D80" s="29">
        <v>1</v>
      </c>
      <c r="F80">
        <v>25</v>
      </c>
      <c r="H80" s="29">
        <v>25</v>
      </c>
      <c r="I80" s="29">
        <v>25</v>
      </c>
    </row>
    <row r="81" spans="1:9" x14ac:dyDescent="0.25">
      <c r="A81" s="29">
        <v>25</v>
      </c>
      <c r="B81" s="29"/>
      <c r="C81" s="29">
        <v>1</v>
      </c>
      <c r="D81" s="29"/>
      <c r="F81">
        <v>25</v>
      </c>
      <c r="H81" s="29">
        <v>25</v>
      </c>
    </row>
    <row r="82" spans="1:9" x14ac:dyDescent="0.25">
      <c r="A82" s="29">
        <v>25</v>
      </c>
      <c r="B82" s="29"/>
      <c r="C82" s="29">
        <v>1</v>
      </c>
      <c r="D82" s="29"/>
      <c r="F82">
        <v>25</v>
      </c>
      <c r="H82" s="29">
        <v>25</v>
      </c>
    </row>
    <row r="83" spans="1:9" x14ac:dyDescent="0.25">
      <c r="A83" s="29">
        <v>25</v>
      </c>
      <c r="B83" s="29"/>
      <c r="C83" s="29">
        <v>1</v>
      </c>
      <c r="D83" s="29"/>
      <c r="F83">
        <v>25</v>
      </c>
      <c r="H83" s="29">
        <v>25</v>
      </c>
    </row>
    <row r="84" spans="1:9" x14ac:dyDescent="0.25">
      <c r="A84" s="29">
        <v>27</v>
      </c>
      <c r="B84" s="29">
        <v>1</v>
      </c>
      <c r="C84" s="29"/>
      <c r="D84" s="29">
        <v>1</v>
      </c>
      <c r="F84">
        <v>27</v>
      </c>
      <c r="G84" s="29">
        <v>27</v>
      </c>
      <c r="I84">
        <v>27</v>
      </c>
    </row>
    <row r="85" spans="1:9" x14ac:dyDescent="0.25">
      <c r="A85" s="29">
        <v>27</v>
      </c>
      <c r="B85" s="29">
        <v>1</v>
      </c>
      <c r="C85" s="29"/>
      <c r="D85" s="29">
        <v>1</v>
      </c>
      <c r="F85">
        <v>27</v>
      </c>
      <c r="G85" s="29">
        <v>27</v>
      </c>
      <c r="I85">
        <v>27</v>
      </c>
    </row>
    <row r="86" spans="1:9" x14ac:dyDescent="0.25">
      <c r="A86" s="29">
        <v>27</v>
      </c>
      <c r="B86" s="29">
        <v>1</v>
      </c>
      <c r="C86" s="29"/>
      <c r="D86" s="29">
        <v>1</v>
      </c>
      <c r="F86">
        <v>27</v>
      </c>
      <c r="G86" s="29">
        <v>27</v>
      </c>
      <c r="I86">
        <v>27</v>
      </c>
    </row>
    <row r="87" spans="1:9" x14ac:dyDescent="0.25">
      <c r="A87" s="29">
        <v>27</v>
      </c>
      <c r="B87" s="29"/>
      <c r="C87" s="29"/>
      <c r="D87" s="29">
        <v>1</v>
      </c>
      <c r="F87">
        <v>27</v>
      </c>
      <c r="I87">
        <v>27</v>
      </c>
    </row>
    <row r="88" spans="1:9" x14ac:dyDescent="0.25">
      <c r="A88" s="29">
        <v>27</v>
      </c>
      <c r="B88" s="29"/>
      <c r="C88" s="29"/>
      <c r="D88" s="29">
        <v>1</v>
      </c>
      <c r="F88">
        <v>27</v>
      </c>
      <c r="I88">
        <v>27</v>
      </c>
    </row>
    <row r="89" spans="1:9" x14ac:dyDescent="0.25">
      <c r="A89" s="29">
        <v>29</v>
      </c>
      <c r="B89" s="29">
        <v>1</v>
      </c>
      <c r="C89" s="29"/>
      <c r="D89" s="29">
        <v>1</v>
      </c>
      <c r="F89">
        <v>29</v>
      </c>
      <c r="G89" s="29">
        <v>29</v>
      </c>
      <c r="I89">
        <v>29</v>
      </c>
    </row>
    <row r="90" spans="1:9" x14ac:dyDescent="0.25">
      <c r="A90" s="29">
        <v>29</v>
      </c>
      <c r="B90" s="29">
        <v>1</v>
      </c>
      <c r="C90" s="29"/>
      <c r="D90" s="29">
        <v>1</v>
      </c>
      <c r="F90">
        <v>29</v>
      </c>
      <c r="G90" s="29">
        <v>29</v>
      </c>
      <c r="I90">
        <v>29</v>
      </c>
    </row>
    <row r="91" spans="1:9" x14ac:dyDescent="0.25">
      <c r="A91" s="29">
        <v>29</v>
      </c>
      <c r="B91" s="29"/>
      <c r="C91" s="29"/>
      <c r="D91" s="29">
        <v>1</v>
      </c>
      <c r="F91">
        <v>29</v>
      </c>
      <c r="I91">
        <v>29</v>
      </c>
    </row>
    <row r="92" spans="1:9" x14ac:dyDescent="0.25">
      <c r="A92" s="29">
        <v>29</v>
      </c>
      <c r="B92" s="29"/>
      <c r="C92" s="29"/>
      <c r="D92" s="29">
        <v>1</v>
      </c>
      <c r="F92">
        <v>29</v>
      </c>
      <c r="I92">
        <v>29</v>
      </c>
    </row>
    <row r="93" spans="1:9" x14ac:dyDescent="0.25">
      <c r="A93" s="29">
        <v>29</v>
      </c>
      <c r="B93" s="29"/>
      <c r="C93" s="29"/>
      <c r="D93" s="29">
        <v>1</v>
      </c>
      <c r="F93">
        <v>29</v>
      </c>
      <c r="I93">
        <v>29</v>
      </c>
    </row>
    <row r="94" spans="1:9" x14ac:dyDescent="0.25">
      <c r="A94" s="29">
        <v>29</v>
      </c>
      <c r="B94" s="29"/>
      <c r="C94" s="29"/>
      <c r="D94" s="29">
        <v>1</v>
      </c>
      <c r="F94">
        <v>29</v>
      </c>
      <c r="I94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F7737-A5B3-4F35-A307-47E85CA17E36}">
  <dimension ref="A1:F165"/>
  <sheetViews>
    <sheetView topLeftCell="A151" workbookViewId="0">
      <selection activeCell="B1" sqref="B1"/>
    </sheetView>
  </sheetViews>
  <sheetFormatPr defaultRowHeight="15" x14ac:dyDescent="0.25"/>
  <sheetData>
    <row r="1" spans="1:6" x14ac:dyDescent="0.25">
      <c r="A1" t="s">
        <v>9</v>
      </c>
      <c r="D1" t="s">
        <v>9</v>
      </c>
    </row>
    <row r="2" spans="1:6" x14ac:dyDescent="0.25">
      <c r="A2" s="4" t="s">
        <v>7</v>
      </c>
      <c r="B2" s="4" t="s">
        <v>6</v>
      </c>
      <c r="C2" s="4" t="s">
        <v>8</v>
      </c>
      <c r="D2" s="4" t="s">
        <v>7</v>
      </c>
      <c r="E2" s="4" t="s">
        <v>6</v>
      </c>
      <c r="F2" s="4" t="s">
        <v>8</v>
      </c>
    </row>
    <row r="3" spans="1:6" x14ac:dyDescent="0.25">
      <c r="A3">
        <v>8</v>
      </c>
      <c r="B3">
        <v>1</v>
      </c>
      <c r="D3">
        <v>8</v>
      </c>
      <c r="E3">
        <v>8</v>
      </c>
    </row>
    <row r="4" spans="1:6" x14ac:dyDescent="0.25">
      <c r="A4">
        <v>11</v>
      </c>
      <c r="B4">
        <v>1</v>
      </c>
      <c r="D4">
        <v>11</v>
      </c>
      <c r="E4">
        <v>11</v>
      </c>
    </row>
    <row r="5" spans="1:6" x14ac:dyDescent="0.25">
      <c r="A5">
        <v>11</v>
      </c>
      <c r="D5">
        <v>11</v>
      </c>
    </row>
    <row r="6" spans="1:6" x14ac:dyDescent="0.25">
      <c r="A6">
        <v>11</v>
      </c>
      <c r="D6">
        <v>11</v>
      </c>
    </row>
    <row r="7" spans="1:6" x14ac:dyDescent="0.25">
      <c r="A7">
        <v>11</v>
      </c>
      <c r="D7">
        <v>11</v>
      </c>
    </row>
    <row r="8" spans="1:6" x14ac:dyDescent="0.25">
      <c r="A8">
        <v>13</v>
      </c>
      <c r="B8">
        <v>1</v>
      </c>
      <c r="D8">
        <v>13</v>
      </c>
      <c r="E8">
        <v>13</v>
      </c>
    </row>
    <row r="9" spans="1:6" x14ac:dyDescent="0.25">
      <c r="A9">
        <v>13</v>
      </c>
      <c r="B9">
        <v>1</v>
      </c>
      <c r="D9">
        <v>13</v>
      </c>
      <c r="E9">
        <v>13</v>
      </c>
    </row>
    <row r="10" spans="1:6" x14ac:dyDescent="0.25">
      <c r="A10">
        <v>13</v>
      </c>
      <c r="B10">
        <v>1</v>
      </c>
      <c r="D10">
        <v>13</v>
      </c>
      <c r="E10">
        <v>13</v>
      </c>
    </row>
    <row r="11" spans="1:6" x14ac:dyDescent="0.25">
      <c r="A11">
        <v>13</v>
      </c>
      <c r="B11">
        <v>1</v>
      </c>
      <c r="D11">
        <v>13</v>
      </c>
      <c r="E11">
        <v>13</v>
      </c>
    </row>
    <row r="12" spans="1:6" x14ac:dyDescent="0.25">
      <c r="A12">
        <v>13</v>
      </c>
      <c r="B12">
        <v>1</v>
      </c>
      <c r="D12">
        <v>13</v>
      </c>
      <c r="E12">
        <v>13</v>
      </c>
    </row>
    <row r="13" spans="1:6" x14ac:dyDescent="0.25">
      <c r="A13">
        <v>15</v>
      </c>
      <c r="B13">
        <v>1</v>
      </c>
      <c r="D13">
        <v>15</v>
      </c>
      <c r="E13">
        <v>15</v>
      </c>
    </row>
    <row r="14" spans="1:6" x14ac:dyDescent="0.25">
      <c r="A14">
        <v>15</v>
      </c>
      <c r="B14">
        <v>1</v>
      </c>
      <c r="D14">
        <v>15</v>
      </c>
      <c r="E14">
        <v>15</v>
      </c>
    </row>
    <row r="15" spans="1:6" x14ac:dyDescent="0.25">
      <c r="A15">
        <v>15</v>
      </c>
      <c r="B15">
        <v>1</v>
      </c>
      <c r="D15">
        <v>15</v>
      </c>
      <c r="E15">
        <v>15</v>
      </c>
    </row>
    <row r="16" spans="1:6" x14ac:dyDescent="0.25">
      <c r="A16">
        <v>15</v>
      </c>
      <c r="B16">
        <v>1</v>
      </c>
      <c r="D16">
        <v>15</v>
      </c>
      <c r="E16">
        <v>15</v>
      </c>
    </row>
    <row r="17" spans="1:6" x14ac:dyDescent="0.25">
      <c r="A17">
        <v>15</v>
      </c>
      <c r="B17">
        <v>1</v>
      </c>
      <c r="D17">
        <v>15</v>
      </c>
      <c r="E17">
        <v>15</v>
      </c>
    </row>
    <row r="18" spans="1:6" x14ac:dyDescent="0.25">
      <c r="A18">
        <v>15</v>
      </c>
      <c r="B18">
        <v>1</v>
      </c>
      <c r="D18">
        <v>15</v>
      </c>
      <c r="E18">
        <v>15</v>
      </c>
    </row>
    <row r="19" spans="1:6" x14ac:dyDescent="0.25">
      <c r="A19">
        <v>15</v>
      </c>
      <c r="B19">
        <v>1</v>
      </c>
      <c r="D19">
        <v>15</v>
      </c>
      <c r="E19">
        <v>15</v>
      </c>
    </row>
    <row r="20" spans="1:6" x14ac:dyDescent="0.25">
      <c r="A20">
        <v>15</v>
      </c>
      <c r="B20">
        <v>1</v>
      </c>
      <c r="D20">
        <v>15</v>
      </c>
      <c r="E20">
        <v>15</v>
      </c>
    </row>
    <row r="21" spans="1:6" x14ac:dyDescent="0.25">
      <c r="A21">
        <v>15</v>
      </c>
      <c r="B21">
        <v>1</v>
      </c>
      <c r="D21">
        <v>15</v>
      </c>
      <c r="E21">
        <v>15</v>
      </c>
    </row>
    <row r="22" spans="1:6" x14ac:dyDescent="0.25">
      <c r="A22">
        <v>15</v>
      </c>
      <c r="B22">
        <v>1</v>
      </c>
      <c r="D22">
        <v>15</v>
      </c>
      <c r="E22">
        <v>15</v>
      </c>
    </row>
    <row r="23" spans="1:6" x14ac:dyDescent="0.25">
      <c r="A23">
        <v>15</v>
      </c>
      <c r="B23">
        <v>1</v>
      </c>
      <c r="D23">
        <v>15</v>
      </c>
      <c r="E23">
        <v>15</v>
      </c>
    </row>
    <row r="24" spans="1:6" x14ac:dyDescent="0.25">
      <c r="A24">
        <v>15</v>
      </c>
      <c r="B24">
        <v>1</v>
      </c>
      <c r="D24">
        <v>15</v>
      </c>
      <c r="E24">
        <v>15</v>
      </c>
    </row>
    <row r="25" spans="1:6" x14ac:dyDescent="0.25">
      <c r="A25">
        <v>15</v>
      </c>
      <c r="B25">
        <v>1</v>
      </c>
      <c r="D25">
        <v>15</v>
      </c>
      <c r="E25">
        <v>15</v>
      </c>
    </row>
    <row r="26" spans="1:6" x14ac:dyDescent="0.25">
      <c r="A26">
        <v>15</v>
      </c>
      <c r="D26">
        <v>15</v>
      </c>
    </row>
    <row r="27" spans="1:6" x14ac:dyDescent="0.25">
      <c r="A27">
        <v>15</v>
      </c>
      <c r="D27">
        <v>15</v>
      </c>
    </row>
    <row r="28" spans="1:6" x14ac:dyDescent="0.25">
      <c r="A28">
        <v>15</v>
      </c>
      <c r="D28">
        <v>15</v>
      </c>
    </row>
    <row r="29" spans="1:6" x14ac:dyDescent="0.25">
      <c r="A29">
        <v>18</v>
      </c>
      <c r="B29">
        <v>1</v>
      </c>
      <c r="C29">
        <v>1</v>
      </c>
      <c r="D29">
        <v>18</v>
      </c>
      <c r="E29">
        <v>18</v>
      </c>
      <c r="F29">
        <v>18</v>
      </c>
    </row>
    <row r="30" spans="1:6" x14ac:dyDescent="0.25">
      <c r="A30">
        <v>18</v>
      </c>
      <c r="B30">
        <v>1</v>
      </c>
      <c r="C30">
        <v>1</v>
      </c>
      <c r="D30">
        <v>18</v>
      </c>
      <c r="E30">
        <v>18</v>
      </c>
      <c r="F30">
        <v>18</v>
      </c>
    </row>
    <row r="31" spans="1:6" x14ac:dyDescent="0.25">
      <c r="A31">
        <v>18</v>
      </c>
      <c r="B31">
        <v>1</v>
      </c>
      <c r="C31">
        <v>1</v>
      </c>
      <c r="D31">
        <v>18</v>
      </c>
      <c r="E31">
        <v>18</v>
      </c>
      <c r="F31">
        <v>18</v>
      </c>
    </row>
    <row r="32" spans="1:6" x14ac:dyDescent="0.25">
      <c r="A32">
        <v>18</v>
      </c>
      <c r="B32">
        <v>1</v>
      </c>
      <c r="C32">
        <v>1</v>
      </c>
      <c r="D32">
        <v>18</v>
      </c>
      <c r="E32">
        <v>18</v>
      </c>
      <c r="F32">
        <v>18</v>
      </c>
    </row>
    <row r="33" spans="1:6" x14ac:dyDescent="0.25">
      <c r="A33">
        <v>18</v>
      </c>
      <c r="B33">
        <v>1</v>
      </c>
      <c r="C33">
        <v>1</v>
      </c>
      <c r="D33">
        <v>18</v>
      </c>
      <c r="E33">
        <v>18</v>
      </c>
      <c r="F33">
        <v>18</v>
      </c>
    </row>
    <row r="34" spans="1:6" x14ac:dyDescent="0.25">
      <c r="A34">
        <v>18</v>
      </c>
      <c r="B34">
        <v>1</v>
      </c>
      <c r="C34">
        <v>1</v>
      </c>
      <c r="D34">
        <v>18</v>
      </c>
      <c r="E34">
        <v>18</v>
      </c>
      <c r="F34">
        <v>18</v>
      </c>
    </row>
    <row r="35" spans="1:6" x14ac:dyDescent="0.25">
      <c r="A35">
        <v>18</v>
      </c>
      <c r="B35">
        <v>1</v>
      </c>
      <c r="C35">
        <v>1</v>
      </c>
      <c r="D35">
        <v>18</v>
      </c>
      <c r="E35">
        <v>18</v>
      </c>
      <c r="F35">
        <v>18</v>
      </c>
    </row>
    <row r="36" spans="1:6" x14ac:dyDescent="0.25">
      <c r="A36">
        <v>18</v>
      </c>
      <c r="B36">
        <v>1</v>
      </c>
      <c r="C36">
        <v>1</v>
      </c>
      <c r="D36">
        <v>18</v>
      </c>
      <c r="E36">
        <v>18</v>
      </c>
      <c r="F36">
        <v>18</v>
      </c>
    </row>
    <row r="37" spans="1:6" x14ac:dyDescent="0.25">
      <c r="A37">
        <v>18</v>
      </c>
      <c r="B37">
        <v>1</v>
      </c>
      <c r="C37">
        <v>1</v>
      </c>
      <c r="D37">
        <v>18</v>
      </c>
      <c r="E37">
        <v>18</v>
      </c>
      <c r="F37">
        <v>18</v>
      </c>
    </row>
    <row r="38" spans="1:6" x14ac:dyDescent="0.25">
      <c r="A38">
        <v>18</v>
      </c>
      <c r="B38">
        <v>1</v>
      </c>
      <c r="C38">
        <v>1</v>
      </c>
      <c r="D38">
        <v>18</v>
      </c>
      <c r="E38">
        <v>18</v>
      </c>
      <c r="F38">
        <v>18</v>
      </c>
    </row>
    <row r="39" spans="1:6" x14ac:dyDescent="0.25">
      <c r="A39">
        <v>18</v>
      </c>
      <c r="B39">
        <v>1</v>
      </c>
      <c r="C39">
        <v>1</v>
      </c>
      <c r="D39">
        <v>18</v>
      </c>
      <c r="E39">
        <v>18</v>
      </c>
      <c r="F39">
        <v>18</v>
      </c>
    </row>
    <row r="40" spans="1:6" x14ac:dyDescent="0.25">
      <c r="A40">
        <v>18</v>
      </c>
      <c r="B40">
        <v>1</v>
      </c>
      <c r="C40">
        <v>1</v>
      </c>
      <c r="D40">
        <v>18</v>
      </c>
      <c r="E40">
        <v>18</v>
      </c>
      <c r="F40">
        <v>18</v>
      </c>
    </row>
    <row r="41" spans="1:6" x14ac:dyDescent="0.25">
      <c r="A41">
        <v>18</v>
      </c>
      <c r="B41">
        <v>1</v>
      </c>
      <c r="C41">
        <v>1</v>
      </c>
      <c r="D41">
        <v>18</v>
      </c>
      <c r="E41">
        <v>18</v>
      </c>
      <c r="F41">
        <v>18</v>
      </c>
    </row>
    <row r="42" spans="1:6" x14ac:dyDescent="0.25">
      <c r="A42">
        <v>18</v>
      </c>
      <c r="B42">
        <v>1</v>
      </c>
      <c r="C42">
        <v>1</v>
      </c>
      <c r="D42">
        <v>18</v>
      </c>
      <c r="E42">
        <v>18</v>
      </c>
      <c r="F42">
        <v>18</v>
      </c>
    </row>
    <row r="43" spans="1:6" x14ac:dyDescent="0.25">
      <c r="A43">
        <v>18</v>
      </c>
      <c r="B43">
        <v>1</v>
      </c>
      <c r="C43">
        <v>1</v>
      </c>
      <c r="D43">
        <v>18</v>
      </c>
      <c r="E43">
        <v>18</v>
      </c>
      <c r="F43">
        <v>18</v>
      </c>
    </row>
    <row r="44" spans="1:6" x14ac:dyDescent="0.25">
      <c r="A44">
        <v>18</v>
      </c>
      <c r="B44">
        <v>1</v>
      </c>
      <c r="C44">
        <v>1</v>
      </c>
      <c r="D44">
        <v>18</v>
      </c>
      <c r="E44">
        <v>18</v>
      </c>
      <c r="F44">
        <v>18</v>
      </c>
    </row>
    <row r="45" spans="1:6" x14ac:dyDescent="0.25">
      <c r="A45">
        <v>18</v>
      </c>
      <c r="B45">
        <v>1</v>
      </c>
      <c r="C45">
        <v>1</v>
      </c>
      <c r="D45">
        <v>18</v>
      </c>
      <c r="E45">
        <v>18</v>
      </c>
      <c r="F45">
        <v>18</v>
      </c>
    </row>
    <row r="46" spans="1:6" x14ac:dyDescent="0.25">
      <c r="A46">
        <v>18</v>
      </c>
      <c r="B46">
        <v>1</v>
      </c>
      <c r="D46">
        <v>18</v>
      </c>
      <c r="E46">
        <v>18</v>
      </c>
    </row>
    <row r="47" spans="1:6" x14ac:dyDescent="0.25">
      <c r="A47">
        <v>18</v>
      </c>
      <c r="D47">
        <v>18</v>
      </c>
    </row>
    <row r="48" spans="1:6" x14ac:dyDescent="0.25">
      <c r="A48">
        <v>18</v>
      </c>
      <c r="D48">
        <v>18</v>
      </c>
    </row>
    <row r="49" spans="1:6" x14ac:dyDescent="0.25">
      <c r="A49">
        <v>18</v>
      </c>
      <c r="D49">
        <v>18</v>
      </c>
    </row>
    <row r="50" spans="1:6" x14ac:dyDescent="0.25">
      <c r="A50">
        <v>18</v>
      </c>
      <c r="D50">
        <v>18</v>
      </c>
    </row>
    <row r="51" spans="1:6" x14ac:dyDescent="0.25">
      <c r="A51">
        <v>18</v>
      </c>
      <c r="D51">
        <v>18</v>
      </c>
    </row>
    <row r="52" spans="1:6" x14ac:dyDescent="0.25">
      <c r="A52">
        <v>18</v>
      </c>
      <c r="D52">
        <v>18</v>
      </c>
    </row>
    <row r="53" spans="1:6" x14ac:dyDescent="0.25">
      <c r="A53">
        <v>18</v>
      </c>
      <c r="D53">
        <v>18</v>
      </c>
    </row>
    <row r="54" spans="1:6" x14ac:dyDescent="0.25">
      <c r="A54">
        <v>18</v>
      </c>
      <c r="D54">
        <v>18</v>
      </c>
    </row>
    <row r="55" spans="1:6" x14ac:dyDescent="0.25">
      <c r="A55">
        <v>18</v>
      </c>
      <c r="D55">
        <v>18</v>
      </c>
    </row>
    <row r="56" spans="1:6" x14ac:dyDescent="0.25">
      <c r="A56">
        <v>18</v>
      </c>
      <c r="D56">
        <v>18</v>
      </c>
    </row>
    <row r="57" spans="1:6" x14ac:dyDescent="0.25">
      <c r="A57">
        <v>20</v>
      </c>
      <c r="B57">
        <v>1</v>
      </c>
      <c r="C57">
        <v>1</v>
      </c>
      <c r="D57">
        <v>20</v>
      </c>
      <c r="E57">
        <v>20</v>
      </c>
      <c r="F57">
        <v>20</v>
      </c>
    </row>
    <row r="58" spans="1:6" x14ac:dyDescent="0.25">
      <c r="A58">
        <v>20</v>
      </c>
      <c r="B58">
        <v>1</v>
      </c>
      <c r="C58">
        <v>1</v>
      </c>
      <c r="D58">
        <v>20</v>
      </c>
      <c r="E58">
        <v>20</v>
      </c>
      <c r="F58">
        <v>20</v>
      </c>
    </row>
    <row r="59" spans="1:6" x14ac:dyDescent="0.25">
      <c r="A59">
        <v>20</v>
      </c>
      <c r="B59">
        <v>1</v>
      </c>
      <c r="C59">
        <v>1</v>
      </c>
      <c r="D59">
        <v>20</v>
      </c>
      <c r="E59">
        <v>20</v>
      </c>
      <c r="F59">
        <v>20</v>
      </c>
    </row>
    <row r="60" spans="1:6" x14ac:dyDescent="0.25">
      <c r="A60">
        <v>20</v>
      </c>
      <c r="B60">
        <v>1</v>
      </c>
      <c r="C60">
        <v>1</v>
      </c>
      <c r="D60">
        <v>20</v>
      </c>
      <c r="E60">
        <v>20</v>
      </c>
      <c r="F60">
        <v>20</v>
      </c>
    </row>
    <row r="61" spans="1:6" x14ac:dyDescent="0.25">
      <c r="A61">
        <v>20</v>
      </c>
      <c r="B61">
        <v>1</v>
      </c>
      <c r="C61">
        <v>1</v>
      </c>
      <c r="D61">
        <v>20</v>
      </c>
      <c r="E61">
        <v>20</v>
      </c>
      <c r="F61">
        <v>20</v>
      </c>
    </row>
    <row r="62" spans="1:6" x14ac:dyDescent="0.25">
      <c r="A62">
        <v>20</v>
      </c>
      <c r="B62">
        <v>1</v>
      </c>
      <c r="C62">
        <v>1</v>
      </c>
      <c r="D62">
        <v>20</v>
      </c>
      <c r="E62">
        <v>20</v>
      </c>
      <c r="F62">
        <v>20</v>
      </c>
    </row>
    <row r="63" spans="1:6" x14ac:dyDescent="0.25">
      <c r="A63">
        <v>20</v>
      </c>
      <c r="B63">
        <v>1</v>
      </c>
      <c r="C63">
        <v>1</v>
      </c>
      <c r="D63">
        <v>20</v>
      </c>
      <c r="E63">
        <v>20</v>
      </c>
      <c r="F63">
        <v>20</v>
      </c>
    </row>
    <row r="64" spans="1:6" x14ac:dyDescent="0.25">
      <c r="A64">
        <v>20</v>
      </c>
      <c r="B64">
        <v>1</v>
      </c>
      <c r="C64">
        <v>1</v>
      </c>
      <c r="D64">
        <v>20</v>
      </c>
      <c r="E64">
        <v>20</v>
      </c>
      <c r="F64">
        <v>20</v>
      </c>
    </row>
    <row r="65" spans="1:6" x14ac:dyDescent="0.25">
      <c r="A65">
        <v>20</v>
      </c>
      <c r="B65">
        <v>1</v>
      </c>
      <c r="C65">
        <v>1</v>
      </c>
      <c r="D65">
        <v>20</v>
      </c>
      <c r="E65">
        <v>20</v>
      </c>
      <c r="F65">
        <v>20</v>
      </c>
    </row>
    <row r="66" spans="1:6" x14ac:dyDescent="0.25">
      <c r="A66">
        <v>20</v>
      </c>
      <c r="B66">
        <v>1</v>
      </c>
      <c r="C66">
        <v>1</v>
      </c>
      <c r="D66">
        <v>20</v>
      </c>
      <c r="E66">
        <v>20</v>
      </c>
      <c r="F66">
        <v>20</v>
      </c>
    </row>
    <row r="67" spans="1:6" x14ac:dyDescent="0.25">
      <c r="A67">
        <v>20</v>
      </c>
      <c r="B67">
        <v>1</v>
      </c>
      <c r="C67">
        <v>1</v>
      </c>
      <c r="D67">
        <v>20</v>
      </c>
      <c r="E67">
        <v>20</v>
      </c>
      <c r="F67">
        <v>20</v>
      </c>
    </row>
    <row r="68" spans="1:6" x14ac:dyDescent="0.25">
      <c r="A68">
        <v>20</v>
      </c>
      <c r="B68">
        <v>1</v>
      </c>
      <c r="C68">
        <v>1</v>
      </c>
      <c r="D68">
        <v>20</v>
      </c>
      <c r="E68">
        <v>20</v>
      </c>
      <c r="F68">
        <v>20</v>
      </c>
    </row>
    <row r="69" spans="1:6" x14ac:dyDescent="0.25">
      <c r="A69">
        <v>20</v>
      </c>
      <c r="B69">
        <v>1</v>
      </c>
      <c r="C69">
        <v>1</v>
      </c>
      <c r="D69">
        <v>20</v>
      </c>
      <c r="E69">
        <v>20</v>
      </c>
      <c r="F69">
        <v>20</v>
      </c>
    </row>
    <row r="70" spans="1:6" x14ac:dyDescent="0.25">
      <c r="A70">
        <v>20</v>
      </c>
      <c r="B70">
        <v>1</v>
      </c>
      <c r="C70">
        <v>1</v>
      </c>
      <c r="D70">
        <v>20</v>
      </c>
      <c r="E70">
        <v>20</v>
      </c>
      <c r="F70">
        <v>20</v>
      </c>
    </row>
    <row r="71" spans="1:6" x14ac:dyDescent="0.25">
      <c r="A71">
        <v>20</v>
      </c>
      <c r="B71">
        <v>1</v>
      </c>
      <c r="C71">
        <v>1</v>
      </c>
      <c r="D71">
        <v>20</v>
      </c>
      <c r="E71">
        <v>20</v>
      </c>
      <c r="F71">
        <v>20</v>
      </c>
    </row>
    <row r="72" spans="1:6" x14ac:dyDescent="0.25">
      <c r="A72">
        <v>20</v>
      </c>
      <c r="B72">
        <v>1</v>
      </c>
      <c r="C72">
        <v>1</v>
      </c>
      <c r="D72">
        <v>20</v>
      </c>
      <c r="E72">
        <v>20</v>
      </c>
      <c r="F72">
        <v>20</v>
      </c>
    </row>
    <row r="73" spans="1:6" x14ac:dyDescent="0.25">
      <c r="A73">
        <v>20</v>
      </c>
      <c r="B73">
        <v>1</v>
      </c>
      <c r="C73">
        <v>1</v>
      </c>
      <c r="D73">
        <v>20</v>
      </c>
      <c r="E73">
        <v>20</v>
      </c>
      <c r="F73">
        <v>20</v>
      </c>
    </row>
    <row r="74" spans="1:6" x14ac:dyDescent="0.25">
      <c r="A74">
        <v>20</v>
      </c>
      <c r="B74">
        <v>1</v>
      </c>
      <c r="C74">
        <v>1</v>
      </c>
      <c r="D74">
        <v>20</v>
      </c>
      <c r="E74">
        <v>20</v>
      </c>
      <c r="F74">
        <v>20</v>
      </c>
    </row>
    <row r="75" spans="1:6" x14ac:dyDescent="0.25">
      <c r="A75">
        <v>20</v>
      </c>
      <c r="B75">
        <v>1</v>
      </c>
      <c r="C75">
        <v>1</v>
      </c>
      <c r="D75">
        <v>20</v>
      </c>
      <c r="E75">
        <v>20</v>
      </c>
      <c r="F75">
        <v>20</v>
      </c>
    </row>
    <row r="76" spans="1:6" x14ac:dyDescent="0.25">
      <c r="A76">
        <v>20</v>
      </c>
      <c r="B76">
        <v>1</v>
      </c>
      <c r="D76">
        <v>20</v>
      </c>
      <c r="E76">
        <v>20</v>
      </c>
    </row>
    <row r="77" spans="1:6" x14ac:dyDescent="0.25">
      <c r="A77">
        <v>20</v>
      </c>
      <c r="B77">
        <v>1</v>
      </c>
      <c r="D77">
        <v>20</v>
      </c>
      <c r="E77">
        <v>20</v>
      </c>
    </row>
    <row r="78" spans="1:6" x14ac:dyDescent="0.25">
      <c r="A78">
        <v>20</v>
      </c>
      <c r="D78">
        <v>20</v>
      </c>
    </row>
    <row r="79" spans="1:6" x14ac:dyDescent="0.25">
      <c r="A79">
        <v>20</v>
      </c>
      <c r="D79">
        <v>20</v>
      </c>
    </row>
    <row r="80" spans="1:6" x14ac:dyDescent="0.25">
      <c r="A80">
        <v>20</v>
      </c>
      <c r="D80">
        <v>20</v>
      </c>
    </row>
    <row r="81" spans="1:6" x14ac:dyDescent="0.25">
      <c r="A81">
        <v>20</v>
      </c>
      <c r="D81">
        <v>20</v>
      </c>
    </row>
    <row r="82" spans="1:6" x14ac:dyDescent="0.25">
      <c r="A82">
        <v>20</v>
      </c>
      <c r="D82">
        <v>20</v>
      </c>
    </row>
    <row r="83" spans="1:6" x14ac:dyDescent="0.25">
      <c r="A83">
        <v>20</v>
      </c>
      <c r="D83">
        <v>20</v>
      </c>
    </row>
    <row r="84" spans="1:6" x14ac:dyDescent="0.25">
      <c r="A84">
        <v>20</v>
      </c>
      <c r="D84">
        <v>20</v>
      </c>
    </row>
    <row r="85" spans="1:6" x14ac:dyDescent="0.25">
      <c r="A85">
        <v>22</v>
      </c>
      <c r="B85">
        <v>1</v>
      </c>
      <c r="C85">
        <v>1</v>
      </c>
      <c r="D85">
        <v>22</v>
      </c>
      <c r="E85">
        <v>22</v>
      </c>
      <c r="F85">
        <v>22</v>
      </c>
    </row>
    <row r="86" spans="1:6" x14ac:dyDescent="0.25">
      <c r="A86">
        <v>22</v>
      </c>
      <c r="B86">
        <v>1</v>
      </c>
      <c r="C86">
        <v>1</v>
      </c>
      <c r="D86">
        <v>22</v>
      </c>
      <c r="E86">
        <v>22</v>
      </c>
      <c r="F86">
        <v>22</v>
      </c>
    </row>
    <row r="87" spans="1:6" x14ac:dyDescent="0.25">
      <c r="A87">
        <v>22</v>
      </c>
      <c r="B87">
        <v>1</v>
      </c>
      <c r="C87">
        <v>1</v>
      </c>
      <c r="D87">
        <v>22</v>
      </c>
      <c r="E87">
        <v>22</v>
      </c>
      <c r="F87">
        <v>22</v>
      </c>
    </row>
    <row r="88" spans="1:6" x14ac:dyDescent="0.25">
      <c r="A88">
        <v>22</v>
      </c>
      <c r="B88">
        <v>1</v>
      </c>
      <c r="C88">
        <v>1</v>
      </c>
      <c r="D88">
        <v>22</v>
      </c>
      <c r="E88">
        <v>22</v>
      </c>
      <c r="F88">
        <v>22</v>
      </c>
    </row>
    <row r="89" spans="1:6" x14ac:dyDescent="0.25">
      <c r="A89">
        <v>22</v>
      </c>
      <c r="B89">
        <v>1</v>
      </c>
      <c r="C89">
        <v>1</v>
      </c>
      <c r="D89">
        <v>22</v>
      </c>
      <c r="E89">
        <v>22</v>
      </c>
      <c r="F89">
        <v>22</v>
      </c>
    </row>
    <row r="90" spans="1:6" x14ac:dyDescent="0.25">
      <c r="A90">
        <v>22</v>
      </c>
      <c r="B90">
        <v>1</v>
      </c>
      <c r="C90">
        <v>1</v>
      </c>
      <c r="D90">
        <v>22</v>
      </c>
      <c r="E90">
        <v>22</v>
      </c>
      <c r="F90">
        <v>22</v>
      </c>
    </row>
    <row r="91" spans="1:6" x14ac:dyDescent="0.25">
      <c r="A91">
        <v>22</v>
      </c>
      <c r="B91">
        <v>1</v>
      </c>
      <c r="C91">
        <v>1</v>
      </c>
      <c r="D91">
        <v>22</v>
      </c>
      <c r="E91">
        <v>22</v>
      </c>
      <c r="F91">
        <v>22</v>
      </c>
    </row>
    <row r="92" spans="1:6" x14ac:dyDescent="0.25">
      <c r="A92">
        <v>22</v>
      </c>
      <c r="B92">
        <v>1</v>
      </c>
      <c r="C92">
        <v>1</v>
      </c>
      <c r="D92">
        <v>22</v>
      </c>
      <c r="E92">
        <v>22</v>
      </c>
      <c r="F92">
        <v>22</v>
      </c>
    </row>
    <row r="93" spans="1:6" x14ac:dyDescent="0.25">
      <c r="A93">
        <v>22</v>
      </c>
      <c r="B93">
        <v>1</v>
      </c>
      <c r="C93">
        <v>1</v>
      </c>
      <c r="D93">
        <v>22</v>
      </c>
      <c r="E93">
        <v>22</v>
      </c>
      <c r="F93">
        <v>22</v>
      </c>
    </row>
    <row r="94" spans="1:6" x14ac:dyDescent="0.25">
      <c r="A94">
        <v>22</v>
      </c>
      <c r="B94">
        <v>1</v>
      </c>
      <c r="C94">
        <v>1</v>
      </c>
      <c r="D94">
        <v>22</v>
      </c>
      <c r="E94">
        <v>22</v>
      </c>
      <c r="F94">
        <v>22</v>
      </c>
    </row>
    <row r="95" spans="1:6" x14ac:dyDescent="0.25">
      <c r="A95">
        <v>22</v>
      </c>
      <c r="B95">
        <v>1</v>
      </c>
      <c r="C95">
        <v>1</v>
      </c>
      <c r="D95">
        <v>22</v>
      </c>
      <c r="E95">
        <v>22</v>
      </c>
      <c r="F95">
        <v>22</v>
      </c>
    </row>
    <row r="96" spans="1:6" x14ac:dyDescent="0.25">
      <c r="A96">
        <v>22</v>
      </c>
      <c r="B96">
        <v>1</v>
      </c>
      <c r="C96">
        <v>1</v>
      </c>
      <c r="D96">
        <v>22</v>
      </c>
      <c r="E96">
        <v>22</v>
      </c>
      <c r="F96">
        <v>22</v>
      </c>
    </row>
    <row r="97" spans="1:6" x14ac:dyDescent="0.25">
      <c r="A97">
        <v>22</v>
      </c>
      <c r="B97">
        <v>1</v>
      </c>
      <c r="C97">
        <v>1</v>
      </c>
      <c r="D97">
        <v>22</v>
      </c>
      <c r="E97">
        <v>22</v>
      </c>
      <c r="F97">
        <v>22</v>
      </c>
    </row>
    <row r="98" spans="1:6" x14ac:dyDescent="0.25">
      <c r="A98">
        <v>22</v>
      </c>
      <c r="B98">
        <v>1</v>
      </c>
      <c r="C98">
        <v>1</v>
      </c>
      <c r="D98">
        <v>22</v>
      </c>
      <c r="E98">
        <v>22</v>
      </c>
      <c r="F98">
        <v>22</v>
      </c>
    </row>
    <row r="99" spans="1:6" x14ac:dyDescent="0.25">
      <c r="A99">
        <v>22</v>
      </c>
      <c r="C99">
        <v>1</v>
      </c>
      <c r="D99">
        <v>22</v>
      </c>
      <c r="F99">
        <v>22</v>
      </c>
    </row>
    <row r="100" spans="1:6" x14ac:dyDescent="0.25">
      <c r="A100">
        <v>22</v>
      </c>
      <c r="C100">
        <v>1</v>
      </c>
      <c r="D100">
        <v>22</v>
      </c>
      <c r="F100">
        <v>22</v>
      </c>
    </row>
    <row r="101" spans="1:6" x14ac:dyDescent="0.25">
      <c r="A101">
        <v>22</v>
      </c>
      <c r="C101">
        <v>1</v>
      </c>
      <c r="D101">
        <v>22</v>
      </c>
      <c r="F101">
        <v>22</v>
      </c>
    </row>
    <row r="102" spans="1:6" x14ac:dyDescent="0.25">
      <c r="A102">
        <v>22</v>
      </c>
      <c r="C102">
        <v>1</v>
      </c>
      <c r="D102">
        <v>22</v>
      </c>
      <c r="F102">
        <v>22</v>
      </c>
    </row>
    <row r="103" spans="1:6" x14ac:dyDescent="0.25">
      <c r="A103">
        <v>22</v>
      </c>
      <c r="D103">
        <v>22</v>
      </c>
    </row>
    <row r="104" spans="1:6" x14ac:dyDescent="0.25">
      <c r="A104">
        <v>25</v>
      </c>
      <c r="B104">
        <v>1</v>
      </c>
      <c r="C104">
        <v>1</v>
      </c>
      <c r="D104">
        <v>25</v>
      </c>
      <c r="E104">
        <v>25</v>
      </c>
      <c r="F104">
        <v>25</v>
      </c>
    </row>
    <row r="105" spans="1:6" x14ac:dyDescent="0.25">
      <c r="A105">
        <v>25</v>
      </c>
      <c r="B105">
        <v>1</v>
      </c>
      <c r="C105">
        <v>1</v>
      </c>
      <c r="D105">
        <v>25</v>
      </c>
      <c r="E105">
        <v>25</v>
      </c>
      <c r="F105">
        <v>25</v>
      </c>
    </row>
    <row r="106" spans="1:6" x14ac:dyDescent="0.25">
      <c r="A106">
        <v>25</v>
      </c>
      <c r="B106">
        <v>1</v>
      </c>
      <c r="C106">
        <v>1</v>
      </c>
      <c r="D106">
        <v>25</v>
      </c>
      <c r="E106">
        <v>25</v>
      </c>
      <c r="F106">
        <v>25</v>
      </c>
    </row>
    <row r="107" spans="1:6" x14ac:dyDescent="0.25">
      <c r="A107">
        <v>25</v>
      </c>
      <c r="B107">
        <v>1</v>
      </c>
      <c r="C107">
        <v>1</v>
      </c>
      <c r="D107">
        <v>25</v>
      </c>
      <c r="E107">
        <v>25</v>
      </c>
      <c r="F107">
        <v>25</v>
      </c>
    </row>
    <row r="108" spans="1:6" x14ac:dyDescent="0.25">
      <c r="A108">
        <v>25</v>
      </c>
      <c r="B108">
        <v>1</v>
      </c>
      <c r="C108">
        <v>1</v>
      </c>
      <c r="D108">
        <v>25</v>
      </c>
      <c r="E108">
        <v>25</v>
      </c>
      <c r="F108">
        <v>25</v>
      </c>
    </row>
    <row r="109" spans="1:6" x14ac:dyDescent="0.25">
      <c r="A109">
        <v>25</v>
      </c>
      <c r="B109">
        <v>1</v>
      </c>
      <c r="C109">
        <v>1</v>
      </c>
      <c r="D109">
        <v>25</v>
      </c>
      <c r="E109">
        <v>25</v>
      </c>
      <c r="F109">
        <v>25</v>
      </c>
    </row>
    <row r="110" spans="1:6" x14ac:dyDescent="0.25">
      <c r="A110">
        <v>25</v>
      </c>
      <c r="B110">
        <v>1</v>
      </c>
      <c r="C110">
        <v>1</v>
      </c>
      <c r="D110">
        <v>25</v>
      </c>
      <c r="E110">
        <v>25</v>
      </c>
      <c r="F110">
        <v>25</v>
      </c>
    </row>
    <row r="111" spans="1:6" x14ac:dyDescent="0.25">
      <c r="A111">
        <v>25</v>
      </c>
      <c r="B111">
        <v>1</v>
      </c>
      <c r="C111">
        <v>1</v>
      </c>
      <c r="D111">
        <v>25</v>
      </c>
      <c r="E111">
        <v>25</v>
      </c>
      <c r="F111">
        <v>25</v>
      </c>
    </row>
    <row r="112" spans="1:6" x14ac:dyDescent="0.25">
      <c r="A112">
        <v>25</v>
      </c>
      <c r="B112">
        <v>1</v>
      </c>
      <c r="C112">
        <v>1</v>
      </c>
      <c r="D112">
        <v>25</v>
      </c>
      <c r="E112">
        <v>25</v>
      </c>
      <c r="F112">
        <v>25</v>
      </c>
    </row>
    <row r="113" spans="1:6" x14ac:dyDescent="0.25">
      <c r="A113">
        <v>25</v>
      </c>
      <c r="B113">
        <v>1</v>
      </c>
      <c r="C113">
        <v>1</v>
      </c>
      <c r="D113">
        <v>25</v>
      </c>
      <c r="E113">
        <v>25</v>
      </c>
      <c r="F113">
        <v>25</v>
      </c>
    </row>
    <row r="114" spans="1:6" x14ac:dyDescent="0.25">
      <c r="A114">
        <v>25</v>
      </c>
      <c r="B114">
        <v>1</v>
      </c>
      <c r="C114">
        <v>1</v>
      </c>
      <c r="D114">
        <v>25</v>
      </c>
      <c r="E114">
        <v>25</v>
      </c>
      <c r="F114">
        <v>25</v>
      </c>
    </row>
    <row r="115" spans="1:6" x14ac:dyDescent="0.25">
      <c r="A115">
        <v>25</v>
      </c>
      <c r="B115">
        <v>1</v>
      </c>
      <c r="C115">
        <v>1</v>
      </c>
      <c r="D115">
        <v>25</v>
      </c>
      <c r="E115">
        <v>25</v>
      </c>
      <c r="F115">
        <v>25</v>
      </c>
    </row>
    <row r="116" spans="1:6" x14ac:dyDescent="0.25">
      <c r="A116">
        <v>25</v>
      </c>
      <c r="B116">
        <v>1</v>
      </c>
      <c r="C116">
        <v>1</v>
      </c>
      <c r="D116">
        <v>25</v>
      </c>
      <c r="E116">
        <v>25</v>
      </c>
      <c r="F116">
        <v>25</v>
      </c>
    </row>
    <row r="117" spans="1:6" x14ac:dyDescent="0.25">
      <c r="A117">
        <v>25</v>
      </c>
      <c r="B117">
        <v>1</v>
      </c>
      <c r="C117">
        <v>1</v>
      </c>
      <c r="D117">
        <v>25</v>
      </c>
      <c r="E117">
        <v>25</v>
      </c>
      <c r="F117">
        <v>25</v>
      </c>
    </row>
    <row r="118" spans="1:6" x14ac:dyDescent="0.25">
      <c r="A118">
        <v>25</v>
      </c>
      <c r="B118">
        <v>1</v>
      </c>
      <c r="C118">
        <v>1</v>
      </c>
      <c r="D118">
        <v>25</v>
      </c>
      <c r="E118">
        <v>25</v>
      </c>
      <c r="F118">
        <v>25</v>
      </c>
    </row>
    <row r="119" spans="1:6" x14ac:dyDescent="0.25">
      <c r="A119">
        <v>25</v>
      </c>
      <c r="B119">
        <v>1</v>
      </c>
      <c r="C119">
        <v>1</v>
      </c>
      <c r="D119">
        <v>25</v>
      </c>
      <c r="E119">
        <v>25</v>
      </c>
      <c r="F119">
        <v>25</v>
      </c>
    </row>
    <row r="120" spans="1:6" x14ac:dyDescent="0.25">
      <c r="A120">
        <v>25</v>
      </c>
      <c r="B120">
        <v>1</v>
      </c>
      <c r="C120">
        <v>1</v>
      </c>
      <c r="D120">
        <v>25</v>
      </c>
      <c r="E120">
        <v>25</v>
      </c>
      <c r="F120">
        <v>25</v>
      </c>
    </row>
    <row r="121" spans="1:6" x14ac:dyDescent="0.25">
      <c r="A121">
        <v>25</v>
      </c>
      <c r="C121">
        <v>1</v>
      </c>
      <c r="D121">
        <v>25</v>
      </c>
      <c r="F121">
        <v>25</v>
      </c>
    </row>
    <row r="122" spans="1:6" x14ac:dyDescent="0.25">
      <c r="A122">
        <v>25</v>
      </c>
      <c r="C122">
        <v>1</v>
      </c>
      <c r="D122">
        <v>25</v>
      </c>
      <c r="F122">
        <v>25</v>
      </c>
    </row>
    <row r="123" spans="1:6" x14ac:dyDescent="0.25">
      <c r="A123">
        <v>25</v>
      </c>
      <c r="C123">
        <v>1</v>
      </c>
      <c r="D123">
        <v>25</v>
      </c>
      <c r="F123">
        <v>25</v>
      </c>
    </row>
    <row r="124" spans="1:6" x14ac:dyDescent="0.25">
      <c r="A124">
        <v>25</v>
      </c>
      <c r="C124">
        <v>1</v>
      </c>
      <c r="D124">
        <v>25</v>
      </c>
      <c r="F124">
        <v>25</v>
      </c>
    </row>
    <row r="125" spans="1:6" x14ac:dyDescent="0.25">
      <c r="A125">
        <v>25</v>
      </c>
      <c r="C125">
        <v>1</v>
      </c>
      <c r="D125">
        <v>25</v>
      </c>
      <c r="F125">
        <v>25</v>
      </c>
    </row>
    <row r="126" spans="1:6" x14ac:dyDescent="0.25">
      <c r="A126">
        <v>25</v>
      </c>
      <c r="C126">
        <v>1</v>
      </c>
      <c r="D126">
        <v>25</v>
      </c>
      <c r="F126">
        <v>25</v>
      </c>
    </row>
    <row r="127" spans="1:6" x14ac:dyDescent="0.25">
      <c r="A127">
        <v>25</v>
      </c>
      <c r="C127">
        <v>1</v>
      </c>
      <c r="D127">
        <v>25</v>
      </c>
      <c r="F127">
        <v>25</v>
      </c>
    </row>
    <row r="128" spans="1:6" x14ac:dyDescent="0.25">
      <c r="A128">
        <v>25</v>
      </c>
      <c r="C128">
        <v>1</v>
      </c>
      <c r="D128">
        <v>25</v>
      </c>
      <c r="F128">
        <v>25</v>
      </c>
    </row>
    <row r="129" spans="1:6" x14ac:dyDescent="0.25">
      <c r="A129">
        <v>25</v>
      </c>
      <c r="C129">
        <v>1</v>
      </c>
      <c r="D129">
        <v>25</v>
      </c>
      <c r="F129">
        <v>25</v>
      </c>
    </row>
    <row r="130" spans="1:6" x14ac:dyDescent="0.25">
      <c r="A130">
        <v>25</v>
      </c>
      <c r="C130">
        <v>1</v>
      </c>
      <c r="D130">
        <v>25</v>
      </c>
      <c r="F130">
        <v>25</v>
      </c>
    </row>
    <row r="131" spans="1:6" x14ac:dyDescent="0.25">
      <c r="A131">
        <v>25</v>
      </c>
      <c r="C131">
        <v>1</v>
      </c>
      <c r="D131">
        <v>25</v>
      </c>
      <c r="F131">
        <v>25</v>
      </c>
    </row>
    <row r="132" spans="1:6" x14ac:dyDescent="0.25">
      <c r="A132">
        <v>25</v>
      </c>
      <c r="C132">
        <v>1</v>
      </c>
      <c r="D132">
        <v>25</v>
      </c>
      <c r="F132">
        <v>25</v>
      </c>
    </row>
    <row r="133" spans="1:6" x14ac:dyDescent="0.25">
      <c r="A133">
        <v>25</v>
      </c>
      <c r="C133">
        <v>1</v>
      </c>
      <c r="D133">
        <v>25</v>
      </c>
      <c r="F133">
        <v>25</v>
      </c>
    </row>
    <row r="134" spans="1:6" x14ac:dyDescent="0.25">
      <c r="A134">
        <v>25</v>
      </c>
      <c r="C134">
        <v>1</v>
      </c>
      <c r="D134">
        <v>25</v>
      </c>
      <c r="F134">
        <v>25</v>
      </c>
    </row>
    <row r="135" spans="1:6" x14ac:dyDescent="0.25">
      <c r="A135">
        <v>25</v>
      </c>
      <c r="C135">
        <v>1</v>
      </c>
      <c r="D135">
        <v>25</v>
      </c>
      <c r="F135">
        <v>25</v>
      </c>
    </row>
    <row r="136" spans="1:6" x14ac:dyDescent="0.25">
      <c r="A136">
        <v>25</v>
      </c>
      <c r="C136">
        <v>1</v>
      </c>
      <c r="D136">
        <v>25</v>
      </c>
      <c r="F136">
        <v>25</v>
      </c>
    </row>
    <row r="137" spans="1:6" x14ac:dyDescent="0.25">
      <c r="A137">
        <v>27</v>
      </c>
      <c r="B137">
        <v>1</v>
      </c>
      <c r="C137">
        <v>1</v>
      </c>
      <c r="D137">
        <v>27</v>
      </c>
      <c r="E137">
        <v>27</v>
      </c>
      <c r="F137">
        <v>27</v>
      </c>
    </row>
    <row r="138" spans="1:6" x14ac:dyDescent="0.25">
      <c r="A138">
        <v>27</v>
      </c>
      <c r="B138">
        <v>1</v>
      </c>
      <c r="C138">
        <v>1</v>
      </c>
      <c r="D138">
        <v>27</v>
      </c>
      <c r="E138">
        <v>27</v>
      </c>
      <c r="F138">
        <v>27</v>
      </c>
    </row>
    <row r="139" spans="1:6" x14ac:dyDescent="0.25">
      <c r="A139">
        <v>27</v>
      </c>
      <c r="B139">
        <v>1</v>
      </c>
      <c r="C139">
        <v>1</v>
      </c>
      <c r="D139">
        <v>27</v>
      </c>
      <c r="E139">
        <v>27</v>
      </c>
      <c r="F139">
        <v>27</v>
      </c>
    </row>
    <row r="140" spans="1:6" x14ac:dyDescent="0.25">
      <c r="A140">
        <v>27</v>
      </c>
      <c r="B140">
        <v>1</v>
      </c>
      <c r="C140">
        <v>1</v>
      </c>
      <c r="D140">
        <v>27</v>
      </c>
      <c r="E140">
        <v>27</v>
      </c>
      <c r="F140">
        <v>27</v>
      </c>
    </row>
    <row r="141" spans="1:6" x14ac:dyDescent="0.25">
      <c r="A141">
        <v>27</v>
      </c>
      <c r="B141">
        <v>1</v>
      </c>
      <c r="C141">
        <v>1</v>
      </c>
      <c r="D141">
        <v>27</v>
      </c>
      <c r="E141">
        <v>27</v>
      </c>
      <c r="F141">
        <v>27</v>
      </c>
    </row>
    <row r="142" spans="1:6" x14ac:dyDescent="0.25">
      <c r="A142">
        <v>27</v>
      </c>
      <c r="B142">
        <v>1</v>
      </c>
      <c r="C142">
        <v>1</v>
      </c>
      <c r="D142">
        <v>27</v>
      </c>
      <c r="E142">
        <v>27</v>
      </c>
      <c r="F142">
        <v>27</v>
      </c>
    </row>
    <row r="143" spans="1:6" x14ac:dyDescent="0.25">
      <c r="A143">
        <v>27</v>
      </c>
      <c r="B143">
        <v>1</v>
      </c>
      <c r="C143">
        <v>1</v>
      </c>
      <c r="D143">
        <v>27</v>
      </c>
      <c r="E143">
        <v>27</v>
      </c>
      <c r="F143">
        <v>27</v>
      </c>
    </row>
    <row r="144" spans="1:6" x14ac:dyDescent="0.25">
      <c r="A144">
        <v>27</v>
      </c>
      <c r="B144">
        <v>1</v>
      </c>
      <c r="C144">
        <v>1</v>
      </c>
      <c r="D144">
        <v>27</v>
      </c>
      <c r="E144">
        <v>27</v>
      </c>
      <c r="F144">
        <v>27</v>
      </c>
    </row>
    <row r="145" spans="1:6" x14ac:dyDescent="0.25">
      <c r="A145">
        <v>27</v>
      </c>
      <c r="B145">
        <v>1</v>
      </c>
      <c r="C145">
        <v>1</v>
      </c>
      <c r="D145">
        <v>27</v>
      </c>
      <c r="E145">
        <v>27</v>
      </c>
      <c r="F145">
        <v>27</v>
      </c>
    </row>
    <row r="146" spans="1:6" x14ac:dyDescent="0.25">
      <c r="A146">
        <v>27</v>
      </c>
      <c r="B146">
        <v>1</v>
      </c>
      <c r="C146">
        <v>1</v>
      </c>
      <c r="D146">
        <v>27</v>
      </c>
      <c r="E146">
        <v>27</v>
      </c>
      <c r="F146">
        <v>27</v>
      </c>
    </row>
    <row r="147" spans="1:6" x14ac:dyDescent="0.25">
      <c r="A147">
        <v>27</v>
      </c>
      <c r="B147">
        <v>1</v>
      </c>
      <c r="C147">
        <v>1</v>
      </c>
      <c r="D147">
        <v>27</v>
      </c>
      <c r="E147">
        <v>27</v>
      </c>
      <c r="F147">
        <v>27</v>
      </c>
    </row>
    <row r="148" spans="1:6" x14ac:dyDescent="0.25">
      <c r="A148">
        <v>27</v>
      </c>
      <c r="C148">
        <v>1</v>
      </c>
      <c r="D148">
        <v>27</v>
      </c>
      <c r="F148">
        <v>27</v>
      </c>
    </row>
    <row r="149" spans="1:6" x14ac:dyDescent="0.25">
      <c r="A149">
        <v>29</v>
      </c>
      <c r="B149">
        <v>1</v>
      </c>
      <c r="C149">
        <v>1</v>
      </c>
      <c r="D149">
        <v>29</v>
      </c>
      <c r="E149">
        <v>29</v>
      </c>
      <c r="F149">
        <v>29</v>
      </c>
    </row>
    <row r="150" spans="1:6" x14ac:dyDescent="0.25">
      <c r="A150">
        <v>29</v>
      </c>
      <c r="B150">
        <v>1</v>
      </c>
      <c r="C150">
        <v>1</v>
      </c>
      <c r="D150">
        <v>29</v>
      </c>
      <c r="E150">
        <v>29</v>
      </c>
      <c r="F150">
        <v>29</v>
      </c>
    </row>
    <row r="151" spans="1:6" x14ac:dyDescent="0.25">
      <c r="A151">
        <v>29</v>
      </c>
      <c r="B151">
        <v>1</v>
      </c>
      <c r="C151">
        <v>1</v>
      </c>
      <c r="D151">
        <v>29</v>
      </c>
      <c r="E151">
        <v>29</v>
      </c>
      <c r="F151">
        <v>29</v>
      </c>
    </row>
    <row r="152" spans="1:6" x14ac:dyDescent="0.25">
      <c r="A152">
        <v>29</v>
      </c>
      <c r="B152">
        <v>1</v>
      </c>
      <c r="C152">
        <v>1</v>
      </c>
      <c r="D152">
        <v>29</v>
      </c>
      <c r="E152">
        <v>29</v>
      </c>
      <c r="F152">
        <v>29</v>
      </c>
    </row>
    <row r="153" spans="1:6" x14ac:dyDescent="0.25">
      <c r="A153">
        <v>29</v>
      </c>
      <c r="B153">
        <v>1</v>
      </c>
      <c r="C153">
        <v>1</v>
      </c>
      <c r="D153">
        <v>29</v>
      </c>
      <c r="E153">
        <v>29</v>
      </c>
      <c r="F153">
        <v>29</v>
      </c>
    </row>
    <row r="154" spans="1:6" x14ac:dyDescent="0.25">
      <c r="A154">
        <v>29</v>
      </c>
      <c r="B154">
        <v>1</v>
      </c>
      <c r="C154">
        <v>1</v>
      </c>
      <c r="D154">
        <v>29</v>
      </c>
      <c r="E154">
        <v>29</v>
      </c>
      <c r="F154">
        <v>29</v>
      </c>
    </row>
    <row r="155" spans="1:6" x14ac:dyDescent="0.25">
      <c r="A155">
        <v>29</v>
      </c>
      <c r="B155">
        <v>1</v>
      </c>
      <c r="C155">
        <v>1</v>
      </c>
      <c r="D155">
        <v>29</v>
      </c>
      <c r="E155">
        <v>29</v>
      </c>
      <c r="F155">
        <v>29</v>
      </c>
    </row>
    <row r="156" spans="1:6" x14ac:dyDescent="0.25">
      <c r="A156">
        <v>29</v>
      </c>
      <c r="B156">
        <v>1</v>
      </c>
      <c r="C156">
        <v>1</v>
      </c>
      <c r="D156">
        <v>29</v>
      </c>
      <c r="E156">
        <v>29</v>
      </c>
      <c r="F156">
        <v>29</v>
      </c>
    </row>
    <row r="157" spans="1:6" x14ac:dyDescent="0.25">
      <c r="A157">
        <v>29</v>
      </c>
      <c r="B157">
        <v>1</v>
      </c>
      <c r="C157">
        <v>1</v>
      </c>
      <c r="D157">
        <v>29</v>
      </c>
      <c r="E157">
        <v>29</v>
      </c>
      <c r="F157">
        <v>29</v>
      </c>
    </row>
    <row r="158" spans="1:6" x14ac:dyDescent="0.25">
      <c r="A158">
        <v>29</v>
      </c>
      <c r="B158">
        <v>1</v>
      </c>
      <c r="C158">
        <v>1</v>
      </c>
      <c r="D158">
        <v>29</v>
      </c>
      <c r="E158">
        <v>29</v>
      </c>
      <c r="F158">
        <v>29</v>
      </c>
    </row>
    <row r="159" spans="1:6" x14ac:dyDescent="0.25">
      <c r="A159">
        <v>29</v>
      </c>
      <c r="C159">
        <v>1</v>
      </c>
      <c r="D159">
        <v>29</v>
      </c>
      <c r="F159">
        <v>29</v>
      </c>
    </row>
    <row r="160" spans="1:6" x14ac:dyDescent="0.25">
      <c r="A160">
        <v>29</v>
      </c>
      <c r="C160">
        <v>1</v>
      </c>
      <c r="D160">
        <v>29</v>
      </c>
      <c r="F160">
        <v>29</v>
      </c>
    </row>
    <row r="161" spans="1:6" x14ac:dyDescent="0.25">
      <c r="A161">
        <v>29</v>
      </c>
      <c r="C161">
        <v>1</v>
      </c>
      <c r="D161">
        <v>29</v>
      </c>
      <c r="F161">
        <v>29</v>
      </c>
    </row>
    <row r="162" spans="1:6" x14ac:dyDescent="0.25">
      <c r="A162">
        <v>31</v>
      </c>
      <c r="B162">
        <v>1</v>
      </c>
      <c r="C162">
        <v>1</v>
      </c>
      <c r="D162">
        <v>31</v>
      </c>
      <c r="E162">
        <v>31</v>
      </c>
      <c r="F162">
        <v>31</v>
      </c>
    </row>
    <row r="163" spans="1:6" x14ac:dyDescent="0.25">
      <c r="A163">
        <v>31</v>
      </c>
      <c r="B163">
        <v>1</v>
      </c>
      <c r="C163">
        <v>1</v>
      </c>
      <c r="D163">
        <v>31</v>
      </c>
      <c r="E163">
        <v>31</v>
      </c>
      <c r="F163">
        <v>31</v>
      </c>
    </row>
    <row r="164" spans="1:6" x14ac:dyDescent="0.25">
      <c r="A164">
        <v>31</v>
      </c>
      <c r="C164">
        <v>1</v>
      </c>
      <c r="D164">
        <v>31</v>
      </c>
      <c r="F164">
        <v>31</v>
      </c>
    </row>
    <row r="165" spans="1:6" x14ac:dyDescent="0.25">
      <c r="A165">
        <v>31</v>
      </c>
      <c r="C165">
        <v>1</v>
      </c>
      <c r="D165">
        <v>31</v>
      </c>
      <c r="F165">
        <v>31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AF405-552E-4F47-A370-C2095FA91D52}">
  <dimension ref="A1:W659"/>
  <sheetViews>
    <sheetView zoomScale="70" zoomScaleNormal="70" workbookViewId="0">
      <selection activeCell="Q1" sqref="Q1:W9"/>
    </sheetView>
  </sheetViews>
  <sheetFormatPr defaultRowHeight="15" x14ac:dyDescent="0.25"/>
  <cols>
    <col min="9" max="9" width="13.42578125" customWidth="1"/>
    <col min="10" max="10" width="13.28515625" customWidth="1"/>
    <col min="11" max="11" width="10.85546875" customWidth="1"/>
    <col min="12" max="12" width="12.5703125" customWidth="1"/>
    <col min="13" max="13" width="11.5703125" customWidth="1"/>
    <col min="14" max="14" width="11.28515625" customWidth="1"/>
    <col min="15" max="15" width="11.85546875" customWidth="1"/>
    <col min="17" max="17" width="9.7109375" customWidth="1"/>
    <col min="23" max="23" width="12.28515625" customWidth="1"/>
    <col min="32" max="32" width="0" hidden="1" customWidth="1"/>
  </cols>
  <sheetData>
    <row r="1" spans="1:23" x14ac:dyDescent="0.25">
      <c r="I1" s="43" t="s">
        <v>27</v>
      </c>
      <c r="J1" t="s">
        <v>53</v>
      </c>
      <c r="K1" t="s">
        <v>52</v>
      </c>
      <c r="L1" t="s">
        <v>51</v>
      </c>
      <c r="N1" s="50"/>
      <c r="O1" s="50"/>
      <c r="Q1" s="31"/>
      <c r="R1" s="61"/>
      <c r="S1" s="60"/>
      <c r="T1" s="60"/>
      <c r="U1" s="60"/>
      <c r="V1" s="60"/>
      <c r="W1" s="59"/>
    </row>
    <row r="2" spans="1:23" x14ac:dyDescent="0.25">
      <c r="I2" s="39" t="s">
        <v>31</v>
      </c>
      <c r="J2" s="31">
        <f>AVERAGE(J13:J112)</f>
        <v>15.793103448275861</v>
      </c>
      <c r="K2" s="31">
        <f>AVERAGE(K13:K112)</f>
        <v>24.775510204081634</v>
      </c>
      <c r="L2" s="31">
        <f>AVERAGE(L13:L112)</f>
        <v>18.940000000000001</v>
      </c>
      <c r="M2" s="31">
        <f>AVERAGE(M13:M112)</f>
        <v>18.940000000000001</v>
      </c>
      <c r="N2" s="31"/>
      <c r="O2" s="57"/>
      <c r="Q2" s="31"/>
      <c r="R2" s="50"/>
      <c r="S2" s="50"/>
      <c r="T2" s="50"/>
      <c r="U2" s="50"/>
      <c r="V2" s="50"/>
      <c r="W2" s="50"/>
    </row>
    <row r="3" spans="1:23" x14ac:dyDescent="0.25">
      <c r="I3" s="39" t="s">
        <v>3</v>
      </c>
      <c r="J3" s="31">
        <f>(STDEV(J13:J112))/(SQRT(COUNT(J13:J112)))</f>
        <v>0.47670624655554283</v>
      </c>
      <c r="K3" s="31">
        <f>(STDEV(K13:K112))/(SQRT(COUNT(K13:K112)))</f>
        <v>0.32353852149082601</v>
      </c>
      <c r="L3" s="31">
        <f>(STDEV(L13:L112))/(SQRT(COUNT(L13:L112)))</f>
        <v>0.57574194556136671</v>
      </c>
      <c r="M3" s="31">
        <f>(STDEV(M13:M112))/(SQRT(COUNT(M13:M112)))</f>
        <v>0.57574194556136671</v>
      </c>
      <c r="N3" s="31"/>
      <c r="O3" s="57"/>
      <c r="Q3" s="50"/>
      <c r="R3" s="31"/>
      <c r="S3" s="31"/>
      <c r="T3" s="31"/>
      <c r="U3" s="31"/>
      <c r="V3" s="31"/>
      <c r="W3" s="31"/>
    </row>
    <row r="4" spans="1:23" x14ac:dyDescent="0.25">
      <c r="I4" s="42" t="s">
        <v>30</v>
      </c>
      <c r="J4" s="40">
        <f>QUARTILE(J13:J112,3)</f>
        <v>18</v>
      </c>
      <c r="K4" s="40">
        <f>QUARTILE(K13:K112,3)</f>
        <v>27</v>
      </c>
      <c r="L4" s="40">
        <f>QUARTILE(L13:L112,3)</f>
        <v>22.75</v>
      </c>
      <c r="M4" s="40">
        <f>QUARTILE(M13:M112,3)</f>
        <v>22.75</v>
      </c>
      <c r="N4" s="40"/>
      <c r="O4" s="58"/>
      <c r="Q4" s="50"/>
      <c r="R4" s="31"/>
      <c r="S4" s="31"/>
      <c r="T4" s="31"/>
      <c r="U4" s="31"/>
      <c r="V4" s="31"/>
      <c r="W4" s="31"/>
    </row>
    <row r="5" spans="1:23" x14ac:dyDescent="0.25">
      <c r="I5" s="39" t="s">
        <v>2</v>
      </c>
      <c r="J5" s="31">
        <f>(J2/$J$2-1)*100</f>
        <v>0</v>
      </c>
      <c r="K5" s="31">
        <f>(K2/$J$2-1)*100</f>
        <v>56.875501292219965</v>
      </c>
      <c r="L5" s="31">
        <f>(L2/$J$2-1)*100</f>
        <v>19.925764192139759</v>
      </c>
      <c r="M5" s="31">
        <f>(M2/$J$2-1)*100</f>
        <v>19.925764192139759</v>
      </c>
      <c r="N5" s="40"/>
      <c r="O5" s="58"/>
      <c r="Q5" s="50"/>
      <c r="R5" s="31"/>
      <c r="S5" s="31"/>
      <c r="T5" s="31"/>
      <c r="U5" s="31"/>
      <c r="V5" s="31"/>
      <c r="W5" s="31"/>
    </row>
    <row r="6" spans="1:23" x14ac:dyDescent="0.25">
      <c r="I6" s="39" t="s">
        <v>1</v>
      </c>
      <c r="J6" s="31">
        <f>COUNT(J13:J112)</f>
        <v>87</v>
      </c>
      <c r="K6" s="31">
        <f>COUNT(K13:K112)</f>
        <v>98</v>
      </c>
      <c r="L6" s="31">
        <f>COUNT(L13:L112)</f>
        <v>100</v>
      </c>
      <c r="M6" s="31">
        <f>COUNT(M13:M112)</f>
        <v>100</v>
      </c>
      <c r="N6" s="31"/>
      <c r="O6" s="57"/>
      <c r="Q6" s="50"/>
      <c r="R6" s="31"/>
      <c r="S6" s="31"/>
      <c r="T6" s="31"/>
      <c r="U6" s="31"/>
      <c r="V6" s="31"/>
      <c r="W6" s="31"/>
    </row>
    <row r="7" spans="1:23" ht="15.75" thickBot="1" x14ac:dyDescent="0.3">
      <c r="I7" s="38" t="s">
        <v>0</v>
      </c>
      <c r="J7" s="37">
        <v>100</v>
      </c>
      <c r="K7" s="37">
        <v>100</v>
      </c>
      <c r="L7" s="37">
        <v>100</v>
      </c>
      <c r="M7" s="37">
        <v>100</v>
      </c>
      <c r="N7" s="37"/>
      <c r="O7" s="56"/>
      <c r="Q7" s="50"/>
      <c r="R7" s="31"/>
      <c r="S7" s="31"/>
      <c r="T7" s="31"/>
      <c r="U7" s="31"/>
      <c r="V7" s="31"/>
      <c r="W7" s="31"/>
    </row>
    <row r="8" spans="1:23" x14ac:dyDescent="0.25">
      <c r="I8" s="36"/>
      <c r="Q8" s="50"/>
      <c r="R8" s="31"/>
      <c r="S8" s="31"/>
      <c r="T8" s="31"/>
      <c r="U8" s="31"/>
      <c r="V8" s="31"/>
      <c r="W8" s="31"/>
    </row>
    <row r="9" spans="1:23" x14ac:dyDescent="0.25">
      <c r="I9" s="36"/>
    </row>
    <row r="10" spans="1:23" ht="15.75" x14ac:dyDescent="0.25">
      <c r="A10" s="55" t="s">
        <v>56</v>
      </c>
      <c r="I10" s="54" t="s">
        <v>55</v>
      </c>
    </row>
    <row r="11" spans="1:23" x14ac:dyDescent="0.25">
      <c r="A11" s="53"/>
      <c r="B11" s="52" t="s">
        <v>27</v>
      </c>
      <c r="C11" s="52"/>
      <c r="D11" s="52"/>
      <c r="E11" s="52"/>
      <c r="F11" s="52"/>
      <c r="G11" s="52"/>
      <c r="I11" s="53"/>
      <c r="J11" s="52" t="s">
        <v>27</v>
      </c>
      <c r="K11" s="52"/>
      <c r="L11" s="52"/>
      <c r="M11" s="52"/>
      <c r="N11" s="52"/>
      <c r="O11" s="52"/>
    </row>
    <row r="12" spans="1:23" x14ac:dyDescent="0.25">
      <c r="A12" s="51" t="s">
        <v>32</v>
      </c>
      <c r="B12" t="s">
        <v>53</v>
      </c>
      <c r="C12" t="s">
        <v>52</v>
      </c>
      <c r="D12" t="s">
        <v>51</v>
      </c>
      <c r="E12" s="50"/>
      <c r="F12" s="50"/>
      <c r="G12" s="50"/>
      <c r="I12" s="51" t="s">
        <v>32</v>
      </c>
      <c r="J12" t="s">
        <v>53</v>
      </c>
      <c r="K12" t="s">
        <v>52</v>
      </c>
      <c r="L12" t="s">
        <v>51</v>
      </c>
      <c r="M12" t="s">
        <v>51</v>
      </c>
      <c r="N12" s="50"/>
      <c r="O12" s="50"/>
    </row>
    <row r="13" spans="1:23" x14ac:dyDescent="0.25">
      <c r="A13" s="48">
        <v>6</v>
      </c>
      <c r="B13" s="31">
        <v>1</v>
      </c>
      <c r="C13" s="31"/>
      <c r="D13" s="31"/>
      <c r="E13" s="31"/>
      <c r="F13" s="31"/>
      <c r="G13" s="31"/>
      <c r="I13" s="48">
        <v>6</v>
      </c>
      <c r="J13" s="49">
        <v>8</v>
      </c>
      <c r="K13">
        <v>13</v>
      </c>
      <c r="L13" s="49">
        <v>11</v>
      </c>
      <c r="M13" s="49">
        <v>11</v>
      </c>
      <c r="N13" s="31">
        <f>F13*D13</f>
        <v>0</v>
      </c>
      <c r="O13" s="31">
        <f>G13*E13</f>
        <v>0</v>
      </c>
    </row>
    <row r="14" spans="1:23" x14ac:dyDescent="0.25">
      <c r="A14" s="48">
        <v>6</v>
      </c>
      <c r="B14" s="31"/>
      <c r="C14" s="31">
        <v>1</v>
      </c>
      <c r="D14" s="31"/>
      <c r="E14" s="31"/>
      <c r="F14" s="31"/>
      <c r="G14" s="31"/>
      <c r="I14" s="48">
        <v>6</v>
      </c>
      <c r="J14" s="49">
        <v>8</v>
      </c>
      <c r="K14">
        <v>15</v>
      </c>
      <c r="L14" s="49">
        <v>11</v>
      </c>
      <c r="M14" s="49">
        <v>11</v>
      </c>
      <c r="N14" s="31">
        <f>F14*D14</f>
        <v>0</v>
      </c>
      <c r="O14" s="31">
        <f>G14*E14</f>
        <v>0</v>
      </c>
    </row>
    <row r="15" spans="1:23" x14ac:dyDescent="0.25">
      <c r="A15" s="48">
        <v>6</v>
      </c>
      <c r="B15" s="31"/>
      <c r="C15" s="31">
        <v>1</v>
      </c>
      <c r="D15" s="31"/>
      <c r="E15" s="31"/>
      <c r="F15" s="31"/>
      <c r="G15" s="31"/>
      <c r="I15" s="48">
        <v>6</v>
      </c>
      <c r="J15" s="49">
        <v>8</v>
      </c>
      <c r="K15">
        <v>18</v>
      </c>
      <c r="L15" s="49">
        <v>11</v>
      </c>
      <c r="M15" s="49">
        <v>11</v>
      </c>
      <c r="N15" s="31">
        <f>F15*D15</f>
        <v>0</v>
      </c>
      <c r="O15" s="31">
        <f>G15*E15</f>
        <v>0</v>
      </c>
    </row>
    <row r="16" spans="1:23" x14ac:dyDescent="0.25">
      <c r="A16" s="48">
        <v>6</v>
      </c>
      <c r="B16" s="31"/>
      <c r="C16" s="31">
        <v>1</v>
      </c>
      <c r="D16" s="31"/>
      <c r="E16" s="31"/>
      <c r="F16" s="31"/>
      <c r="G16" s="31"/>
      <c r="I16" s="48">
        <v>6</v>
      </c>
      <c r="J16" s="49">
        <v>11</v>
      </c>
      <c r="K16">
        <v>18</v>
      </c>
      <c r="L16">
        <v>13</v>
      </c>
      <c r="M16">
        <v>13</v>
      </c>
      <c r="N16" s="31">
        <f>F16*D16</f>
        <v>0</v>
      </c>
      <c r="O16" s="31">
        <f>G16*E16</f>
        <v>0</v>
      </c>
    </row>
    <row r="17" spans="1:15" x14ac:dyDescent="0.25">
      <c r="A17" s="48">
        <v>6</v>
      </c>
      <c r="B17" s="31"/>
      <c r="C17" s="31">
        <v>1</v>
      </c>
      <c r="D17" s="31"/>
      <c r="E17" s="31"/>
      <c r="F17" s="31"/>
      <c r="G17" s="31"/>
      <c r="I17" s="48">
        <v>6</v>
      </c>
      <c r="J17" s="49">
        <v>11</v>
      </c>
      <c r="K17">
        <v>20</v>
      </c>
      <c r="L17">
        <v>13</v>
      </c>
      <c r="M17">
        <v>13</v>
      </c>
      <c r="N17" s="31">
        <f>F17*D17</f>
        <v>0</v>
      </c>
      <c r="O17" s="31">
        <f>G17*E17</f>
        <v>0</v>
      </c>
    </row>
    <row r="18" spans="1:15" x14ac:dyDescent="0.25">
      <c r="A18" s="48">
        <v>6</v>
      </c>
      <c r="B18" s="31"/>
      <c r="C18" s="31">
        <v>1</v>
      </c>
      <c r="D18" s="31"/>
      <c r="E18" s="31"/>
      <c r="F18" s="31"/>
      <c r="G18" s="31"/>
      <c r="I18" s="48">
        <v>6</v>
      </c>
      <c r="J18" s="49">
        <v>11</v>
      </c>
      <c r="K18">
        <v>20</v>
      </c>
      <c r="L18">
        <v>13</v>
      </c>
      <c r="M18">
        <v>13</v>
      </c>
      <c r="N18" s="31">
        <f>F18*D18</f>
        <v>0</v>
      </c>
      <c r="O18" s="31">
        <f>G18*E18</f>
        <v>0</v>
      </c>
    </row>
    <row r="19" spans="1:15" x14ac:dyDescent="0.25">
      <c r="A19" s="48">
        <v>6</v>
      </c>
      <c r="B19" s="31"/>
      <c r="C19" s="31">
        <v>1</v>
      </c>
      <c r="D19" s="31"/>
      <c r="E19" s="31"/>
      <c r="F19" s="31"/>
      <c r="G19" s="31"/>
      <c r="I19" s="48">
        <v>6</v>
      </c>
      <c r="J19" s="49">
        <v>11</v>
      </c>
      <c r="K19">
        <v>20</v>
      </c>
      <c r="L19">
        <v>13</v>
      </c>
      <c r="M19">
        <v>13</v>
      </c>
      <c r="N19" s="31">
        <f>F19*D19</f>
        <v>0</v>
      </c>
      <c r="O19" s="31">
        <f>G19*E19</f>
        <v>0</v>
      </c>
    </row>
    <row r="20" spans="1:15" x14ac:dyDescent="0.25">
      <c r="A20" s="48">
        <v>6</v>
      </c>
      <c r="B20" s="31"/>
      <c r="C20" s="31">
        <v>1</v>
      </c>
      <c r="D20" s="31"/>
      <c r="E20" s="31"/>
      <c r="F20" s="31"/>
      <c r="G20" s="31"/>
      <c r="I20" s="48">
        <v>6</v>
      </c>
      <c r="J20" s="49">
        <v>11</v>
      </c>
      <c r="K20">
        <v>20</v>
      </c>
      <c r="L20">
        <v>13</v>
      </c>
      <c r="M20">
        <v>13</v>
      </c>
      <c r="N20" s="31">
        <f>F20*D20</f>
        <v>0</v>
      </c>
      <c r="O20" s="31">
        <f>G20*E20</f>
        <v>0</v>
      </c>
    </row>
    <row r="21" spans="1:15" x14ac:dyDescent="0.25">
      <c r="A21" s="48">
        <v>6</v>
      </c>
      <c r="B21" s="31"/>
      <c r="C21" s="31">
        <v>1</v>
      </c>
      <c r="D21" s="31"/>
      <c r="E21" s="31"/>
      <c r="F21" s="31"/>
      <c r="G21" s="31"/>
      <c r="I21" s="48">
        <v>6</v>
      </c>
      <c r="J21" s="49">
        <v>11</v>
      </c>
      <c r="K21">
        <v>20</v>
      </c>
      <c r="L21">
        <v>13</v>
      </c>
      <c r="M21">
        <v>13</v>
      </c>
      <c r="N21" s="31">
        <f>F21*D21</f>
        <v>0</v>
      </c>
      <c r="O21" s="31">
        <f>G21*E21</f>
        <v>0</v>
      </c>
    </row>
    <row r="22" spans="1:15" x14ac:dyDescent="0.25">
      <c r="A22" s="48">
        <v>6</v>
      </c>
      <c r="B22" s="31"/>
      <c r="C22" s="31">
        <v>1</v>
      </c>
      <c r="D22" s="31"/>
      <c r="E22" s="31"/>
      <c r="F22" s="31"/>
      <c r="G22" s="31"/>
      <c r="I22" s="48">
        <v>6</v>
      </c>
      <c r="J22" s="49">
        <v>11</v>
      </c>
      <c r="K22">
        <v>20</v>
      </c>
      <c r="L22">
        <v>13</v>
      </c>
      <c r="M22">
        <v>13</v>
      </c>
      <c r="N22" s="31">
        <f>F22*D22</f>
        <v>0</v>
      </c>
      <c r="O22" s="31">
        <f>G22*E22</f>
        <v>0</v>
      </c>
    </row>
    <row r="23" spans="1:15" x14ac:dyDescent="0.25">
      <c r="A23" s="48">
        <v>6</v>
      </c>
      <c r="B23" s="31"/>
      <c r="C23" s="31">
        <v>1</v>
      </c>
      <c r="D23" s="31"/>
      <c r="E23" s="31"/>
      <c r="F23" s="31"/>
      <c r="G23" s="31"/>
      <c r="I23" s="48">
        <v>6</v>
      </c>
      <c r="J23" s="49">
        <v>11</v>
      </c>
      <c r="K23">
        <v>22</v>
      </c>
      <c r="L23">
        <v>13</v>
      </c>
      <c r="M23">
        <v>13</v>
      </c>
      <c r="N23" s="31">
        <f>F23*D23</f>
        <v>0</v>
      </c>
      <c r="O23" s="31">
        <f>G23*E23</f>
        <v>0</v>
      </c>
    </row>
    <row r="24" spans="1:15" x14ac:dyDescent="0.25">
      <c r="A24" s="48">
        <v>6</v>
      </c>
      <c r="B24" s="31"/>
      <c r="C24" s="31">
        <v>1</v>
      </c>
      <c r="D24" s="31"/>
      <c r="E24" s="31"/>
      <c r="F24" s="31"/>
      <c r="G24" s="31"/>
      <c r="I24" s="48">
        <v>6</v>
      </c>
      <c r="J24" s="49">
        <v>11</v>
      </c>
      <c r="K24">
        <v>22</v>
      </c>
      <c r="L24">
        <v>13</v>
      </c>
      <c r="M24">
        <v>13</v>
      </c>
      <c r="N24" s="31">
        <f>F24*D24</f>
        <v>0</v>
      </c>
      <c r="O24" s="31">
        <f>G24*E24</f>
        <v>0</v>
      </c>
    </row>
    <row r="25" spans="1:15" x14ac:dyDescent="0.25">
      <c r="A25" s="48">
        <v>6</v>
      </c>
      <c r="B25" s="31"/>
      <c r="C25" s="31">
        <v>1</v>
      </c>
      <c r="D25" s="31"/>
      <c r="E25" s="31"/>
      <c r="F25" s="31"/>
      <c r="G25" s="31"/>
      <c r="I25" s="48">
        <v>6</v>
      </c>
      <c r="J25">
        <v>13</v>
      </c>
      <c r="K25">
        <v>22</v>
      </c>
      <c r="L25">
        <v>13</v>
      </c>
      <c r="M25">
        <v>13</v>
      </c>
      <c r="N25" s="31">
        <f>F25*D25</f>
        <v>0</v>
      </c>
      <c r="O25" s="31">
        <f>G25*E25</f>
        <v>0</v>
      </c>
    </row>
    <row r="26" spans="1:15" x14ac:dyDescent="0.25">
      <c r="A26" s="48">
        <v>6</v>
      </c>
      <c r="B26" s="31"/>
      <c r="C26" s="31">
        <v>1</v>
      </c>
      <c r="D26" s="31"/>
      <c r="E26" s="31"/>
      <c r="F26" s="31"/>
      <c r="G26" s="31"/>
      <c r="I26" s="48">
        <v>6</v>
      </c>
      <c r="J26">
        <v>13</v>
      </c>
      <c r="K26">
        <v>22</v>
      </c>
      <c r="L26">
        <v>13</v>
      </c>
      <c r="M26">
        <v>13</v>
      </c>
      <c r="N26" s="31">
        <f>F26*D26</f>
        <v>0</v>
      </c>
      <c r="O26" s="31">
        <f>G26*E26</f>
        <v>0</v>
      </c>
    </row>
    <row r="27" spans="1:15" x14ac:dyDescent="0.25">
      <c r="A27" s="48">
        <v>6</v>
      </c>
      <c r="B27" s="31"/>
      <c r="C27" s="31">
        <v>1</v>
      </c>
      <c r="D27" s="31"/>
      <c r="E27" s="31"/>
      <c r="F27" s="31"/>
      <c r="G27" s="31"/>
      <c r="I27" s="48">
        <v>6</v>
      </c>
      <c r="J27">
        <v>13</v>
      </c>
      <c r="K27">
        <v>22</v>
      </c>
      <c r="L27">
        <v>13</v>
      </c>
      <c r="M27">
        <v>13</v>
      </c>
      <c r="N27" s="31">
        <f>F27*D27</f>
        <v>0</v>
      </c>
      <c r="O27" s="31">
        <f>G27*E27</f>
        <v>0</v>
      </c>
    </row>
    <row r="28" spans="1:15" x14ac:dyDescent="0.25">
      <c r="A28" s="48">
        <v>6</v>
      </c>
      <c r="B28" s="31"/>
      <c r="C28" s="31">
        <v>1</v>
      </c>
      <c r="D28" s="31"/>
      <c r="E28" s="31"/>
      <c r="F28" s="31"/>
      <c r="G28" s="31"/>
      <c r="I28" s="48">
        <v>6</v>
      </c>
      <c r="J28">
        <v>13</v>
      </c>
      <c r="K28">
        <v>22</v>
      </c>
      <c r="L28">
        <v>13</v>
      </c>
      <c r="M28">
        <v>13</v>
      </c>
      <c r="N28" s="31">
        <f>F28*D28</f>
        <v>0</v>
      </c>
      <c r="O28" s="31">
        <f>G28*E28</f>
        <v>0</v>
      </c>
    </row>
    <row r="29" spans="1:15" x14ac:dyDescent="0.25">
      <c r="A29" s="48">
        <v>6</v>
      </c>
      <c r="B29" s="31"/>
      <c r="C29" s="31">
        <v>1</v>
      </c>
      <c r="D29" s="31"/>
      <c r="E29" s="31"/>
      <c r="F29" s="31"/>
      <c r="G29" s="31"/>
      <c r="I29" s="48">
        <v>6</v>
      </c>
      <c r="J29">
        <v>13</v>
      </c>
      <c r="K29">
        <v>22</v>
      </c>
      <c r="L29">
        <v>13</v>
      </c>
      <c r="M29">
        <v>13</v>
      </c>
      <c r="N29" s="31">
        <f>F29*D29</f>
        <v>0</v>
      </c>
      <c r="O29" s="31">
        <f>G29*E29</f>
        <v>0</v>
      </c>
    </row>
    <row r="30" spans="1:15" x14ac:dyDescent="0.25">
      <c r="A30" s="48">
        <v>6</v>
      </c>
      <c r="B30" s="31"/>
      <c r="C30" s="31">
        <v>1</v>
      </c>
      <c r="D30" s="31"/>
      <c r="E30" s="31"/>
      <c r="F30" s="31"/>
      <c r="G30" s="31"/>
      <c r="I30" s="48">
        <v>6</v>
      </c>
      <c r="J30">
        <v>13</v>
      </c>
      <c r="K30">
        <v>22</v>
      </c>
      <c r="L30">
        <v>13</v>
      </c>
      <c r="M30">
        <v>13</v>
      </c>
      <c r="N30" s="31">
        <f>F30*D30</f>
        <v>0</v>
      </c>
      <c r="O30" s="31">
        <f>G30*E30</f>
        <v>0</v>
      </c>
    </row>
    <row r="31" spans="1:15" x14ac:dyDescent="0.25">
      <c r="A31" s="48">
        <v>6</v>
      </c>
      <c r="B31" s="31"/>
      <c r="C31" s="31">
        <v>1</v>
      </c>
      <c r="D31" s="31"/>
      <c r="E31" s="31"/>
      <c r="F31" s="31"/>
      <c r="G31" s="31"/>
      <c r="I31" s="48">
        <v>6</v>
      </c>
      <c r="J31">
        <v>13</v>
      </c>
      <c r="K31">
        <v>22</v>
      </c>
      <c r="L31">
        <v>13</v>
      </c>
      <c r="M31">
        <v>13</v>
      </c>
      <c r="N31" s="31">
        <f>F31*D31</f>
        <v>0</v>
      </c>
      <c r="O31" s="31">
        <f>G31*E31</f>
        <v>0</v>
      </c>
    </row>
    <row r="32" spans="1:15" x14ac:dyDescent="0.25">
      <c r="A32" s="48">
        <v>6</v>
      </c>
      <c r="B32" s="31"/>
      <c r="C32" s="31">
        <v>1</v>
      </c>
      <c r="D32" s="31"/>
      <c r="E32" s="31"/>
      <c r="F32" s="31"/>
      <c r="G32" s="31"/>
      <c r="I32" s="48">
        <v>6</v>
      </c>
      <c r="J32">
        <v>13</v>
      </c>
      <c r="K32">
        <v>22</v>
      </c>
      <c r="L32">
        <v>13</v>
      </c>
      <c r="M32">
        <v>13</v>
      </c>
      <c r="N32" s="31">
        <f>F32*D32</f>
        <v>0</v>
      </c>
      <c r="O32" s="31">
        <f>G32*E32</f>
        <v>0</v>
      </c>
    </row>
    <row r="33" spans="1:15" x14ac:dyDescent="0.25">
      <c r="A33" s="48">
        <v>6</v>
      </c>
      <c r="B33" s="31"/>
      <c r="C33" s="31">
        <v>1</v>
      </c>
      <c r="D33" s="31"/>
      <c r="E33" s="31"/>
      <c r="F33" s="31"/>
      <c r="G33" s="31"/>
      <c r="I33" s="48">
        <v>6</v>
      </c>
      <c r="J33">
        <v>13</v>
      </c>
      <c r="K33">
        <v>22</v>
      </c>
      <c r="L33">
        <v>13</v>
      </c>
      <c r="M33">
        <v>13</v>
      </c>
      <c r="N33" s="31">
        <f>F33*D33</f>
        <v>0</v>
      </c>
      <c r="O33" s="31">
        <f>G33*E33</f>
        <v>0</v>
      </c>
    </row>
    <row r="34" spans="1:15" x14ac:dyDescent="0.25">
      <c r="A34" s="48">
        <v>6</v>
      </c>
      <c r="B34" s="31"/>
      <c r="C34" s="31">
        <v>1</v>
      </c>
      <c r="D34" s="31"/>
      <c r="E34" s="31"/>
      <c r="F34" s="31"/>
      <c r="G34" s="31"/>
      <c r="I34" s="48">
        <v>6</v>
      </c>
      <c r="J34">
        <v>13</v>
      </c>
      <c r="K34">
        <v>22</v>
      </c>
      <c r="L34">
        <v>13</v>
      </c>
      <c r="M34">
        <v>13</v>
      </c>
      <c r="N34" s="31">
        <f>F34*D34</f>
        <v>0</v>
      </c>
      <c r="O34" s="31">
        <f>G34*E34</f>
        <v>0</v>
      </c>
    </row>
    <row r="35" spans="1:15" x14ac:dyDescent="0.25">
      <c r="A35" s="48">
        <v>6</v>
      </c>
      <c r="B35" s="31"/>
      <c r="C35" s="31">
        <v>1</v>
      </c>
      <c r="D35" s="31"/>
      <c r="E35" s="31"/>
      <c r="F35" s="31"/>
      <c r="G35" s="31"/>
      <c r="I35" s="48">
        <v>6</v>
      </c>
      <c r="J35">
        <v>13</v>
      </c>
      <c r="K35">
        <v>22</v>
      </c>
      <c r="L35">
        <v>13</v>
      </c>
      <c r="M35">
        <v>13</v>
      </c>
      <c r="N35" s="31">
        <f>F35*D35</f>
        <v>0</v>
      </c>
      <c r="O35" s="31">
        <f>G35*E35</f>
        <v>0</v>
      </c>
    </row>
    <row r="36" spans="1:15" x14ac:dyDescent="0.25">
      <c r="A36" s="48">
        <v>6</v>
      </c>
      <c r="B36" s="31"/>
      <c r="C36" s="31">
        <v>1</v>
      </c>
      <c r="D36" s="31"/>
      <c r="E36" s="31"/>
      <c r="F36" s="31"/>
      <c r="G36" s="31"/>
      <c r="I36" s="48">
        <v>6</v>
      </c>
      <c r="J36">
        <v>13</v>
      </c>
      <c r="K36">
        <v>22</v>
      </c>
      <c r="L36">
        <v>13</v>
      </c>
      <c r="M36">
        <v>13</v>
      </c>
      <c r="N36" s="31">
        <f>F36*D36</f>
        <v>0</v>
      </c>
      <c r="O36" s="31">
        <f>G36*E36</f>
        <v>0</v>
      </c>
    </row>
    <row r="37" spans="1:15" x14ac:dyDescent="0.25">
      <c r="A37" s="48">
        <v>6</v>
      </c>
      <c r="B37" s="31"/>
      <c r="C37" s="31">
        <v>1</v>
      </c>
      <c r="D37" s="31"/>
      <c r="E37" s="31"/>
      <c r="F37" s="31"/>
      <c r="G37" s="31"/>
      <c r="I37" s="48">
        <v>6</v>
      </c>
      <c r="J37">
        <v>13</v>
      </c>
      <c r="K37">
        <v>22</v>
      </c>
      <c r="L37">
        <v>13</v>
      </c>
      <c r="M37">
        <v>13</v>
      </c>
      <c r="N37" s="31">
        <f>F37*D37</f>
        <v>0</v>
      </c>
      <c r="O37" s="31">
        <f>G37*E37</f>
        <v>0</v>
      </c>
    </row>
    <row r="38" spans="1:15" x14ac:dyDescent="0.25">
      <c r="A38" s="48">
        <v>6</v>
      </c>
      <c r="B38" s="31"/>
      <c r="C38" s="31">
        <v>1</v>
      </c>
      <c r="D38" s="31"/>
      <c r="E38" s="31"/>
      <c r="F38" s="31"/>
      <c r="G38" s="31"/>
      <c r="I38" s="48">
        <v>6</v>
      </c>
      <c r="J38">
        <v>13</v>
      </c>
      <c r="K38">
        <v>22</v>
      </c>
      <c r="L38">
        <v>13</v>
      </c>
      <c r="M38">
        <v>13</v>
      </c>
      <c r="N38" s="31">
        <f>F38*D38</f>
        <v>0</v>
      </c>
      <c r="O38" s="31">
        <f>G38*E38</f>
        <v>0</v>
      </c>
    </row>
    <row r="39" spans="1:15" x14ac:dyDescent="0.25">
      <c r="A39" s="48">
        <v>6</v>
      </c>
      <c r="B39" s="31"/>
      <c r="C39" s="31"/>
      <c r="D39" s="31">
        <v>1</v>
      </c>
      <c r="E39" s="31"/>
      <c r="F39" s="31"/>
      <c r="G39" s="31"/>
      <c r="I39" s="48">
        <v>6</v>
      </c>
      <c r="J39">
        <v>13</v>
      </c>
      <c r="K39">
        <v>25</v>
      </c>
      <c r="L39">
        <v>13</v>
      </c>
      <c r="M39">
        <v>13</v>
      </c>
      <c r="N39" s="31">
        <f>F39*D39</f>
        <v>0</v>
      </c>
      <c r="O39" s="31">
        <f>G39*E39</f>
        <v>0</v>
      </c>
    </row>
    <row r="40" spans="1:15" x14ac:dyDescent="0.25">
      <c r="A40" s="48">
        <v>6</v>
      </c>
      <c r="B40" s="31"/>
      <c r="C40" s="31"/>
      <c r="D40" s="31">
        <v>1</v>
      </c>
      <c r="E40" s="31"/>
      <c r="F40" s="31"/>
      <c r="G40" s="31"/>
      <c r="I40" s="48">
        <v>6</v>
      </c>
      <c r="J40">
        <v>13</v>
      </c>
      <c r="K40">
        <v>25</v>
      </c>
      <c r="L40">
        <v>13</v>
      </c>
      <c r="M40">
        <v>13</v>
      </c>
      <c r="N40" s="31">
        <f>F40*D40</f>
        <v>0</v>
      </c>
      <c r="O40" s="31">
        <f>G40*E40</f>
        <v>0</v>
      </c>
    </row>
    <row r="41" spans="1:15" x14ac:dyDescent="0.25">
      <c r="A41" s="48">
        <v>6</v>
      </c>
      <c r="B41" s="31"/>
      <c r="C41" s="31"/>
      <c r="D41" s="31">
        <v>1</v>
      </c>
      <c r="E41" s="31"/>
      <c r="F41" s="31"/>
      <c r="G41" s="31"/>
      <c r="I41" s="48">
        <v>6</v>
      </c>
      <c r="J41">
        <v>13</v>
      </c>
      <c r="K41">
        <v>25</v>
      </c>
      <c r="L41">
        <v>13</v>
      </c>
      <c r="M41">
        <v>13</v>
      </c>
      <c r="N41" s="31">
        <f>F41*D41</f>
        <v>0</v>
      </c>
      <c r="O41" s="31">
        <f>G41*E41</f>
        <v>0</v>
      </c>
    </row>
    <row r="42" spans="1:15" x14ac:dyDescent="0.25">
      <c r="A42" s="48">
        <v>6</v>
      </c>
      <c r="B42" s="31"/>
      <c r="C42" s="31"/>
      <c r="D42" s="31">
        <v>1</v>
      </c>
      <c r="E42" s="31"/>
      <c r="F42" s="31"/>
      <c r="G42" s="31"/>
      <c r="I42" s="48">
        <v>6</v>
      </c>
      <c r="J42">
        <v>13</v>
      </c>
      <c r="K42">
        <v>25</v>
      </c>
      <c r="L42">
        <v>13</v>
      </c>
      <c r="M42">
        <v>13</v>
      </c>
      <c r="N42" s="31">
        <f>F42*D42</f>
        <v>0</v>
      </c>
      <c r="O42" s="31">
        <f>G42*E42</f>
        <v>0</v>
      </c>
    </row>
    <row r="43" spans="1:15" x14ac:dyDescent="0.25">
      <c r="A43" s="48">
        <v>6</v>
      </c>
      <c r="B43" s="31"/>
      <c r="C43" s="31"/>
      <c r="D43" s="31">
        <v>1</v>
      </c>
      <c r="E43" s="31"/>
      <c r="F43" s="31"/>
      <c r="G43" s="31"/>
      <c r="I43" s="48">
        <v>6</v>
      </c>
      <c r="J43">
        <v>13</v>
      </c>
      <c r="K43">
        <v>25</v>
      </c>
      <c r="L43">
        <v>13</v>
      </c>
      <c r="M43">
        <v>13</v>
      </c>
      <c r="N43" s="31">
        <f>F43*D43</f>
        <v>0</v>
      </c>
      <c r="O43" s="31">
        <f>G43*E43</f>
        <v>0</v>
      </c>
    </row>
    <row r="44" spans="1:15" x14ac:dyDescent="0.25">
      <c r="A44" s="48">
        <v>6</v>
      </c>
      <c r="B44" s="31"/>
      <c r="C44" s="31"/>
      <c r="D44" s="31"/>
      <c r="E44" s="31">
        <v>1</v>
      </c>
      <c r="F44" s="31"/>
      <c r="G44" s="31"/>
      <c r="I44" s="48">
        <v>6</v>
      </c>
      <c r="J44">
        <v>13</v>
      </c>
      <c r="K44">
        <v>25</v>
      </c>
      <c r="L44">
        <v>13</v>
      </c>
      <c r="M44">
        <v>13</v>
      </c>
      <c r="N44" s="31">
        <f>F44*D44</f>
        <v>0</v>
      </c>
      <c r="O44" s="31">
        <f>G44*E44</f>
        <v>0</v>
      </c>
    </row>
    <row r="45" spans="1:15" x14ac:dyDescent="0.25">
      <c r="A45" s="48">
        <v>6</v>
      </c>
      <c r="B45" s="31"/>
      <c r="C45" s="31"/>
      <c r="D45" s="31"/>
      <c r="E45" s="31"/>
      <c r="F45" s="31">
        <v>1</v>
      </c>
      <c r="G45" s="31"/>
      <c r="I45" s="48">
        <v>6</v>
      </c>
      <c r="J45">
        <v>13</v>
      </c>
      <c r="K45">
        <v>25</v>
      </c>
      <c r="L45">
        <v>13</v>
      </c>
      <c r="M45">
        <v>13</v>
      </c>
      <c r="N45" s="31">
        <f>F45*D45</f>
        <v>0</v>
      </c>
      <c r="O45" s="31">
        <f>G45*E45</f>
        <v>0</v>
      </c>
    </row>
    <row r="46" spans="1:15" x14ac:dyDescent="0.25">
      <c r="A46" s="48">
        <v>6</v>
      </c>
      <c r="B46" s="31"/>
      <c r="C46" s="31"/>
      <c r="D46" s="31"/>
      <c r="E46" s="31"/>
      <c r="F46" s="31">
        <v>1</v>
      </c>
      <c r="G46" s="31"/>
      <c r="I46" s="48">
        <v>6</v>
      </c>
      <c r="J46">
        <v>13</v>
      </c>
      <c r="K46">
        <v>25</v>
      </c>
      <c r="L46">
        <v>15</v>
      </c>
      <c r="M46">
        <v>15</v>
      </c>
      <c r="N46" s="31">
        <f>F46*D46</f>
        <v>0</v>
      </c>
      <c r="O46" s="31">
        <f>G46*E46</f>
        <v>0</v>
      </c>
    </row>
    <row r="47" spans="1:15" x14ac:dyDescent="0.25">
      <c r="A47" s="48">
        <v>6</v>
      </c>
      <c r="B47" s="31"/>
      <c r="C47" s="31"/>
      <c r="D47" s="31"/>
      <c r="E47" s="31"/>
      <c r="F47" s="31">
        <v>1</v>
      </c>
      <c r="G47" s="31"/>
      <c r="I47" s="48">
        <v>6</v>
      </c>
      <c r="J47">
        <v>13</v>
      </c>
      <c r="K47">
        <v>25</v>
      </c>
      <c r="L47">
        <v>15</v>
      </c>
      <c r="M47">
        <v>15</v>
      </c>
      <c r="N47" s="31">
        <f>F47*D47</f>
        <v>0</v>
      </c>
      <c r="O47" s="31">
        <f>G47*E47</f>
        <v>0</v>
      </c>
    </row>
    <row r="48" spans="1:15" x14ac:dyDescent="0.25">
      <c r="A48" s="48">
        <v>6</v>
      </c>
      <c r="B48" s="31"/>
      <c r="C48" s="31"/>
      <c r="D48" s="31"/>
      <c r="E48" s="31"/>
      <c r="F48" s="31"/>
      <c r="G48" s="31">
        <v>1</v>
      </c>
      <c r="I48" s="48">
        <v>6</v>
      </c>
      <c r="J48">
        <v>13</v>
      </c>
      <c r="K48">
        <v>25</v>
      </c>
      <c r="L48">
        <v>15</v>
      </c>
      <c r="M48">
        <v>15</v>
      </c>
      <c r="N48" s="31">
        <f>F48*D48</f>
        <v>0</v>
      </c>
      <c r="O48" s="31">
        <f>G48*E48</f>
        <v>0</v>
      </c>
    </row>
    <row r="49" spans="1:15" x14ac:dyDescent="0.25">
      <c r="A49" s="48">
        <v>6</v>
      </c>
      <c r="B49" s="31"/>
      <c r="C49" s="31"/>
      <c r="D49" s="31"/>
      <c r="E49" s="31"/>
      <c r="F49" s="31"/>
      <c r="G49" s="31">
        <v>1</v>
      </c>
      <c r="I49" s="48">
        <v>6</v>
      </c>
      <c r="J49">
        <v>13</v>
      </c>
      <c r="K49">
        <v>25</v>
      </c>
      <c r="L49">
        <v>15</v>
      </c>
      <c r="M49">
        <v>15</v>
      </c>
      <c r="N49" s="31">
        <f>F49*D49</f>
        <v>0</v>
      </c>
      <c r="O49" s="31">
        <f>G49*E49</f>
        <v>0</v>
      </c>
    </row>
    <row r="50" spans="1:15" x14ac:dyDescent="0.25">
      <c r="A50" s="48">
        <v>6</v>
      </c>
      <c r="B50" s="31"/>
      <c r="C50" s="31"/>
      <c r="D50" s="31"/>
      <c r="E50" s="31"/>
      <c r="F50" s="31"/>
      <c r="G50" s="31">
        <v>1</v>
      </c>
      <c r="I50" s="48">
        <v>6</v>
      </c>
      <c r="J50">
        <v>13</v>
      </c>
      <c r="K50">
        <v>25</v>
      </c>
      <c r="L50">
        <v>15</v>
      </c>
      <c r="M50">
        <v>15</v>
      </c>
      <c r="N50" s="31">
        <f>F50*D50</f>
        <v>0</v>
      </c>
      <c r="O50" s="31">
        <f>G50*E50</f>
        <v>0</v>
      </c>
    </row>
    <row r="51" spans="1:15" x14ac:dyDescent="0.25">
      <c r="A51" s="48">
        <v>6</v>
      </c>
      <c r="B51" s="31"/>
      <c r="C51" s="31"/>
      <c r="D51" s="31"/>
      <c r="E51" s="31"/>
      <c r="F51" s="31"/>
      <c r="G51" s="31">
        <v>1</v>
      </c>
      <c r="I51" s="48">
        <v>6</v>
      </c>
      <c r="J51">
        <v>13</v>
      </c>
      <c r="K51">
        <v>25</v>
      </c>
      <c r="L51">
        <v>15</v>
      </c>
      <c r="M51">
        <v>15</v>
      </c>
      <c r="N51" s="31">
        <f>F51*D51</f>
        <v>0</v>
      </c>
      <c r="O51" s="31">
        <f>G51*E51</f>
        <v>0</v>
      </c>
    </row>
    <row r="52" spans="1:15" x14ac:dyDescent="0.25">
      <c r="A52" s="48">
        <v>6</v>
      </c>
      <c r="B52" s="31"/>
      <c r="C52" s="31"/>
      <c r="D52" s="31"/>
      <c r="E52" s="31"/>
      <c r="F52" s="31"/>
      <c r="G52" s="31">
        <v>1</v>
      </c>
      <c r="I52" s="48">
        <v>6</v>
      </c>
      <c r="J52">
        <v>13</v>
      </c>
      <c r="K52">
        <v>25</v>
      </c>
      <c r="L52">
        <v>15</v>
      </c>
      <c r="M52">
        <v>15</v>
      </c>
      <c r="N52" s="31">
        <f>F52*D52</f>
        <v>0</v>
      </c>
      <c r="O52" s="31">
        <f>G52*E52</f>
        <v>0</v>
      </c>
    </row>
    <row r="53" spans="1:15" x14ac:dyDescent="0.25">
      <c r="A53" s="48">
        <v>6</v>
      </c>
      <c r="B53" s="31"/>
      <c r="C53" s="31"/>
      <c r="D53" s="31"/>
      <c r="E53" s="31"/>
      <c r="F53" s="31"/>
      <c r="G53" s="31">
        <v>1</v>
      </c>
      <c r="I53" s="48">
        <v>6</v>
      </c>
      <c r="J53">
        <v>13</v>
      </c>
      <c r="K53">
        <v>25</v>
      </c>
      <c r="L53">
        <v>15</v>
      </c>
      <c r="M53">
        <v>15</v>
      </c>
      <c r="N53" s="31">
        <f>F53*D53</f>
        <v>0</v>
      </c>
      <c r="O53" s="31">
        <f>G53*E53</f>
        <v>0</v>
      </c>
    </row>
    <row r="54" spans="1:15" x14ac:dyDescent="0.25">
      <c r="A54" s="48">
        <v>6</v>
      </c>
      <c r="B54" s="31"/>
      <c r="C54" s="31"/>
      <c r="D54" s="31"/>
      <c r="E54" s="31"/>
      <c r="F54" s="31"/>
      <c r="G54" s="31">
        <v>1</v>
      </c>
      <c r="I54" s="48">
        <v>6</v>
      </c>
      <c r="J54">
        <v>15</v>
      </c>
      <c r="K54">
        <v>25</v>
      </c>
      <c r="L54">
        <v>18</v>
      </c>
      <c r="M54">
        <v>18</v>
      </c>
      <c r="N54" s="31">
        <f>F54*D54</f>
        <v>0</v>
      </c>
      <c r="O54" s="31">
        <f>G54*E54</f>
        <v>0</v>
      </c>
    </row>
    <row r="55" spans="1:15" x14ac:dyDescent="0.25">
      <c r="A55" s="48">
        <v>8</v>
      </c>
      <c r="B55" s="31">
        <v>1</v>
      </c>
      <c r="C55" s="31"/>
      <c r="D55" s="31"/>
      <c r="E55" s="31"/>
      <c r="F55" s="31"/>
      <c r="G55" s="31"/>
      <c r="I55" s="48">
        <v>8</v>
      </c>
      <c r="J55">
        <v>15</v>
      </c>
      <c r="K55">
        <v>25</v>
      </c>
      <c r="L55">
        <v>18</v>
      </c>
      <c r="M55">
        <v>18</v>
      </c>
      <c r="N55" s="31">
        <f>F55*D55</f>
        <v>0</v>
      </c>
      <c r="O55" s="31">
        <f>G55*E55</f>
        <v>0</v>
      </c>
    </row>
    <row r="56" spans="1:15" x14ac:dyDescent="0.25">
      <c r="A56" s="48">
        <v>8</v>
      </c>
      <c r="B56" s="31">
        <v>1</v>
      </c>
      <c r="C56" s="31"/>
      <c r="D56" s="31"/>
      <c r="E56" s="31"/>
      <c r="F56" s="31"/>
      <c r="G56" s="31"/>
      <c r="I56" s="48">
        <v>8</v>
      </c>
      <c r="J56">
        <v>15</v>
      </c>
      <c r="K56">
        <v>25</v>
      </c>
      <c r="L56">
        <v>18</v>
      </c>
      <c r="M56">
        <v>18</v>
      </c>
      <c r="N56" s="31">
        <f>F56*D56</f>
        <v>0</v>
      </c>
      <c r="O56" s="31">
        <f>G56*E56</f>
        <v>0</v>
      </c>
    </row>
    <row r="57" spans="1:15" x14ac:dyDescent="0.25">
      <c r="A57" s="48">
        <v>8</v>
      </c>
      <c r="B57" s="31">
        <v>1</v>
      </c>
      <c r="C57" s="31"/>
      <c r="D57" s="31"/>
      <c r="E57" s="31"/>
      <c r="F57" s="31"/>
      <c r="G57" s="31"/>
      <c r="I57" s="48">
        <v>8</v>
      </c>
      <c r="J57">
        <v>15</v>
      </c>
      <c r="K57">
        <v>25</v>
      </c>
      <c r="L57">
        <v>18</v>
      </c>
      <c r="M57">
        <v>18</v>
      </c>
      <c r="N57" s="31">
        <f>F57*D57</f>
        <v>0</v>
      </c>
      <c r="O57" s="31">
        <f>G57*E57</f>
        <v>0</v>
      </c>
    </row>
    <row r="58" spans="1:15" x14ac:dyDescent="0.25">
      <c r="A58" s="48">
        <v>8</v>
      </c>
      <c r="B58" s="31">
        <v>1</v>
      </c>
      <c r="C58" s="31"/>
      <c r="D58" s="31"/>
      <c r="E58" s="31"/>
      <c r="F58" s="31"/>
      <c r="G58" s="31"/>
      <c r="I58" s="48">
        <v>8</v>
      </c>
      <c r="J58">
        <v>15</v>
      </c>
      <c r="K58">
        <v>25</v>
      </c>
      <c r="L58">
        <v>18</v>
      </c>
      <c r="M58">
        <v>18</v>
      </c>
      <c r="N58" s="31">
        <f>F58*D58</f>
        <v>0</v>
      </c>
      <c r="O58" s="31">
        <f>G58*E58</f>
        <v>0</v>
      </c>
    </row>
    <row r="59" spans="1:15" x14ac:dyDescent="0.25">
      <c r="A59" s="48">
        <v>8</v>
      </c>
      <c r="B59" s="31">
        <v>1</v>
      </c>
      <c r="C59" s="31"/>
      <c r="D59" s="31"/>
      <c r="E59" s="31"/>
      <c r="F59" s="31"/>
      <c r="G59" s="31"/>
      <c r="I59" s="48">
        <v>8</v>
      </c>
      <c r="J59">
        <v>15</v>
      </c>
      <c r="K59">
        <v>25</v>
      </c>
      <c r="L59">
        <v>18</v>
      </c>
      <c r="M59">
        <v>18</v>
      </c>
      <c r="N59" s="31">
        <f>F59*D59</f>
        <v>0</v>
      </c>
      <c r="O59" s="31">
        <f>G59*E59</f>
        <v>0</v>
      </c>
    </row>
    <row r="60" spans="1:15" x14ac:dyDescent="0.25">
      <c r="A60" s="48">
        <v>8</v>
      </c>
      <c r="B60" s="31">
        <v>1</v>
      </c>
      <c r="C60" s="31"/>
      <c r="D60" s="31"/>
      <c r="E60" s="31"/>
      <c r="F60" s="31"/>
      <c r="G60" s="31"/>
      <c r="I60" s="48">
        <v>8</v>
      </c>
      <c r="J60">
        <v>15</v>
      </c>
      <c r="K60">
        <v>25</v>
      </c>
      <c r="L60">
        <v>18</v>
      </c>
      <c r="M60">
        <v>18</v>
      </c>
      <c r="N60" s="31">
        <f>F60*D60</f>
        <v>0</v>
      </c>
      <c r="O60" s="31">
        <f>G60*E60</f>
        <v>0</v>
      </c>
    </row>
    <row r="61" spans="1:15" x14ac:dyDescent="0.25">
      <c r="A61" s="48">
        <v>8</v>
      </c>
      <c r="B61" s="31"/>
      <c r="C61" s="31">
        <v>1</v>
      </c>
      <c r="D61" s="31"/>
      <c r="E61" s="31"/>
      <c r="F61" s="31"/>
      <c r="G61" s="31"/>
      <c r="I61" s="48">
        <v>8</v>
      </c>
      <c r="J61">
        <v>15</v>
      </c>
      <c r="K61">
        <v>25</v>
      </c>
      <c r="L61">
        <v>18</v>
      </c>
      <c r="M61">
        <v>18</v>
      </c>
      <c r="N61" s="31">
        <f>F61*D61</f>
        <v>0</v>
      </c>
      <c r="O61" s="31">
        <f>G61*E61</f>
        <v>0</v>
      </c>
    </row>
    <row r="62" spans="1:15" x14ac:dyDescent="0.25">
      <c r="A62" s="48">
        <v>8</v>
      </c>
      <c r="B62" s="31"/>
      <c r="C62" s="31">
        <v>1</v>
      </c>
      <c r="D62" s="31"/>
      <c r="E62" s="31"/>
      <c r="F62" s="31"/>
      <c r="G62" s="31"/>
      <c r="I62" s="48">
        <v>8</v>
      </c>
      <c r="J62">
        <v>15</v>
      </c>
      <c r="K62">
        <v>25</v>
      </c>
      <c r="L62">
        <v>18</v>
      </c>
      <c r="M62">
        <v>18</v>
      </c>
      <c r="N62" s="31">
        <f>F62*D62</f>
        <v>0</v>
      </c>
      <c r="O62" s="31">
        <f>G62*E62</f>
        <v>0</v>
      </c>
    </row>
    <row r="63" spans="1:15" x14ac:dyDescent="0.25">
      <c r="A63" s="48">
        <v>8</v>
      </c>
      <c r="B63" s="31"/>
      <c r="C63" s="31">
        <v>1</v>
      </c>
      <c r="D63" s="31"/>
      <c r="E63" s="31"/>
      <c r="F63" s="31"/>
      <c r="G63" s="31"/>
      <c r="I63" s="48">
        <v>8</v>
      </c>
      <c r="J63">
        <v>15</v>
      </c>
      <c r="K63">
        <v>25</v>
      </c>
      <c r="L63">
        <v>18</v>
      </c>
      <c r="M63">
        <v>18</v>
      </c>
      <c r="N63" s="31">
        <f>F63*D63</f>
        <v>0</v>
      </c>
      <c r="O63" s="31">
        <f>G63*E63</f>
        <v>0</v>
      </c>
    </row>
    <row r="64" spans="1:15" x14ac:dyDescent="0.25">
      <c r="A64" s="48">
        <v>8</v>
      </c>
      <c r="B64" s="31"/>
      <c r="C64" s="31">
        <v>1</v>
      </c>
      <c r="D64" s="31"/>
      <c r="E64" s="31"/>
      <c r="F64" s="31"/>
      <c r="G64" s="31"/>
      <c r="I64" s="48">
        <v>8</v>
      </c>
      <c r="J64">
        <v>15</v>
      </c>
      <c r="K64">
        <v>25</v>
      </c>
      <c r="L64">
        <v>18</v>
      </c>
      <c r="M64">
        <v>18</v>
      </c>
      <c r="N64" s="31">
        <f>F64*D64</f>
        <v>0</v>
      </c>
      <c r="O64" s="31">
        <f>G64*E64</f>
        <v>0</v>
      </c>
    </row>
    <row r="65" spans="1:15" x14ac:dyDescent="0.25">
      <c r="A65" s="48">
        <v>8</v>
      </c>
      <c r="B65" s="31"/>
      <c r="C65" s="31">
        <v>1</v>
      </c>
      <c r="D65" s="31"/>
      <c r="E65" s="31"/>
      <c r="F65" s="31"/>
      <c r="G65" s="31"/>
      <c r="I65" s="48">
        <v>8</v>
      </c>
      <c r="J65">
        <v>18</v>
      </c>
      <c r="K65">
        <v>25</v>
      </c>
      <c r="L65">
        <v>18</v>
      </c>
      <c r="M65">
        <v>18</v>
      </c>
      <c r="N65" s="31">
        <f>F65*D65</f>
        <v>0</v>
      </c>
      <c r="O65" s="31">
        <f>G65*E65</f>
        <v>0</v>
      </c>
    </row>
    <row r="66" spans="1:15" x14ac:dyDescent="0.25">
      <c r="A66" s="48">
        <v>8</v>
      </c>
      <c r="B66" s="31"/>
      <c r="C66" s="31">
        <v>1</v>
      </c>
      <c r="D66" s="31"/>
      <c r="E66" s="31"/>
      <c r="F66" s="31"/>
      <c r="G66" s="31"/>
      <c r="I66" s="48">
        <v>8</v>
      </c>
      <c r="J66">
        <v>18</v>
      </c>
      <c r="K66">
        <v>25</v>
      </c>
      <c r="L66">
        <v>18</v>
      </c>
      <c r="M66">
        <v>18</v>
      </c>
      <c r="N66" s="31">
        <f>F66*D66</f>
        <v>0</v>
      </c>
      <c r="O66" s="31">
        <f>G66*E66</f>
        <v>0</v>
      </c>
    </row>
    <row r="67" spans="1:15" x14ac:dyDescent="0.25">
      <c r="A67" s="48">
        <v>8</v>
      </c>
      <c r="B67" s="31"/>
      <c r="C67" s="31">
        <v>1</v>
      </c>
      <c r="D67" s="31"/>
      <c r="E67" s="31"/>
      <c r="F67" s="31"/>
      <c r="G67" s="31"/>
      <c r="I67" s="48">
        <v>8</v>
      </c>
      <c r="J67">
        <v>18</v>
      </c>
      <c r="K67">
        <v>25</v>
      </c>
      <c r="L67">
        <v>18</v>
      </c>
      <c r="M67">
        <v>18</v>
      </c>
      <c r="N67" s="31">
        <f>F67*D67</f>
        <v>0</v>
      </c>
      <c r="O67" s="31">
        <f>G67*E67</f>
        <v>0</v>
      </c>
    </row>
    <row r="68" spans="1:15" x14ac:dyDescent="0.25">
      <c r="A68" s="48">
        <v>8</v>
      </c>
      <c r="B68" s="31"/>
      <c r="C68" s="31">
        <v>1</v>
      </c>
      <c r="D68" s="31"/>
      <c r="E68" s="31"/>
      <c r="F68" s="31"/>
      <c r="G68" s="31"/>
      <c r="I68" s="48">
        <v>8</v>
      </c>
      <c r="J68">
        <v>18</v>
      </c>
      <c r="K68">
        <v>25</v>
      </c>
      <c r="L68">
        <v>18</v>
      </c>
      <c r="M68">
        <v>18</v>
      </c>
      <c r="N68" s="31">
        <f>F68*D68</f>
        <v>0</v>
      </c>
      <c r="O68" s="31">
        <f>G68*E68</f>
        <v>0</v>
      </c>
    </row>
    <row r="69" spans="1:15" x14ac:dyDescent="0.25">
      <c r="A69" s="48">
        <v>8</v>
      </c>
      <c r="B69" s="31"/>
      <c r="C69" s="31">
        <v>1</v>
      </c>
      <c r="D69" s="31"/>
      <c r="E69" s="31"/>
      <c r="F69" s="31"/>
      <c r="G69" s="31"/>
      <c r="I69" s="48">
        <v>8</v>
      </c>
      <c r="J69">
        <v>18</v>
      </c>
      <c r="K69">
        <v>25</v>
      </c>
      <c r="L69">
        <v>20</v>
      </c>
      <c r="M69">
        <v>20</v>
      </c>
      <c r="N69" s="31">
        <f>F69*D69</f>
        <v>0</v>
      </c>
      <c r="O69" s="31">
        <f>G69*E69</f>
        <v>0</v>
      </c>
    </row>
    <row r="70" spans="1:15" x14ac:dyDescent="0.25">
      <c r="A70" s="48">
        <v>8</v>
      </c>
      <c r="B70" s="31"/>
      <c r="C70" s="31">
        <v>1</v>
      </c>
      <c r="D70" s="31"/>
      <c r="E70" s="31"/>
      <c r="F70" s="31"/>
      <c r="G70" s="31"/>
      <c r="I70" s="48">
        <v>8</v>
      </c>
      <c r="J70">
        <v>18</v>
      </c>
      <c r="K70">
        <v>25</v>
      </c>
      <c r="L70">
        <v>20</v>
      </c>
      <c r="M70">
        <v>20</v>
      </c>
      <c r="N70" s="31">
        <f>F70*D70</f>
        <v>0</v>
      </c>
      <c r="O70" s="31">
        <f>G70*E70</f>
        <v>0</v>
      </c>
    </row>
    <row r="71" spans="1:15" x14ac:dyDescent="0.25">
      <c r="A71" s="48">
        <v>8</v>
      </c>
      <c r="B71" s="31"/>
      <c r="C71" s="31">
        <v>1</v>
      </c>
      <c r="D71" s="31"/>
      <c r="E71" s="31"/>
      <c r="F71" s="31"/>
      <c r="G71" s="31"/>
      <c r="I71" s="48">
        <v>8</v>
      </c>
      <c r="J71">
        <v>18</v>
      </c>
      <c r="K71">
        <v>25</v>
      </c>
      <c r="L71">
        <v>20</v>
      </c>
      <c r="M71">
        <v>20</v>
      </c>
      <c r="N71" s="31">
        <f>F71*D71</f>
        <v>0</v>
      </c>
      <c r="O71" s="31">
        <f>G71*E71</f>
        <v>0</v>
      </c>
    </row>
    <row r="72" spans="1:15" x14ac:dyDescent="0.25">
      <c r="A72" s="48">
        <v>8</v>
      </c>
      <c r="B72" s="31"/>
      <c r="C72" s="31">
        <v>1</v>
      </c>
      <c r="D72" s="31"/>
      <c r="E72" s="31"/>
      <c r="F72" s="31"/>
      <c r="G72" s="31"/>
      <c r="I72" s="48">
        <v>8</v>
      </c>
      <c r="J72">
        <v>18</v>
      </c>
      <c r="K72">
        <v>25</v>
      </c>
      <c r="L72">
        <v>20</v>
      </c>
      <c r="M72">
        <v>20</v>
      </c>
      <c r="N72" s="31">
        <f>F72*D72</f>
        <v>0</v>
      </c>
      <c r="O72" s="31">
        <f>G72*E72</f>
        <v>0</v>
      </c>
    </row>
    <row r="73" spans="1:15" x14ac:dyDescent="0.25">
      <c r="A73" s="48">
        <v>8</v>
      </c>
      <c r="B73" s="31"/>
      <c r="C73" s="31">
        <v>1</v>
      </c>
      <c r="D73" s="31"/>
      <c r="E73" s="31"/>
      <c r="F73" s="31"/>
      <c r="G73" s="31"/>
      <c r="I73" s="48">
        <v>8</v>
      </c>
      <c r="J73">
        <v>18</v>
      </c>
      <c r="K73">
        <v>25</v>
      </c>
      <c r="L73">
        <v>20</v>
      </c>
      <c r="M73">
        <v>20</v>
      </c>
      <c r="N73" s="31">
        <f>F73*D73</f>
        <v>0</v>
      </c>
      <c r="O73" s="31">
        <f>G73*E73</f>
        <v>0</v>
      </c>
    </row>
    <row r="74" spans="1:15" x14ac:dyDescent="0.25">
      <c r="A74" s="48">
        <v>8</v>
      </c>
      <c r="B74" s="31"/>
      <c r="C74" s="31">
        <v>1</v>
      </c>
      <c r="D74" s="31"/>
      <c r="E74" s="31"/>
      <c r="F74" s="31"/>
      <c r="G74" s="31"/>
      <c r="I74" s="48">
        <v>8</v>
      </c>
      <c r="J74">
        <v>18</v>
      </c>
      <c r="K74">
        <v>25</v>
      </c>
      <c r="L74">
        <v>22</v>
      </c>
      <c r="M74">
        <v>22</v>
      </c>
      <c r="N74" s="31">
        <f>F74*D74</f>
        <v>0</v>
      </c>
      <c r="O74" s="31">
        <f>G74*E74</f>
        <v>0</v>
      </c>
    </row>
    <row r="75" spans="1:15" x14ac:dyDescent="0.25">
      <c r="A75" s="48">
        <v>8</v>
      </c>
      <c r="B75" s="31"/>
      <c r="C75" s="31">
        <v>1</v>
      </c>
      <c r="D75" s="31"/>
      <c r="E75" s="31"/>
      <c r="F75" s="31"/>
      <c r="G75" s="31"/>
      <c r="I75" s="48">
        <v>8</v>
      </c>
      <c r="J75">
        <v>18</v>
      </c>
      <c r="K75">
        <v>25</v>
      </c>
      <c r="L75">
        <v>22</v>
      </c>
      <c r="M75">
        <v>22</v>
      </c>
      <c r="N75" s="31">
        <f>F75*D75</f>
        <v>0</v>
      </c>
      <c r="O75" s="31">
        <f>G75*E75</f>
        <v>0</v>
      </c>
    </row>
    <row r="76" spans="1:15" x14ac:dyDescent="0.25">
      <c r="A76" s="48">
        <v>8</v>
      </c>
      <c r="B76" s="31"/>
      <c r="C76" s="31">
        <v>1</v>
      </c>
      <c r="D76" s="31"/>
      <c r="E76" s="31"/>
      <c r="F76" s="31"/>
      <c r="G76" s="31"/>
      <c r="I76" s="48">
        <v>8</v>
      </c>
      <c r="J76">
        <v>18</v>
      </c>
      <c r="K76">
        <v>25</v>
      </c>
      <c r="L76">
        <v>22</v>
      </c>
      <c r="M76">
        <v>22</v>
      </c>
      <c r="N76" s="31">
        <f>F76*D76</f>
        <v>0</v>
      </c>
      <c r="O76" s="31">
        <f>G76*E76</f>
        <v>0</v>
      </c>
    </row>
    <row r="77" spans="1:15" x14ac:dyDescent="0.25">
      <c r="A77" s="48">
        <v>8</v>
      </c>
      <c r="B77" s="31"/>
      <c r="C77" s="31">
        <v>1</v>
      </c>
      <c r="D77" s="31"/>
      <c r="E77" s="31"/>
      <c r="F77" s="31"/>
      <c r="G77" s="31"/>
      <c r="I77" s="48">
        <v>8</v>
      </c>
      <c r="J77">
        <v>18</v>
      </c>
      <c r="K77">
        <v>25</v>
      </c>
      <c r="L77">
        <v>22</v>
      </c>
      <c r="M77">
        <v>22</v>
      </c>
      <c r="N77" s="31">
        <f>F77*D77</f>
        <v>0</v>
      </c>
      <c r="O77" s="31">
        <f>G77*E77</f>
        <v>0</v>
      </c>
    </row>
    <row r="78" spans="1:15" x14ac:dyDescent="0.25">
      <c r="A78" s="48">
        <v>8</v>
      </c>
      <c r="B78" s="31"/>
      <c r="C78" s="31">
        <v>1</v>
      </c>
      <c r="D78" s="31"/>
      <c r="E78" s="31"/>
      <c r="F78" s="31"/>
      <c r="G78" s="31"/>
      <c r="I78" s="48">
        <v>8</v>
      </c>
      <c r="J78">
        <v>18</v>
      </c>
      <c r="K78">
        <v>25</v>
      </c>
      <c r="L78">
        <v>22</v>
      </c>
      <c r="M78">
        <v>22</v>
      </c>
      <c r="N78" s="31">
        <f>F78*D78</f>
        <v>0</v>
      </c>
      <c r="O78" s="31">
        <f>G78*E78</f>
        <v>0</v>
      </c>
    </row>
    <row r="79" spans="1:15" x14ac:dyDescent="0.25">
      <c r="A79" s="48">
        <v>8</v>
      </c>
      <c r="B79" s="31"/>
      <c r="C79" s="31">
        <v>1</v>
      </c>
      <c r="D79" s="31"/>
      <c r="E79" s="31"/>
      <c r="F79" s="31"/>
      <c r="G79" s="31"/>
      <c r="I79" s="48">
        <v>8</v>
      </c>
      <c r="J79">
        <v>18</v>
      </c>
      <c r="K79">
        <v>25</v>
      </c>
      <c r="L79">
        <v>22</v>
      </c>
      <c r="M79">
        <v>22</v>
      </c>
      <c r="N79" s="31">
        <f>F79*D79</f>
        <v>0</v>
      </c>
      <c r="O79" s="31">
        <f>G79*E79</f>
        <v>0</v>
      </c>
    </row>
    <row r="80" spans="1:15" x14ac:dyDescent="0.25">
      <c r="A80" s="48">
        <v>8</v>
      </c>
      <c r="B80" s="31"/>
      <c r="C80" s="31"/>
      <c r="D80" s="31">
        <v>1</v>
      </c>
      <c r="E80" s="31"/>
      <c r="F80" s="31"/>
      <c r="G80" s="31"/>
      <c r="I80" s="48">
        <v>8</v>
      </c>
      <c r="J80">
        <v>18</v>
      </c>
      <c r="K80" s="49">
        <v>27</v>
      </c>
      <c r="L80">
        <v>22</v>
      </c>
      <c r="M80">
        <v>22</v>
      </c>
      <c r="N80" s="31">
        <f>F80*D80</f>
        <v>0</v>
      </c>
      <c r="O80" s="31">
        <f>G80*E80</f>
        <v>0</v>
      </c>
    </row>
    <row r="81" spans="1:15" x14ac:dyDescent="0.25">
      <c r="A81" s="48">
        <v>8</v>
      </c>
      <c r="B81" s="31"/>
      <c r="C81" s="31"/>
      <c r="D81" s="31">
        <v>1</v>
      </c>
      <c r="E81" s="31"/>
      <c r="F81" s="31"/>
      <c r="G81" s="31"/>
      <c r="I81" s="48">
        <v>8</v>
      </c>
      <c r="J81">
        <v>18</v>
      </c>
      <c r="K81" s="49">
        <v>27</v>
      </c>
      <c r="L81">
        <v>22</v>
      </c>
      <c r="M81">
        <v>22</v>
      </c>
      <c r="N81" s="31">
        <f>F81*D81</f>
        <v>0</v>
      </c>
      <c r="O81" s="31">
        <f>G81*E81</f>
        <v>0</v>
      </c>
    </row>
    <row r="82" spans="1:15" x14ac:dyDescent="0.25">
      <c r="A82" s="48">
        <v>8</v>
      </c>
      <c r="B82" s="31"/>
      <c r="C82" s="31"/>
      <c r="D82" s="31">
        <v>1</v>
      </c>
      <c r="E82" s="31"/>
      <c r="F82" s="31"/>
      <c r="G82" s="31"/>
      <c r="I82" s="48">
        <v>8</v>
      </c>
      <c r="J82">
        <v>18</v>
      </c>
      <c r="K82" s="49">
        <v>27</v>
      </c>
      <c r="L82">
        <v>22</v>
      </c>
      <c r="M82">
        <v>22</v>
      </c>
      <c r="N82" s="31">
        <f>F82*D82</f>
        <v>0</v>
      </c>
      <c r="O82" s="31">
        <f>G82*E82</f>
        <v>0</v>
      </c>
    </row>
    <row r="83" spans="1:15" x14ac:dyDescent="0.25">
      <c r="A83" s="48">
        <v>8</v>
      </c>
      <c r="B83" s="31"/>
      <c r="C83" s="31"/>
      <c r="D83" s="31">
        <v>1</v>
      </c>
      <c r="E83" s="31"/>
      <c r="F83" s="31"/>
      <c r="G83" s="31"/>
      <c r="I83" s="48">
        <v>8</v>
      </c>
      <c r="J83">
        <v>18</v>
      </c>
      <c r="K83" s="49">
        <v>27</v>
      </c>
      <c r="L83">
        <v>22</v>
      </c>
      <c r="M83">
        <v>22</v>
      </c>
      <c r="N83" s="31">
        <f>F83*D83</f>
        <v>0</v>
      </c>
      <c r="O83" s="31">
        <f>G83*E83</f>
        <v>0</v>
      </c>
    </row>
    <row r="84" spans="1:15" x14ac:dyDescent="0.25">
      <c r="A84" s="48">
        <v>8</v>
      </c>
      <c r="B84" s="31"/>
      <c r="C84" s="31"/>
      <c r="D84" s="31">
        <v>1</v>
      </c>
      <c r="E84" s="31"/>
      <c r="F84" s="31"/>
      <c r="G84" s="31"/>
      <c r="I84" s="48">
        <v>8</v>
      </c>
      <c r="J84">
        <v>20</v>
      </c>
      <c r="K84" s="49">
        <v>27</v>
      </c>
      <c r="L84">
        <v>22</v>
      </c>
      <c r="M84">
        <v>22</v>
      </c>
      <c r="N84" s="31">
        <f>F84*D84</f>
        <v>0</v>
      </c>
      <c r="O84" s="31">
        <f>G84*E84</f>
        <v>0</v>
      </c>
    </row>
    <row r="85" spans="1:15" x14ac:dyDescent="0.25">
      <c r="A85" s="48">
        <v>8</v>
      </c>
      <c r="B85" s="31"/>
      <c r="C85" s="31"/>
      <c r="D85" s="31">
        <v>1</v>
      </c>
      <c r="E85" s="31"/>
      <c r="F85" s="31"/>
      <c r="G85" s="31"/>
      <c r="I85" s="48">
        <v>8</v>
      </c>
      <c r="J85">
        <v>20</v>
      </c>
      <c r="K85" s="49">
        <v>27</v>
      </c>
      <c r="L85">
        <v>22</v>
      </c>
      <c r="M85">
        <v>22</v>
      </c>
      <c r="N85" s="31">
        <f>F85*D85</f>
        <v>0</v>
      </c>
      <c r="O85" s="31">
        <f>G85*E85</f>
        <v>0</v>
      </c>
    </row>
    <row r="86" spans="1:15" x14ac:dyDescent="0.25">
      <c r="A86" s="48">
        <v>8</v>
      </c>
      <c r="B86" s="31"/>
      <c r="C86" s="31"/>
      <c r="D86" s="31">
        <v>1</v>
      </c>
      <c r="E86" s="31"/>
      <c r="F86" s="31"/>
      <c r="G86" s="31"/>
      <c r="I86" s="48">
        <v>8</v>
      </c>
      <c r="J86">
        <v>20</v>
      </c>
      <c r="K86" s="49">
        <v>27</v>
      </c>
      <c r="L86">
        <v>22</v>
      </c>
      <c r="M86">
        <v>22</v>
      </c>
      <c r="N86" s="31">
        <f>F86*D86</f>
        <v>0</v>
      </c>
      <c r="O86" s="31">
        <f>G86*E86</f>
        <v>0</v>
      </c>
    </row>
    <row r="87" spans="1:15" x14ac:dyDescent="0.25">
      <c r="A87" s="48">
        <v>8</v>
      </c>
      <c r="B87" s="31"/>
      <c r="C87" s="31"/>
      <c r="D87" s="31">
        <v>1</v>
      </c>
      <c r="E87" s="31"/>
      <c r="F87" s="31"/>
      <c r="G87" s="31"/>
      <c r="I87" s="48">
        <v>8</v>
      </c>
      <c r="J87">
        <v>20</v>
      </c>
      <c r="K87" s="49">
        <v>27</v>
      </c>
      <c r="L87">
        <v>22</v>
      </c>
      <c r="M87">
        <v>22</v>
      </c>
      <c r="N87" s="31">
        <f>F87*D87</f>
        <v>0</v>
      </c>
      <c r="O87" s="31">
        <f>G87*E87</f>
        <v>0</v>
      </c>
    </row>
    <row r="88" spans="1:15" x14ac:dyDescent="0.25">
      <c r="A88" s="48">
        <v>8</v>
      </c>
      <c r="B88" s="31"/>
      <c r="C88" s="31"/>
      <c r="D88" s="31">
        <v>1</v>
      </c>
      <c r="E88" s="31"/>
      <c r="F88" s="31"/>
      <c r="G88" s="31"/>
      <c r="I88" s="48">
        <v>8</v>
      </c>
      <c r="J88">
        <v>20</v>
      </c>
      <c r="K88" s="49">
        <v>27</v>
      </c>
      <c r="L88">
        <v>25</v>
      </c>
      <c r="M88">
        <v>25</v>
      </c>
      <c r="N88" s="31">
        <f>F88*D88</f>
        <v>0</v>
      </c>
      <c r="O88" s="31">
        <f>G88*E88</f>
        <v>0</v>
      </c>
    </row>
    <row r="89" spans="1:15" x14ac:dyDescent="0.25">
      <c r="A89" s="48">
        <v>8</v>
      </c>
      <c r="B89" s="31"/>
      <c r="C89" s="31"/>
      <c r="D89" s="31">
        <v>1</v>
      </c>
      <c r="E89" s="31"/>
      <c r="F89" s="31"/>
      <c r="G89" s="31"/>
      <c r="I89" s="48">
        <v>8</v>
      </c>
      <c r="J89">
        <v>20</v>
      </c>
      <c r="K89" s="49">
        <v>27</v>
      </c>
      <c r="L89">
        <v>25</v>
      </c>
      <c r="M89">
        <v>25</v>
      </c>
      <c r="N89" s="31">
        <f>F89*D89</f>
        <v>0</v>
      </c>
      <c r="O89" s="31">
        <f>G89*E89</f>
        <v>0</v>
      </c>
    </row>
    <row r="90" spans="1:15" x14ac:dyDescent="0.25">
      <c r="A90" s="48">
        <v>8</v>
      </c>
      <c r="B90" s="31"/>
      <c r="C90" s="31"/>
      <c r="D90" s="31">
        <v>1</v>
      </c>
      <c r="E90" s="31"/>
      <c r="F90" s="31"/>
      <c r="G90" s="31"/>
      <c r="I90" s="48">
        <v>8</v>
      </c>
      <c r="J90">
        <v>20</v>
      </c>
      <c r="K90" s="49">
        <v>27</v>
      </c>
      <c r="L90">
        <v>25</v>
      </c>
      <c r="M90">
        <v>25</v>
      </c>
      <c r="N90" s="31">
        <f>F90*D90</f>
        <v>0</v>
      </c>
      <c r="O90" s="31">
        <f>G90*E90</f>
        <v>0</v>
      </c>
    </row>
    <row r="91" spans="1:15" x14ac:dyDescent="0.25">
      <c r="A91" s="48">
        <v>8</v>
      </c>
      <c r="B91" s="31"/>
      <c r="C91" s="31"/>
      <c r="D91" s="31">
        <v>1</v>
      </c>
      <c r="E91" s="31"/>
      <c r="F91" s="31"/>
      <c r="G91" s="31"/>
      <c r="I91" s="48">
        <v>8</v>
      </c>
      <c r="J91">
        <v>20</v>
      </c>
      <c r="K91" s="49">
        <v>27</v>
      </c>
      <c r="L91">
        <v>25</v>
      </c>
      <c r="M91">
        <v>25</v>
      </c>
      <c r="N91" s="31">
        <f>F91*D91</f>
        <v>0</v>
      </c>
      <c r="O91" s="31">
        <f>G91*E91</f>
        <v>0</v>
      </c>
    </row>
    <row r="92" spans="1:15" x14ac:dyDescent="0.25">
      <c r="A92" s="48">
        <v>8</v>
      </c>
      <c r="B92" s="31"/>
      <c r="C92" s="31"/>
      <c r="D92" s="31">
        <v>1</v>
      </c>
      <c r="E92" s="31"/>
      <c r="F92" s="31"/>
      <c r="G92" s="31"/>
      <c r="I92" s="48">
        <v>8</v>
      </c>
      <c r="J92">
        <v>22</v>
      </c>
      <c r="K92" s="49">
        <v>27</v>
      </c>
      <c r="L92">
        <v>25</v>
      </c>
      <c r="M92">
        <v>25</v>
      </c>
      <c r="N92" s="31">
        <f>F92*D92</f>
        <v>0</v>
      </c>
      <c r="O92" s="31">
        <f>G92*E92</f>
        <v>0</v>
      </c>
    </row>
    <row r="93" spans="1:15" x14ac:dyDescent="0.25">
      <c r="A93" s="48">
        <v>8</v>
      </c>
      <c r="B93" s="31"/>
      <c r="C93" s="31"/>
      <c r="D93" s="31">
        <v>1</v>
      </c>
      <c r="E93" s="31"/>
      <c r="F93" s="31"/>
      <c r="G93" s="31"/>
      <c r="I93" s="48">
        <v>8</v>
      </c>
      <c r="J93" s="49">
        <v>25</v>
      </c>
      <c r="K93" s="49">
        <v>27</v>
      </c>
      <c r="L93">
        <v>25</v>
      </c>
      <c r="M93">
        <v>25</v>
      </c>
      <c r="N93" s="31">
        <f>F93*D93</f>
        <v>0</v>
      </c>
      <c r="O93" s="31">
        <f>G93*E93</f>
        <v>0</v>
      </c>
    </row>
    <row r="94" spans="1:15" x14ac:dyDescent="0.25">
      <c r="A94" s="48">
        <v>8</v>
      </c>
      <c r="B94" s="31"/>
      <c r="C94" s="31"/>
      <c r="D94" s="31">
        <v>1</v>
      </c>
      <c r="E94" s="31"/>
      <c r="F94" s="31"/>
      <c r="G94" s="31"/>
      <c r="I94" s="48">
        <v>8</v>
      </c>
      <c r="J94" s="49">
        <v>25</v>
      </c>
      <c r="K94" s="49">
        <v>27</v>
      </c>
      <c r="L94">
        <v>25</v>
      </c>
      <c r="M94">
        <v>25</v>
      </c>
      <c r="N94" s="31">
        <f>F94*D94</f>
        <v>0</v>
      </c>
      <c r="O94" s="31">
        <f>G94*E94</f>
        <v>0</v>
      </c>
    </row>
    <row r="95" spans="1:15" x14ac:dyDescent="0.25">
      <c r="A95" s="48">
        <v>8</v>
      </c>
      <c r="B95" s="31"/>
      <c r="C95" s="31"/>
      <c r="D95" s="31">
        <v>1</v>
      </c>
      <c r="E95" s="31"/>
      <c r="F95" s="31"/>
      <c r="G95" s="31"/>
      <c r="I95" s="48">
        <v>8</v>
      </c>
      <c r="J95" s="49">
        <v>25</v>
      </c>
      <c r="K95" s="49">
        <v>27</v>
      </c>
      <c r="L95">
        <v>25</v>
      </c>
      <c r="M95">
        <v>25</v>
      </c>
      <c r="N95" s="31">
        <f>F95*D95</f>
        <v>0</v>
      </c>
      <c r="O95" s="31">
        <f>G95*E95</f>
        <v>0</v>
      </c>
    </row>
    <row r="96" spans="1:15" x14ac:dyDescent="0.25">
      <c r="A96" s="48">
        <v>8</v>
      </c>
      <c r="B96" s="31"/>
      <c r="C96" s="31"/>
      <c r="D96" s="31">
        <v>1</v>
      </c>
      <c r="E96" s="31"/>
      <c r="F96" s="31"/>
      <c r="G96" s="31"/>
      <c r="I96" s="48">
        <v>8</v>
      </c>
      <c r="J96" s="49">
        <v>27</v>
      </c>
      <c r="K96" s="49">
        <v>27</v>
      </c>
      <c r="L96">
        <v>25</v>
      </c>
      <c r="M96">
        <v>25</v>
      </c>
      <c r="N96" s="31">
        <f>F96*D96</f>
        <v>0</v>
      </c>
      <c r="O96" s="31">
        <f>G96*E96</f>
        <v>0</v>
      </c>
    </row>
    <row r="97" spans="1:15" x14ac:dyDescent="0.25">
      <c r="A97" s="48">
        <v>8</v>
      </c>
      <c r="B97" s="31"/>
      <c r="C97" s="31"/>
      <c r="D97" s="31">
        <v>1</v>
      </c>
      <c r="E97" s="31"/>
      <c r="F97" s="31"/>
      <c r="G97" s="31"/>
      <c r="I97" s="48">
        <v>8</v>
      </c>
      <c r="J97" s="49">
        <v>27</v>
      </c>
      <c r="K97" s="49">
        <v>27</v>
      </c>
      <c r="L97">
        <v>25</v>
      </c>
      <c r="M97">
        <v>25</v>
      </c>
      <c r="N97" s="31">
        <f>F97*D97</f>
        <v>0</v>
      </c>
      <c r="O97" s="31">
        <f>G97*E97</f>
        <v>0</v>
      </c>
    </row>
    <row r="98" spans="1:15" x14ac:dyDescent="0.25">
      <c r="A98" s="48">
        <v>8</v>
      </c>
      <c r="B98" s="31"/>
      <c r="C98" s="31"/>
      <c r="D98" s="31">
        <v>1</v>
      </c>
      <c r="E98" s="31"/>
      <c r="F98" s="31"/>
      <c r="G98" s="31"/>
      <c r="I98" s="48">
        <v>8</v>
      </c>
      <c r="J98" s="49">
        <v>27</v>
      </c>
      <c r="K98" s="49">
        <v>27</v>
      </c>
      <c r="L98">
        <v>25</v>
      </c>
      <c r="M98">
        <v>25</v>
      </c>
      <c r="N98" s="31">
        <f>F98*D98</f>
        <v>0</v>
      </c>
      <c r="O98" s="31">
        <f>G98*E98</f>
        <v>0</v>
      </c>
    </row>
    <row r="99" spans="1:15" x14ac:dyDescent="0.25">
      <c r="A99" s="48">
        <v>8</v>
      </c>
      <c r="B99" s="31"/>
      <c r="C99" s="31"/>
      <c r="D99" s="31">
        <v>1</v>
      </c>
      <c r="E99" s="31"/>
      <c r="F99" s="31"/>
      <c r="G99" s="31"/>
      <c r="I99" s="48">
        <v>8</v>
      </c>
      <c r="J99" s="49">
        <v>29</v>
      </c>
      <c r="K99" s="49">
        <v>27</v>
      </c>
      <c r="L99">
        <v>25</v>
      </c>
      <c r="M99">
        <v>25</v>
      </c>
      <c r="N99" s="31">
        <f>F99*D99</f>
        <v>0</v>
      </c>
      <c r="O99" s="31">
        <f>G99*E99</f>
        <v>0</v>
      </c>
    </row>
    <row r="100" spans="1:15" x14ac:dyDescent="0.25">
      <c r="A100" s="48">
        <v>8</v>
      </c>
      <c r="B100" s="31"/>
      <c r="C100" s="31"/>
      <c r="D100" s="31">
        <v>1</v>
      </c>
      <c r="E100" s="31"/>
      <c r="F100" s="31"/>
      <c r="G100" s="31"/>
      <c r="I100" s="48">
        <v>8</v>
      </c>
      <c r="K100" s="49">
        <v>27</v>
      </c>
      <c r="L100">
        <v>25</v>
      </c>
      <c r="M100">
        <v>25</v>
      </c>
      <c r="N100" s="31">
        <f>F100*D100</f>
        <v>0</v>
      </c>
      <c r="O100" s="31">
        <f>G100*E100</f>
        <v>0</v>
      </c>
    </row>
    <row r="101" spans="1:15" x14ac:dyDescent="0.25">
      <c r="A101" s="48">
        <v>8</v>
      </c>
      <c r="B101" s="31"/>
      <c r="C101" s="31"/>
      <c r="D101" s="31">
        <v>1</v>
      </c>
      <c r="E101" s="31"/>
      <c r="F101" s="31"/>
      <c r="G101" s="31"/>
      <c r="I101" s="48">
        <v>8</v>
      </c>
      <c r="K101" s="49">
        <v>27</v>
      </c>
      <c r="L101">
        <v>25</v>
      </c>
      <c r="M101">
        <v>25</v>
      </c>
      <c r="N101" s="31">
        <f>F101*D101</f>
        <v>0</v>
      </c>
      <c r="O101" s="31">
        <f>G101*E101</f>
        <v>0</v>
      </c>
    </row>
    <row r="102" spans="1:15" x14ac:dyDescent="0.25">
      <c r="A102" s="48">
        <v>8</v>
      </c>
      <c r="B102" s="31"/>
      <c r="C102" s="31"/>
      <c r="D102" s="31">
        <v>1</v>
      </c>
      <c r="E102" s="31"/>
      <c r="F102" s="31"/>
      <c r="G102" s="31"/>
      <c r="I102" s="48">
        <v>8</v>
      </c>
      <c r="K102" s="49">
        <v>29</v>
      </c>
      <c r="L102" s="49">
        <v>27</v>
      </c>
      <c r="M102" s="49">
        <v>27</v>
      </c>
      <c r="N102" s="31">
        <f>F102*D102</f>
        <v>0</v>
      </c>
      <c r="O102" s="31">
        <f>G102*E102</f>
        <v>0</v>
      </c>
    </row>
    <row r="103" spans="1:15" x14ac:dyDescent="0.25">
      <c r="A103" s="48">
        <v>8</v>
      </c>
      <c r="B103" s="31"/>
      <c r="C103" s="31"/>
      <c r="D103" s="31">
        <v>1</v>
      </c>
      <c r="E103" s="31"/>
      <c r="F103" s="31"/>
      <c r="G103" s="31"/>
      <c r="I103" s="48">
        <v>8</v>
      </c>
      <c r="K103" s="49">
        <v>29</v>
      </c>
      <c r="L103" s="49">
        <v>27</v>
      </c>
      <c r="M103" s="49">
        <v>27</v>
      </c>
      <c r="N103" s="31">
        <f>F103*D103</f>
        <v>0</v>
      </c>
      <c r="O103" s="31">
        <f>G103*E103</f>
        <v>0</v>
      </c>
    </row>
    <row r="104" spans="1:15" x14ac:dyDescent="0.25">
      <c r="A104" s="48">
        <v>8</v>
      </c>
      <c r="B104" s="31"/>
      <c r="C104" s="31"/>
      <c r="D104" s="31"/>
      <c r="E104" s="31">
        <v>1</v>
      </c>
      <c r="F104" s="31"/>
      <c r="G104" s="31"/>
      <c r="I104" s="48">
        <v>8</v>
      </c>
      <c r="K104" s="49">
        <v>29</v>
      </c>
      <c r="L104" s="49">
        <v>27</v>
      </c>
      <c r="M104" s="49">
        <v>27</v>
      </c>
      <c r="N104" s="31">
        <f>F104*D104</f>
        <v>0</v>
      </c>
      <c r="O104" s="31">
        <f>G104*E104</f>
        <v>0</v>
      </c>
    </row>
    <row r="105" spans="1:15" x14ac:dyDescent="0.25">
      <c r="A105" s="48">
        <v>8</v>
      </c>
      <c r="B105" s="31"/>
      <c r="C105" s="31"/>
      <c r="D105" s="31"/>
      <c r="E105" s="31">
        <v>1</v>
      </c>
      <c r="F105" s="31"/>
      <c r="G105" s="31"/>
      <c r="I105" s="48">
        <v>8</v>
      </c>
      <c r="K105" s="49">
        <v>29</v>
      </c>
      <c r="L105" s="49">
        <v>27</v>
      </c>
      <c r="M105" s="49">
        <v>27</v>
      </c>
      <c r="N105" s="31">
        <f>F105*D105</f>
        <v>0</v>
      </c>
      <c r="O105" s="31">
        <f>G105*E105</f>
        <v>0</v>
      </c>
    </row>
    <row r="106" spans="1:15" x14ac:dyDescent="0.25">
      <c r="A106" s="48">
        <v>8</v>
      </c>
      <c r="B106" s="31"/>
      <c r="C106" s="31"/>
      <c r="D106" s="31"/>
      <c r="E106" s="31">
        <v>1</v>
      </c>
      <c r="F106" s="31"/>
      <c r="G106" s="31"/>
      <c r="I106" s="48">
        <v>8</v>
      </c>
      <c r="K106" s="49">
        <v>29</v>
      </c>
      <c r="L106" s="49">
        <v>29</v>
      </c>
      <c r="M106" s="49">
        <v>29</v>
      </c>
      <c r="N106" s="31">
        <f>F106*D106</f>
        <v>0</v>
      </c>
      <c r="O106" s="31">
        <f>G106*E106</f>
        <v>0</v>
      </c>
    </row>
    <row r="107" spans="1:15" x14ac:dyDescent="0.25">
      <c r="A107" s="48">
        <v>8</v>
      </c>
      <c r="B107" s="31"/>
      <c r="C107" s="31"/>
      <c r="D107" s="31"/>
      <c r="E107" s="31"/>
      <c r="F107" s="31">
        <v>1</v>
      </c>
      <c r="G107" s="31"/>
      <c r="I107" s="48">
        <v>8</v>
      </c>
      <c r="K107" s="49">
        <v>32</v>
      </c>
      <c r="L107" s="49">
        <v>29</v>
      </c>
      <c r="M107" s="49">
        <v>29</v>
      </c>
      <c r="N107" s="31">
        <f>F107*D107</f>
        <v>0</v>
      </c>
      <c r="O107" s="31">
        <f>G107*E107</f>
        <v>0</v>
      </c>
    </row>
    <row r="108" spans="1:15" x14ac:dyDescent="0.25">
      <c r="A108" s="48">
        <v>8</v>
      </c>
      <c r="B108" s="31"/>
      <c r="C108" s="31"/>
      <c r="D108" s="31"/>
      <c r="E108" s="31"/>
      <c r="F108" s="31">
        <v>1</v>
      </c>
      <c r="G108" s="31"/>
      <c r="I108" s="48">
        <v>8</v>
      </c>
      <c r="K108" s="49">
        <v>32</v>
      </c>
      <c r="L108" s="49">
        <v>29</v>
      </c>
      <c r="M108" s="49">
        <v>29</v>
      </c>
      <c r="N108" s="31">
        <f>F108*D108</f>
        <v>0</v>
      </c>
      <c r="O108" s="31">
        <f>G108*E108</f>
        <v>0</v>
      </c>
    </row>
    <row r="109" spans="1:15" x14ac:dyDescent="0.25">
      <c r="A109" s="48">
        <v>8</v>
      </c>
      <c r="B109" s="31"/>
      <c r="C109" s="31"/>
      <c r="D109" s="31"/>
      <c r="E109" s="31"/>
      <c r="F109" s="31">
        <v>1</v>
      </c>
      <c r="G109" s="31"/>
      <c r="I109" s="48">
        <v>8</v>
      </c>
      <c r="K109" s="49">
        <v>32</v>
      </c>
      <c r="L109" s="49">
        <v>32</v>
      </c>
      <c r="M109" s="49">
        <v>32</v>
      </c>
      <c r="N109" s="31">
        <f>F109*D109</f>
        <v>0</v>
      </c>
      <c r="O109" s="31">
        <f>G109*E109</f>
        <v>0</v>
      </c>
    </row>
    <row r="110" spans="1:15" x14ac:dyDescent="0.25">
      <c r="A110" s="48">
        <v>8</v>
      </c>
      <c r="B110" s="31"/>
      <c r="C110" s="31"/>
      <c r="D110" s="31"/>
      <c r="E110" s="31"/>
      <c r="F110" s="31">
        <v>1</v>
      </c>
      <c r="G110" s="31"/>
      <c r="I110" s="48">
        <v>8</v>
      </c>
      <c r="K110" s="49">
        <v>32</v>
      </c>
      <c r="L110" s="49">
        <v>32</v>
      </c>
      <c r="M110" s="49">
        <v>32</v>
      </c>
      <c r="N110" s="31">
        <f>F110*D110</f>
        <v>0</v>
      </c>
      <c r="O110" s="31">
        <f>G110*E110</f>
        <v>0</v>
      </c>
    </row>
    <row r="111" spans="1:15" x14ac:dyDescent="0.25">
      <c r="A111" s="48">
        <v>8</v>
      </c>
      <c r="B111" s="31"/>
      <c r="C111" s="31"/>
      <c r="D111" s="31"/>
      <c r="E111" s="31"/>
      <c r="F111" s="31">
        <v>1</v>
      </c>
      <c r="G111" s="31"/>
      <c r="I111" s="48">
        <v>8</v>
      </c>
      <c r="L111" s="49">
        <v>32</v>
      </c>
      <c r="M111" s="49">
        <v>32</v>
      </c>
      <c r="N111" s="31">
        <f>F111*D111</f>
        <v>0</v>
      </c>
      <c r="O111" s="31">
        <f>G111*E111</f>
        <v>0</v>
      </c>
    </row>
    <row r="112" spans="1:15" x14ac:dyDescent="0.25">
      <c r="A112" s="48">
        <v>8</v>
      </c>
      <c r="B112" s="31"/>
      <c r="C112" s="31"/>
      <c r="D112" s="31"/>
      <c r="E112" s="31"/>
      <c r="F112" s="31"/>
      <c r="G112" s="31">
        <v>1</v>
      </c>
      <c r="I112" s="48">
        <v>8</v>
      </c>
      <c r="L112" s="49">
        <v>32</v>
      </c>
      <c r="M112" s="49">
        <v>32</v>
      </c>
      <c r="N112" s="31">
        <f>F112*D112</f>
        <v>0</v>
      </c>
      <c r="O112" s="31">
        <f>G112*E112</f>
        <v>0</v>
      </c>
    </row>
    <row r="113" spans="1:15" x14ac:dyDescent="0.25">
      <c r="A113" s="48">
        <v>8</v>
      </c>
      <c r="B113" s="31"/>
      <c r="C113" s="31"/>
      <c r="D113" s="31"/>
      <c r="E113" s="31"/>
      <c r="F113" s="31"/>
      <c r="G113" s="31">
        <v>1</v>
      </c>
      <c r="I113" s="48">
        <v>8</v>
      </c>
      <c r="J113" s="31">
        <f>B113*A113</f>
        <v>0</v>
      </c>
      <c r="K113" s="31">
        <f>C113*A113</f>
        <v>0</v>
      </c>
      <c r="L113" s="31">
        <f>D113*B113</f>
        <v>0</v>
      </c>
      <c r="M113" s="31">
        <f>E113*C113</f>
        <v>0</v>
      </c>
      <c r="N113" s="31">
        <f>F113*D113</f>
        <v>0</v>
      </c>
      <c r="O113" s="31">
        <f>G113*E113</f>
        <v>0</v>
      </c>
    </row>
    <row r="114" spans="1:15" x14ac:dyDescent="0.25">
      <c r="A114" s="48">
        <v>8</v>
      </c>
      <c r="B114" s="31"/>
      <c r="C114" s="31"/>
      <c r="D114" s="31"/>
      <c r="E114" s="31"/>
      <c r="F114" s="31"/>
      <c r="G114" s="31">
        <v>1</v>
      </c>
      <c r="I114" s="48">
        <v>8</v>
      </c>
      <c r="J114" s="31">
        <f>B114*A114</f>
        <v>0</v>
      </c>
      <c r="K114" s="31">
        <f>C114*A114</f>
        <v>0</v>
      </c>
      <c r="L114" s="31">
        <f>D114*B114</f>
        <v>0</v>
      </c>
      <c r="M114" s="31">
        <f>E114*C114</f>
        <v>0</v>
      </c>
      <c r="N114" s="31">
        <f>F114*D114</f>
        <v>0</v>
      </c>
      <c r="O114" s="31">
        <f>G114*E114</f>
        <v>0</v>
      </c>
    </row>
    <row r="115" spans="1:15" x14ac:dyDescent="0.25">
      <c r="A115" s="48">
        <v>8</v>
      </c>
      <c r="B115" s="31"/>
      <c r="C115" s="31"/>
      <c r="D115" s="31"/>
      <c r="E115" s="31"/>
      <c r="F115" s="31"/>
      <c r="G115" s="31">
        <v>1</v>
      </c>
      <c r="I115" s="48">
        <v>8</v>
      </c>
      <c r="J115" s="31">
        <f>B115*A115</f>
        <v>0</v>
      </c>
      <c r="K115" s="31">
        <f>C115*A115</f>
        <v>0</v>
      </c>
      <c r="L115" s="31">
        <f>D115*B115</f>
        <v>0</v>
      </c>
      <c r="M115" s="31">
        <f>E115*C115</f>
        <v>0</v>
      </c>
      <c r="N115" s="31">
        <f>F115*D115</f>
        <v>0</v>
      </c>
      <c r="O115" s="31">
        <f>G115*E115</f>
        <v>0</v>
      </c>
    </row>
    <row r="116" spans="1:15" x14ac:dyDescent="0.25">
      <c r="A116" s="48">
        <v>8</v>
      </c>
      <c r="B116" s="31"/>
      <c r="C116" s="31"/>
      <c r="D116" s="31"/>
      <c r="E116" s="31"/>
      <c r="F116" s="31"/>
      <c r="G116" s="31">
        <v>1</v>
      </c>
      <c r="I116" s="48">
        <v>8</v>
      </c>
      <c r="J116" s="31">
        <f>B116*A116</f>
        <v>0</v>
      </c>
      <c r="K116" s="31">
        <f>C116*A116</f>
        <v>0</v>
      </c>
      <c r="L116" s="31">
        <f>D116*B116</f>
        <v>0</v>
      </c>
      <c r="M116" s="31">
        <f>E116*C116</f>
        <v>0</v>
      </c>
      <c r="N116" s="31">
        <f>F116*D116</f>
        <v>0</v>
      </c>
      <c r="O116" s="31">
        <f>G116*E116</f>
        <v>0</v>
      </c>
    </row>
    <row r="117" spans="1:15" x14ac:dyDescent="0.25">
      <c r="A117" s="48">
        <v>8</v>
      </c>
      <c r="B117" s="31"/>
      <c r="C117" s="31"/>
      <c r="D117" s="31"/>
      <c r="E117" s="31"/>
      <c r="F117" s="31"/>
      <c r="G117" s="31">
        <v>1</v>
      </c>
      <c r="I117" s="48">
        <v>8</v>
      </c>
      <c r="J117" s="31">
        <f>B117*A117</f>
        <v>0</v>
      </c>
      <c r="K117" s="31">
        <f>C117*A117</f>
        <v>0</v>
      </c>
      <c r="L117" s="31">
        <f>D117*B117</f>
        <v>0</v>
      </c>
      <c r="M117" s="31">
        <f>E117*C117</f>
        <v>0</v>
      </c>
      <c r="N117" s="31">
        <f>F117*D117</f>
        <v>0</v>
      </c>
      <c r="O117" s="31">
        <f>G117*E117</f>
        <v>0</v>
      </c>
    </row>
    <row r="118" spans="1:15" x14ac:dyDescent="0.25">
      <c r="A118" s="48">
        <v>8</v>
      </c>
      <c r="B118" s="31"/>
      <c r="C118" s="31"/>
      <c r="D118" s="31"/>
      <c r="E118" s="31"/>
      <c r="F118" s="31"/>
      <c r="G118" s="31">
        <v>1</v>
      </c>
      <c r="I118" s="48">
        <v>8</v>
      </c>
      <c r="J118" s="31">
        <f>B118*A118</f>
        <v>0</v>
      </c>
      <c r="K118" s="31">
        <f>C118*A118</f>
        <v>0</v>
      </c>
      <c r="L118" s="31">
        <f>D118*B118</f>
        <v>0</v>
      </c>
      <c r="M118" s="31">
        <f>E118*C118</f>
        <v>0</v>
      </c>
      <c r="N118" s="31">
        <f>F118*D118</f>
        <v>0</v>
      </c>
      <c r="O118" s="31">
        <f>G118*E118</f>
        <v>0</v>
      </c>
    </row>
    <row r="119" spans="1:15" x14ac:dyDescent="0.25">
      <c r="A119" s="48">
        <v>8</v>
      </c>
      <c r="B119" s="31"/>
      <c r="C119" s="31"/>
      <c r="D119" s="31"/>
      <c r="E119" s="31"/>
      <c r="F119" s="31"/>
      <c r="G119" s="31">
        <v>1</v>
      </c>
      <c r="I119" s="48">
        <v>8</v>
      </c>
      <c r="J119" s="31">
        <f>B119*A119</f>
        <v>0</v>
      </c>
      <c r="K119" s="31">
        <f>C119*A119</f>
        <v>0</v>
      </c>
      <c r="L119" s="31">
        <f>D119*B119</f>
        <v>0</v>
      </c>
      <c r="M119" s="31">
        <f>E119*C119</f>
        <v>0</v>
      </c>
      <c r="N119" s="31">
        <f>F119*D119</f>
        <v>0</v>
      </c>
      <c r="O119" s="31">
        <f>G119*E119</f>
        <v>0</v>
      </c>
    </row>
    <row r="120" spans="1:15" x14ac:dyDescent="0.25">
      <c r="A120" s="48">
        <v>8</v>
      </c>
      <c r="B120" s="31"/>
      <c r="C120" s="31"/>
      <c r="D120" s="31"/>
      <c r="E120" s="31"/>
      <c r="F120" s="31"/>
      <c r="G120" s="31">
        <v>1</v>
      </c>
      <c r="I120" s="48">
        <v>8</v>
      </c>
      <c r="J120" s="31">
        <f>B120*A120</f>
        <v>0</v>
      </c>
      <c r="K120" s="31">
        <f>C120*A120</f>
        <v>0</v>
      </c>
      <c r="L120" s="31">
        <f>D120*B120</f>
        <v>0</v>
      </c>
      <c r="M120" s="31">
        <f>E120*C120</f>
        <v>0</v>
      </c>
      <c r="N120" s="31">
        <f>F120*D120</f>
        <v>0</v>
      </c>
      <c r="O120" s="31">
        <f>G120*E120</f>
        <v>0</v>
      </c>
    </row>
    <row r="121" spans="1:15" x14ac:dyDescent="0.25">
      <c r="A121" s="48">
        <v>8</v>
      </c>
      <c r="B121" s="31"/>
      <c r="C121" s="31"/>
      <c r="D121" s="31"/>
      <c r="E121" s="31"/>
      <c r="F121" s="31"/>
      <c r="G121" s="31">
        <v>1</v>
      </c>
      <c r="I121" s="48">
        <v>8</v>
      </c>
      <c r="J121" s="31">
        <f>B121*A121</f>
        <v>0</v>
      </c>
      <c r="K121" s="31">
        <f>C121*A121</f>
        <v>0</v>
      </c>
      <c r="L121" s="31">
        <f>D121*B121</f>
        <v>0</v>
      </c>
      <c r="M121" s="31">
        <f>E121*C121</f>
        <v>0</v>
      </c>
      <c r="N121" s="31">
        <f>F121*D121</f>
        <v>0</v>
      </c>
      <c r="O121" s="31">
        <f>G121*E121</f>
        <v>0</v>
      </c>
    </row>
    <row r="122" spans="1:15" x14ac:dyDescent="0.25">
      <c r="A122" s="48">
        <v>8</v>
      </c>
      <c r="B122" s="31"/>
      <c r="C122" s="31"/>
      <c r="D122" s="31"/>
      <c r="E122" s="31"/>
      <c r="F122" s="31"/>
      <c r="G122" s="31">
        <v>1</v>
      </c>
      <c r="I122" s="48">
        <v>8</v>
      </c>
      <c r="J122" s="31">
        <f>B122*A122</f>
        <v>0</v>
      </c>
      <c r="K122" s="31">
        <f>C122*A122</f>
        <v>0</v>
      </c>
      <c r="L122" s="31">
        <f>D122*B122</f>
        <v>0</v>
      </c>
      <c r="M122" s="31">
        <f>E122*C122</f>
        <v>0</v>
      </c>
      <c r="N122" s="31">
        <f>F122*D122</f>
        <v>0</v>
      </c>
      <c r="O122" s="31">
        <f>G122*E122</f>
        <v>0</v>
      </c>
    </row>
    <row r="123" spans="1:15" x14ac:dyDescent="0.25">
      <c r="A123" s="48">
        <v>8</v>
      </c>
      <c r="B123" s="31"/>
      <c r="C123" s="31"/>
      <c r="D123" s="31"/>
      <c r="E123" s="31"/>
      <c r="F123" s="31"/>
      <c r="G123" s="31">
        <v>1</v>
      </c>
      <c r="I123" s="48">
        <v>8</v>
      </c>
      <c r="J123" s="31">
        <f>B123*A123</f>
        <v>0</v>
      </c>
      <c r="K123" s="31">
        <f>C123*A123</f>
        <v>0</v>
      </c>
      <c r="L123" s="31">
        <f>D123*B123</f>
        <v>0</v>
      </c>
      <c r="M123" s="31">
        <f>E123*C123</f>
        <v>0</v>
      </c>
      <c r="N123" s="31">
        <f>F123*D123</f>
        <v>0</v>
      </c>
      <c r="O123" s="31">
        <f>G123*E123</f>
        <v>0</v>
      </c>
    </row>
    <row r="124" spans="1:15" x14ac:dyDescent="0.25">
      <c r="A124" s="48">
        <v>8</v>
      </c>
      <c r="B124" s="31"/>
      <c r="C124" s="31"/>
      <c r="D124" s="31"/>
      <c r="E124" s="31"/>
      <c r="F124" s="31"/>
      <c r="G124" s="31">
        <v>1</v>
      </c>
      <c r="I124" s="48">
        <v>8</v>
      </c>
      <c r="J124" s="31">
        <f>B124*A124</f>
        <v>0</v>
      </c>
      <c r="K124" s="31">
        <f>C124*A124</f>
        <v>0</v>
      </c>
      <c r="L124" s="31">
        <f>D124*B124</f>
        <v>0</v>
      </c>
      <c r="M124" s="31">
        <f>E124*C124</f>
        <v>0</v>
      </c>
      <c r="N124" s="31">
        <f>F124*D124</f>
        <v>0</v>
      </c>
      <c r="O124" s="31">
        <f>G124*E124</f>
        <v>0</v>
      </c>
    </row>
    <row r="125" spans="1:15" x14ac:dyDescent="0.25">
      <c r="A125" s="48">
        <v>8</v>
      </c>
      <c r="B125" s="31"/>
      <c r="C125" s="31"/>
      <c r="D125" s="31"/>
      <c r="E125" s="31"/>
      <c r="F125" s="31"/>
      <c r="G125" s="31">
        <v>1</v>
      </c>
      <c r="I125" s="48">
        <v>8</v>
      </c>
      <c r="J125" s="31">
        <f>B125*A125</f>
        <v>0</v>
      </c>
      <c r="K125" s="31">
        <f>C125*A125</f>
        <v>0</v>
      </c>
      <c r="L125" s="31">
        <f>D125*B125</f>
        <v>0</v>
      </c>
      <c r="M125" s="31">
        <f>E125*C125</f>
        <v>0</v>
      </c>
      <c r="N125" s="31">
        <f>F125*D125</f>
        <v>0</v>
      </c>
      <c r="O125" s="31">
        <f>G125*E125</f>
        <v>0</v>
      </c>
    </row>
    <row r="126" spans="1:15" x14ac:dyDescent="0.25">
      <c r="A126" s="48">
        <v>8</v>
      </c>
      <c r="B126" s="31"/>
      <c r="C126" s="31"/>
      <c r="D126" s="31"/>
      <c r="E126" s="31"/>
      <c r="F126" s="31"/>
      <c r="G126" s="31">
        <v>1</v>
      </c>
      <c r="I126" s="48">
        <v>8</v>
      </c>
      <c r="J126" s="31">
        <f>B126*A126</f>
        <v>0</v>
      </c>
      <c r="K126" s="31">
        <f>C126*A126</f>
        <v>0</v>
      </c>
      <c r="L126" s="31">
        <f>D126*B126</f>
        <v>0</v>
      </c>
      <c r="M126" s="31">
        <f>E126*C126</f>
        <v>0</v>
      </c>
      <c r="N126" s="31">
        <f>F126*D126</f>
        <v>0</v>
      </c>
      <c r="O126" s="31">
        <f>G126*E126</f>
        <v>0</v>
      </c>
    </row>
    <row r="127" spans="1:15" x14ac:dyDescent="0.25">
      <c r="A127" s="48">
        <v>8</v>
      </c>
      <c r="B127" s="31"/>
      <c r="C127" s="31"/>
      <c r="D127" s="31"/>
      <c r="E127" s="31"/>
      <c r="F127" s="31"/>
      <c r="G127" s="31">
        <v>1</v>
      </c>
      <c r="I127" s="48">
        <v>8</v>
      </c>
      <c r="J127" s="31">
        <f>B127*A127</f>
        <v>0</v>
      </c>
      <c r="K127" s="31">
        <f>C127*A127</f>
        <v>0</v>
      </c>
      <c r="L127" s="31">
        <f>D127*B127</f>
        <v>0</v>
      </c>
      <c r="M127" s="31">
        <f>E127*C127</f>
        <v>0</v>
      </c>
      <c r="N127" s="31">
        <f>F127*D127</f>
        <v>0</v>
      </c>
      <c r="O127" s="31">
        <f>G127*E127</f>
        <v>0</v>
      </c>
    </row>
    <row r="128" spans="1:15" x14ac:dyDescent="0.25">
      <c r="A128" s="48">
        <v>8</v>
      </c>
      <c r="B128" s="31"/>
      <c r="C128" s="31"/>
      <c r="D128" s="31"/>
      <c r="E128" s="31"/>
      <c r="F128" s="31"/>
      <c r="G128" s="31">
        <v>1</v>
      </c>
      <c r="I128" s="48">
        <v>8</v>
      </c>
      <c r="J128" s="31">
        <f>B128*A128</f>
        <v>0</v>
      </c>
      <c r="K128" s="31">
        <f>C128*A128</f>
        <v>0</v>
      </c>
      <c r="L128" s="31">
        <f>D128*B128</f>
        <v>0</v>
      </c>
      <c r="M128" s="31">
        <f>E128*C128</f>
        <v>0</v>
      </c>
      <c r="N128" s="31">
        <f>F128*D128</f>
        <v>0</v>
      </c>
      <c r="O128" s="31">
        <f>G128*E128</f>
        <v>0</v>
      </c>
    </row>
    <row r="129" spans="1:15" x14ac:dyDescent="0.25">
      <c r="A129" s="48">
        <v>8</v>
      </c>
      <c r="B129" s="31"/>
      <c r="C129" s="31"/>
      <c r="D129" s="31"/>
      <c r="E129" s="31"/>
      <c r="F129" s="31"/>
      <c r="G129" s="31">
        <v>1</v>
      </c>
      <c r="I129" s="48">
        <v>8</v>
      </c>
      <c r="J129" s="31">
        <f>B129*A129</f>
        <v>0</v>
      </c>
      <c r="K129" s="31">
        <f>C129*A129</f>
        <v>0</v>
      </c>
      <c r="L129" s="31">
        <f>D129*B129</f>
        <v>0</v>
      </c>
      <c r="M129" s="31">
        <f>E129*C129</f>
        <v>0</v>
      </c>
      <c r="N129" s="31">
        <f>F129*D129</f>
        <v>0</v>
      </c>
      <c r="O129" s="31">
        <f>G129*E129</f>
        <v>0</v>
      </c>
    </row>
    <row r="130" spans="1:15" x14ac:dyDescent="0.25">
      <c r="A130" s="48">
        <v>8</v>
      </c>
      <c r="B130" s="31"/>
      <c r="C130" s="31"/>
      <c r="D130" s="31"/>
      <c r="E130" s="31"/>
      <c r="F130" s="31"/>
      <c r="G130" s="31">
        <v>1</v>
      </c>
      <c r="I130" s="48">
        <v>8</v>
      </c>
      <c r="J130" s="31">
        <f>B130*A130</f>
        <v>0</v>
      </c>
      <c r="K130" s="31">
        <f>C130*A130</f>
        <v>0</v>
      </c>
      <c r="L130" s="31">
        <f>D130*B130</f>
        <v>0</v>
      </c>
      <c r="M130" s="31">
        <f>E130*C130</f>
        <v>0</v>
      </c>
      <c r="N130" s="31">
        <f>F130*D130</f>
        <v>0</v>
      </c>
      <c r="O130" s="31">
        <f>G130*E130</f>
        <v>0</v>
      </c>
    </row>
    <row r="131" spans="1:15" x14ac:dyDescent="0.25">
      <c r="A131" s="48">
        <v>8</v>
      </c>
      <c r="B131" s="31"/>
      <c r="C131" s="31"/>
      <c r="D131" s="31"/>
      <c r="E131" s="31"/>
      <c r="F131" s="31"/>
      <c r="G131" s="31">
        <v>1</v>
      </c>
      <c r="I131" s="48">
        <v>8</v>
      </c>
      <c r="J131" s="31">
        <f>B131*A131</f>
        <v>0</v>
      </c>
      <c r="K131" s="31">
        <f>C131*A131</f>
        <v>0</v>
      </c>
      <c r="L131" s="31">
        <f>D131*B131</f>
        <v>0</v>
      </c>
      <c r="M131" s="31">
        <f>E131*C131</f>
        <v>0</v>
      </c>
      <c r="N131" s="31">
        <f>F131*D131</f>
        <v>0</v>
      </c>
      <c r="O131" s="31">
        <f>G131*E131</f>
        <v>0</v>
      </c>
    </row>
    <row r="132" spans="1:15" x14ac:dyDescent="0.25">
      <c r="A132" s="48">
        <v>8</v>
      </c>
      <c r="B132" s="31"/>
      <c r="C132" s="31"/>
      <c r="D132" s="31"/>
      <c r="E132" s="31"/>
      <c r="F132" s="31"/>
      <c r="G132" s="31">
        <v>1</v>
      </c>
      <c r="I132" s="48">
        <v>8</v>
      </c>
      <c r="J132" s="31">
        <f>B132*A132</f>
        <v>0</v>
      </c>
      <c r="K132" s="31">
        <f>C132*A132</f>
        <v>0</v>
      </c>
      <c r="L132" s="31">
        <f>D132*B132</f>
        <v>0</v>
      </c>
      <c r="M132" s="31">
        <f>E132*C132</f>
        <v>0</v>
      </c>
      <c r="N132" s="31">
        <f>F132*D132</f>
        <v>0</v>
      </c>
      <c r="O132" s="31">
        <f>G132*E132</f>
        <v>0</v>
      </c>
    </row>
    <row r="133" spans="1:15" x14ac:dyDescent="0.25">
      <c r="A133" s="48">
        <v>8</v>
      </c>
      <c r="B133" s="31"/>
      <c r="C133" s="31"/>
      <c r="D133" s="31"/>
      <c r="E133" s="31"/>
      <c r="F133" s="31"/>
      <c r="G133" s="31">
        <v>1</v>
      </c>
      <c r="I133" s="48">
        <v>8</v>
      </c>
      <c r="J133" s="31">
        <f>B133*A133</f>
        <v>0</v>
      </c>
      <c r="K133" s="31">
        <f>C133*A133</f>
        <v>0</v>
      </c>
      <c r="L133" s="31">
        <f>D133*B133</f>
        <v>0</v>
      </c>
      <c r="M133" s="31">
        <f>E133*C133</f>
        <v>0</v>
      </c>
      <c r="N133" s="31">
        <f>F133*D133</f>
        <v>0</v>
      </c>
      <c r="O133" s="31">
        <f>G133*E133</f>
        <v>0</v>
      </c>
    </row>
    <row r="134" spans="1:15" x14ac:dyDescent="0.25">
      <c r="A134" s="48">
        <v>8</v>
      </c>
      <c r="B134" s="31"/>
      <c r="C134" s="31"/>
      <c r="D134" s="31"/>
      <c r="E134" s="31"/>
      <c r="F134" s="31"/>
      <c r="G134" s="31">
        <v>1</v>
      </c>
      <c r="I134" s="48">
        <v>8</v>
      </c>
      <c r="J134" s="31">
        <f>B134*A134</f>
        <v>0</v>
      </c>
      <c r="K134" s="31">
        <f>C134*A134</f>
        <v>0</v>
      </c>
      <c r="L134" s="31">
        <f>D134*B134</f>
        <v>0</v>
      </c>
      <c r="M134" s="31">
        <f>E134*C134</f>
        <v>0</v>
      </c>
      <c r="N134" s="31">
        <f>F134*D134</f>
        <v>0</v>
      </c>
      <c r="O134" s="31">
        <f>G134*E134</f>
        <v>0</v>
      </c>
    </row>
    <row r="135" spans="1:15" x14ac:dyDescent="0.25">
      <c r="A135" s="48">
        <v>8</v>
      </c>
      <c r="B135" s="31"/>
      <c r="C135" s="31"/>
      <c r="D135" s="31"/>
      <c r="E135" s="31"/>
      <c r="F135" s="31"/>
      <c r="G135" s="31">
        <v>1</v>
      </c>
      <c r="I135" s="48">
        <v>8</v>
      </c>
      <c r="J135" s="31">
        <f>B135*A135</f>
        <v>0</v>
      </c>
      <c r="K135" s="31">
        <f>C135*A135</f>
        <v>0</v>
      </c>
      <c r="L135" s="31">
        <f>D135*B135</f>
        <v>0</v>
      </c>
      <c r="M135" s="31">
        <f>E135*C135</f>
        <v>0</v>
      </c>
      <c r="N135" s="31">
        <f>F135*D135</f>
        <v>0</v>
      </c>
      <c r="O135" s="31">
        <f>G135*E135</f>
        <v>0</v>
      </c>
    </row>
    <row r="136" spans="1:15" x14ac:dyDescent="0.25">
      <c r="A136" s="48">
        <v>8</v>
      </c>
      <c r="B136" s="31"/>
      <c r="C136" s="31"/>
      <c r="D136" s="31"/>
      <c r="E136" s="31"/>
      <c r="F136" s="31"/>
      <c r="G136" s="31">
        <v>1</v>
      </c>
      <c r="I136" s="48">
        <v>8</v>
      </c>
      <c r="J136" s="31">
        <f>B136*A136</f>
        <v>0</v>
      </c>
      <c r="K136" s="31">
        <f>C136*A136</f>
        <v>0</v>
      </c>
      <c r="L136" s="31">
        <f>D136*B136</f>
        <v>0</v>
      </c>
      <c r="M136" s="31">
        <f>E136*C136</f>
        <v>0</v>
      </c>
      <c r="N136" s="31">
        <f>F136*D136</f>
        <v>0</v>
      </c>
      <c r="O136" s="31">
        <f>G136*E136</f>
        <v>0</v>
      </c>
    </row>
    <row r="137" spans="1:15" x14ac:dyDescent="0.25">
      <c r="A137" s="48">
        <v>8</v>
      </c>
      <c r="B137" s="31"/>
      <c r="C137" s="31"/>
      <c r="D137" s="31"/>
      <c r="E137" s="31"/>
      <c r="F137" s="31"/>
      <c r="G137" s="31">
        <v>1</v>
      </c>
      <c r="I137" s="48">
        <v>8</v>
      </c>
      <c r="J137" s="31">
        <f>B137*A137</f>
        <v>0</v>
      </c>
      <c r="K137" s="31">
        <f>C137*A137</f>
        <v>0</v>
      </c>
      <c r="L137" s="31">
        <f>D137*B137</f>
        <v>0</v>
      </c>
      <c r="M137" s="31">
        <f>E137*C137</f>
        <v>0</v>
      </c>
      <c r="N137" s="31">
        <f>F137*D137</f>
        <v>0</v>
      </c>
      <c r="O137" s="31">
        <f>G137*E137</f>
        <v>0</v>
      </c>
    </row>
    <row r="138" spans="1:15" x14ac:dyDescent="0.25">
      <c r="A138" s="48">
        <v>8</v>
      </c>
      <c r="B138" s="31"/>
      <c r="C138" s="31"/>
      <c r="D138" s="31"/>
      <c r="E138" s="31"/>
      <c r="F138" s="31"/>
      <c r="G138" s="31">
        <v>1</v>
      </c>
      <c r="I138" s="48">
        <v>8</v>
      </c>
      <c r="J138" s="31">
        <f>B138*A138</f>
        <v>0</v>
      </c>
      <c r="K138" s="31">
        <f>C138*A138</f>
        <v>0</v>
      </c>
      <c r="L138" s="31">
        <f>D138*B138</f>
        <v>0</v>
      </c>
      <c r="M138" s="31">
        <f>E138*C138</f>
        <v>0</v>
      </c>
      <c r="N138" s="31">
        <f>F138*D138</f>
        <v>0</v>
      </c>
      <c r="O138" s="31">
        <f>G138*E138</f>
        <v>0</v>
      </c>
    </row>
    <row r="139" spans="1:15" x14ac:dyDescent="0.25">
      <c r="A139" s="48">
        <v>8</v>
      </c>
      <c r="B139" s="31"/>
      <c r="C139" s="31"/>
      <c r="D139" s="31"/>
      <c r="E139" s="31"/>
      <c r="F139" s="31"/>
      <c r="G139" s="31">
        <v>1</v>
      </c>
      <c r="I139" s="48">
        <v>8</v>
      </c>
      <c r="J139" s="31">
        <f>B139*A139</f>
        <v>0</v>
      </c>
      <c r="K139" s="31">
        <f>C139*A139</f>
        <v>0</v>
      </c>
      <c r="L139" s="31">
        <f>D139*B139</f>
        <v>0</v>
      </c>
      <c r="M139" s="31">
        <f>E139*C139</f>
        <v>0</v>
      </c>
      <c r="N139" s="31">
        <f>F139*D139</f>
        <v>0</v>
      </c>
      <c r="O139" s="31">
        <f>G139*E139</f>
        <v>0</v>
      </c>
    </row>
    <row r="140" spans="1:15" x14ac:dyDescent="0.25">
      <c r="A140" s="48">
        <v>8</v>
      </c>
      <c r="B140" s="31"/>
      <c r="C140" s="31"/>
      <c r="D140" s="31"/>
      <c r="E140" s="31"/>
      <c r="F140" s="31"/>
      <c r="G140" s="31">
        <v>1</v>
      </c>
      <c r="I140" s="48">
        <v>8</v>
      </c>
      <c r="J140" s="31">
        <f>B140*A140</f>
        <v>0</v>
      </c>
      <c r="K140" s="31">
        <f>C140*A140</f>
        <v>0</v>
      </c>
      <c r="L140" s="31">
        <f>D140*B140</f>
        <v>0</v>
      </c>
      <c r="M140" s="31">
        <f>E140*C140</f>
        <v>0</v>
      </c>
      <c r="N140" s="31">
        <f>F140*D140</f>
        <v>0</v>
      </c>
      <c r="O140" s="31">
        <f>G140*E140</f>
        <v>0</v>
      </c>
    </row>
    <row r="141" spans="1:15" x14ac:dyDescent="0.25">
      <c r="A141" s="48">
        <v>8</v>
      </c>
      <c r="B141" s="31"/>
      <c r="C141" s="31"/>
      <c r="D141" s="31"/>
      <c r="E141" s="31"/>
      <c r="F141" s="31"/>
      <c r="G141" s="31">
        <v>1</v>
      </c>
      <c r="I141" s="48">
        <v>8</v>
      </c>
      <c r="J141" s="31">
        <f>B141*A141</f>
        <v>0</v>
      </c>
      <c r="K141" s="31">
        <f>C141*A141</f>
        <v>0</v>
      </c>
      <c r="L141" s="31">
        <f>D141*B141</f>
        <v>0</v>
      </c>
      <c r="M141" s="31">
        <f>E141*C141</f>
        <v>0</v>
      </c>
      <c r="N141" s="31">
        <f>F141*D141</f>
        <v>0</v>
      </c>
      <c r="O141" s="31">
        <f>G141*E141</f>
        <v>0</v>
      </c>
    </row>
    <row r="142" spans="1:15" x14ac:dyDescent="0.25">
      <c r="A142" s="48">
        <v>8</v>
      </c>
      <c r="B142" s="31"/>
      <c r="C142" s="31"/>
      <c r="D142" s="31"/>
      <c r="E142" s="31"/>
      <c r="F142" s="31"/>
      <c r="G142" s="31">
        <v>1</v>
      </c>
      <c r="I142" s="48">
        <v>8</v>
      </c>
      <c r="J142" s="31">
        <f>B142*A142</f>
        <v>0</v>
      </c>
      <c r="K142" s="31">
        <f>C142*A142</f>
        <v>0</v>
      </c>
      <c r="L142" s="31">
        <f>D142*B142</f>
        <v>0</v>
      </c>
      <c r="M142" s="31">
        <f>E142*C142</f>
        <v>0</v>
      </c>
      <c r="N142" s="31">
        <f>F142*D142</f>
        <v>0</v>
      </c>
      <c r="O142" s="31">
        <f>G142*E142</f>
        <v>0</v>
      </c>
    </row>
    <row r="143" spans="1:15" x14ac:dyDescent="0.25">
      <c r="A143" s="48">
        <v>8</v>
      </c>
      <c r="B143" s="31"/>
      <c r="C143" s="31"/>
      <c r="D143" s="31"/>
      <c r="E143" s="31"/>
      <c r="F143" s="31"/>
      <c r="G143" s="31">
        <v>1</v>
      </c>
      <c r="I143" s="48">
        <v>8</v>
      </c>
      <c r="J143" s="31">
        <f>B143*A143</f>
        <v>0</v>
      </c>
      <c r="K143" s="31">
        <f>C143*A143</f>
        <v>0</v>
      </c>
      <c r="L143" s="31">
        <f>D143*B143</f>
        <v>0</v>
      </c>
      <c r="M143" s="31">
        <f>E143*C143</f>
        <v>0</v>
      </c>
      <c r="N143" s="31">
        <f>F143*D143</f>
        <v>0</v>
      </c>
      <c r="O143" s="31">
        <f>G143*E143</f>
        <v>0</v>
      </c>
    </row>
    <row r="144" spans="1:15" x14ac:dyDescent="0.25">
      <c r="A144" s="48">
        <v>8</v>
      </c>
      <c r="B144" s="31"/>
      <c r="C144" s="31"/>
      <c r="D144" s="31"/>
      <c r="E144" s="31"/>
      <c r="F144" s="31"/>
      <c r="G144" s="31">
        <v>1</v>
      </c>
      <c r="I144" s="48">
        <v>8</v>
      </c>
      <c r="J144" s="31">
        <f>B144*A144</f>
        <v>0</v>
      </c>
      <c r="K144" s="31">
        <f>C144*A144</f>
        <v>0</v>
      </c>
      <c r="L144" s="31">
        <f>D144*B144</f>
        <v>0</v>
      </c>
      <c r="M144" s="31">
        <f>E144*C144</f>
        <v>0</v>
      </c>
      <c r="N144" s="31">
        <f>F144*D144</f>
        <v>0</v>
      </c>
      <c r="O144" s="31">
        <f>G144*E144</f>
        <v>0</v>
      </c>
    </row>
    <row r="145" spans="1:15" x14ac:dyDescent="0.25">
      <c r="A145" s="48">
        <v>8</v>
      </c>
      <c r="B145" s="31"/>
      <c r="C145" s="31"/>
      <c r="D145" s="31"/>
      <c r="E145" s="31"/>
      <c r="F145" s="31"/>
      <c r="G145" s="31">
        <v>1</v>
      </c>
      <c r="I145" s="48">
        <v>8</v>
      </c>
      <c r="J145" s="31">
        <f>B145*A145</f>
        <v>0</v>
      </c>
      <c r="K145" s="31">
        <f>C145*A145</f>
        <v>0</v>
      </c>
      <c r="L145" s="31">
        <f>D145*B145</f>
        <v>0</v>
      </c>
      <c r="M145" s="31">
        <f>E145*C145</f>
        <v>0</v>
      </c>
      <c r="N145" s="31">
        <f>F145*D145</f>
        <v>0</v>
      </c>
      <c r="O145" s="31">
        <f>G145*E145</f>
        <v>0</v>
      </c>
    </row>
    <row r="146" spans="1:15" x14ac:dyDescent="0.25">
      <c r="A146" s="48">
        <v>8</v>
      </c>
      <c r="B146" s="31"/>
      <c r="C146" s="31"/>
      <c r="D146" s="31"/>
      <c r="E146" s="31"/>
      <c r="F146" s="31"/>
      <c r="G146" s="31">
        <v>1</v>
      </c>
      <c r="I146" s="48">
        <v>8</v>
      </c>
      <c r="J146" s="31">
        <f>B146*A146</f>
        <v>0</v>
      </c>
      <c r="K146" s="31">
        <f>C146*A146</f>
        <v>0</v>
      </c>
      <c r="L146" s="31">
        <f>D146*B146</f>
        <v>0</v>
      </c>
      <c r="M146" s="31">
        <f>E146*C146</f>
        <v>0</v>
      </c>
      <c r="N146" s="31">
        <f>F146*D146</f>
        <v>0</v>
      </c>
      <c r="O146" s="31">
        <f>G146*E146</f>
        <v>0</v>
      </c>
    </row>
    <row r="147" spans="1:15" x14ac:dyDescent="0.25">
      <c r="A147" s="48">
        <v>8</v>
      </c>
      <c r="B147" s="31"/>
      <c r="C147" s="31"/>
      <c r="D147" s="31"/>
      <c r="E147" s="31"/>
      <c r="F147" s="31"/>
      <c r="G147" s="31">
        <v>1</v>
      </c>
      <c r="I147" s="48">
        <v>8</v>
      </c>
      <c r="J147" s="31">
        <f>B147*A147</f>
        <v>0</v>
      </c>
      <c r="K147" s="31">
        <f>C147*A147</f>
        <v>0</v>
      </c>
      <c r="L147" s="31">
        <f>D147*B147</f>
        <v>0</v>
      </c>
      <c r="M147" s="31">
        <f>E147*C147</f>
        <v>0</v>
      </c>
      <c r="N147" s="31">
        <f>F147*D147</f>
        <v>0</v>
      </c>
      <c r="O147" s="31">
        <f>G147*E147</f>
        <v>0</v>
      </c>
    </row>
    <row r="148" spans="1:15" x14ac:dyDescent="0.25">
      <c r="A148" s="48">
        <v>8</v>
      </c>
      <c r="B148" s="31"/>
      <c r="C148" s="31"/>
      <c r="D148" s="31"/>
      <c r="E148" s="31"/>
      <c r="F148" s="31"/>
      <c r="G148" s="31">
        <v>1</v>
      </c>
      <c r="I148" s="48">
        <v>8</v>
      </c>
      <c r="J148" s="31">
        <f>B148*A148</f>
        <v>0</v>
      </c>
      <c r="K148" s="31">
        <f>C148*A148</f>
        <v>0</v>
      </c>
      <c r="L148" s="31">
        <f>D148*B148</f>
        <v>0</v>
      </c>
      <c r="M148" s="31">
        <f>E148*C148</f>
        <v>0</v>
      </c>
      <c r="N148" s="31">
        <f>F148*D148</f>
        <v>0</v>
      </c>
      <c r="O148" s="31">
        <f>G148*E148</f>
        <v>0</v>
      </c>
    </row>
    <row r="149" spans="1:15" x14ac:dyDescent="0.25">
      <c r="A149" s="48">
        <v>8</v>
      </c>
      <c r="B149" s="31"/>
      <c r="C149" s="31"/>
      <c r="D149" s="31"/>
      <c r="E149" s="31"/>
      <c r="F149" s="31"/>
      <c r="G149" s="31">
        <v>1</v>
      </c>
      <c r="I149" s="48">
        <v>8</v>
      </c>
      <c r="J149" s="31">
        <f>B149*A149</f>
        <v>0</v>
      </c>
      <c r="K149" s="31">
        <f>C149*A149</f>
        <v>0</v>
      </c>
      <c r="L149" s="31">
        <f>D149*B149</f>
        <v>0</v>
      </c>
      <c r="M149" s="31">
        <f>E149*C149</f>
        <v>0</v>
      </c>
      <c r="N149" s="31">
        <f>F149*D149</f>
        <v>0</v>
      </c>
      <c r="O149" s="31">
        <f>G149*E149</f>
        <v>0</v>
      </c>
    </row>
    <row r="150" spans="1:15" x14ac:dyDescent="0.25">
      <c r="A150" s="48">
        <v>8</v>
      </c>
      <c r="B150" s="31"/>
      <c r="C150" s="31"/>
      <c r="D150" s="31"/>
      <c r="E150" s="31"/>
      <c r="F150" s="31"/>
      <c r="G150" s="31">
        <v>1</v>
      </c>
      <c r="I150" s="48">
        <v>8</v>
      </c>
      <c r="J150" s="31">
        <f>B150*A150</f>
        <v>0</v>
      </c>
      <c r="K150" s="31">
        <f>C150*A150</f>
        <v>0</v>
      </c>
      <c r="L150" s="31">
        <f>D150*B150</f>
        <v>0</v>
      </c>
      <c r="M150" s="31">
        <f>E150*C150</f>
        <v>0</v>
      </c>
      <c r="N150" s="31">
        <f>F150*D150</f>
        <v>0</v>
      </c>
      <c r="O150" s="31">
        <f>G150*E150</f>
        <v>0</v>
      </c>
    </row>
    <row r="151" spans="1:15" x14ac:dyDescent="0.25">
      <c r="A151" s="48">
        <v>8</v>
      </c>
      <c r="B151" s="31"/>
      <c r="C151" s="31"/>
      <c r="D151" s="31"/>
      <c r="E151" s="31"/>
      <c r="F151" s="31"/>
      <c r="G151" s="31">
        <v>1</v>
      </c>
      <c r="I151" s="48">
        <v>8</v>
      </c>
      <c r="J151" s="31">
        <f>B151*A151</f>
        <v>0</v>
      </c>
      <c r="K151" s="31">
        <f>C151*A151</f>
        <v>0</v>
      </c>
      <c r="L151" s="31">
        <f>D151*B151</f>
        <v>0</v>
      </c>
      <c r="M151" s="31">
        <f>E151*C151</f>
        <v>0</v>
      </c>
      <c r="N151" s="31">
        <f>F151*D151</f>
        <v>0</v>
      </c>
      <c r="O151" s="31">
        <f>G151*E151</f>
        <v>0</v>
      </c>
    </row>
    <row r="152" spans="1:15" x14ac:dyDescent="0.25">
      <c r="A152" s="48">
        <v>8</v>
      </c>
      <c r="B152" s="31"/>
      <c r="C152" s="31"/>
      <c r="D152" s="31"/>
      <c r="E152" s="31"/>
      <c r="F152" s="31"/>
      <c r="G152" s="31">
        <v>1</v>
      </c>
      <c r="I152" s="48">
        <v>8</v>
      </c>
      <c r="J152" s="31">
        <f>B152*A152</f>
        <v>0</v>
      </c>
      <c r="K152" s="31">
        <f>C152*A152</f>
        <v>0</v>
      </c>
      <c r="L152" s="31">
        <f>D152*B152</f>
        <v>0</v>
      </c>
      <c r="M152" s="31">
        <f>E152*C152</f>
        <v>0</v>
      </c>
      <c r="N152" s="31">
        <f>F152*D152</f>
        <v>0</v>
      </c>
      <c r="O152" s="31">
        <f>G152*E152</f>
        <v>0</v>
      </c>
    </row>
    <row r="153" spans="1:15" x14ac:dyDescent="0.25">
      <c r="A153" s="48">
        <v>8</v>
      </c>
      <c r="B153" s="31"/>
      <c r="C153" s="31"/>
      <c r="D153" s="31"/>
      <c r="E153" s="31"/>
      <c r="F153" s="31"/>
      <c r="G153" s="31">
        <v>1</v>
      </c>
      <c r="I153" s="48">
        <v>8</v>
      </c>
      <c r="J153" s="31">
        <f>B153*A153</f>
        <v>0</v>
      </c>
      <c r="K153" s="31">
        <f>C153*A153</f>
        <v>0</v>
      </c>
      <c r="L153" s="31">
        <f>D153*B153</f>
        <v>0</v>
      </c>
      <c r="M153" s="31">
        <f>E153*C153</f>
        <v>0</v>
      </c>
      <c r="N153" s="31">
        <f>F153*D153</f>
        <v>0</v>
      </c>
      <c r="O153" s="31">
        <f>G153*E153</f>
        <v>0</v>
      </c>
    </row>
    <row r="154" spans="1:15" x14ac:dyDescent="0.25">
      <c r="A154" s="48">
        <v>8</v>
      </c>
      <c r="B154" s="31"/>
      <c r="C154" s="31"/>
      <c r="D154" s="31"/>
      <c r="E154" s="31"/>
      <c r="F154" s="31"/>
      <c r="G154" s="31">
        <v>1</v>
      </c>
      <c r="I154" s="48">
        <v>8</v>
      </c>
      <c r="J154" s="31">
        <f>B154*A154</f>
        <v>0</v>
      </c>
      <c r="K154" s="31">
        <f>C154*A154</f>
        <v>0</v>
      </c>
      <c r="L154" s="31">
        <f>D154*B154</f>
        <v>0</v>
      </c>
      <c r="M154" s="31">
        <f>E154*C154</f>
        <v>0</v>
      </c>
      <c r="N154" s="31">
        <f>F154*D154</f>
        <v>0</v>
      </c>
      <c r="O154" s="31">
        <f>G154*E154</f>
        <v>0</v>
      </c>
    </row>
    <row r="155" spans="1:15" x14ac:dyDescent="0.25">
      <c r="A155" s="48">
        <v>8</v>
      </c>
      <c r="B155" s="31"/>
      <c r="C155" s="31"/>
      <c r="D155" s="31"/>
      <c r="E155" s="31"/>
      <c r="F155" s="31"/>
      <c r="G155" s="31">
        <v>1</v>
      </c>
      <c r="I155" s="48">
        <v>8</v>
      </c>
      <c r="J155" s="31">
        <f>B155*A155</f>
        <v>0</v>
      </c>
      <c r="K155" s="31">
        <f>C155*A155</f>
        <v>0</v>
      </c>
      <c r="L155" s="31">
        <f>D155*B155</f>
        <v>0</v>
      </c>
      <c r="M155" s="31">
        <f>E155*C155</f>
        <v>0</v>
      </c>
      <c r="N155" s="31">
        <f>F155*D155</f>
        <v>0</v>
      </c>
      <c r="O155" s="31">
        <f>G155*E155</f>
        <v>0</v>
      </c>
    </row>
    <row r="156" spans="1:15" x14ac:dyDescent="0.25">
      <c r="A156" s="48">
        <v>8</v>
      </c>
      <c r="B156" s="31"/>
      <c r="C156" s="31"/>
      <c r="D156" s="31"/>
      <c r="E156" s="31"/>
      <c r="F156" s="31"/>
      <c r="G156" s="31">
        <v>1</v>
      </c>
      <c r="I156" s="48">
        <v>8</v>
      </c>
      <c r="J156" s="31">
        <f>B156*A156</f>
        <v>0</v>
      </c>
      <c r="K156" s="31">
        <f>C156*A156</f>
        <v>0</v>
      </c>
      <c r="L156" s="31">
        <f>D156*B156</f>
        <v>0</v>
      </c>
      <c r="M156" s="31">
        <f>E156*C156</f>
        <v>0</v>
      </c>
      <c r="N156" s="31">
        <f>F156*D156</f>
        <v>0</v>
      </c>
      <c r="O156" s="31">
        <f>G156*E156</f>
        <v>0</v>
      </c>
    </row>
    <row r="157" spans="1:15" x14ac:dyDescent="0.25">
      <c r="A157" s="48">
        <v>8</v>
      </c>
      <c r="B157" s="31"/>
      <c r="C157" s="31"/>
      <c r="D157" s="31"/>
      <c r="E157" s="31"/>
      <c r="F157" s="31"/>
      <c r="G157" s="31">
        <v>1</v>
      </c>
      <c r="I157" s="48">
        <v>8</v>
      </c>
      <c r="J157" s="31">
        <f>B157*A157</f>
        <v>0</v>
      </c>
      <c r="K157" s="31">
        <f>C157*A157</f>
        <v>0</v>
      </c>
      <c r="L157" s="31">
        <f>D157*B157</f>
        <v>0</v>
      </c>
      <c r="M157" s="31">
        <f>E157*C157</f>
        <v>0</v>
      </c>
      <c r="N157" s="31">
        <f>F157*D157</f>
        <v>0</v>
      </c>
      <c r="O157" s="31">
        <f>G157*E157</f>
        <v>0</v>
      </c>
    </row>
    <row r="158" spans="1:15" x14ac:dyDescent="0.25">
      <c r="A158" s="48">
        <v>8</v>
      </c>
      <c r="B158" s="31"/>
      <c r="C158" s="31"/>
      <c r="D158" s="31"/>
      <c r="E158" s="31"/>
      <c r="F158" s="31"/>
      <c r="G158" s="31">
        <v>1</v>
      </c>
      <c r="I158" s="48">
        <v>8</v>
      </c>
      <c r="J158" s="31">
        <f>B158*A158</f>
        <v>0</v>
      </c>
      <c r="K158" s="31">
        <f>C158*A158</f>
        <v>0</v>
      </c>
      <c r="L158" s="31">
        <f>D158*B158</f>
        <v>0</v>
      </c>
      <c r="M158" s="31">
        <f>E158*C158</f>
        <v>0</v>
      </c>
      <c r="N158" s="31">
        <f>F158*D158</f>
        <v>0</v>
      </c>
      <c r="O158" s="31">
        <f>G158*E158</f>
        <v>0</v>
      </c>
    </row>
    <row r="159" spans="1:15" x14ac:dyDescent="0.25">
      <c r="A159" s="48">
        <v>8</v>
      </c>
      <c r="B159" s="31"/>
      <c r="C159" s="31"/>
      <c r="D159" s="31"/>
      <c r="E159" s="31"/>
      <c r="F159" s="31"/>
      <c r="G159" s="31">
        <v>1</v>
      </c>
      <c r="I159" s="48">
        <v>8</v>
      </c>
      <c r="J159" s="31">
        <f>B159*A159</f>
        <v>0</v>
      </c>
      <c r="K159" s="31">
        <f>C159*A159</f>
        <v>0</v>
      </c>
      <c r="L159" s="31">
        <f>D159*B159</f>
        <v>0</v>
      </c>
      <c r="M159" s="31">
        <f>E159*C159</f>
        <v>0</v>
      </c>
      <c r="N159" s="31">
        <f>F159*D159</f>
        <v>0</v>
      </c>
      <c r="O159" s="31">
        <f>G159*E159</f>
        <v>0</v>
      </c>
    </row>
    <row r="160" spans="1:15" x14ac:dyDescent="0.25">
      <c r="A160" s="48">
        <v>8</v>
      </c>
      <c r="B160" s="31"/>
      <c r="C160" s="31"/>
      <c r="D160" s="31"/>
      <c r="E160" s="31"/>
      <c r="F160" s="31"/>
      <c r="G160" s="31">
        <v>1</v>
      </c>
      <c r="I160" s="48">
        <v>8</v>
      </c>
      <c r="J160" s="31">
        <f>B160*A160</f>
        <v>0</v>
      </c>
      <c r="K160" s="31">
        <f>C160*A160</f>
        <v>0</v>
      </c>
      <c r="L160" s="31">
        <f>D160*B160</f>
        <v>0</v>
      </c>
      <c r="M160" s="31">
        <f>E160*C160</f>
        <v>0</v>
      </c>
      <c r="N160" s="31">
        <f>F160*D160</f>
        <v>0</v>
      </c>
      <c r="O160" s="31">
        <f>G160*E160</f>
        <v>0</v>
      </c>
    </row>
    <row r="161" spans="1:15" x14ac:dyDescent="0.25">
      <c r="A161" s="48">
        <v>8</v>
      </c>
      <c r="B161" s="31"/>
      <c r="C161" s="31"/>
      <c r="D161" s="31"/>
      <c r="E161" s="31"/>
      <c r="F161" s="31"/>
      <c r="G161" s="31">
        <v>1</v>
      </c>
      <c r="I161" s="48">
        <v>8</v>
      </c>
      <c r="J161" s="31">
        <f>B161*A161</f>
        <v>0</v>
      </c>
      <c r="K161" s="31">
        <f>C161*A161</f>
        <v>0</v>
      </c>
      <c r="L161" s="31">
        <f>D161*B161</f>
        <v>0</v>
      </c>
      <c r="M161" s="31">
        <f>E161*C161</f>
        <v>0</v>
      </c>
      <c r="N161" s="31">
        <f>F161*D161</f>
        <v>0</v>
      </c>
      <c r="O161" s="31">
        <f>G161*E161</f>
        <v>0</v>
      </c>
    </row>
    <row r="162" spans="1:15" x14ac:dyDescent="0.25">
      <c r="A162" s="48">
        <v>8</v>
      </c>
      <c r="B162" s="31"/>
      <c r="C162" s="31"/>
      <c r="D162" s="31"/>
      <c r="E162" s="31"/>
      <c r="F162" s="31"/>
      <c r="G162" s="31">
        <v>1</v>
      </c>
      <c r="I162" s="48">
        <v>8</v>
      </c>
      <c r="J162" s="31">
        <f>B162*A162</f>
        <v>0</v>
      </c>
      <c r="K162" s="31">
        <f>C162*A162</f>
        <v>0</v>
      </c>
      <c r="L162" s="31">
        <f>D162*B162</f>
        <v>0</v>
      </c>
      <c r="M162" s="31">
        <f>E162*C162</f>
        <v>0</v>
      </c>
      <c r="N162" s="31">
        <f>F162*D162</f>
        <v>0</v>
      </c>
      <c r="O162" s="31">
        <f>G162*E162</f>
        <v>0</v>
      </c>
    </row>
    <row r="163" spans="1:15" x14ac:dyDescent="0.25">
      <c r="A163" s="48">
        <v>8</v>
      </c>
      <c r="B163" s="31"/>
      <c r="C163" s="31"/>
      <c r="D163" s="31"/>
      <c r="E163" s="31"/>
      <c r="F163" s="31"/>
      <c r="G163" s="31">
        <v>1</v>
      </c>
      <c r="I163" s="48">
        <v>8</v>
      </c>
      <c r="J163" s="31">
        <f>B163*A163</f>
        <v>0</v>
      </c>
      <c r="K163" s="31">
        <f>C163*A163</f>
        <v>0</v>
      </c>
      <c r="L163" s="31">
        <f>D163*B163</f>
        <v>0</v>
      </c>
      <c r="M163" s="31">
        <f>E163*C163</f>
        <v>0</v>
      </c>
      <c r="N163" s="31">
        <f>F163*D163</f>
        <v>0</v>
      </c>
      <c r="O163" s="31">
        <f>G163*E163</f>
        <v>0</v>
      </c>
    </row>
    <row r="164" spans="1:15" x14ac:dyDescent="0.25">
      <c r="A164" s="48">
        <v>8</v>
      </c>
      <c r="B164" s="31"/>
      <c r="C164" s="31"/>
      <c r="D164" s="31"/>
      <c r="E164" s="31"/>
      <c r="F164" s="31"/>
      <c r="G164" s="31">
        <v>1</v>
      </c>
      <c r="I164" s="48">
        <v>8</v>
      </c>
      <c r="J164" s="31">
        <f>B164*A164</f>
        <v>0</v>
      </c>
      <c r="K164" s="31">
        <f>C164*A164</f>
        <v>0</v>
      </c>
      <c r="L164" s="31">
        <f>D164*B164</f>
        <v>0</v>
      </c>
      <c r="M164" s="31">
        <f>E164*C164</f>
        <v>0</v>
      </c>
      <c r="N164" s="31">
        <f>F164*D164</f>
        <v>0</v>
      </c>
      <c r="O164" s="31">
        <f>G164*E164</f>
        <v>0</v>
      </c>
    </row>
    <row r="165" spans="1:15" x14ac:dyDescent="0.25">
      <c r="A165" s="48">
        <v>8</v>
      </c>
      <c r="B165" s="31"/>
      <c r="C165" s="31"/>
      <c r="D165" s="31"/>
      <c r="E165" s="31"/>
      <c r="F165" s="31"/>
      <c r="G165" s="31">
        <v>1</v>
      </c>
      <c r="I165" s="48">
        <v>8</v>
      </c>
      <c r="J165" s="31">
        <f>B165*A165</f>
        <v>0</v>
      </c>
      <c r="K165" s="31">
        <f>C165*A165</f>
        <v>0</v>
      </c>
      <c r="L165" s="31">
        <f>D165*B165</f>
        <v>0</v>
      </c>
      <c r="M165" s="31">
        <f>E165*C165</f>
        <v>0</v>
      </c>
      <c r="N165" s="31">
        <f>F165*D165</f>
        <v>0</v>
      </c>
      <c r="O165" s="31">
        <f>G165*E165</f>
        <v>0</v>
      </c>
    </row>
    <row r="166" spans="1:15" x14ac:dyDescent="0.25">
      <c r="A166" s="48">
        <v>8</v>
      </c>
      <c r="B166" s="31"/>
      <c r="C166" s="31"/>
      <c r="D166" s="31"/>
      <c r="E166" s="31"/>
      <c r="F166" s="31"/>
      <c r="G166" s="31">
        <v>1</v>
      </c>
      <c r="I166" s="48">
        <v>8</v>
      </c>
      <c r="J166" s="31">
        <f>B166*A166</f>
        <v>0</v>
      </c>
      <c r="K166" s="31">
        <f>C166*A166</f>
        <v>0</v>
      </c>
      <c r="L166" s="31">
        <f>D166*B166</f>
        <v>0</v>
      </c>
      <c r="M166" s="31">
        <f>E166*C166</f>
        <v>0</v>
      </c>
      <c r="N166" s="31">
        <f>F166*D166</f>
        <v>0</v>
      </c>
      <c r="O166" s="31">
        <f>G166*E166</f>
        <v>0</v>
      </c>
    </row>
    <row r="167" spans="1:15" x14ac:dyDescent="0.25">
      <c r="A167" s="48">
        <v>8</v>
      </c>
      <c r="B167" s="31"/>
      <c r="C167" s="31"/>
      <c r="D167" s="31"/>
      <c r="E167" s="31"/>
      <c r="F167" s="31"/>
      <c r="G167" s="31">
        <v>1</v>
      </c>
      <c r="I167" s="48">
        <v>8</v>
      </c>
      <c r="J167" s="31">
        <f>B167*A167</f>
        <v>0</v>
      </c>
      <c r="K167" s="31">
        <f>C167*A167</f>
        <v>0</v>
      </c>
      <c r="L167" s="31">
        <f>D167*B167</f>
        <v>0</v>
      </c>
      <c r="M167" s="31">
        <f>E167*C167</f>
        <v>0</v>
      </c>
      <c r="N167" s="31">
        <f>F167*D167</f>
        <v>0</v>
      </c>
      <c r="O167" s="31">
        <f>G167*E167</f>
        <v>0</v>
      </c>
    </row>
    <row r="168" spans="1:15" x14ac:dyDescent="0.25">
      <c r="A168" s="48">
        <v>10</v>
      </c>
      <c r="B168" s="31">
        <v>1</v>
      </c>
      <c r="C168" s="31"/>
      <c r="D168" s="31"/>
      <c r="E168" s="31"/>
      <c r="F168" s="31"/>
      <c r="G168" s="31"/>
      <c r="I168" s="48">
        <v>10</v>
      </c>
      <c r="J168" s="31">
        <f>B168*A168</f>
        <v>10</v>
      </c>
      <c r="K168" s="31">
        <f>C168*A168</f>
        <v>0</v>
      </c>
      <c r="L168" s="31">
        <f>D168*B168</f>
        <v>0</v>
      </c>
      <c r="M168" s="31">
        <f>E168*C168</f>
        <v>0</v>
      </c>
      <c r="N168" s="31">
        <f>F168*D168</f>
        <v>0</v>
      </c>
      <c r="O168" s="31">
        <f>G168*E168</f>
        <v>0</v>
      </c>
    </row>
    <row r="169" spans="1:15" x14ac:dyDescent="0.25">
      <c r="A169" s="48">
        <v>10</v>
      </c>
      <c r="B169" s="31">
        <v>1</v>
      </c>
      <c r="C169" s="31"/>
      <c r="D169" s="31"/>
      <c r="E169" s="31"/>
      <c r="F169" s="31"/>
      <c r="G169" s="31"/>
      <c r="I169" s="48">
        <v>10</v>
      </c>
      <c r="J169" s="31">
        <f>B169*A169</f>
        <v>10</v>
      </c>
      <c r="K169" s="31">
        <f>C169*A169</f>
        <v>0</v>
      </c>
      <c r="L169" s="31">
        <f>D169*B169</f>
        <v>0</v>
      </c>
      <c r="M169" s="31">
        <f>E169*C169</f>
        <v>0</v>
      </c>
      <c r="N169" s="31">
        <f>F169*D169</f>
        <v>0</v>
      </c>
      <c r="O169" s="31">
        <f>G169*E169</f>
        <v>0</v>
      </c>
    </row>
    <row r="170" spans="1:15" x14ac:dyDescent="0.25">
      <c r="A170" s="48">
        <v>10</v>
      </c>
      <c r="B170" s="31">
        <v>1</v>
      </c>
      <c r="C170" s="31"/>
      <c r="D170" s="31"/>
      <c r="E170" s="31"/>
      <c r="F170" s="31"/>
      <c r="G170" s="31"/>
      <c r="I170" s="48">
        <v>10</v>
      </c>
      <c r="J170" s="31">
        <f>B170*A170</f>
        <v>10</v>
      </c>
      <c r="K170" s="31">
        <f>C170*A170</f>
        <v>0</v>
      </c>
      <c r="L170" s="31">
        <f>D170*B170</f>
        <v>0</v>
      </c>
      <c r="M170" s="31">
        <f>E170*C170</f>
        <v>0</v>
      </c>
      <c r="N170" s="31">
        <f>F170*D170</f>
        <v>0</v>
      </c>
      <c r="O170" s="31">
        <f>G170*E170</f>
        <v>0</v>
      </c>
    </row>
    <row r="171" spans="1:15" x14ac:dyDescent="0.25">
      <c r="A171" s="48">
        <v>10</v>
      </c>
      <c r="B171" s="31">
        <v>1</v>
      </c>
      <c r="C171" s="31"/>
      <c r="D171" s="31"/>
      <c r="E171" s="31"/>
      <c r="F171" s="31"/>
      <c r="G171" s="31"/>
      <c r="I171" s="48">
        <v>10</v>
      </c>
      <c r="J171" s="31">
        <f>B171*A171</f>
        <v>10</v>
      </c>
      <c r="K171" s="31">
        <f>C171*A171</f>
        <v>0</v>
      </c>
      <c r="L171" s="31">
        <f>D171*B171</f>
        <v>0</v>
      </c>
      <c r="M171" s="31">
        <f>E171*C171</f>
        <v>0</v>
      </c>
      <c r="N171" s="31">
        <f>F171*D171</f>
        <v>0</v>
      </c>
      <c r="O171" s="31">
        <f>G171*E171</f>
        <v>0</v>
      </c>
    </row>
    <row r="172" spans="1:15" x14ac:dyDescent="0.25">
      <c r="A172" s="48">
        <v>10</v>
      </c>
      <c r="B172" s="31">
        <v>1</v>
      </c>
      <c r="C172" s="31"/>
      <c r="D172" s="31"/>
      <c r="E172" s="31"/>
      <c r="F172" s="31"/>
      <c r="G172" s="31"/>
      <c r="I172" s="48">
        <v>10</v>
      </c>
      <c r="J172" s="31">
        <f>B172*A172</f>
        <v>10</v>
      </c>
      <c r="K172" s="31">
        <f>C172*A172</f>
        <v>0</v>
      </c>
      <c r="L172" s="31">
        <f>D172*B172</f>
        <v>0</v>
      </c>
      <c r="M172" s="31">
        <f>E172*C172</f>
        <v>0</v>
      </c>
      <c r="N172" s="31">
        <f>F172*D172</f>
        <v>0</v>
      </c>
      <c r="O172" s="31">
        <f>G172*E172</f>
        <v>0</v>
      </c>
    </row>
    <row r="173" spans="1:15" x14ac:dyDescent="0.25">
      <c r="A173" s="48">
        <v>10</v>
      </c>
      <c r="B173" s="31">
        <v>1</v>
      </c>
      <c r="C173" s="31"/>
      <c r="D173" s="31"/>
      <c r="E173" s="31"/>
      <c r="F173" s="31"/>
      <c r="G173" s="31"/>
      <c r="I173" s="48">
        <v>10</v>
      </c>
      <c r="J173" s="31">
        <f>B173*A173</f>
        <v>10</v>
      </c>
      <c r="K173" s="31">
        <f>C173*A173</f>
        <v>0</v>
      </c>
      <c r="L173" s="31">
        <f>D173*B173</f>
        <v>0</v>
      </c>
      <c r="M173" s="31">
        <f>E173*C173</f>
        <v>0</v>
      </c>
      <c r="N173" s="31">
        <f>F173*D173</f>
        <v>0</v>
      </c>
      <c r="O173" s="31">
        <f>G173*E173</f>
        <v>0</v>
      </c>
    </row>
    <row r="174" spans="1:15" x14ac:dyDescent="0.25">
      <c r="A174" s="48">
        <v>10</v>
      </c>
      <c r="B174" s="31">
        <v>1</v>
      </c>
      <c r="C174" s="31"/>
      <c r="D174" s="31"/>
      <c r="E174" s="31"/>
      <c r="F174" s="31"/>
      <c r="G174" s="31"/>
      <c r="I174" s="48">
        <v>10</v>
      </c>
      <c r="J174" s="31">
        <f>B174*A174</f>
        <v>10</v>
      </c>
      <c r="K174" s="31">
        <f>C174*A174</f>
        <v>0</v>
      </c>
      <c r="L174" s="31">
        <f>D174*B174</f>
        <v>0</v>
      </c>
      <c r="M174" s="31">
        <f>E174*C174</f>
        <v>0</v>
      </c>
      <c r="N174" s="31">
        <f>F174*D174</f>
        <v>0</v>
      </c>
      <c r="O174" s="31">
        <f>G174*E174</f>
        <v>0</v>
      </c>
    </row>
    <row r="175" spans="1:15" x14ac:dyDescent="0.25">
      <c r="A175" s="48">
        <v>10</v>
      </c>
      <c r="B175" s="31">
        <v>1</v>
      </c>
      <c r="C175" s="31"/>
      <c r="D175" s="31"/>
      <c r="E175" s="31"/>
      <c r="F175" s="31"/>
      <c r="G175" s="31"/>
      <c r="I175" s="48">
        <v>10</v>
      </c>
      <c r="J175" s="31">
        <f>B175*A175</f>
        <v>10</v>
      </c>
      <c r="K175" s="31">
        <f>C175*A175</f>
        <v>0</v>
      </c>
      <c r="L175" s="31">
        <f>D175*B175</f>
        <v>0</v>
      </c>
      <c r="M175" s="31">
        <f>E175*C175</f>
        <v>0</v>
      </c>
      <c r="N175" s="31">
        <f>F175*D175</f>
        <v>0</v>
      </c>
      <c r="O175" s="31">
        <f>G175*E175</f>
        <v>0</v>
      </c>
    </row>
    <row r="176" spans="1:15" x14ac:dyDescent="0.25">
      <c r="A176" s="48">
        <v>10</v>
      </c>
      <c r="B176" s="31"/>
      <c r="C176" s="31">
        <v>1</v>
      </c>
      <c r="D176" s="31"/>
      <c r="E176" s="31"/>
      <c r="F176" s="31"/>
      <c r="G176" s="31"/>
      <c r="I176" s="48">
        <v>10</v>
      </c>
      <c r="J176" s="31">
        <f>B176*A176</f>
        <v>0</v>
      </c>
      <c r="K176" s="31">
        <f>C176*A176</f>
        <v>10</v>
      </c>
      <c r="L176" s="31">
        <f>D176*B176</f>
        <v>0</v>
      </c>
      <c r="M176" s="31">
        <f>E176*C176</f>
        <v>0</v>
      </c>
      <c r="N176" s="31">
        <f>F176*D176</f>
        <v>0</v>
      </c>
      <c r="O176" s="31">
        <f>G176*E176</f>
        <v>0</v>
      </c>
    </row>
    <row r="177" spans="1:15" x14ac:dyDescent="0.25">
      <c r="A177" s="48">
        <v>10</v>
      </c>
      <c r="B177" s="31"/>
      <c r="C177" s="31">
        <v>1</v>
      </c>
      <c r="D177" s="31"/>
      <c r="E177" s="31"/>
      <c r="F177" s="31"/>
      <c r="G177" s="31"/>
      <c r="I177" s="48">
        <v>10</v>
      </c>
      <c r="J177" s="31">
        <f>B177*A177</f>
        <v>0</v>
      </c>
      <c r="K177" s="31">
        <f>C177*A177</f>
        <v>10</v>
      </c>
      <c r="L177" s="31">
        <f>D177*B177</f>
        <v>0</v>
      </c>
      <c r="M177" s="31">
        <f>E177*C177</f>
        <v>0</v>
      </c>
      <c r="N177" s="31">
        <f>F177*D177</f>
        <v>0</v>
      </c>
      <c r="O177" s="31">
        <f>G177*E177</f>
        <v>0</v>
      </c>
    </row>
    <row r="178" spans="1:15" x14ac:dyDescent="0.25">
      <c r="A178" s="48">
        <v>10</v>
      </c>
      <c r="B178" s="31"/>
      <c r="C178" s="31">
        <v>1</v>
      </c>
      <c r="D178" s="31"/>
      <c r="E178" s="31"/>
      <c r="F178" s="31"/>
      <c r="G178" s="31"/>
      <c r="I178" s="48">
        <v>10</v>
      </c>
      <c r="J178" s="31">
        <f>B178*A178</f>
        <v>0</v>
      </c>
      <c r="K178" s="31">
        <f>C178*A178</f>
        <v>10</v>
      </c>
      <c r="L178" s="31">
        <f>D178*B178</f>
        <v>0</v>
      </c>
      <c r="M178" s="31">
        <f>E178*C178</f>
        <v>0</v>
      </c>
      <c r="N178" s="31">
        <f>F178*D178</f>
        <v>0</v>
      </c>
      <c r="O178" s="31">
        <f>G178*E178</f>
        <v>0</v>
      </c>
    </row>
    <row r="179" spans="1:15" x14ac:dyDescent="0.25">
      <c r="A179" s="48">
        <v>10</v>
      </c>
      <c r="B179" s="31"/>
      <c r="C179" s="31">
        <v>1</v>
      </c>
      <c r="D179" s="31"/>
      <c r="E179" s="31"/>
      <c r="F179" s="31"/>
      <c r="G179" s="31"/>
      <c r="I179" s="48">
        <v>10</v>
      </c>
      <c r="J179" s="31">
        <f>B179*A179</f>
        <v>0</v>
      </c>
      <c r="K179" s="31">
        <f>C179*A179</f>
        <v>10</v>
      </c>
      <c r="L179" s="31">
        <f>D179*B179</f>
        <v>0</v>
      </c>
      <c r="M179" s="31">
        <f>E179*C179</f>
        <v>0</v>
      </c>
      <c r="N179" s="31">
        <f>F179*D179</f>
        <v>0</v>
      </c>
      <c r="O179" s="31">
        <f>G179*E179</f>
        <v>0</v>
      </c>
    </row>
    <row r="180" spans="1:15" x14ac:dyDescent="0.25">
      <c r="A180" s="48">
        <v>10</v>
      </c>
      <c r="B180" s="31"/>
      <c r="C180" s="31">
        <v>1</v>
      </c>
      <c r="D180" s="31"/>
      <c r="E180" s="31"/>
      <c r="F180" s="31"/>
      <c r="G180" s="31"/>
      <c r="I180" s="48">
        <v>10</v>
      </c>
      <c r="J180" s="31">
        <f>B180*A180</f>
        <v>0</v>
      </c>
      <c r="K180" s="31">
        <f>C180*A180</f>
        <v>10</v>
      </c>
      <c r="L180" s="31">
        <f>D180*B180</f>
        <v>0</v>
      </c>
      <c r="M180" s="31">
        <f>E180*C180</f>
        <v>0</v>
      </c>
      <c r="N180" s="31">
        <f>F180*D180</f>
        <v>0</v>
      </c>
      <c r="O180" s="31">
        <f>G180*E180</f>
        <v>0</v>
      </c>
    </row>
    <row r="181" spans="1:15" x14ac:dyDescent="0.25">
      <c r="A181" s="48">
        <v>10</v>
      </c>
      <c r="B181" s="31"/>
      <c r="C181" s="31">
        <v>1</v>
      </c>
      <c r="D181" s="31"/>
      <c r="E181" s="31"/>
      <c r="F181" s="31"/>
      <c r="G181" s="31"/>
      <c r="I181" s="48">
        <v>10</v>
      </c>
      <c r="J181" s="31">
        <f>B181*A181</f>
        <v>0</v>
      </c>
      <c r="K181" s="31">
        <f>C181*A181</f>
        <v>10</v>
      </c>
      <c r="L181" s="31">
        <f>D181*B181</f>
        <v>0</v>
      </c>
      <c r="M181" s="31">
        <f>E181*C181</f>
        <v>0</v>
      </c>
      <c r="N181" s="31">
        <f>F181*D181</f>
        <v>0</v>
      </c>
      <c r="O181" s="31">
        <f>G181*E181</f>
        <v>0</v>
      </c>
    </row>
    <row r="182" spans="1:15" x14ac:dyDescent="0.25">
      <c r="A182" s="48">
        <v>10</v>
      </c>
      <c r="B182" s="31"/>
      <c r="C182" s="31">
        <v>1</v>
      </c>
      <c r="D182" s="31"/>
      <c r="E182" s="31"/>
      <c r="F182" s="31"/>
      <c r="G182" s="31"/>
      <c r="I182" s="48">
        <v>10</v>
      </c>
      <c r="J182" s="31">
        <f>B182*A182</f>
        <v>0</v>
      </c>
      <c r="K182" s="31">
        <f>C182*A182</f>
        <v>10</v>
      </c>
      <c r="L182" s="31">
        <f>D182*B182</f>
        <v>0</v>
      </c>
      <c r="M182" s="31">
        <f>E182*C182</f>
        <v>0</v>
      </c>
      <c r="N182" s="31">
        <f>F182*D182</f>
        <v>0</v>
      </c>
      <c r="O182" s="31">
        <f>G182*E182</f>
        <v>0</v>
      </c>
    </row>
    <row r="183" spans="1:15" x14ac:dyDescent="0.25">
      <c r="A183" s="48">
        <v>10</v>
      </c>
      <c r="B183" s="31"/>
      <c r="C183" s="31">
        <v>1</v>
      </c>
      <c r="D183" s="31"/>
      <c r="E183" s="31"/>
      <c r="F183" s="31"/>
      <c r="G183" s="31"/>
      <c r="I183" s="48">
        <v>10</v>
      </c>
      <c r="J183" s="31">
        <f>B183*A183</f>
        <v>0</v>
      </c>
      <c r="K183" s="31">
        <f>C183*A183</f>
        <v>10</v>
      </c>
      <c r="L183" s="31">
        <f>D183*B183</f>
        <v>0</v>
      </c>
      <c r="M183" s="31">
        <f>E183*C183</f>
        <v>0</v>
      </c>
      <c r="N183" s="31">
        <f>F183*D183</f>
        <v>0</v>
      </c>
      <c r="O183" s="31">
        <f>G183*E183</f>
        <v>0</v>
      </c>
    </row>
    <row r="184" spans="1:15" x14ac:dyDescent="0.25">
      <c r="A184" s="48">
        <v>10</v>
      </c>
      <c r="B184" s="31"/>
      <c r="C184" s="31">
        <v>1</v>
      </c>
      <c r="D184" s="31"/>
      <c r="E184" s="31"/>
      <c r="F184" s="31"/>
      <c r="G184" s="31"/>
      <c r="I184" s="48">
        <v>10</v>
      </c>
      <c r="J184" s="31">
        <f>B184*A184</f>
        <v>0</v>
      </c>
      <c r="K184" s="31">
        <f>C184*A184</f>
        <v>10</v>
      </c>
      <c r="L184" s="31">
        <f>D184*B184</f>
        <v>0</v>
      </c>
      <c r="M184" s="31">
        <f>E184*C184</f>
        <v>0</v>
      </c>
      <c r="N184" s="31">
        <f>F184*D184</f>
        <v>0</v>
      </c>
      <c r="O184" s="31">
        <f>G184*E184</f>
        <v>0</v>
      </c>
    </row>
    <row r="185" spans="1:15" x14ac:dyDescent="0.25">
      <c r="A185" s="48">
        <v>10</v>
      </c>
      <c r="B185" s="31"/>
      <c r="C185" s="31"/>
      <c r="D185" s="31">
        <v>1</v>
      </c>
      <c r="E185" s="31"/>
      <c r="F185" s="31"/>
      <c r="G185" s="31"/>
      <c r="I185" s="48">
        <v>10</v>
      </c>
      <c r="J185" s="31">
        <f>B185*A185</f>
        <v>0</v>
      </c>
      <c r="K185" s="31">
        <f>C185*A185</f>
        <v>0</v>
      </c>
      <c r="L185" s="31">
        <f>D185*B185</f>
        <v>0</v>
      </c>
      <c r="M185" s="31">
        <f>E185*C185</f>
        <v>0</v>
      </c>
      <c r="N185" s="31">
        <f>F185*D185</f>
        <v>0</v>
      </c>
      <c r="O185" s="31">
        <f>G185*E185</f>
        <v>0</v>
      </c>
    </row>
    <row r="186" spans="1:15" x14ac:dyDescent="0.25">
      <c r="A186" s="48">
        <v>10</v>
      </c>
      <c r="B186" s="31"/>
      <c r="C186" s="31"/>
      <c r="D186" s="31">
        <v>1</v>
      </c>
      <c r="E186" s="31"/>
      <c r="F186" s="31"/>
      <c r="G186" s="31"/>
      <c r="I186" s="48">
        <v>10</v>
      </c>
      <c r="J186" s="31">
        <f>B186*A186</f>
        <v>0</v>
      </c>
      <c r="K186" s="31">
        <f>C186*A186</f>
        <v>0</v>
      </c>
      <c r="L186" s="31">
        <f>D186*B186</f>
        <v>0</v>
      </c>
      <c r="M186" s="31">
        <f>E186*C186</f>
        <v>0</v>
      </c>
      <c r="N186" s="31">
        <f>F186*D186</f>
        <v>0</v>
      </c>
      <c r="O186" s="31">
        <f>G186*E186</f>
        <v>0</v>
      </c>
    </row>
    <row r="187" spans="1:15" x14ac:dyDescent="0.25">
      <c r="A187" s="48">
        <v>10</v>
      </c>
      <c r="B187" s="31"/>
      <c r="C187" s="31"/>
      <c r="D187" s="31">
        <v>1</v>
      </c>
      <c r="E187" s="31"/>
      <c r="F187" s="31"/>
      <c r="G187" s="31"/>
      <c r="I187" s="48">
        <v>10</v>
      </c>
      <c r="J187" s="31">
        <f>B187*A187</f>
        <v>0</v>
      </c>
      <c r="K187" s="31">
        <f>C187*A187</f>
        <v>0</v>
      </c>
      <c r="L187" s="31">
        <f>D187*B187</f>
        <v>0</v>
      </c>
      <c r="M187" s="31">
        <f>E187*C187</f>
        <v>0</v>
      </c>
      <c r="N187" s="31">
        <f>F187*D187</f>
        <v>0</v>
      </c>
      <c r="O187" s="31">
        <f>G187*E187</f>
        <v>0</v>
      </c>
    </row>
    <row r="188" spans="1:15" x14ac:dyDescent="0.25">
      <c r="A188" s="48">
        <v>10</v>
      </c>
      <c r="B188" s="31"/>
      <c r="C188" s="31"/>
      <c r="D188" s="31">
        <v>1</v>
      </c>
      <c r="E188" s="31"/>
      <c r="F188" s="31"/>
      <c r="G188" s="31"/>
      <c r="I188" s="48">
        <v>10</v>
      </c>
      <c r="J188" s="31">
        <f>B188*A188</f>
        <v>0</v>
      </c>
      <c r="K188" s="31">
        <f>C188*A188</f>
        <v>0</v>
      </c>
      <c r="L188" s="31">
        <f>D188*B188</f>
        <v>0</v>
      </c>
      <c r="M188" s="31">
        <f>E188*C188</f>
        <v>0</v>
      </c>
      <c r="N188" s="31">
        <f>F188*D188</f>
        <v>0</v>
      </c>
      <c r="O188" s="31">
        <f>G188*E188</f>
        <v>0</v>
      </c>
    </row>
    <row r="189" spans="1:15" x14ac:dyDescent="0.25">
      <c r="A189" s="48">
        <v>10</v>
      </c>
      <c r="B189" s="31"/>
      <c r="C189" s="31"/>
      <c r="D189" s="31">
        <v>1</v>
      </c>
      <c r="E189" s="31"/>
      <c r="F189" s="31"/>
      <c r="G189" s="31"/>
      <c r="I189" s="48">
        <v>10</v>
      </c>
      <c r="J189" s="31">
        <f>B189*A189</f>
        <v>0</v>
      </c>
      <c r="K189" s="31">
        <f>C189*A189</f>
        <v>0</v>
      </c>
      <c r="L189" s="31">
        <f>D189*B189</f>
        <v>0</v>
      </c>
      <c r="M189" s="31">
        <f>E189*C189</f>
        <v>0</v>
      </c>
      <c r="N189" s="31">
        <f>F189*D189</f>
        <v>0</v>
      </c>
      <c r="O189" s="31">
        <f>G189*E189</f>
        <v>0</v>
      </c>
    </row>
    <row r="190" spans="1:15" x14ac:dyDescent="0.25">
      <c r="A190" s="48">
        <v>10</v>
      </c>
      <c r="B190" s="31"/>
      <c r="C190" s="31"/>
      <c r="D190" s="31">
        <v>1</v>
      </c>
      <c r="E190" s="31"/>
      <c r="F190" s="31"/>
      <c r="G190" s="31"/>
      <c r="I190" s="48">
        <v>10</v>
      </c>
      <c r="J190" s="31">
        <f>B190*A190</f>
        <v>0</v>
      </c>
      <c r="K190" s="31">
        <f>C190*A190</f>
        <v>0</v>
      </c>
      <c r="L190" s="31">
        <f>D190*B190</f>
        <v>0</v>
      </c>
      <c r="M190" s="31">
        <f>E190*C190</f>
        <v>0</v>
      </c>
      <c r="N190" s="31">
        <f>F190*D190</f>
        <v>0</v>
      </c>
      <c r="O190" s="31">
        <f>G190*E190</f>
        <v>0</v>
      </c>
    </row>
    <row r="191" spans="1:15" x14ac:dyDescent="0.25">
      <c r="A191" s="48">
        <v>10</v>
      </c>
      <c r="B191" s="31"/>
      <c r="C191" s="31"/>
      <c r="D191" s="31">
        <v>1</v>
      </c>
      <c r="E191" s="31"/>
      <c r="F191" s="31"/>
      <c r="G191" s="31"/>
      <c r="I191" s="48">
        <v>10</v>
      </c>
      <c r="J191" s="31">
        <f>B191*A191</f>
        <v>0</v>
      </c>
      <c r="K191" s="31">
        <f>C191*A191</f>
        <v>0</v>
      </c>
      <c r="L191" s="31">
        <f>D191*B191</f>
        <v>0</v>
      </c>
      <c r="M191" s="31">
        <f>E191*C191</f>
        <v>0</v>
      </c>
      <c r="N191" s="31">
        <f>F191*D191</f>
        <v>0</v>
      </c>
      <c r="O191" s="31">
        <f>G191*E191</f>
        <v>0</v>
      </c>
    </row>
    <row r="192" spans="1:15" x14ac:dyDescent="0.25">
      <c r="A192" s="48">
        <v>10</v>
      </c>
      <c r="B192" s="31"/>
      <c r="C192" s="31"/>
      <c r="D192" s="31">
        <v>1</v>
      </c>
      <c r="E192" s="31"/>
      <c r="F192" s="31"/>
      <c r="G192" s="31"/>
      <c r="I192" s="48">
        <v>10</v>
      </c>
      <c r="J192" s="31">
        <f>B192*A192</f>
        <v>0</v>
      </c>
      <c r="K192" s="31">
        <f>C192*A192</f>
        <v>0</v>
      </c>
      <c r="L192" s="31">
        <f>D192*B192</f>
        <v>0</v>
      </c>
      <c r="M192" s="31">
        <f>E192*C192</f>
        <v>0</v>
      </c>
      <c r="N192" s="31">
        <f>F192*D192</f>
        <v>0</v>
      </c>
      <c r="O192" s="31">
        <f>G192*E192</f>
        <v>0</v>
      </c>
    </row>
    <row r="193" spans="1:15" x14ac:dyDescent="0.25">
      <c r="A193" s="48">
        <v>10</v>
      </c>
      <c r="B193" s="31"/>
      <c r="C193" s="31"/>
      <c r="D193" s="31">
        <v>1</v>
      </c>
      <c r="E193" s="31"/>
      <c r="F193" s="31"/>
      <c r="G193" s="31"/>
      <c r="I193" s="48">
        <v>10</v>
      </c>
      <c r="J193" s="31">
        <f>B193*A193</f>
        <v>0</v>
      </c>
      <c r="K193" s="31">
        <f>C193*A193</f>
        <v>0</v>
      </c>
      <c r="L193" s="31">
        <f>D193*B193</f>
        <v>0</v>
      </c>
      <c r="M193" s="31">
        <f>E193*C193</f>
        <v>0</v>
      </c>
      <c r="N193" s="31">
        <f>F193*D193</f>
        <v>0</v>
      </c>
      <c r="O193" s="31">
        <f>G193*E193</f>
        <v>0</v>
      </c>
    </row>
    <row r="194" spans="1:15" x14ac:dyDescent="0.25">
      <c r="A194" s="48">
        <v>10</v>
      </c>
      <c r="B194" s="31"/>
      <c r="C194" s="31"/>
      <c r="D194" s="31">
        <v>1</v>
      </c>
      <c r="E194" s="31"/>
      <c r="F194" s="31"/>
      <c r="G194" s="31"/>
      <c r="I194" s="48">
        <v>10</v>
      </c>
      <c r="J194" s="31">
        <f>B194*A194</f>
        <v>0</v>
      </c>
      <c r="K194" s="31">
        <f>C194*A194</f>
        <v>0</v>
      </c>
      <c r="L194" s="31">
        <f>D194*B194</f>
        <v>0</v>
      </c>
      <c r="M194" s="31">
        <f>E194*C194</f>
        <v>0</v>
      </c>
      <c r="N194" s="31">
        <f>F194*D194</f>
        <v>0</v>
      </c>
      <c r="O194" s="31">
        <f>G194*E194</f>
        <v>0</v>
      </c>
    </row>
    <row r="195" spans="1:15" x14ac:dyDescent="0.25">
      <c r="A195" s="48">
        <v>10</v>
      </c>
      <c r="B195" s="31"/>
      <c r="C195" s="31"/>
      <c r="D195" s="31">
        <v>1</v>
      </c>
      <c r="E195" s="31"/>
      <c r="F195" s="31"/>
      <c r="G195" s="31"/>
      <c r="I195" s="48">
        <v>10</v>
      </c>
      <c r="J195" s="31">
        <f>B195*A195</f>
        <v>0</v>
      </c>
      <c r="K195" s="31">
        <f>C195*A195</f>
        <v>0</v>
      </c>
      <c r="L195" s="31">
        <f>D195*B195</f>
        <v>0</v>
      </c>
      <c r="M195" s="31">
        <f>E195*C195</f>
        <v>0</v>
      </c>
      <c r="N195" s="31">
        <f>F195*D195</f>
        <v>0</v>
      </c>
      <c r="O195" s="31">
        <f>G195*E195</f>
        <v>0</v>
      </c>
    </row>
    <row r="196" spans="1:15" x14ac:dyDescent="0.25">
      <c r="A196" s="48">
        <v>10</v>
      </c>
      <c r="B196" s="31"/>
      <c r="C196" s="31"/>
      <c r="D196" s="31">
        <v>1</v>
      </c>
      <c r="E196" s="31"/>
      <c r="F196" s="31"/>
      <c r="G196" s="31"/>
      <c r="I196" s="48">
        <v>10</v>
      </c>
      <c r="J196" s="31">
        <f>B196*A196</f>
        <v>0</v>
      </c>
      <c r="K196" s="31">
        <f>C196*A196</f>
        <v>0</v>
      </c>
      <c r="L196" s="31">
        <f>D196*B196</f>
        <v>0</v>
      </c>
      <c r="M196" s="31">
        <f>E196*C196</f>
        <v>0</v>
      </c>
      <c r="N196" s="31">
        <f>F196*D196</f>
        <v>0</v>
      </c>
      <c r="O196" s="31">
        <f>G196*E196</f>
        <v>0</v>
      </c>
    </row>
    <row r="197" spans="1:15" x14ac:dyDescent="0.25">
      <c r="A197" s="48">
        <v>10</v>
      </c>
      <c r="B197" s="31"/>
      <c r="C197" s="31"/>
      <c r="D197" s="31">
        <v>1</v>
      </c>
      <c r="E197" s="31"/>
      <c r="F197" s="31"/>
      <c r="G197" s="31"/>
      <c r="I197" s="48">
        <v>10</v>
      </c>
      <c r="J197" s="31">
        <f>B197*A197</f>
        <v>0</v>
      </c>
      <c r="K197" s="31">
        <f>C197*A197</f>
        <v>0</v>
      </c>
      <c r="L197" s="31">
        <f>D197*B197</f>
        <v>0</v>
      </c>
      <c r="M197" s="31">
        <f>E197*C197</f>
        <v>0</v>
      </c>
      <c r="N197" s="31">
        <f>F197*D197</f>
        <v>0</v>
      </c>
      <c r="O197" s="31">
        <f>G197*E197</f>
        <v>0</v>
      </c>
    </row>
    <row r="198" spans="1:15" x14ac:dyDescent="0.25">
      <c r="A198" s="48">
        <v>10</v>
      </c>
      <c r="B198" s="31"/>
      <c r="C198" s="31"/>
      <c r="D198" s="31">
        <v>1</v>
      </c>
      <c r="E198" s="31"/>
      <c r="F198" s="31"/>
      <c r="G198" s="31"/>
      <c r="I198" s="48">
        <v>10</v>
      </c>
      <c r="J198" s="31">
        <f>B198*A198</f>
        <v>0</v>
      </c>
      <c r="K198" s="31">
        <f>C198*A198</f>
        <v>0</v>
      </c>
      <c r="L198" s="31">
        <f>D198*B198</f>
        <v>0</v>
      </c>
      <c r="M198" s="31">
        <f>E198*C198</f>
        <v>0</v>
      </c>
      <c r="N198" s="31">
        <f>F198*D198</f>
        <v>0</v>
      </c>
      <c r="O198" s="31">
        <f>G198*E198</f>
        <v>0</v>
      </c>
    </row>
    <row r="199" spans="1:15" x14ac:dyDescent="0.25">
      <c r="A199" s="48">
        <v>10</v>
      </c>
      <c r="B199" s="31"/>
      <c r="C199" s="31"/>
      <c r="D199" s="31">
        <v>1</v>
      </c>
      <c r="E199" s="31"/>
      <c r="F199" s="31"/>
      <c r="G199" s="31"/>
      <c r="I199" s="48">
        <v>10</v>
      </c>
      <c r="J199" s="31">
        <f>B199*A199</f>
        <v>0</v>
      </c>
      <c r="K199" s="31">
        <f>C199*A199</f>
        <v>0</v>
      </c>
      <c r="L199" s="31">
        <f>D199*B199</f>
        <v>0</v>
      </c>
      <c r="M199" s="31">
        <f>E199*C199</f>
        <v>0</v>
      </c>
      <c r="N199" s="31">
        <f>F199*D199</f>
        <v>0</v>
      </c>
      <c r="O199" s="31">
        <f>G199*E199</f>
        <v>0</v>
      </c>
    </row>
    <row r="200" spans="1:15" x14ac:dyDescent="0.25">
      <c r="A200" s="48">
        <v>10</v>
      </c>
      <c r="B200" s="31"/>
      <c r="C200" s="31"/>
      <c r="D200" s="31">
        <v>1</v>
      </c>
      <c r="E200" s="31"/>
      <c r="F200" s="31"/>
      <c r="G200" s="31"/>
      <c r="I200" s="48">
        <v>10</v>
      </c>
      <c r="J200" s="31">
        <f>B200*A200</f>
        <v>0</v>
      </c>
      <c r="K200" s="31">
        <f>C200*A200</f>
        <v>0</v>
      </c>
      <c r="L200" s="31">
        <f>D200*B200</f>
        <v>0</v>
      </c>
      <c r="M200" s="31">
        <f>E200*C200</f>
        <v>0</v>
      </c>
      <c r="N200" s="31">
        <f>F200*D200</f>
        <v>0</v>
      </c>
      <c r="O200" s="31">
        <f>G200*E200</f>
        <v>0</v>
      </c>
    </row>
    <row r="201" spans="1:15" x14ac:dyDescent="0.25">
      <c r="A201" s="48">
        <v>10</v>
      </c>
      <c r="B201" s="31"/>
      <c r="C201" s="31"/>
      <c r="D201" s="31">
        <v>1</v>
      </c>
      <c r="E201" s="31"/>
      <c r="F201" s="31"/>
      <c r="G201" s="31"/>
      <c r="I201" s="48">
        <v>10</v>
      </c>
      <c r="J201" s="31">
        <f>B201*A201</f>
        <v>0</v>
      </c>
      <c r="K201" s="31">
        <f>C201*A201</f>
        <v>0</v>
      </c>
      <c r="L201" s="31">
        <f>D201*B201</f>
        <v>0</v>
      </c>
      <c r="M201" s="31">
        <f>E201*C201</f>
        <v>0</v>
      </c>
      <c r="N201" s="31">
        <f>F201*D201</f>
        <v>0</v>
      </c>
      <c r="O201" s="31">
        <f>G201*E201</f>
        <v>0</v>
      </c>
    </row>
    <row r="202" spans="1:15" x14ac:dyDescent="0.25">
      <c r="A202" s="48">
        <v>10</v>
      </c>
      <c r="B202" s="31"/>
      <c r="C202" s="31"/>
      <c r="D202" s="31">
        <v>1</v>
      </c>
      <c r="E202" s="31"/>
      <c r="F202" s="31"/>
      <c r="G202" s="31"/>
      <c r="I202" s="48">
        <v>10</v>
      </c>
      <c r="J202" s="31">
        <f>B202*A202</f>
        <v>0</v>
      </c>
      <c r="K202" s="31">
        <f>C202*A202</f>
        <v>0</v>
      </c>
      <c r="L202" s="31">
        <f>D202*B202</f>
        <v>0</v>
      </c>
      <c r="M202" s="31">
        <f>E202*C202</f>
        <v>0</v>
      </c>
      <c r="N202" s="31">
        <f>F202*D202</f>
        <v>0</v>
      </c>
      <c r="O202" s="31">
        <f>G202*E202</f>
        <v>0</v>
      </c>
    </row>
    <row r="203" spans="1:15" x14ac:dyDescent="0.25">
      <c r="A203" s="48">
        <v>10</v>
      </c>
      <c r="B203" s="31"/>
      <c r="C203" s="31"/>
      <c r="D203" s="31">
        <v>1</v>
      </c>
      <c r="E203" s="31"/>
      <c r="F203" s="31"/>
      <c r="G203" s="31"/>
      <c r="I203" s="48">
        <v>10</v>
      </c>
      <c r="J203" s="31">
        <f>B203*A203</f>
        <v>0</v>
      </c>
      <c r="K203" s="31">
        <f>C203*A203</f>
        <v>0</v>
      </c>
      <c r="L203" s="31">
        <f>D203*B203</f>
        <v>0</v>
      </c>
      <c r="M203" s="31">
        <f>E203*C203</f>
        <v>0</v>
      </c>
      <c r="N203" s="31">
        <f>F203*D203</f>
        <v>0</v>
      </c>
      <c r="O203" s="31">
        <f>G203*E203</f>
        <v>0</v>
      </c>
    </row>
    <row r="204" spans="1:15" x14ac:dyDescent="0.25">
      <c r="A204" s="48">
        <v>10</v>
      </c>
      <c r="B204" s="31"/>
      <c r="C204" s="31"/>
      <c r="D204" s="31">
        <v>1</v>
      </c>
      <c r="E204" s="31"/>
      <c r="F204" s="31"/>
      <c r="G204" s="31"/>
      <c r="I204" s="48">
        <v>10</v>
      </c>
      <c r="J204" s="31">
        <f>B204*A204</f>
        <v>0</v>
      </c>
      <c r="K204" s="31">
        <f>C204*A204</f>
        <v>0</v>
      </c>
      <c r="L204" s="31">
        <f>D204*B204</f>
        <v>0</v>
      </c>
      <c r="M204" s="31">
        <f>E204*C204</f>
        <v>0</v>
      </c>
      <c r="N204" s="31">
        <f>F204*D204</f>
        <v>0</v>
      </c>
      <c r="O204" s="31">
        <f>G204*E204</f>
        <v>0</v>
      </c>
    </row>
    <row r="205" spans="1:15" x14ac:dyDescent="0.25">
      <c r="A205" s="48">
        <v>10</v>
      </c>
      <c r="B205" s="31"/>
      <c r="C205" s="31"/>
      <c r="D205" s="31">
        <v>1</v>
      </c>
      <c r="E205" s="31"/>
      <c r="F205" s="31"/>
      <c r="G205" s="31"/>
      <c r="I205" s="48">
        <v>10</v>
      </c>
      <c r="J205" s="31">
        <f>B205*A205</f>
        <v>0</v>
      </c>
      <c r="K205" s="31">
        <f>C205*A205</f>
        <v>0</v>
      </c>
      <c r="L205" s="31">
        <f>D205*B205</f>
        <v>0</v>
      </c>
      <c r="M205" s="31">
        <f>E205*C205</f>
        <v>0</v>
      </c>
      <c r="N205" s="31">
        <f>F205*D205</f>
        <v>0</v>
      </c>
      <c r="O205" s="31">
        <f>G205*E205</f>
        <v>0</v>
      </c>
    </row>
    <row r="206" spans="1:15" x14ac:dyDescent="0.25">
      <c r="A206" s="48">
        <v>10</v>
      </c>
      <c r="B206" s="31"/>
      <c r="C206" s="31"/>
      <c r="D206" s="31">
        <v>1</v>
      </c>
      <c r="E206" s="31"/>
      <c r="F206" s="31"/>
      <c r="G206" s="31"/>
      <c r="I206" s="48">
        <v>10</v>
      </c>
      <c r="J206" s="31">
        <f>B206*A206</f>
        <v>0</v>
      </c>
      <c r="K206" s="31">
        <f>C206*A206</f>
        <v>0</v>
      </c>
      <c r="L206" s="31">
        <f>D206*B206</f>
        <v>0</v>
      </c>
      <c r="M206" s="31">
        <f>E206*C206</f>
        <v>0</v>
      </c>
      <c r="N206" s="31">
        <f>F206*D206</f>
        <v>0</v>
      </c>
      <c r="O206" s="31">
        <f>G206*E206</f>
        <v>0</v>
      </c>
    </row>
    <row r="207" spans="1:15" x14ac:dyDescent="0.25">
      <c r="A207" s="48">
        <v>10</v>
      </c>
      <c r="B207" s="31"/>
      <c r="C207" s="31"/>
      <c r="D207" s="31">
        <v>1</v>
      </c>
      <c r="E207" s="31"/>
      <c r="F207" s="31"/>
      <c r="G207" s="31"/>
      <c r="I207" s="48">
        <v>10</v>
      </c>
      <c r="J207" s="31">
        <f>B207*A207</f>
        <v>0</v>
      </c>
      <c r="K207" s="31">
        <f>C207*A207</f>
        <v>0</v>
      </c>
      <c r="L207" s="31">
        <f>D207*B207</f>
        <v>0</v>
      </c>
      <c r="M207" s="31">
        <f>E207*C207</f>
        <v>0</v>
      </c>
      <c r="N207" s="31">
        <f>F207*D207</f>
        <v>0</v>
      </c>
      <c r="O207" s="31">
        <f>G207*E207</f>
        <v>0</v>
      </c>
    </row>
    <row r="208" spans="1:15" x14ac:dyDescent="0.25">
      <c r="A208" s="48">
        <v>10</v>
      </c>
      <c r="B208" s="31"/>
      <c r="C208" s="31"/>
      <c r="D208" s="31">
        <v>1</v>
      </c>
      <c r="E208" s="31"/>
      <c r="F208" s="31"/>
      <c r="G208" s="31"/>
      <c r="I208" s="48">
        <v>10</v>
      </c>
      <c r="J208" s="31">
        <f>B208*A208</f>
        <v>0</v>
      </c>
      <c r="K208" s="31">
        <f>C208*A208</f>
        <v>0</v>
      </c>
      <c r="L208" s="31">
        <f>D208*B208</f>
        <v>0</v>
      </c>
      <c r="M208" s="31">
        <f>E208*C208</f>
        <v>0</v>
      </c>
      <c r="N208" s="31">
        <f>F208*D208</f>
        <v>0</v>
      </c>
      <c r="O208" s="31">
        <f>G208*E208</f>
        <v>0</v>
      </c>
    </row>
    <row r="209" spans="1:15" x14ac:dyDescent="0.25">
      <c r="A209" s="48">
        <v>10</v>
      </c>
      <c r="B209" s="31"/>
      <c r="C209" s="31"/>
      <c r="D209" s="31"/>
      <c r="E209" s="31">
        <v>1</v>
      </c>
      <c r="F209" s="31"/>
      <c r="G209" s="31"/>
      <c r="I209" s="48">
        <v>10</v>
      </c>
      <c r="J209" s="31">
        <f>B209*A209</f>
        <v>0</v>
      </c>
      <c r="K209" s="31">
        <f>C209*A209</f>
        <v>0</v>
      </c>
      <c r="L209" s="31">
        <f>D209*B209</f>
        <v>0</v>
      </c>
      <c r="M209" s="31">
        <f>E209*C209</f>
        <v>0</v>
      </c>
      <c r="N209" s="31">
        <f>F209*D209</f>
        <v>0</v>
      </c>
      <c r="O209" s="31">
        <f>G209*E209</f>
        <v>0</v>
      </c>
    </row>
    <row r="210" spans="1:15" x14ac:dyDescent="0.25">
      <c r="A210" s="48">
        <v>10</v>
      </c>
      <c r="B210" s="31"/>
      <c r="C210" s="31"/>
      <c r="D210" s="31"/>
      <c r="E210" s="31">
        <v>1</v>
      </c>
      <c r="F210" s="31"/>
      <c r="G210" s="31"/>
      <c r="I210" s="48">
        <v>10</v>
      </c>
      <c r="J210" s="31">
        <f>B210*A210</f>
        <v>0</v>
      </c>
      <c r="K210" s="31">
        <f>C210*A210</f>
        <v>0</v>
      </c>
      <c r="L210" s="31">
        <f>D210*B210</f>
        <v>0</v>
      </c>
      <c r="M210" s="31">
        <f>E210*C210</f>
        <v>0</v>
      </c>
      <c r="N210" s="31">
        <f>F210*D210</f>
        <v>0</v>
      </c>
      <c r="O210" s="31">
        <f>G210*E210</f>
        <v>0</v>
      </c>
    </row>
    <row r="211" spans="1:15" x14ac:dyDescent="0.25">
      <c r="A211" s="48">
        <v>10</v>
      </c>
      <c r="B211" s="31"/>
      <c r="C211" s="31"/>
      <c r="D211" s="31"/>
      <c r="E211" s="31"/>
      <c r="F211" s="31">
        <v>1</v>
      </c>
      <c r="G211" s="31"/>
      <c r="I211" s="48">
        <v>10</v>
      </c>
      <c r="J211" s="31">
        <f>B211*A211</f>
        <v>0</v>
      </c>
      <c r="K211" s="31">
        <f>C211*A211</f>
        <v>0</v>
      </c>
      <c r="L211" s="31">
        <f>D211*B211</f>
        <v>0</v>
      </c>
      <c r="M211" s="31">
        <f>E211*C211</f>
        <v>0</v>
      </c>
      <c r="N211" s="31">
        <f>F211*D211</f>
        <v>0</v>
      </c>
      <c r="O211" s="31">
        <f>G211*E211</f>
        <v>0</v>
      </c>
    </row>
    <row r="212" spans="1:15" x14ac:dyDescent="0.25">
      <c r="A212" s="48">
        <v>10</v>
      </c>
      <c r="B212" s="31"/>
      <c r="C212" s="31"/>
      <c r="D212" s="31"/>
      <c r="E212" s="31"/>
      <c r="F212" s="31">
        <v>1</v>
      </c>
      <c r="G212" s="31"/>
      <c r="I212" s="48">
        <v>10</v>
      </c>
      <c r="J212" s="31">
        <f>B212*A212</f>
        <v>0</v>
      </c>
      <c r="K212" s="31">
        <f>C212*A212</f>
        <v>0</v>
      </c>
      <c r="L212" s="31">
        <f>D212*B212</f>
        <v>0</v>
      </c>
      <c r="M212" s="31">
        <f>E212*C212</f>
        <v>0</v>
      </c>
      <c r="N212" s="31">
        <f>F212*D212</f>
        <v>0</v>
      </c>
      <c r="O212" s="31">
        <f>G212*E212</f>
        <v>0</v>
      </c>
    </row>
    <row r="213" spans="1:15" x14ac:dyDescent="0.25">
      <c r="A213" s="48">
        <v>10</v>
      </c>
      <c r="B213" s="31"/>
      <c r="C213" s="31"/>
      <c r="D213" s="31"/>
      <c r="E213" s="31"/>
      <c r="F213" s="31">
        <v>1</v>
      </c>
      <c r="G213" s="31"/>
      <c r="I213" s="48">
        <v>10</v>
      </c>
      <c r="J213" s="31">
        <f>B213*A213</f>
        <v>0</v>
      </c>
      <c r="K213" s="31">
        <f>C213*A213</f>
        <v>0</v>
      </c>
      <c r="L213" s="31">
        <f>D213*B213</f>
        <v>0</v>
      </c>
      <c r="M213" s="31">
        <f>E213*C213</f>
        <v>0</v>
      </c>
      <c r="N213" s="31">
        <f>F213*D213</f>
        <v>0</v>
      </c>
      <c r="O213" s="31">
        <f>G213*E213</f>
        <v>0</v>
      </c>
    </row>
    <row r="214" spans="1:15" x14ac:dyDescent="0.25">
      <c r="A214" s="48">
        <v>10</v>
      </c>
      <c r="B214" s="31"/>
      <c r="C214" s="31"/>
      <c r="D214" s="31"/>
      <c r="E214" s="31"/>
      <c r="F214" s="31"/>
      <c r="G214" s="31">
        <v>1</v>
      </c>
      <c r="I214" s="48">
        <v>10</v>
      </c>
      <c r="J214" s="31">
        <f>B214*A214</f>
        <v>0</v>
      </c>
      <c r="K214" s="31">
        <f>C214*A214</f>
        <v>0</v>
      </c>
      <c r="L214" s="31">
        <f>D214*B214</f>
        <v>0</v>
      </c>
      <c r="M214" s="31">
        <f>E214*C214</f>
        <v>0</v>
      </c>
      <c r="N214" s="31">
        <f>F214*D214</f>
        <v>0</v>
      </c>
      <c r="O214" s="31">
        <f>G214*E214</f>
        <v>0</v>
      </c>
    </row>
    <row r="215" spans="1:15" x14ac:dyDescent="0.25">
      <c r="A215" s="48">
        <v>10</v>
      </c>
      <c r="B215" s="31"/>
      <c r="C215" s="31"/>
      <c r="D215" s="31"/>
      <c r="E215" s="31"/>
      <c r="F215" s="31"/>
      <c r="G215" s="31">
        <v>1</v>
      </c>
      <c r="I215" s="48">
        <v>10</v>
      </c>
      <c r="J215" s="31">
        <f>B215*A215</f>
        <v>0</v>
      </c>
      <c r="K215" s="31">
        <f>C215*A215</f>
        <v>0</v>
      </c>
      <c r="L215" s="31">
        <f>D215*B215</f>
        <v>0</v>
      </c>
      <c r="M215" s="31">
        <f>E215*C215</f>
        <v>0</v>
      </c>
      <c r="N215" s="31">
        <f>F215*D215</f>
        <v>0</v>
      </c>
      <c r="O215" s="31">
        <f>G215*E215</f>
        <v>0</v>
      </c>
    </row>
    <row r="216" spans="1:15" x14ac:dyDescent="0.25">
      <c r="A216" s="48">
        <v>10</v>
      </c>
      <c r="B216" s="31"/>
      <c r="C216" s="31"/>
      <c r="D216" s="31"/>
      <c r="E216" s="31"/>
      <c r="F216" s="31"/>
      <c r="G216" s="31">
        <v>1</v>
      </c>
      <c r="I216" s="48">
        <v>10</v>
      </c>
      <c r="J216" s="31">
        <f>B216*A216</f>
        <v>0</v>
      </c>
      <c r="K216" s="31">
        <f>C216*A216</f>
        <v>0</v>
      </c>
      <c r="L216" s="31">
        <f>D216*B216</f>
        <v>0</v>
      </c>
      <c r="M216" s="31">
        <f>E216*C216</f>
        <v>0</v>
      </c>
      <c r="N216" s="31">
        <f>F216*D216</f>
        <v>0</v>
      </c>
      <c r="O216" s="31">
        <f>G216*E216</f>
        <v>0</v>
      </c>
    </row>
    <row r="217" spans="1:15" x14ac:dyDescent="0.25">
      <c r="A217" s="48">
        <v>10</v>
      </c>
      <c r="B217" s="31"/>
      <c r="C217" s="31"/>
      <c r="D217" s="31"/>
      <c r="E217" s="31"/>
      <c r="F217" s="31"/>
      <c r="G217" s="31">
        <v>1</v>
      </c>
      <c r="I217" s="48">
        <v>10</v>
      </c>
      <c r="J217" s="31">
        <f>B217*A217</f>
        <v>0</v>
      </c>
      <c r="K217" s="31">
        <f>C217*A217</f>
        <v>0</v>
      </c>
      <c r="L217" s="31">
        <f>D217*B217</f>
        <v>0</v>
      </c>
      <c r="M217" s="31">
        <f>E217*C217</f>
        <v>0</v>
      </c>
      <c r="N217" s="31">
        <f>F217*D217</f>
        <v>0</v>
      </c>
      <c r="O217" s="31">
        <f>G217*E217</f>
        <v>0</v>
      </c>
    </row>
    <row r="218" spans="1:15" x14ac:dyDescent="0.25">
      <c r="A218" s="48">
        <v>10</v>
      </c>
      <c r="B218" s="31"/>
      <c r="C218" s="31"/>
      <c r="D218" s="31"/>
      <c r="E218" s="31"/>
      <c r="F218" s="31"/>
      <c r="G218" s="31">
        <v>1</v>
      </c>
      <c r="I218" s="48">
        <v>10</v>
      </c>
      <c r="J218" s="31">
        <f>B218*A218</f>
        <v>0</v>
      </c>
      <c r="K218" s="31">
        <f>C218*A218</f>
        <v>0</v>
      </c>
      <c r="L218" s="31">
        <f>D218*B218</f>
        <v>0</v>
      </c>
      <c r="M218" s="31">
        <f>E218*C218</f>
        <v>0</v>
      </c>
      <c r="N218" s="31">
        <f>F218*D218</f>
        <v>0</v>
      </c>
      <c r="O218" s="31">
        <f>G218*E218</f>
        <v>0</v>
      </c>
    </row>
    <row r="219" spans="1:15" x14ac:dyDescent="0.25">
      <c r="A219" s="48">
        <v>10</v>
      </c>
      <c r="B219" s="31"/>
      <c r="C219" s="31"/>
      <c r="D219" s="31"/>
      <c r="E219" s="31"/>
      <c r="F219" s="31"/>
      <c r="G219" s="31">
        <v>1</v>
      </c>
      <c r="I219" s="48">
        <v>10</v>
      </c>
      <c r="J219" s="31">
        <f>B219*A219</f>
        <v>0</v>
      </c>
      <c r="K219" s="31">
        <f>C219*A219</f>
        <v>0</v>
      </c>
      <c r="L219" s="31">
        <f>D219*B219</f>
        <v>0</v>
      </c>
      <c r="M219" s="31">
        <f>E219*C219</f>
        <v>0</v>
      </c>
      <c r="N219" s="31">
        <f>F219*D219</f>
        <v>0</v>
      </c>
      <c r="O219" s="31">
        <f>G219*E219</f>
        <v>0</v>
      </c>
    </row>
    <row r="220" spans="1:15" x14ac:dyDescent="0.25">
      <c r="A220" s="48">
        <v>10</v>
      </c>
      <c r="B220" s="31"/>
      <c r="C220" s="31"/>
      <c r="D220" s="31"/>
      <c r="E220" s="31"/>
      <c r="F220" s="31"/>
      <c r="G220" s="31">
        <v>1</v>
      </c>
      <c r="I220" s="48">
        <v>10</v>
      </c>
      <c r="J220" s="31">
        <f>B220*A220</f>
        <v>0</v>
      </c>
      <c r="K220" s="31">
        <f>C220*A220</f>
        <v>0</v>
      </c>
      <c r="L220" s="31">
        <f>D220*B220</f>
        <v>0</v>
      </c>
      <c r="M220" s="31">
        <f>E220*C220</f>
        <v>0</v>
      </c>
      <c r="N220" s="31">
        <f>F220*D220</f>
        <v>0</v>
      </c>
      <c r="O220" s="31">
        <f>G220*E220</f>
        <v>0</v>
      </c>
    </row>
    <row r="221" spans="1:15" x14ac:dyDescent="0.25">
      <c r="A221" s="48">
        <v>10</v>
      </c>
      <c r="B221" s="31"/>
      <c r="C221" s="31"/>
      <c r="D221" s="31"/>
      <c r="E221" s="31"/>
      <c r="F221" s="31"/>
      <c r="G221" s="31">
        <v>1</v>
      </c>
      <c r="I221" s="48">
        <v>10</v>
      </c>
      <c r="J221" s="31">
        <f>B221*A221</f>
        <v>0</v>
      </c>
      <c r="K221" s="31">
        <f>C221*A221</f>
        <v>0</v>
      </c>
      <c r="L221" s="31">
        <f>D221*B221</f>
        <v>0</v>
      </c>
      <c r="M221" s="31">
        <f>E221*C221</f>
        <v>0</v>
      </c>
      <c r="N221" s="31">
        <f>F221*D221</f>
        <v>0</v>
      </c>
      <c r="O221" s="31">
        <f>G221*E221</f>
        <v>0</v>
      </c>
    </row>
    <row r="222" spans="1:15" x14ac:dyDescent="0.25">
      <c r="A222" s="48">
        <v>10</v>
      </c>
      <c r="B222" s="31"/>
      <c r="C222" s="31"/>
      <c r="D222" s="31"/>
      <c r="E222" s="31"/>
      <c r="F222" s="31"/>
      <c r="G222" s="31">
        <v>1</v>
      </c>
      <c r="I222" s="48">
        <v>10</v>
      </c>
      <c r="J222" s="31">
        <f>B222*A222</f>
        <v>0</v>
      </c>
      <c r="K222" s="31">
        <f>C222*A222</f>
        <v>0</v>
      </c>
      <c r="L222" s="31">
        <f>D222*B222</f>
        <v>0</v>
      </c>
      <c r="M222" s="31">
        <f>E222*C222</f>
        <v>0</v>
      </c>
      <c r="N222" s="31">
        <f>F222*D222</f>
        <v>0</v>
      </c>
      <c r="O222" s="31">
        <f>G222*E222</f>
        <v>0</v>
      </c>
    </row>
    <row r="223" spans="1:15" x14ac:dyDescent="0.25">
      <c r="A223" s="48">
        <v>13</v>
      </c>
      <c r="B223" s="31">
        <v>1</v>
      </c>
      <c r="C223" s="31"/>
      <c r="D223" s="31"/>
      <c r="E223" s="31"/>
      <c r="F223" s="31"/>
      <c r="G223" s="31"/>
      <c r="I223" s="48">
        <v>13</v>
      </c>
      <c r="J223" s="31">
        <f>B223*A223</f>
        <v>13</v>
      </c>
      <c r="K223" s="31">
        <f>C223*A223</f>
        <v>0</v>
      </c>
      <c r="L223" s="31">
        <f>D223*B223</f>
        <v>0</v>
      </c>
      <c r="M223" s="31">
        <f>E223*C223</f>
        <v>0</v>
      </c>
      <c r="N223" s="31">
        <f>F223*D223</f>
        <v>0</v>
      </c>
      <c r="O223" s="31">
        <f>G223*E223</f>
        <v>0</v>
      </c>
    </row>
    <row r="224" spans="1:15" x14ac:dyDescent="0.25">
      <c r="A224" s="48">
        <v>13</v>
      </c>
      <c r="B224" s="31">
        <v>1</v>
      </c>
      <c r="C224" s="31"/>
      <c r="D224" s="31"/>
      <c r="E224" s="31"/>
      <c r="F224" s="31"/>
      <c r="G224" s="31"/>
      <c r="I224" s="48">
        <v>13</v>
      </c>
      <c r="J224" s="31">
        <f>B224*A224</f>
        <v>13</v>
      </c>
      <c r="K224" s="31">
        <f>C224*A224</f>
        <v>0</v>
      </c>
      <c r="L224" s="31">
        <f>D224*B224</f>
        <v>0</v>
      </c>
      <c r="M224" s="31">
        <f>E224*C224</f>
        <v>0</v>
      </c>
      <c r="N224" s="31">
        <f>F224*D224</f>
        <v>0</v>
      </c>
      <c r="O224" s="31">
        <f>G224*E224</f>
        <v>0</v>
      </c>
    </row>
    <row r="225" spans="1:15" x14ac:dyDescent="0.25">
      <c r="A225" s="48">
        <v>13</v>
      </c>
      <c r="B225" s="31">
        <v>1</v>
      </c>
      <c r="C225" s="31"/>
      <c r="D225" s="31"/>
      <c r="E225" s="31"/>
      <c r="F225" s="31"/>
      <c r="G225" s="31"/>
      <c r="I225" s="48">
        <v>13</v>
      </c>
      <c r="J225" s="31">
        <f>B225*A225</f>
        <v>13</v>
      </c>
      <c r="K225" s="31">
        <f>C225*A225</f>
        <v>0</v>
      </c>
      <c r="L225" s="31">
        <f>D225*B225</f>
        <v>0</v>
      </c>
      <c r="M225" s="31">
        <f>E225*C225</f>
        <v>0</v>
      </c>
      <c r="N225" s="31">
        <f>F225*D225</f>
        <v>0</v>
      </c>
      <c r="O225" s="31">
        <f>G225*E225</f>
        <v>0</v>
      </c>
    </row>
    <row r="226" spans="1:15" x14ac:dyDescent="0.25">
      <c r="A226" s="48">
        <v>13</v>
      </c>
      <c r="B226" s="31">
        <v>1</v>
      </c>
      <c r="C226" s="31"/>
      <c r="D226" s="31"/>
      <c r="E226" s="31"/>
      <c r="F226" s="31"/>
      <c r="G226" s="31"/>
      <c r="I226" s="48">
        <v>13</v>
      </c>
      <c r="J226" s="31">
        <f>B226*A226</f>
        <v>13</v>
      </c>
      <c r="K226" s="31">
        <f>C226*A226</f>
        <v>0</v>
      </c>
      <c r="L226" s="31">
        <f>D226*B226</f>
        <v>0</v>
      </c>
      <c r="M226" s="31">
        <f>E226*C226</f>
        <v>0</v>
      </c>
      <c r="N226" s="31">
        <f>F226*D226</f>
        <v>0</v>
      </c>
      <c r="O226" s="31">
        <f>G226*E226</f>
        <v>0</v>
      </c>
    </row>
    <row r="227" spans="1:15" x14ac:dyDescent="0.25">
      <c r="A227" s="48">
        <v>13</v>
      </c>
      <c r="B227" s="31">
        <v>1</v>
      </c>
      <c r="C227" s="31"/>
      <c r="D227" s="31"/>
      <c r="E227" s="31"/>
      <c r="F227" s="31"/>
      <c r="G227" s="31"/>
      <c r="I227" s="48">
        <v>13</v>
      </c>
      <c r="J227" s="31">
        <f>B227*A227</f>
        <v>13</v>
      </c>
      <c r="K227" s="31">
        <f>C227*A227</f>
        <v>0</v>
      </c>
      <c r="L227" s="31">
        <f>D227*B227</f>
        <v>0</v>
      </c>
      <c r="M227" s="31">
        <f>E227*C227</f>
        <v>0</v>
      </c>
      <c r="N227" s="31">
        <f>F227*D227</f>
        <v>0</v>
      </c>
      <c r="O227" s="31">
        <f>G227*E227</f>
        <v>0</v>
      </c>
    </row>
    <row r="228" spans="1:15" x14ac:dyDescent="0.25">
      <c r="A228" s="48">
        <v>13</v>
      </c>
      <c r="B228" s="31">
        <v>1</v>
      </c>
      <c r="C228" s="31"/>
      <c r="D228" s="31"/>
      <c r="E228" s="31"/>
      <c r="F228" s="31"/>
      <c r="G228" s="31"/>
      <c r="I228" s="48">
        <v>13</v>
      </c>
      <c r="J228" s="31">
        <f>B228*A228</f>
        <v>13</v>
      </c>
      <c r="K228" s="31">
        <f>C228*A228</f>
        <v>0</v>
      </c>
      <c r="L228" s="31">
        <f>D228*B228</f>
        <v>0</v>
      </c>
      <c r="M228" s="31">
        <f>E228*C228</f>
        <v>0</v>
      </c>
      <c r="N228" s="31">
        <f>F228*D228</f>
        <v>0</v>
      </c>
      <c r="O228" s="31">
        <f>G228*E228</f>
        <v>0</v>
      </c>
    </row>
    <row r="229" spans="1:15" x14ac:dyDescent="0.25">
      <c r="A229" s="48">
        <v>13</v>
      </c>
      <c r="B229" s="31">
        <v>1</v>
      </c>
      <c r="C229" s="31"/>
      <c r="D229" s="31"/>
      <c r="E229" s="31"/>
      <c r="F229" s="31"/>
      <c r="G229" s="31"/>
      <c r="I229" s="48">
        <v>13</v>
      </c>
      <c r="J229" s="31">
        <f>B229*A229</f>
        <v>13</v>
      </c>
      <c r="K229" s="31">
        <f>C229*A229</f>
        <v>0</v>
      </c>
      <c r="L229" s="31">
        <f>D229*B229</f>
        <v>0</v>
      </c>
      <c r="M229" s="31">
        <f>E229*C229</f>
        <v>0</v>
      </c>
      <c r="N229" s="31">
        <f>F229*D229</f>
        <v>0</v>
      </c>
      <c r="O229" s="31">
        <f>G229*E229</f>
        <v>0</v>
      </c>
    </row>
    <row r="230" spans="1:15" x14ac:dyDescent="0.25">
      <c r="A230" s="48">
        <v>13</v>
      </c>
      <c r="B230" s="31">
        <v>1</v>
      </c>
      <c r="C230" s="31"/>
      <c r="D230" s="31"/>
      <c r="E230" s="31"/>
      <c r="F230" s="31"/>
      <c r="G230" s="31"/>
      <c r="I230" s="48">
        <v>13</v>
      </c>
      <c r="J230" s="31">
        <f>B230*A230</f>
        <v>13</v>
      </c>
      <c r="K230" s="31">
        <f>C230*A230</f>
        <v>0</v>
      </c>
      <c r="L230" s="31">
        <f>D230*B230</f>
        <v>0</v>
      </c>
      <c r="M230" s="31">
        <f>E230*C230</f>
        <v>0</v>
      </c>
      <c r="N230" s="31">
        <f>F230*D230</f>
        <v>0</v>
      </c>
      <c r="O230" s="31">
        <f>G230*E230</f>
        <v>0</v>
      </c>
    </row>
    <row r="231" spans="1:15" x14ac:dyDescent="0.25">
      <c r="A231" s="48">
        <v>13</v>
      </c>
      <c r="B231" s="31">
        <v>1</v>
      </c>
      <c r="C231" s="31"/>
      <c r="D231" s="31"/>
      <c r="E231" s="31"/>
      <c r="F231" s="31"/>
      <c r="G231" s="31"/>
      <c r="I231" s="48">
        <v>13</v>
      </c>
      <c r="J231" s="31">
        <f>B231*A231</f>
        <v>13</v>
      </c>
      <c r="K231" s="31">
        <f>C231*A231</f>
        <v>0</v>
      </c>
      <c r="L231" s="31">
        <f>D231*B231</f>
        <v>0</v>
      </c>
      <c r="M231" s="31">
        <f>E231*C231</f>
        <v>0</v>
      </c>
      <c r="N231" s="31">
        <f>F231*D231</f>
        <v>0</v>
      </c>
      <c r="O231" s="31">
        <f>G231*E231</f>
        <v>0</v>
      </c>
    </row>
    <row r="232" spans="1:15" x14ac:dyDescent="0.25">
      <c r="A232" s="48">
        <v>13</v>
      </c>
      <c r="B232" s="31"/>
      <c r="C232" s="31">
        <v>1</v>
      </c>
      <c r="D232" s="31"/>
      <c r="E232" s="31"/>
      <c r="F232" s="31"/>
      <c r="G232" s="31"/>
      <c r="I232" s="48">
        <v>13</v>
      </c>
      <c r="J232" s="31">
        <f>B232*A232</f>
        <v>0</v>
      </c>
      <c r="K232" s="31">
        <f>C232*A232</f>
        <v>13</v>
      </c>
      <c r="L232" s="31">
        <f>D232*B232</f>
        <v>0</v>
      </c>
      <c r="M232" s="31">
        <f>E232*C232</f>
        <v>0</v>
      </c>
      <c r="N232" s="31">
        <f>F232*D232</f>
        <v>0</v>
      </c>
      <c r="O232" s="31">
        <f>G232*E232</f>
        <v>0</v>
      </c>
    </row>
    <row r="233" spans="1:15" x14ac:dyDescent="0.25">
      <c r="A233" s="48">
        <v>13</v>
      </c>
      <c r="B233" s="31"/>
      <c r="C233" s="31">
        <v>1</v>
      </c>
      <c r="D233" s="31"/>
      <c r="E233" s="31"/>
      <c r="F233" s="31"/>
      <c r="G233" s="31"/>
      <c r="I233" s="48">
        <v>13</v>
      </c>
      <c r="J233" s="31">
        <f>B233*A233</f>
        <v>0</v>
      </c>
      <c r="K233" s="31">
        <f>C233*A233</f>
        <v>13</v>
      </c>
      <c r="L233" s="31">
        <f>D233*B233</f>
        <v>0</v>
      </c>
      <c r="M233" s="31">
        <f>E233*C233</f>
        <v>0</v>
      </c>
      <c r="N233" s="31">
        <f>F233*D233</f>
        <v>0</v>
      </c>
      <c r="O233" s="31">
        <f>G233*E233</f>
        <v>0</v>
      </c>
    </row>
    <row r="234" spans="1:15" x14ac:dyDescent="0.25">
      <c r="A234" s="48">
        <v>13</v>
      </c>
      <c r="B234" s="31"/>
      <c r="C234" s="31">
        <v>1</v>
      </c>
      <c r="D234" s="31"/>
      <c r="E234" s="31"/>
      <c r="F234" s="31"/>
      <c r="G234" s="31"/>
      <c r="I234" s="48">
        <v>13</v>
      </c>
      <c r="J234" s="31">
        <f>B234*A234</f>
        <v>0</v>
      </c>
      <c r="K234" s="31">
        <f>C234*A234</f>
        <v>13</v>
      </c>
      <c r="L234" s="31">
        <f>D234*B234</f>
        <v>0</v>
      </c>
      <c r="M234" s="31">
        <f>E234*C234</f>
        <v>0</v>
      </c>
      <c r="N234" s="31">
        <f>F234*D234</f>
        <v>0</v>
      </c>
      <c r="O234" s="31">
        <f>G234*E234</f>
        <v>0</v>
      </c>
    </row>
    <row r="235" spans="1:15" x14ac:dyDescent="0.25">
      <c r="A235" s="48">
        <v>13</v>
      </c>
      <c r="B235" s="31"/>
      <c r="C235" s="31">
        <v>1</v>
      </c>
      <c r="D235" s="31"/>
      <c r="E235" s="31"/>
      <c r="F235" s="31"/>
      <c r="G235" s="31"/>
      <c r="I235" s="48">
        <v>13</v>
      </c>
      <c r="J235" s="31">
        <f>B235*A235</f>
        <v>0</v>
      </c>
      <c r="K235" s="31">
        <f>C235*A235</f>
        <v>13</v>
      </c>
      <c r="L235" s="31">
        <f>D235*B235</f>
        <v>0</v>
      </c>
      <c r="M235" s="31">
        <f>E235*C235</f>
        <v>0</v>
      </c>
      <c r="N235" s="31">
        <f>F235*D235</f>
        <v>0</v>
      </c>
      <c r="O235" s="31">
        <f>G235*E235</f>
        <v>0</v>
      </c>
    </row>
    <row r="236" spans="1:15" x14ac:dyDescent="0.25">
      <c r="A236" s="48">
        <v>13</v>
      </c>
      <c r="B236" s="31"/>
      <c r="C236" s="31">
        <v>1</v>
      </c>
      <c r="D236" s="31"/>
      <c r="E236" s="31"/>
      <c r="F236" s="31"/>
      <c r="G236" s="31"/>
      <c r="I236" s="48">
        <v>13</v>
      </c>
      <c r="J236" s="31">
        <f>B236*A236</f>
        <v>0</v>
      </c>
      <c r="K236" s="31">
        <f>C236*A236</f>
        <v>13</v>
      </c>
      <c r="L236" s="31">
        <f>D236*B236</f>
        <v>0</v>
      </c>
      <c r="M236" s="31">
        <f>E236*C236</f>
        <v>0</v>
      </c>
      <c r="N236" s="31">
        <f>F236*D236</f>
        <v>0</v>
      </c>
      <c r="O236" s="31">
        <f>G236*E236</f>
        <v>0</v>
      </c>
    </row>
    <row r="237" spans="1:15" x14ac:dyDescent="0.25">
      <c r="A237" s="48">
        <v>13</v>
      </c>
      <c r="B237" s="31"/>
      <c r="C237" s="31"/>
      <c r="D237" s="31">
        <v>1</v>
      </c>
      <c r="E237" s="31"/>
      <c r="F237" s="31"/>
      <c r="G237" s="31"/>
      <c r="I237" s="48">
        <v>13</v>
      </c>
      <c r="J237" s="31">
        <f>B237*A237</f>
        <v>0</v>
      </c>
      <c r="K237" s="31">
        <f>C237*A237</f>
        <v>0</v>
      </c>
      <c r="L237" s="31">
        <f>D237*B237</f>
        <v>0</v>
      </c>
      <c r="M237" s="31">
        <f>E237*C237</f>
        <v>0</v>
      </c>
      <c r="N237" s="31">
        <f>F237*D237</f>
        <v>0</v>
      </c>
      <c r="O237" s="31">
        <f>G237*E237</f>
        <v>0</v>
      </c>
    </row>
    <row r="238" spans="1:15" x14ac:dyDescent="0.25">
      <c r="A238" s="48">
        <v>13</v>
      </c>
      <c r="B238" s="31"/>
      <c r="C238" s="31"/>
      <c r="D238" s="31">
        <v>1</v>
      </c>
      <c r="E238" s="31"/>
      <c r="F238" s="31"/>
      <c r="G238" s="31"/>
      <c r="I238" s="48">
        <v>13</v>
      </c>
      <c r="J238" s="31">
        <f>B238*A238</f>
        <v>0</v>
      </c>
      <c r="K238" s="31">
        <f>C238*A238</f>
        <v>0</v>
      </c>
      <c r="L238" s="31">
        <f>D238*B238</f>
        <v>0</v>
      </c>
      <c r="M238" s="31">
        <f>E238*C238</f>
        <v>0</v>
      </c>
      <c r="N238" s="31">
        <f>F238*D238</f>
        <v>0</v>
      </c>
      <c r="O238" s="31">
        <f>G238*E238</f>
        <v>0</v>
      </c>
    </row>
    <row r="239" spans="1:15" x14ac:dyDescent="0.25">
      <c r="A239" s="48">
        <v>13</v>
      </c>
      <c r="B239" s="31"/>
      <c r="C239" s="31"/>
      <c r="D239" s="31">
        <v>1</v>
      </c>
      <c r="E239" s="31"/>
      <c r="F239" s="31"/>
      <c r="G239" s="31"/>
      <c r="I239" s="48">
        <v>13</v>
      </c>
      <c r="J239" s="31">
        <f>B239*A239</f>
        <v>0</v>
      </c>
      <c r="K239" s="31">
        <f>C239*A239</f>
        <v>0</v>
      </c>
      <c r="L239" s="31">
        <f>D239*B239</f>
        <v>0</v>
      </c>
      <c r="M239" s="31">
        <f>E239*C239</f>
        <v>0</v>
      </c>
      <c r="N239" s="31">
        <f>F239*D239</f>
        <v>0</v>
      </c>
      <c r="O239" s="31">
        <f>G239*E239</f>
        <v>0</v>
      </c>
    </row>
    <row r="240" spans="1:15" x14ac:dyDescent="0.25">
      <c r="A240" s="48">
        <v>13</v>
      </c>
      <c r="B240" s="31"/>
      <c r="C240" s="31"/>
      <c r="D240" s="31">
        <v>1</v>
      </c>
      <c r="E240" s="31"/>
      <c r="F240" s="31"/>
      <c r="G240" s="31"/>
      <c r="I240" s="48">
        <v>13</v>
      </c>
      <c r="J240" s="31">
        <f>B240*A240</f>
        <v>0</v>
      </c>
      <c r="K240" s="31">
        <f>C240*A240</f>
        <v>0</v>
      </c>
      <c r="L240" s="31">
        <f>D240*B240</f>
        <v>0</v>
      </c>
      <c r="M240" s="31">
        <f>E240*C240</f>
        <v>0</v>
      </c>
      <c r="N240" s="31">
        <f>F240*D240</f>
        <v>0</v>
      </c>
      <c r="O240" s="31">
        <f>G240*E240</f>
        <v>0</v>
      </c>
    </row>
    <row r="241" spans="1:15" x14ac:dyDescent="0.25">
      <c r="A241" s="48">
        <v>13</v>
      </c>
      <c r="B241" s="31"/>
      <c r="C241" s="31"/>
      <c r="D241" s="31">
        <v>1</v>
      </c>
      <c r="E241" s="31"/>
      <c r="F241" s="31"/>
      <c r="G241" s="31"/>
      <c r="I241" s="48">
        <v>13</v>
      </c>
      <c r="J241" s="31">
        <f>B241*A241</f>
        <v>0</v>
      </c>
      <c r="K241" s="31">
        <f>C241*A241</f>
        <v>0</v>
      </c>
      <c r="L241" s="31">
        <f>D241*B241</f>
        <v>0</v>
      </c>
      <c r="M241" s="31">
        <f>E241*C241</f>
        <v>0</v>
      </c>
      <c r="N241" s="31">
        <f>F241*D241</f>
        <v>0</v>
      </c>
      <c r="O241" s="31">
        <f>G241*E241</f>
        <v>0</v>
      </c>
    </row>
    <row r="242" spans="1:15" x14ac:dyDescent="0.25">
      <c r="A242" s="48">
        <v>13</v>
      </c>
      <c r="B242" s="31"/>
      <c r="C242" s="31"/>
      <c r="D242" s="31">
        <v>1</v>
      </c>
      <c r="E242" s="31"/>
      <c r="F242" s="31"/>
      <c r="G242" s="31"/>
      <c r="I242" s="48">
        <v>13</v>
      </c>
      <c r="J242" s="31">
        <f>B242*A242</f>
        <v>0</v>
      </c>
      <c r="K242" s="31">
        <f>C242*A242</f>
        <v>0</v>
      </c>
      <c r="L242" s="31">
        <f>D242*B242</f>
        <v>0</v>
      </c>
      <c r="M242" s="31">
        <f>E242*C242</f>
        <v>0</v>
      </c>
      <c r="N242" s="31">
        <f>F242*D242</f>
        <v>0</v>
      </c>
      <c r="O242" s="31">
        <f>G242*E242</f>
        <v>0</v>
      </c>
    </row>
    <row r="243" spans="1:15" x14ac:dyDescent="0.25">
      <c r="A243" s="48">
        <v>13</v>
      </c>
      <c r="B243" s="31"/>
      <c r="C243" s="31"/>
      <c r="D243" s="31">
        <v>1</v>
      </c>
      <c r="E243" s="31"/>
      <c r="F243" s="31"/>
      <c r="G243" s="31"/>
      <c r="I243" s="48">
        <v>13</v>
      </c>
      <c r="J243" s="31">
        <f>B243*A243</f>
        <v>0</v>
      </c>
      <c r="K243" s="31">
        <f>C243*A243</f>
        <v>0</v>
      </c>
      <c r="L243" s="31">
        <f>D243*B243</f>
        <v>0</v>
      </c>
      <c r="M243" s="31">
        <f>E243*C243</f>
        <v>0</v>
      </c>
      <c r="N243" s="31">
        <f>F243*D243</f>
        <v>0</v>
      </c>
      <c r="O243" s="31">
        <f>G243*E243</f>
        <v>0</v>
      </c>
    </row>
    <row r="244" spans="1:15" x14ac:dyDescent="0.25">
      <c r="A244" s="48">
        <v>13</v>
      </c>
      <c r="B244" s="31"/>
      <c r="C244" s="31"/>
      <c r="D244" s="31">
        <v>1</v>
      </c>
      <c r="E244" s="31"/>
      <c r="F244" s="31"/>
      <c r="G244" s="31"/>
      <c r="I244" s="48">
        <v>13</v>
      </c>
      <c r="J244" s="31">
        <f>B244*A244</f>
        <v>0</v>
      </c>
      <c r="K244" s="31">
        <f>C244*A244</f>
        <v>0</v>
      </c>
      <c r="L244" s="31">
        <f>D244*B244</f>
        <v>0</v>
      </c>
      <c r="M244" s="31">
        <f>E244*C244</f>
        <v>0</v>
      </c>
      <c r="N244" s="31">
        <f>F244*D244</f>
        <v>0</v>
      </c>
      <c r="O244" s="31">
        <f>G244*E244</f>
        <v>0</v>
      </c>
    </row>
    <row r="245" spans="1:15" x14ac:dyDescent="0.25">
      <c r="A245" s="48">
        <v>13</v>
      </c>
      <c r="B245" s="31"/>
      <c r="C245" s="31"/>
      <c r="D245" s="31">
        <v>1</v>
      </c>
      <c r="E245" s="31"/>
      <c r="F245" s="31"/>
      <c r="G245" s="31"/>
      <c r="I245" s="48">
        <v>13</v>
      </c>
      <c r="J245" s="31">
        <f>B245*A245</f>
        <v>0</v>
      </c>
      <c r="K245" s="31">
        <f>C245*A245</f>
        <v>0</v>
      </c>
      <c r="L245" s="31">
        <f>D245*B245</f>
        <v>0</v>
      </c>
      <c r="M245" s="31">
        <f>E245*C245</f>
        <v>0</v>
      </c>
      <c r="N245" s="31">
        <f>F245*D245</f>
        <v>0</v>
      </c>
      <c r="O245" s="31">
        <f>G245*E245</f>
        <v>0</v>
      </c>
    </row>
    <row r="246" spans="1:15" x14ac:dyDescent="0.25">
      <c r="A246" s="48">
        <v>13</v>
      </c>
      <c r="B246" s="31"/>
      <c r="C246" s="31"/>
      <c r="D246" s="31">
        <v>1</v>
      </c>
      <c r="E246" s="31"/>
      <c r="F246" s="31"/>
      <c r="G246" s="31"/>
      <c r="I246" s="48">
        <v>13</v>
      </c>
      <c r="J246" s="31">
        <f>B246*A246</f>
        <v>0</v>
      </c>
      <c r="K246" s="31">
        <f>C246*A246</f>
        <v>0</v>
      </c>
      <c r="L246" s="31">
        <f>D246*B246</f>
        <v>0</v>
      </c>
      <c r="M246" s="31">
        <f>E246*C246</f>
        <v>0</v>
      </c>
      <c r="N246" s="31">
        <f>F246*D246</f>
        <v>0</v>
      </c>
      <c r="O246" s="31">
        <f>G246*E246</f>
        <v>0</v>
      </c>
    </row>
    <row r="247" spans="1:15" x14ac:dyDescent="0.25">
      <c r="A247" s="48">
        <v>13</v>
      </c>
      <c r="B247" s="31"/>
      <c r="C247" s="31"/>
      <c r="D247" s="31">
        <v>1</v>
      </c>
      <c r="E247" s="31"/>
      <c r="F247" s="31"/>
      <c r="G247" s="31"/>
      <c r="I247" s="48">
        <v>13</v>
      </c>
      <c r="J247" s="31">
        <f>B247*A247</f>
        <v>0</v>
      </c>
      <c r="K247" s="31">
        <f>C247*A247</f>
        <v>0</v>
      </c>
      <c r="L247" s="31">
        <f>D247*B247</f>
        <v>0</v>
      </c>
      <c r="M247" s="31">
        <f>E247*C247</f>
        <v>0</v>
      </c>
      <c r="N247" s="31">
        <f>F247*D247</f>
        <v>0</v>
      </c>
      <c r="O247" s="31">
        <f>G247*E247</f>
        <v>0</v>
      </c>
    </row>
    <row r="248" spans="1:15" x14ac:dyDescent="0.25">
      <c r="A248" s="48">
        <v>13</v>
      </c>
      <c r="B248" s="31"/>
      <c r="C248" s="31"/>
      <c r="D248" s="31">
        <v>1</v>
      </c>
      <c r="E248" s="31"/>
      <c r="F248" s="31"/>
      <c r="G248" s="31"/>
      <c r="I248" s="48">
        <v>13</v>
      </c>
      <c r="J248" s="31">
        <f>B248*A248</f>
        <v>0</v>
      </c>
      <c r="K248" s="31">
        <f>C248*A248</f>
        <v>0</v>
      </c>
      <c r="L248" s="31">
        <f>D248*B248</f>
        <v>0</v>
      </c>
      <c r="M248" s="31">
        <f>E248*C248</f>
        <v>0</v>
      </c>
      <c r="N248" s="31">
        <f>F248*D248</f>
        <v>0</v>
      </c>
      <c r="O248" s="31">
        <f>G248*E248</f>
        <v>0</v>
      </c>
    </row>
    <row r="249" spans="1:15" x14ac:dyDescent="0.25">
      <c r="A249" s="48">
        <v>13</v>
      </c>
      <c r="B249" s="31"/>
      <c r="C249" s="31"/>
      <c r="D249" s="31">
        <v>1</v>
      </c>
      <c r="E249" s="31"/>
      <c r="F249" s="31"/>
      <c r="G249" s="31"/>
      <c r="I249" s="48">
        <v>13</v>
      </c>
      <c r="J249" s="31">
        <f>B249*A249</f>
        <v>0</v>
      </c>
      <c r="K249" s="31">
        <f>C249*A249</f>
        <v>0</v>
      </c>
      <c r="L249" s="31">
        <f>D249*B249</f>
        <v>0</v>
      </c>
      <c r="M249" s="31">
        <f>E249*C249</f>
        <v>0</v>
      </c>
      <c r="N249" s="31">
        <f>F249*D249</f>
        <v>0</v>
      </c>
      <c r="O249" s="31">
        <f>G249*E249</f>
        <v>0</v>
      </c>
    </row>
    <row r="250" spans="1:15" x14ac:dyDescent="0.25">
      <c r="A250" s="48">
        <v>13</v>
      </c>
      <c r="B250" s="31"/>
      <c r="C250" s="31"/>
      <c r="D250" s="31">
        <v>1</v>
      </c>
      <c r="E250" s="31"/>
      <c r="F250" s="31"/>
      <c r="G250" s="31"/>
      <c r="I250" s="48">
        <v>13</v>
      </c>
      <c r="J250" s="31">
        <f>B250*A250</f>
        <v>0</v>
      </c>
      <c r="K250" s="31">
        <f>C250*A250</f>
        <v>0</v>
      </c>
      <c r="L250" s="31">
        <f>D250*B250</f>
        <v>0</v>
      </c>
      <c r="M250" s="31">
        <f>E250*C250</f>
        <v>0</v>
      </c>
      <c r="N250" s="31">
        <f>F250*D250</f>
        <v>0</v>
      </c>
      <c r="O250" s="31">
        <f>G250*E250</f>
        <v>0</v>
      </c>
    </row>
    <row r="251" spans="1:15" x14ac:dyDescent="0.25">
      <c r="A251" s="48">
        <v>13</v>
      </c>
      <c r="B251" s="31"/>
      <c r="C251" s="31"/>
      <c r="D251" s="31"/>
      <c r="E251" s="31">
        <v>1</v>
      </c>
      <c r="F251" s="31"/>
      <c r="G251" s="31"/>
      <c r="I251" s="48">
        <v>13</v>
      </c>
      <c r="J251" s="31">
        <f>B251*A251</f>
        <v>0</v>
      </c>
      <c r="K251" s="31">
        <f>C251*A251</f>
        <v>0</v>
      </c>
      <c r="L251" s="31">
        <f>D251*B251</f>
        <v>0</v>
      </c>
      <c r="M251" s="31">
        <f>E251*C251</f>
        <v>0</v>
      </c>
      <c r="N251" s="31">
        <f>F251*D251</f>
        <v>0</v>
      </c>
      <c r="O251" s="31">
        <f>G251*E251</f>
        <v>0</v>
      </c>
    </row>
    <row r="252" spans="1:15" x14ac:dyDescent="0.25">
      <c r="A252" s="48">
        <v>13</v>
      </c>
      <c r="B252" s="31"/>
      <c r="C252" s="31"/>
      <c r="D252" s="31"/>
      <c r="E252" s="31">
        <v>1</v>
      </c>
      <c r="F252" s="31"/>
      <c r="G252" s="31"/>
      <c r="I252" s="48">
        <v>13</v>
      </c>
      <c r="J252" s="31">
        <f>B252*A252</f>
        <v>0</v>
      </c>
      <c r="K252" s="31">
        <f>C252*A252</f>
        <v>0</v>
      </c>
      <c r="L252" s="31">
        <f>D252*B252</f>
        <v>0</v>
      </c>
      <c r="M252" s="31">
        <f>E252*C252</f>
        <v>0</v>
      </c>
      <c r="N252" s="31">
        <f>F252*D252</f>
        <v>0</v>
      </c>
      <c r="O252" s="31">
        <f>G252*E252</f>
        <v>0</v>
      </c>
    </row>
    <row r="253" spans="1:15" x14ac:dyDescent="0.25">
      <c r="A253" s="48">
        <v>13</v>
      </c>
      <c r="B253" s="31"/>
      <c r="C253" s="31"/>
      <c r="D253" s="31"/>
      <c r="E253" s="31">
        <v>1</v>
      </c>
      <c r="F253" s="31"/>
      <c r="G253" s="31"/>
      <c r="I253" s="48">
        <v>13</v>
      </c>
      <c r="J253" s="31">
        <f>B253*A253</f>
        <v>0</v>
      </c>
      <c r="K253" s="31">
        <f>C253*A253</f>
        <v>0</v>
      </c>
      <c r="L253" s="31">
        <f>D253*B253</f>
        <v>0</v>
      </c>
      <c r="M253" s="31">
        <f>E253*C253</f>
        <v>0</v>
      </c>
      <c r="N253" s="31">
        <f>F253*D253</f>
        <v>0</v>
      </c>
      <c r="O253" s="31">
        <f>G253*E253</f>
        <v>0</v>
      </c>
    </row>
    <row r="254" spans="1:15" x14ac:dyDescent="0.25">
      <c r="A254" s="48">
        <v>13</v>
      </c>
      <c r="B254" s="31"/>
      <c r="C254" s="31"/>
      <c r="D254" s="31"/>
      <c r="E254" s="31">
        <v>1</v>
      </c>
      <c r="F254" s="31"/>
      <c r="G254" s="31"/>
      <c r="I254" s="48">
        <v>13</v>
      </c>
      <c r="J254" s="31">
        <f>B254*A254</f>
        <v>0</v>
      </c>
      <c r="K254" s="31">
        <f>C254*A254</f>
        <v>0</v>
      </c>
      <c r="L254" s="31">
        <f>D254*B254</f>
        <v>0</v>
      </c>
      <c r="M254" s="31">
        <f>E254*C254</f>
        <v>0</v>
      </c>
      <c r="N254" s="31">
        <f>F254*D254</f>
        <v>0</v>
      </c>
      <c r="O254" s="31">
        <f>G254*E254</f>
        <v>0</v>
      </c>
    </row>
    <row r="255" spans="1:15" x14ac:dyDescent="0.25">
      <c r="A255" s="48">
        <v>13</v>
      </c>
      <c r="B255" s="31"/>
      <c r="C255" s="31"/>
      <c r="D255" s="31"/>
      <c r="E255" s="31">
        <v>1</v>
      </c>
      <c r="F255" s="31"/>
      <c r="G255" s="31"/>
      <c r="I255" s="48">
        <v>13</v>
      </c>
      <c r="J255" s="31">
        <f>B255*A255</f>
        <v>0</v>
      </c>
      <c r="K255" s="31">
        <f>C255*A255</f>
        <v>0</v>
      </c>
      <c r="L255" s="31">
        <f>D255*B255</f>
        <v>0</v>
      </c>
      <c r="M255" s="31">
        <f>E255*C255</f>
        <v>0</v>
      </c>
      <c r="N255" s="31">
        <f>F255*D255</f>
        <v>0</v>
      </c>
      <c r="O255" s="31">
        <f>G255*E255</f>
        <v>0</v>
      </c>
    </row>
    <row r="256" spans="1:15" x14ac:dyDescent="0.25">
      <c r="A256" s="48">
        <v>13</v>
      </c>
      <c r="B256" s="31"/>
      <c r="C256" s="31"/>
      <c r="D256" s="31"/>
      <c r="E256" s="31">
        <v>1</v>
      </c>
      <c r="F256" s="31"/>
      <c r="G256" s="31"/>
      <c r="I256" s="48">
        <v>13</v>
      </c>
      <c r="J256" s="31">
        <f>B256*A256</f>
        <v>0</v>
      </c>
      <c r="K256" s="31">
        <f>C256*A256</f>
        <v>0</v>
      </c>
      <c r="L256" s="31">
        <f>D256*B256</f>
        <v>0</v>
      </c>
      <c r="M256" s="31">
        <f>E256*C256</f>
        <v>0</v>
      </c>
      <c r="N256" s="31">
        <f>F256*D256</f>
        <v>0</v>
      </c>
      <c r="O256" s="31">
        <f>G256*E256</f>
        <v>0</v>
      </c>
    </row>
    <row r="257" spans="1:15" x14ac:dyDescent="0.25">
      <c r="A257" s="48">
        <v>13</v>
      </c>
      <c r="B257" s="31"/>
      <c r="C257" s="31"/>
      <c r="D257" s="31"/>
      <c r="E257" s="31">
        <v>1</v>
      </c>
      <c r="F257" s="31"/>
      <c r="G257" s="31"/>
      <c r="I257" s="48">
        <v>13</v>
      </c>
      <c r="J257" s="31">
        <f>B257*A257</f>
        <v>0</v>
      </c>
      <c r="K257" s="31">
        <f>C257*A257</f>
        <v>0</v>
      </c>
      <c r="L257" s="31">
        <f>D257*B257</f>
        <v>0</v>
      </c>
      <c r="M257" s="31">
        <f>E257*C257</f>
        <v>0</v>
      </c>
      <c r="N257" s="31">
        <f>F257*D257</f>
        <v>0</v>
      </c>
      <c r="O257" s="31">
        <f>G257*E257</f>
        <v>0</v>
      </c>
    </row>
    <row r="258" spans="1:15" x14ac:dyDescent="0.25">
      <c r="A258" s="48">
        <v>13</v>
      </c>
      <c r="B258" s="31"/>
      <c r="C258" s="31"/>
      <c r="D258" s="31"/>
      <c r="E258" s="31">
        <v>1</v>
      </c>
      <c r="F258" s="31"/>
      <c r="G258" s="31"/>
      <c r="I258" s="48">
        <v>13</v>
      </c>
      <c r="J258" s="31">
        <f>B258*A258</f>
        <v>0</v>
      </c>
      <c r="K258" s="31">
        <f>C258*A258</f>
        <v>0</v>
      </c>
      <c r="L258" s="31">
        <f>D258*B258</f>
        <v>0</v>
      </c>
      <c r="M258" s="31">
        <f>E258*C258</f>
        <v>0</v>
      </c>
      <c r="N258" s="31">
        <f>F258*D258</f>
        <v>0</v>
      </c>
      <c r="O258" s="31">
        <f>G258*E258</f>
        <v>0</v>
      </c>
    </row>
    <row r="259" spans="1:15" x14ac:dyDescent="0.25">
      <c r="A259" s="48">
        <v>13</v>
      </c>
      <c r="B259" s="31"/>
      <c r="C259" s="31"/>
      <c r="D259" s="31"/>
      <c r="E259" s="31"/>
      <c r="F259" s="31">
        <v>1</v>
      </c>
      <c r="G259" s="31"/>
      <c r="I259" s="48">
        <v>13</v>
      </c>
      <c r="J259" s="31">
        <f>B259*A259</f>
        <v>0</v>
      </c>
      <c r="K259" s="31">
        <f>C259*A259</f>
        <v>0</v>
      </c>
      <c r="L259" s="31">
        <f>D259*B259</f>
        <v>0</v>
      </c>
      <c r="M259" s="31">
        <f>E259*C259</f>
        <v>0</v>
      </c>
      <c r="N259" s="31">
        <f>F259*D259</f>
        <v>0</v>
      </c>
      <c r="O259" s="31">
        <f>G259*E259</f>
        <v>0</v>
      </c>
    </row>
    <row r="260" spans="1:15" x14ac:dyDescent="0.25">
      <c r="A260" s="48">
        <v>13</v>
      </c>
      <c r="B260" s="31"/>
      <c r="C260" s="31"/>
      <c r="D260" s="31"/>
      <c r="E260" s="31"/>
      <c r="F260" s="31">
        <v>1</v>
      </c>
      <c r="G260" s="31"/>
      <c r="I260" s="48">
        <v>13</v>
      </c>
      <c r="J260" s="31">
        <f>B260*A260</f>
        <v>0</v>
      </c>
      <c r="K260" s="31">
        <f>C260*A260</f>
        <v>0</v>
      </c>
      <c r="L260" s="31">
        <f>D260*B260</f>
        <v>0</v>
      </c>
      <c r="M260" s="31">
        <f>E260*C260</f>
        <v>0</v>
      </c>
      <c r="N260" s="31">
        <f>F260*D260</f>
        <v>0</v>
      </c>
      <c r="O260" s="31">
        <f>G260*E260</f>
        <v>0</v>
      </c>
    </row>
    <row r="261" spans="1:15" x14ac:dyDescent="0.25">
      <c r="A261" s="48">
        <v>13</v>
      </c>
      <c r="B261" s="31"/>
      <c r="C261" s="31"/>
      <c r="D261" s="31"/>
      <c r="E261" s="31"/>
      <c r="F261" s="31">
        <v>1</v>
      </c>
      <c r="G261" s="31"/>
      <c r="I261" s="48">
        <v>13</v>
      </c>
      <c r="J261" s="31">
        <f>B261*A261</f>
        <v>0</v>
      </c>
      <c r="K261" s="31">
        <f>C261*A261</f>
        <v>0</v>
      </c>
      <c r="L261" s="31">
        <f>D261*B261</f>
        <v>0</v>
      </c>
      <c r="M261" s="31">
        <f>E261*C261</f>
        <v>0</v>
      </c>
      <c r="N261" s="31">
        <f>F261*D261</f>
        <v>0</v>
      </c>
      <c r="O261" s="31">
        <f>G261*E261</f>
        <v>0</v>
      </c>
    </row>
    <row r="262" spans="1:15" x14ac:dyDescent="0.25">
      <c r="A262" s="48">
        <v>13</v>
      </c>
      <c r="B262" s="31"/>
      <c r="C262" s="31"/>
      <c r="D262" s="31"/>
      <c r="E262" s="31"/>
      <c r="F262" s="31">
        <v>1</v>
      </c>
      <c r="G262" s="31"/>
      <c r="I262" s="48">
        <v>13</v>
      </c>
      <c r="J262" s="31">
        <f>B262*A262</f>
        <v>0</v>
      </c>
      <c r="K262" s="31">
        <f>C262*A262</f>
        <v>0</v>
      </c>
      <c r="L262" s="31">
        <f>D262*B262</f>
        <v>0</v>
      </c>
      <c r="M262" s="31">
        <f>E262*C262</f>
        <v>0</v>
      </c>
      <c r="N262" s="31">
        <f>F262*D262</f>
        <v>0</v>
      </c>
      <c r="O262" s="31">
        <f>G262*E262</f>
        <v>0</v>
      </c>
    </row>
    <row r="263" spans="1:15" x14ac:dyDescent="0.25">
      <c r="A263" s="48">
        <v>13</v>
      </c>
      <c r="B263" s="31"/>
      <c r="C263" s="31"/>
      <c r="D263" s="31"/>
      <c r="E263" s="31"/>
      <c r="F263" s="31">
        <v>1</v>
      </c>
      <c r="G263" s="31"/>
      <c r="I263" s="48">
        <v>13</v>
      </c>
      <c r="J263" s="31">
        <f>B263*A263</f>
        <v>0</v>
      </c>
      <c r="K263" s="31">
        <f>C263*A263</f>
        <v>0</v>
      </c>
      <c r="L263" s="31">
        <f>D263*B263</f>
        <v>0</v>
      </c>
      <c r="M263" s="31">
        <f>E263*C263</f>
        <v>0</v>
      </c>
      <c r="N263" s="31">
        <f>F263*D263</f>
        <v>0</v>
      </c>
      <c r="O263" s="31">
        <f>G263*E263</f>
        <v>0</v>
      </c>
    </row>
    <row r="264" spans="1:15" x14ac:dyDescent="0.25">
      <c r="A264" s="48">
        <v>13</v>
      </c>
      <c r="B264" s="31"/>
      <c r="C264" s="31"/>
      <c r="D264" s="31"/>
      <c r="E264" s="31"/>
      <c r="F264" s="31">
        <v>1</v>
      </c>
      <c r="G264" s="31"/>
      <c r="I264" s="48">
        <v>13</v>
      </c>
      <c r="J264" s="31">
        <f>B264*A264</f>
        <v>0</v>
      </c>
      <c r="K264" s="31">
        <f>C264*A264</f>
        <v>0</v>
      </c>
      <c r="L264" s="31">
        <f>D264*B264</f>
        <v>0</v>
      </c>
      <c r="M264" s="31">
        <f>E264*C264</f>
        <v>0</v>
      </c>
      <c r="N264" s="31">
        <f>F264*D264</f>
        <v>0</v>
      </c>
      <c r="O264" s="31">
        <f>G264*E264</f>
        <v>0</v>
      </c>
    </row>
    <row r="265" spans="1:15" x14ac:dyDescent="0.25">
      <c r="A265" s="48">
        <v>13</v>
      </c>
      <c r="B265" s="31"/>
      <c r="C265" s="31"/>
      <c r="D265" s="31"/>
      <c r="E265" s="31"/>
      <c r="F265" s="31">
        <v>1</v>
      </c>
      <c r="G265" s="31"/>
      <c r="I265" s="48">
        <v>13</v>
      </c>
      <c r="J265" s="31">
        <f>B265*A265</f>
        <v>0</v>
      </c>
      <c r="K265" s="31">
        <f>C265*A265</f>
        <v>0</v>
      </c>
      <c r="L265" s="31">
        <f>D265*B265</f>
        <v>0</v>
      </c>
      <c r="M265" s="31">
        <f>E265*C265</f>
        <v>0</v>
      </c>
      <c r="N265" s="31">
        <f>F265*D265</f>
        <v>0</v>
      </c>
      <c r="O265" s="31">
        <f>G265*E265</f>
        <v>0</v>
      </c>
    </row>
    <row r="266" spans="1:15" x14ac:dyDescent="0.25">
      <c r="A266" s="48">
        <v>13</v>
      </c>
      <c r="B266" s="31"/>
      <c r="C266" s="31"/>
      <c r="D266" s="31"/>
      <c r="E266" s="31"/>
      <c r="F266" s="31">
        <v>1</v>
      </c>
      <c r="G266" s="31"/>
      <c r="I266" s="48">
        <v>13</v>
      </c>
      <c r="J266" s="31">
        <f>B266*A266</f>
        <v>0</v>
      </c>
      <c r="K266" s="31">
        <f>C266*A266</f>
        <v>0</v>
      </c>
      <c r="L266" s="31">
        <f>D266*B266</f>
        <v>0</v>
      </c>
      <c r="M266" s="31">
        <f>E266*C266</f>
        <v>0</v>
      </c>
      <c r="N266" s="31">
        <f>F266*D266</f>
        <v>0</v>
      </c>
      <c r="O266" s="31">
        <f>G266*E266</f>
        <v>0</v>
      </c>
    </row>
    <row r="267" spans="1:15" x14ac:dyDescent="0.25">
      <c r="A267" s="48">
        <v>13</v>
      </c>
      <c r="B267" s="31"/>
      <c r="C267" s="31"/>
      <c r="D267" s="31"/>
      <c r="E267" s="31"/>
      <c r="F267" s="31">
        <v>1</v>
      </c>
      <c r="G267" s="31"/>
      <c r="I267" s="48">
        <v>13</v>
      </c>
      <c r="J267" s="31">
        <f>B267*A267</f>
        <v>0</v>
      </c>
      <c r="K267" s="31">
        <f>C267*A267</f>
        <v>0</v>
      </c>
      <c r="L267" s="31">
        <f>D267*B267</f>
        <v>0</v>
      </c>
      <c r="M267" s="31">
        <f>E267*C267</f>
        <v>0</v>
      </c>
      <c r="N267" s="31">
        <f>F267*D267</f>
        <v>0</v>
      </c>
      <c r="O267" s="31">
        <f>G267*E267</f>
        <v>0</v>
      </c>
    </row>
    <row r="268" spans="1:15" x14ac:dyDescent="0.25">
      <c r="A268" s="48">
        <v>13</v>
      </c>
      <c r="B268" s="31"/>
      <c r="C268" s="31"/>
      <c r="D268" s="31"/>
      <c r="E268" s="31"/>
      <c r="F268" s="31">
        <v>1</v>
      </c>
      <c r="G268" s="31"/>
      <c r="I268" s="48">
        <v>13</v>
      </c>
      <c r="J268" s="31">
        <f>B268*A268</f>
        <v>0</v>
      </c>
      <c r="K268" s="31">
        <f>C268*A268</f>
        <v>0</v>
      </c>
      <c r="L268" s="31">
        <f>D268*B268</f>
        <v>0</v>
      </c>
      <c r="M268" s="31">
        <f>E268*C268</f>
        <v>0</v>
      </c>
      <c r="N268" s="31">
        <f>F268*D268</f>
        <v>0</v>
      </c>
      <c r="O268" s="31">
        <f>G268*E268</f>
        <v>0</v>
      </c>
    </row>
    <row r="269" spans="1:15" x14ac:dyDescent="0.25">
      <c r="A269" s="48">
        <v>13</v>
      </c>
      <c r="B269" s="31"/>
      <c r="C269" s="31"/>
      <c r="D269" s="31"/>
      <c r="E269" s="31"/>
      <c r="F269" s="31">
        <v>1</v>
      </c>
      <c r="G269" s="31"/>
      <c r="I269" s="48">
        <v>13</v>
      </c>
      <c r="J269" s="31">
        <f>B269*A269</f>
        <v>0</v>
      </c>
      <c r="K269" s="31">
        <f>C269*A269</f>
        <v>0</v>
      </c>
      <c r="L269" s="31">
        <f>D269*B269</f>
        <v>0</v>
      </c>
      <c r="M269" s="31">
        <f>E269*C269</f>
        <v>0</v>
      </c>
      <c r="N269" s="31">
        <f>F269*D269</f>
        <v>0</v>
      </c>
      <c r="O269" s="31">
        <f>G269*E269</f>
        <v>0</v>
      </c>
    </row>
    <row r="270" spans="1:15" x14ac:dyDescent="0.25">
      <c r="A270" s="48">
        <v>13</v>
      </c>
      <c r="B270" s="31"/>
      <c r="C270" s="31"/>
      <c r="D270" s="31"/>
      <c r="E270" s="31"/>
      <c r="F270" s="31">
        <v>1</v>
      </c>
      <c r="G270" s="31"/>
      <c r="I270" s="48">
        <v>13</v>
      </c>
      <c r="J270" s="31">
        <f>B270*A270</f>
        <v>0</v>
      </c>
      <c r="K270" s="31">
        <f>C270*A270</f>
        <v>0</v>
      </c>
      <c r="L270" s="31">
        <f>D270*B270</f>
        <v>0</v>
      </c>
      <c r="M270" s="31">
        <f>E270*C270</f>
        <v>0</v>
      </c>
      <c r="N270" s="31">
        <f>F270*D270</f>
        <v>0</v>
      </c>
      <c r="O270" s="31">
        <f>G270*E270</f>
        <v>0</v>
      </c>
    </row>
    <row r="271" spans="1:15" x14ac:dyDescent="0.25">
      <c r="A271" s="48">
        <v>13</v>
      </c>
      <c r="B271" s="31"/>
      <c r="C271" s="31"/>
      <c r="D271" s="31"/>
      <c r="E271" s="31"/>
      <c r="F271" s="31">
        <v>1</v>
      </c>
      <c r="G271" s="31"/>
      <c r="I271" s="48">
        <v>13</v>
      </c>
      <c r="J271" s="31">
        <f>B271*A271</f>
        <v>0</v>
      </c>
      <c r="K271" s="31">
        <f>C271*A271</f>
        <v>0</v>
      </c>
      <c r="L271" s="31">
        <f>D271*B271</f>
        <v>0</v>
      </c>
      <c r="M271" s="31">
        <f>E271*C271</f>
        <v>0</v>
      </c>
      <c r="N271" s="31">
        <f>F271*D271</f>
        <v>0</v>
      </c>
      <c r="O271" s="31">
        <f>G271*E271</f>
        <v>0</v>
      </c>
    </row>
    <row r="272" spans="1:15" x14ac:dyDescent="0.25">
      <c r="A272" s="48">
        <v>13</v>
      </c>
      <c r="B272" s="31"/>
      <c r="C272" s="31"/>
      <c r="D272" s="31"/>
      <c r="E272" s="31"/>
      <c r="F272" s="31">
        <v>1</v>
      </c>
      <c r="G272" s="31"/>
      <c r="I272" s="48">
        <v>13</v>
      </c>
      <c r="J272" s="31">
        <f>B272*A272</f>
        <v>0</v>
      </c>
      <c r="K272" s="31">
        <f>C272*A272</f>
        <v>0</v>
      </c>
      <c r="L272" s="31">
        <f>D272*B272</f>
        <v>0</v>
      </c>
      <c r="M272" s="31">
        <f>E272*C272</f>
        <v>0</v>
      </c>
      <c r="N272" s="31">
        <f>F272*D272</f>
        <v>0</v>
      </c>
      <c r="O272" s="31">
        <f>G272*E272</f>
        <v>0</v>
      </c>
    </row>
    <row r="273" spans="1:15" x14ac:dyDescent="0.25">
      <c r="A273" s="48">
        <v>13</v>
      </c>
      <c r="B273" s="31"/>
      <c r="C273" s="31"/>
      <c r="D273" s="31"/>
      <c r="E273" s="31"/>
      <c r="F273" s="31">
        <v>1</v>
      </c>
      <c r="G273" s="31"/>
      <c r="I273" s="48">
        <v>13</v>
      </c>
      <c r="J273" s="31">
        <f>B273*A273</f>
        <v>0</v>
      </c>
      <c r="K273" s="31">
        <f>C273*A273</f>
        <v>0</v>
      </c>
      <c r="L273" s="31">
        <f>D273*B273</f>
        <v>0</v>
      </c>
      <c r="M273" s="31">
        <f>E273*C273</f>
        <v>0</v>
      </c>
      <c r="N273" s="31">
        <f>F273*D273</f>
        <v>0</v>
      </c>
      <c r="O273" s="31">
        <f>G273*E273</f>
        <v>0</v>
      </c>
    </row>
    <row r="274" spans="1:15" x14ac:dyDescent="0.25">
      <c r="A274" s="48">
        <v>13</v>
      </c>
      <c r="B274" s="31"/>
      <c r="C274" s="31"/>
      <c r="D274" s="31"/>
      <c r="E274" s="31"/>
      <c r="F274" s="31"/>
      <c r="G274" s="31">
        <v>1</v>
      </c>
      <c r="I274" s="48">
        <v>13</v>
      </c>
      <c r="J274" s="31">
        <f>B274*A274</f>
        <v>0</v>
      </c>
      <c r="K274" s="31">
        <f>C274*A274</f>
        <v>0</v>
      </c>
      <c r="L274" s="31">
        <f>D274*B274</f>
        <v>0</v>
      </c>
      <c r="M274" s="31">
        <f>E274*C274</f>
        <v>0</v>
      </c>
      <c r="N274" s="31">
        <f>F274*D274</f>
        <v>0</v>
      </c>
      <c r="O274" s="31">
        <f>G274*E274</f>
        <v>0</v>
      </c>
    </row>
    <row r="275" spans="1:15" x14ac:dyDescent="0.25">
      <c r="A275" s="48">
        <v>13</v>
      </c>
      <c r="B275" s="31"/>
      <c r="C275" s="31"/>
      <c r="D275" s="31"/>
      <c r="E275" s="31"/>
      <c r="F275" s="31"/>
      <c r="G275" s="31">
        <v>1</v>
      </c>
      <c r="I275" s="48">
        <v>13</v>
      </c>
      <c r="J275" s="31">
        <f>B275*A275</f>
        <v>0</v>
      </c>
      <c r="K275" s="31">
        <f>C275*A275</f>
        <v>0</v>
      </c>
      <c r="L275" s="31">
        <f>D275*B275</f>
        <v>0</v>
      </c>
      <c r="M275" s="31">
        <f>E275*C275</f>
        <v>0</v>
      </c>
      <c r="N275" s="31">
        <f>F275*D275</f>
        <v>0</v>
      </c>
      <c r="O275" s="31">
        <f>G275*E275</f>
        <v>0</v>
      </c>
    </row>
    <row r="276" spans="1:15" x14ac:dyDescent="0.25">
      <c r="A276" s="48">
        <v>13</v>
      </c>
      <c r="B276" s="31"/>
      <c r="C276" s="31"/>
      <c r="D276" s="31"/>
      <c r="E276" s="31"/>
      <c r="F276" s="31"/>
      <c r="G276" s="31">
        <v>1</v>
      </c>
      <c r="I276" s="48">
        <v>13</v>
      </c>
      <c r="J276" s="31">
        <f>B276*A276</f>
        <v>0</v>
      </c>
      <c r="K276" s="31">
        <f>C276*A276</f>
        <v>0</v>
      </c>
      <c r="L276" s="31">
        <f>D276*B276</f>
        <v>0</v>
      </c>
      <c r="M276" s="31">
        <f>E276*C276</f>
        <v>0</v>
      </c>
      <c r="N276" s="31">
        <f>F276*D276</f>
        <v>0</v>
      </c>
      <c r="O276" s="31">
        <f>G276*E276</f>
        <v>0</v>
      </c>
    </row>
    <row r="277" spans="1:15" x14ac:dyDescent="0.25">
      <c r="A277" s="48">
        <v>13</v>
      </c>
      <c r="B277" s="31"/>
      <c r="C277" s="31"/>
      <c r="D277" s="31"/>
      <c r="E277" s="31"/>
      <c r="F277" s="31"/>
      <c r="G277" s="31">
        <v>1</v>
      </c>
      <c r="I277" s="48">
        <v>13</v>
      </c>
      <c r="J277" s="31">
        <f>B277*A277</f>
        <v>0</v>
      </c>
      <c r="K277" s="31">
        <f>C277*A277</f>
        <v>0</v>
      </c>
      <c r="L277" s="31">
        <f>D277*B277</f>
        <v>0</v>
      </c>
      <c r="M277" s="31">
        <f>E277*C277</f>
        <v>0</v>
      </c>
      <c r="N277" s="31">
        <f>F277*D277</f>
        <v>0</v>
      </c>
      <c r="O277" s="31">
        <f>G277*E277</f>
        <v>0</v>
      </c>
    </row>
    <row r="278" spans="1:15" x14ac:dyDescent="0.25">
      <c r="A278" s="48">
        <v>15</v>
      </c>
      <c r="B278" s="31"/>
      <c r="C278" s="31">
        <v>1</v>
      </c>
      <c r="D278" s="31"/>
      <c r="E278" s="31"/>
      <c r="F278" s="31"/>
      <c r="G278" s="31"/>
      <c r="I278" s="48">
        <v>15</v>
      </c>
      <c r="J278" s="31">
        <f>B278*A278</f>
        <v>0</v>
      </c>
      <c r="K278" s="31">
        <f>C278*A278</f>
        <v>15</v>
      </c>
      <c r="L278" s="31">
        <f>D278*B278</f>
        <v>0</v>
      </c>
      <c r="M278" s="31">
        <f>E278*C278</f>
        <v>0</v>
      </c>
      <c r="N278" s="31">
        <f>F278*D278</f>
        <v>0</v>
      </c>
      <c r="O278" s="31">
        <f>G278*E278</f>
        <v>0</v>
      </c>
    </row>
    <row r="279" spans="1:15" x14ac:dyDescent="0.25">
      <c r="A279" s="48">
        <v>15</v>
      </c>
      <c r="B279" s="31"/>
      <c r="C279" s="31">
        <v>1</v>
      </c>
      <c r="D279" s="31"/>
      <c r="E279" s="31"/>
      <c r="F279" s="31"/>
      <c r="G279" s="31"/>
      <c r="I279" s="48">
        <v>15</v>
      </c>
      <c r="J279" s="31">
        <f>B279*A279</f>
        <v>0</v>
      </c>
      <c r="K279" s="31">
        <f>C279*A279</f>
        <v>15</v>
      </c>
      <c r="L279" s="31">
        <f>D279*B279</f>
        <v>0</v>
      </c>
      <c r="M279" s="31">
        <f>E279*C279</f>
        <v>0</v>
      </c>
      <c r="N279" s="31">
        <f>F279*D279</f>
        <v>0</v>
      </c>
      <c r="O279" s="31">
        <f>G279*E279</f>
        <v>0</v>
      </c>
    </row>
    <row r="280" spans="1:15" x14ac:dyDescent="0.25">
      <c r="A280" s="48">
        <v>15</v>
      </c>
      <c r="B280" s="31"/>
      <c r="C280" s="31"/>
      <c r="D280" s="31">
        <v>1</v>
      </c>
      <c r="E280" s="31"/>
      <c r="F280" s="31"/>
      <c r="G280" s="31"/>
      <c r="I280" s="48">
        <v>15</v>
      </c>
      <c r="J280" s="31">
        <f>B280*A280</f>
        <v>0</v>
      </c>
      <c r="K280" s="31">
        <f>C280*A280</f>
        <v>0</v>
      </c>
      <c r="L280" s="31">
        <f>D280*B280</f>
        <v>0</v>
      </c>
      <c r="M280" s="31">
        <f>E280*C280</f>
        <v>0</v>
      </c>
      <c r="N280" s="31">
        <f>F280*D280</f>
        <v>0</v>
      </c>
      <c r="O280" s="31">
        <f>G280*E280</f>
        <v>0</v>
      </c>
    </row>
    <row r="281" spans="1:15" x14ac:dyDescent="0.25">
      <c r="A281" s="48">
        <v>15</v>
      </c>
      <c r="B281" s="31"/>
      <c r="C281" s="31"/>
      <c r="D281" s="31">
        <v>1</v>
      </c>
      <c r="E281" s="31"/>
      <c r="F281" s="31"/>
      <c r="G281" s="31"/>
      <c r="I281" s="48">
        <v>15</v>
      </c>
      <c r="J281" s="31">
        <f>B281*A281</f>
        <v>0</v>
      </c>
      <c r="K281" s="31">
        <f>C281*A281</f>
        <v>0</v>
      </c>
      <c r="L281" s="31">
        <f>D281*B281</f>
        <v>0</v>
      </c>
      <c r="M281" s="31">
        <f>E281*C281</f>
        <v>0</v>
      </c>
      <c r="N281" s="31">
        <f>F281*D281</f>
        <v>0</v>
      </c>
      <c r="O281" s="31">
        <f>G281*E281</f>
        <v>0</v>
      </c>
    </row>
    <row r="282" spans="1:15" x14ac:dyDescent="0.25">
      <c r="A282" s="48">
        <v>15</v>
      </c>
      <c r="B282" s="31"/>
      <c r="C282" s="31"/>
      <c r="D282" s="31">
        <v>1</v>
      </c>
      <c r="E282" s="31"/>
      <c r="F282" s="31"/>
      <c r="G282" s="31"/>
      <c r="I282" s="48">
        <v>15</v>
      </c>
      <c r="J282" s="31">
        <f>B282*A282</f>
        <v>0</v>
      </c>
      <c r="K282" s="31">
        <f>C282*A282</f>
        <v>0</v>
      </c>
      <c r="L282" s="31">
        <f>D282*B282</f>
        <v>0</v>
      </c>
      <c r="M282" s="31">
        <f>E282*C282</f>
        <v>0</v>
      </c>
      <c r="N282" s="31">
        <f>F282*D282</f>
        <v>0</v>
      </c>
      <c r="O282" s="31">
        <f>G282*E282</f>
        <v>0</v>
      </c>
    </row>
    <row r="283" spans="1:15" x14ac:dyDescent="0.25">
      <c r="A283" s="48">
        <v>15</v>
      </c>
      <c r="B283" s="31"/>
      <c r="C283" s="31"/>
      <c r="D283" s="31">
        <v>1</v>
      </c>
      <c r="E283" s="31"/>
      <c r="F283" s="31"/>
      <c r="G283" s="31"/>
      <c r="I283" s="48">
        <v>15</v>
      </c>
      <c r="J283" s="31">
        <f>B283*A283</f>
        <v>0</v>
      </c>
      <c r="K283" s="31">
        <f>C283*A283</f>
        <v>0</v>
      </c>
      <c r="L283" s="31">
        <f>D283*B283</f>
        <v>0</v>
      </c>
      <c r="M283" s="31">
        <f>E283*C283</f>
        <v>0</v>
      </c>
      <c r="N283" s="31">
        <f>F283*D283</f>
        <v>0</v>
      </c>
      <c r="O283" s="31">
        <f>G283*E283</f>
        <v>0</v>
      </c>
    </row>
    <row r="284" spans="1:15" x14ac:dyDescent="0.25">
      <c r="A284" s="48">
        <v>15</v>
      </c>
      <c r="B284" s="31"/>
      <c r="C284" s="31"/>
      <c r="D284" s="31"/>
      <c r="E284" s="31"/>
      <c r="F284" s="31"/>
      <c r="G284" s="31"/>
      <c r="I284" s="48">
        <v>15</v>
      </c>
      <c r="J284" s="31">
        <f>B284*A284</f>
        <v>0</v>
      </c>
      <c r="K284" s="31">
        <f>C284*A284</f>
        <v>0</v>
      </c>
      <c r="L284" s="31">
        <f>D284*B284</f>
        <v>0</v>
      </c>
      <c r="M284" s="31">
        <f>E284*C284</f>
        <v>0</v>
      </c>
      <c r="N284" s="31">
        <f>F284*D284</f>
        <v>0</v>
      </c>
      <c r="O284" s="31">
        <f>G284*E284</f>
        <v>0</v>
      </c>
    </row>
    <row r="285" spans="1:15" x14ac:dyDescent="0.25">
      <c r="A285" s="48">
        <v>15</v>
      </c>
      <c r="B285" s="31"/>
      <c r="C285" s="31"/>
      <c r="D285" s="31"/>
      <c r="E285" s="31"/>
      <c r="F285" s="31"/>
      <c r="G285" s="31"/>
      <c r="I285" s="48">
        <v>15</v>
      </c>
      <c r="J285" s="31">
        <f>B285*A285</f>
        <v>0</v>
      </c>
      <c r="K285" s="31">
        <f>C285*A285</f>
        <v>0</v>
      </c>
      <c r="L285" s="31">
        <f>D285*B285</f>
        <v>0</v>
      </c>
      <c r="M285" s="31">
        <f>E285*C285</f>
        <v>0</v>
      </c>
      <c r="N285" s="31">
        <f>F285*D285</f>
        <v>0</v>
      </c>
      <c r="O285" s="31">
        <f>G285*E285</f>
        <v>0</v>
      </c>
    </row>
    <row r="286" spans="1:15" x14ac:dyDescent="0.25">
      <c r="A286" s="48">
        <v>15</v>
      </c>
      <c r="B286" s="31"/>
      <c r="C286" s="31"/>
      <c r="D286" s="31"/>
      <c r="E286" s="31"/>
      <c r="F286" s="31"/>
      <c r="G286" s="31"/>
      <c r="I286" s="48">
        <v>15</v>
      </c>
      <c r="J286" s="31">
        <f>B286*A286</f>
        <v>0</v>
      </c>
      <c r="K286" s="31">
        <f>C286*A286</f>
        <v>0</v>
      </c>
      <c r="L286" s="31">
        <f>D286*B286</f>
        <v>0</v>
      </c>
      <c r="M286" s="31">
        <f>E286*C286</f>
        <v>0</v>
      </c>
      <c r="N286" s="31">
        <f>F286*D286</f>
        <v>0</v>
      </c>
      <c r="O286" s="31">
        <f>G286*E286</f>
        <v>0</v>
      </c>
    </row>
    <row r="287" spans="1:15" x14ac:dyDescent="0.25">
      <c r="A287" s="48">
        <v>15</v>
      </c>
      <c r="B287" s="31"/>
      <c r="C287" s="31"/>
      <c r="D287" s="31"/>
      <c r="E287" s="31"/>
      <c r="F287" s="31"/>
      <c r="G287" s="31"/>
      <c r="I287" s="48">
        <v>15</v>
      </c>
      <c r="J287" s="31">
        <f>B287*A287</f>
        <v>0</v>
      </c>
      <c r="K287" s="31">
        <f>C287*A287</f>
        <v>0</v>
      </c>
      <c r="L287" s="31">
        <f>D287*B287</f>
        <v>0</v>
      </c>
      <c r="M287" s="31">
        <f>E287*C287</f>
        <v>0</v>
      </c>
      <c r="N287" s="31">
        <f>F287*D287</f>
        <v>0</v>
      </c>
      <c r="O287" s="31">
        <f>G287*E287</f>
        <v>0</v>
      </c>
    </row>
    <row r="288" spans="1:15" x14ac:dyDescent="0.25">
      <c r="A288" s="48">
        <v>15</v>
      </c>
      <c r="B288" s="31"/>
      <c r="C288" s="31"/>
      <c r="D288" s="31"/>
      <c r="E288" s="31"/>
      <c r="F288" s="31"/>
      <c r="G288" s="31"/>
      <c r="I288" s="48">
        <v>15</v>
      </c>
      <c r="J288" s="31">
        <f>B288*A288</f>
        <v>0</v>
      </c>
      <c r="K288" s="31">
        <f>C288*A288</f>
        <v>0</v>
      </c>
      <c r="L288" s="31">
        <f>D288*B288</f>
        <v>0</v>
      </c>
      <c r="M288" s="31">
        <f>E288*C288</f>
        <v>0</v>
      </c>
      <c r="N288" s="31">
        <f>F288*D288</f>
        <v>0</v>
      </c>
      <c r="O288" s="31">
        <f>G288*E288</f>
        <v>0</v>
      </c>
    </row>
    <row r="289" spans="1:15" x14ac:dyDescent="0.25">
      <c r="A289" s="48">
        <v>15</v>
      </c>
      <c r="B289" s="31"/>
      <c r="C289" s="31"/>
      <c r="D289" s="31"/>
      <c r="E289" s="31"/>
      <c r="F289" s="31"/>
      <c r="G289" s="31"/>
      <c r="I289" s="48">
        <v>15</v>
      </c>
      <c r="J289" s="31">
        <f>B289*A289</f>
        <v>0</v>
      </c>
      <c r="K289" s="31">
        <f>C289*A289</f>
        <v>0</v>
      </c>
      <c r="L289" s="31">
        <f>D289*B289</f>
        <v>0</v>
      </c>
      <c r="M289" s="31">
        <f>E289*C289</f>
        <v>0</v>
      </c>
      <c r="N289" s="31">
        <f>F289*D289</f>
        <v>0</v>
      </c>
      <c r="O289" s="31">
        <f>G289*E289</f>
        <v>0</v>
      </c>
    </row>
    <row r="290" spans="1:15" x14ac:dyDescent="0.25">
      <c r="A290" s="48">
        <v>15</v>
      </c>
      <c r="B290" s="31"/>
      <c r="C290" s="31"/>
      <c r="D290" s="31"/>
      <c r="E290" s="31"/>
      <c r="F290" s="31"/>
      <c r="G290" s="31"/>
      <c r="I290" s="48">
        <v>15</v>
      </c>
      <c r="J290" s="31">
        <f>B290*A290</f>
        <v>0</v>
      </c>
      <c r="K290" s="31">
        <f>C290*A290</f>
        <v>0</v>
      </c>
      <c r="L290" s="31">
        <f>D290*B290</f>
        <v>0</v>
      </c>
      <c r="M290" s="31">
        <f>E290*C290</f>
        <v>0</v>
      </c>
      <c r="N290" s="31">
        <f>F290*D290</f>
        <v>0</v>
      </c>
      <c r="O290" s="31">
        <f>G290*E290</f>
        <v>0</v>
      </c>
    </row>
    <row r="291" spans="1:15" x14ac:dyDescent="0.25">
      <c r="A291" s="48">
        <v>15</v>
      </c>
      <c r="B291" s="31"/>
      <c r="C291" s="31"/>
      <c r="D291" s="31"/>
      <c r="E291" s="31"/>
      <c r="F291" s="31"/>
      <c r="G291" s="31"/>
      <c r="I291" s="48">
        <v>15</v>
      </c>
      <c r="J291" s="31">
        <f>B291*A291</f>
        <v>0</v>
      </c>
      <c r="K291" s="31">
        <f>C291*A291</f>
        <v>0</v>
      </c>
      <c r="L291" s="31">
        <f>D291*B291</f>
        <v>0</v>
      </c>
      <c r="M291" s="31">
        <f>E291*C291</f>
        <v>0</v>
      </c>
      <c r="N291" s="31">
        <f>F291*D291</f>
        <v>0</v>
      </c>
      <c r="O291" s="31">
        <f>G291*E291</f>
        <v>0</v>
      </c>
    </row>
    <row r="292" spans="1:15" x14ac:dyDescent="0.25">
      <c r="A292" s="48">
        <v>15</v>
      </c>
      <c r="B292" s="31"/>
      <c r="C292" s="31"/>
      <c r="D292" s="31"/>
      <c r="E292" s="31">
        <v>1</v>
      </c>
      <c r="F292" s="31"/>
      <c r="G292" s="31"/>
      <c r="I292" s="48">
        <v>15</v>
      </c>
      <c r="J292" s="31">
        <f>B292*A292</f>
        <v>0</v>
      </c>
      <c r="K292" s="31">
        <f>C292*A292</f>
        <v>0</v>
      </c>
      <c r="L292" s="31">
        <f>D292*B292</f>
        <v>0</v>
      </c>
      <c r="M292" s="31">
        <f>E292*C292</f>
        <v>0</v>
      </c>
      <c r="N292" s="31">
        <f>F292*D292</f>
        <v>0</v>
      </c>
      <c r="O292" s="31">
        <f>G292*E292</f>
        <v>0</v>
      </c>
    </row>
    <row r="293" spans="1:15" x14ac:dyDescent="0.25">
      <c r="A293" s="48">
        <v>15</v>
      </c>
      <c r="B293" s="31"/>
      <c r="C293" s="31"/>
      <c r="D293" s="31"/>
      <c r="E293" s="31">
        <v>1</v>
      </c>
      <c r="F293" s="31"/>
      <c r="G293" s="31"/>
      <c r="I293" s="48">
        <v>15</v>
      </c>
      <c r="J293" s="31">
        <f>B293*A293</f>
        <v>0</v>
      </c>
      <c r="K293" s="31">
        <f>C293*A293</f>
        <v>0</v>
      </c>
      <c r="L293" s="31">
        <f>D293*B293</f>
        <v>0</v>
      </c>
      <c r="M293" s="31">
        <f>E293*C293</f>
        <v>0</v>
      </c>
      <c r="N293" s="31">
        <f>F293*D293</f>
        <v>0</v>
      </c>
      <c r="O293" s="31">
        <f>G293*E293</f>
        <v>0</v>
      </c>
    </row>
    <row r="294" spans="1:15" x14ac:dyDescent="0.25">
      <c r="A294" s="48">
        <v>15</v>
      </c>
      <c r="B294" s="31"/>
      <c r="C294" s="31"/>
      <c r="D294" s="31"/>
      <c r="E294" s="31">
        <v>1</v>
      </c>
      <c r="F294" s="31"/>
      <c r="G294" s="31"/>
      <c r="I294" s="48">
        <v>15</v>
      </c>
      <c r="J294" s="31">
        <f>B294*A294</f>
        <v>0</v>
      </c>
      <c r="K294" s="31">
        <f>C294*A294</f>
        <v>0</v>
      </c>
      <c r="L294" s="31">
        <f>D294*B294</f>
        <v>0</v>
      </c>
      <c r="M294" s="31">
        <f>E294*C294</f>
        <v>0</v>
      </c>
      <c r="N294" s="31">
        <f>F294*D294</f>
        <v>0</v>
      </c>
      <c r="O294" s="31">
        <f>G294*E294</f>
        <v>0</v>
      </c>
    </row>
    <row r="295" spans="1:15" x14ac:dyDescent="0.25">
      <c r="A295" s="48">
        <v>15</v>
      </c>
      <c r="B295" s="31"/>
      <c r="C295" s="31"/>
      <c r="D295" s="31"/>
      <c r="E295" s="31"/>
      <c r="F295" s="31">
        <v>1</v>
      </c>
      <c r="G295" s="31"/>
      <c r="I295" s="48">
        <v>15</v>
      </c>
      <c r="J295" s="31">
        <f>B295*A295</f>
        <v>0</v>
      </c>
      <c r="K295" s="31">
        <f>C295*A295</f>
        <v>0</v>
      </c>
      <c r="L295" s="31">
        <f>D295*B295</f>
        <v>0</v>
      </c>
      <c r="M295" s="31">
        <f>E295*C295</f>
        <v>0</v>
      </c>
      <c r="N295" s="31">
        <f>F295*D295</f>
        <v>0</v>
      </c>
      <c r="O295" s="31">
        <f>G295*E295</f>
        <v>0</v>
      </c>
    </row>
    <row r="296" spans="1:15" x14ac:dyDescent="0.25">
      <c r="A296" s="48">
        <v>15</v>
      </c>
      <c r="B296" s="31"/>
      <c r="C296" s="31"/>
      <c r="D296" s="31"/>
      <c r="E296" s="31"/>
      <c r="F296" s="31">
        <v>1</v>
      </c>
      <c r="G296" s="31"/>
      <c r="I296" s="48">
        <v>15</v>
      </c>
      <c r="J296" s="31">
        <f>B296*A296</f>
        <v>0</v>
      </c>
      <c r="K296" s="31">
        <f>C296*A296</f>
        <v>0</v>
      </c>
      <c r="L296" s="31">
        <f>D296*B296</f>
        <v>0</v>
      </c>
      <c r="M296" s="31">
        <f>E296*C296</f>
        <v>0</v>
      </c>
      <c r="N296" s="31">
        <f>F296*D296</f>
        <v>0</v>
      </c>
      <c r="O296" s="31">
        <f>G296*E296</f>
        <v>0</v>
      </c>
    </row>
    <row r="297" spans="1:15" x14ac:dyDescent="0.25">
      <c r="A297" s="48">
        <v>15</v>
      </c>
      <c r="B297" s="31"/>
      <c r="C297" s="31"/>
      <c r="D297" s="31"/>
      <c r="E297" s="31"/>
      <c r="F297" s="31">
        <v>1</v>
      </c>
      <c r="G297" s="31"/>
      <c r="I297" s="48">
        <v>15</v>
      </c>
      <c r="J297" s="31">
        <f>B297*A297</f>
        <v>0</v>
      </c>
      <c r="K297" s="31">
        <f>C297*A297</f>
        <v>0</v>
      </c>
      <c r="L297" s="31">
        <f>D297*B297</f>
        <v>0</v>
      </c>
      <c r="M297" s="31">
        <f>E297*C297</f>
        <v>0</v>
      </c>
      <c r="N297" s="31">
        <f>F297*D297</f>
        <v>0</v>
      </c>
      <c r="O297" s="31">
        <f>G297*E297</f>
        <v>0</v>
      </c>
    </row>
    <row r="298" spans="1:15" x14ac:dyDescent="0.25">
      <c r="A298" s="48">
        <v>15</v>
      </c>
      <c r="B298" s="31"/>
      <c r="C298" s="31"/>
      <c r="D298" s="31"/>
      <c r="E298" s="31"/>
      <c r="F298" s="31"/>
      <c r="G298" s="31">
        <v>1</v>
      </c>
      <c r="I298" s="48">
        <v>15</v>
      </c>
      <c r="J298" s="31">
        <f>B298*A298</f>
        <v>0</v>
      </c>
      <c r="K298" s="31">
        <f>C298*A298</f>
        <v>0</v>
      </c>
      <c r="L298" s="31">
        <f>D298*B298</f>
        <v>0</v>
      </c>
      <c r="M298" s="31">
        <f>E298*C298</f>
        <v>0</v>
      </c>
      <c r="N298" s="31">
        <f>F298*D298</f>
        <v>0</v>
      </c>
      <c r="O298" s="31">
        <f>G298*E298</f>
        <v>0</v>
      </c>
    </row>
    <row r="299" spans="1:15" x14ac:dyDescent="0.25">
      <c r="A299" s="48">
        <v>15</v>
      </c>
      <c r="B299" s="31"/>
      <c r="C299" s="31"/>
      <c r="D299" s="31"/>
      <c r="E299" s="31"/>
      <c r="F299" s="31"/>
      <c r="G299" s="31">
        <v>1</v>
      </c>
      <c r="I299" s="48">
        <v>15</v>
      </c>
      <c r="J299" s="31">
        <f>B299*A299</f>
        <v>0</v>
      </c>
      <c r="K299" s="31">
        <f>C299*A299</f>
        <v>0</v>
      </c>
      <c r="L299" s="31">
        <f>D299*B299</f>
        <v>0</v>
      </c>
      <c r="M299" s="31">
        <f>E299*C299</f>
        <v>0</v>
      </c>
      <c r="N299" s="31">
        <f>F299*D299</f>
        <v>0</v>
      </c>
      <c r="O299" s="31">
        <f>G299*E299</f>
        <v>0</v>
      </c>
    </row>
    <row r="300" spans="1:15" x14ac:dyDescent="0.25">
      <c r="A300" s="48">
        <v>15</v>
      </c>
      <c r="B300" s="31"/>
      <c r="C300" s="31"/>
      <c r="D300" s="31"/>
      <c r="E300" s="31"/>
      <c r="F300" s="31"/>
      <c r="G300" s="31">
        <v>1</v>
      </c>
      <c r="I300" s="48">
        <v>15</v>
      </c>
      <c r="J300" s="31">
        <f>B300*A300</f>
        <v>0</v>
      </c>
      <c r="K300" s="31">
        <f>C300*A300</f>
        <v>0</v>
      </c>
      <c r="L300" s="31">
        <f>D300*B300</f>
        <v>0</v>
      </c>
      <c r="M300" s="31">
        <f>E300*C300</f>
        <v>0</v>
      </c>
      <c r="N300" s="31">
        <f>F300*D300</f>
        <v>0</v>
      </c>
      <c r="O300" s="31">
        <f>G300*E300</f>
        <v>0</v>
      </c>
    </row>
    <row r="301" spans="1:15" x14ac:dyDescent="0.25">
      <c r="A301" s="48">
        <v>15</v>
      </c>
      <c r="B301" s="31"/>
      <c r="C301" s="31"/>
      <c r="D301" s="31"/>
      <c r="E301" s="31"/>
      <c r="F301" s="31"/>
      <c r="G301" s="31"/>
      <c r="I301" s="48">
        <v>15</v>
      </c>
      <c r="J301" s="31">
        <f>B301*A301</f>
        <v>0</v>
      </c>
      <c r="K301" s="31">
        <f>C301*A301</f>
        <v>0</v>
      </c>
      <c r="L301" s="31">
        <f>D301*B301</f>
        <v>0</v>
      </c>
      <c r="M301" s="31">
        <f>E301*C301</f>
        <v>0</v>
      </c>
      <c r="N301" s="31">
        <f>F301*D301</f>
        <v>0</v>
      </c>
      <c r="O301" s="31">
        <f>G301*E301</f>
        <v>0</v>
      </c>
    </row>
    <row r="302" spans="1:15" x14ac:dyDescent="0.25">
      <c r="A302" s="48">
        <v>15</v>
      </c>
      <c r="B302" s="31"/>
      <c r="C302" s="31"/>
      <c r="D302" s="31"/>
      <c r="E302" s="31"/>
      <c r="F302" s="31"/>
      <c r="G302" s="31"/>
      <c r="I302" s="48">
        <v>15</v>
      </c>
      <c r="J302" s="31">
        <f>B302*A302</f>
        <v>0</v>
      </c>
      <c r="K302" s="31">
        <f>C302*A302</f>
        <v>0</v>
      </c>
      <c r="L302" s="31">
        <f>D302*B302</f>
        <v>0</v>
      </c>
      <c r="M302" s="31">
        <f>E302*C302</f>
        <v>0</v>
      </c>
      <c r="N302" s="31">
        <f>F302*D302</f>
        <v>0</v>
      </c>
      <c r="O302" s="31">
        <f>G302*E302</f>
        <v>0</v>
      </c>
    </row>
    <row r="303" spans="1:15" x14ac:dyDescent="0.25">
      <c r="A303" s="48">
        <v>15</v>
      </c>
      <c r="B303" s="31"/>
      <c r="C303" s="31"/>
      <c r="D303" s="31"/>
      <c r="E303" s="31"/>
      <c r="F303" s="31"/>
      <c r="G303" s="31"/>
      <c r="I303" s="48">
        <v>15</v>
      </c>
      <c r="J303" s="31">
        <f>B303*A303</f>
        <v>0</v>
      </c>
      <c r="K303" s="31">
        <f>C303*A303</f>
        <v>0</v>
      </c>
      <c r="L303" s="31">
        <f>D303*B303</f>
        <v>0</v>
      </c>
      <c r="M303" s="31">
        <f>E303*C303</f>
        <v>0</v>
      </c>
      <c r="N303" s="31">
        <f>F303*D303</f>
        <v>0</v>
      </c>
      <c r="O303" s="31">
        <f>G303*E303</f>
        <v>0</v>
      </c>
    </row>
    <row r="304" spans="1:15" x14ac:dyDescent="0.25">
      <c r="A304" s="48">
        <v>17</v>
      </c>
      <c r="B304" s="31">
        <v>1</v>
      </c>
      <c r="C304" s="31"/>
      <c r="D304" s="31"/>
      <c r="E304" s="31"/>
      <c r="F304" s="31"/>
      <c r="G304" s="31"/>
      <c r="I304" s="48">
        <v>17</v>
      </c>
      <c r="J304" s="31">
        <f>B304*A304</f>
        <v>17</v>
      </c>
      <c r="K304" s="31">
        <f>C304*A304</f>
        <v>0</v>
      </c>
      <c r="L304" s="31">
        <f>D304*B304</f>
        <v>0</v>
      </c>
      <c r="M304" s="31">
        <f>E304*C304</f>
        <v>0</v>
      </c>
      <c r="N304" s="31">
        <f>F304*D304</f>
        <v>0</v>
      </c>
      <c r="O304" s="31">
        <f>G304*E304</f>
        <v>0</v>
      </c>
    </row>
    <row r="305" spans="1:15" x14ac:dyDescent="0.25">
      <c r="A305" s="48">
        <v>17</v>
      </c>
      <c r="B305" s="31">
        <v>1</v>
      </c>
      <c r="C305" s="31"/>
      <c r="D305" s="31"/>
      <c r="E305" s="31"/>
      <c r="F305" s="31"/>
      <c r="G305" s="31"/>
      <c r="I305" s="48">
        <v>17</v>
      </c>
      <c r="J305" s="31">
        <f>B305*A305</f>
        <v>17</v>
      </c>
      <c r="K305" s="31">
        <f>C305*A305</f>
        <v>0</v>
      </c>
      <c r="L305" s="31">
        <f>D305*B305</f>
        <v>0</v>
      </c>
      <c r="M305" s="31">
        <f>E305*C305</f>
        <v>0</v>
      </c>
      <c r="N305" s="31">
        <f>F305*D305</f>
        <v>0</v>
      </c>
      <c r="O305" s="31">
        <f>G305*E305</f>
        <v>0</v>
      </c>
    </row>
    <row r="306" spans="1:15" x14ac:dyDescent="0.25">
      <c r="A306" s="48">
        <v>17</v>
      </c>
      <c r="B306" s="31">
        <v>1</v>
      </c>
      <c r="C306" s="31"/>
      <c r="D306" s="31"/>
      <c r="E306" s="31"/>
      <c r="F306" s="31"/>
      <c r="G306" s="31"/>
      <c r="I306" s="48">
        <v>17</v>
      </c>
      <c r="J306" s="31">
        <f>B306*A306</f>
        <v>17</v>
      </c>
      <c r="K306" s="31">
        <f>C306*A306</f>
        <v>0</v>
      </c>
      <c r="L306" s="31">
        <f>D306*B306</f>
        <v>0</v>
      </c>
      <c r="M306" s="31">
        <f>E306*C306</f>
        <v>0</v>
      </c>
      <c r="N306" s="31">
        <f>F306*D306</f>
        <v>0</v>
      </c>
      <c r="O306" s="31">
        <f>G306*E306</f>
        <v>0</v>
      </c>
    </row>
    <row r="307" spans="1:15" x14ac:dyDescent="0.25">
      <c r="A307" s="48">
        <v>17</v>
      </c>
      <c r="B307" s="31">
        <v>1</v>
      </c>
      <c r="C307" s="31"/>
      <c r="D307" s="31"/>
      <c r="E307" s="31"/>
      <c r="F307" s="31"/>
      <c r="G307" s="31"/>
      <c r="I307" s="48">
        <v>17</v>
      </c>
      <c r="J307" s="31">
        <f>B307*A307</f>
        <v>17</v>
      </c>
      <c r="K307" s="31">
        <f>C307*A307</f>
        <v>0</v>
      </c>
      <c r="L307" s="31">
        <f>D307*B307</f>
        <v>0</v>
      </c>
      <c r="M307" s="31">
        <f>E307*C307</f>
        <v>0</v>
      </c>
      <c r="N307" s="31">
        <f>F307*D307</f>
        <v>0</v>
      </c>
      <c r="O307" s="31">
        <f>G307*E307</f>
        <v>0</v>
      </c>
    </row>
    <row r="308" spans="1:15" x14ac:dyDescent="0.25">
      <c r="A308" s="48">
        <v>17</v>
      </c>
      <c r="B308" s="31">
        <v>1</v>
      </c>
      <c r="C308" s="31"/>
      <c r="D308" s="31"/>
      <c r="E308" s="31"/>
      <c r="F308" s="31"/>
      <c r="G308" s="31"/>
      <c r="I308" s="48">
        <v>17</v>
      </c>
      <c r="J308" s="31">
        <f>B308*A308</f>
        <v>17</v>
      </c>
      <c r="K308" s="31">
        <f>C308*A308</f>
        <v>0</v>
      </c>
      <c r="L308" s="31">
        <f>D308*B308</f>
        <v>0</v>
      </c>
      <c r="M308" s="31">
        <f>E308*C308</f>
        <v>0</v>
      </c>
      <c r="N308" s="31">
        <f>F308*D308</f>
        <v>0</v>
      </c>
      <c r="O308" s="31">
        <f>G308*E308</f>
        <v>0</v>
      </c>
    </row>
    <row r="309" spans="1:15" x14ac:dyDescent="0.25">
      <c r="A309" s="48">
        <v>17</v>
      </c>
      <c r="B309" s="31">
        <v>1</v>
      </c>
      <c r="C309" s="31"/>
      <c r="D309" s="31"/>
      <c r="E309" s="31"/>
      <c r="F309" s="31"/>
      <c r="G309" s="31"/>
      <c r="I309" s="48">
        <v>17</v>
      </c>
      <c r="J309" s="31">
        <f>B309*A309</f>
        <v>17</v>
      </c>
      <c r="K309" s="31">
        <f>C309*A309</f>
        <v>0</v>
      </c>
      <c r="L309" s="31">
        <f>D309*B309</f>
        <v>0</v>
      </c>
      <c r="M309" s="31">
        <f>E309*C309</f>
        <v>0</v>
      </c>
      <c r="N309" s="31">
        <f>F309*D309</f>
        <v>0</v>
      </c>
      <c r="O309" s="31">
        <f>G309*E309</f>
        <v>0</v>
      </c>
    </row>
    <row r="310" spans="1:15" x14ac:dyDescent="0.25">
      <c r="A310" s="48">
        <v>17</v>
      </c>
      <c r="B310" s="31">
        <v>1</v>
      </c>
      <c r="C310" s="31"/>
      <c r="D310" s="31"/>
      <c r="E310" s="31"/>
      <c r="F310" s="31"/>
      <c r="G310" s="31"/>
      <c r="I310" s="48">
        <v>17</v>
      </c>
      <c r="J310" s="31">
        <f>B310*A310</f>
        <v>17</v>
      </c>
      <c r="K310" s="31">
        <f>C310*A310</f>
        <v>0</v>
      </c>
      <c r="L310" s="31">
        <f>D310*B310</f>
        <v>0</v>
      </c>
      <c r="M310" s="31">
        <f>E310*C310</f>
        <v>0</v>
      </c>
      <c r="N310" s="31">
        <f>F310*D310</f>
        <v>0</v>
      </c>
      <c r="O310" s="31">
        <f>G310*E310</f>
        <v>0</v>
      </c>
    </row>
    <row r="311" spans="1:15" x14ac:dyDescent="0.25">
      <c r="A311" s="48">
        <v>17</v>
      </c>
      <c r="B311" s="31">
        <v>1</v>
      </c>
      <c r="C311" s="31"/>
      <c r="D311" s="31"/>
      <c r="E311" s="31"/>
      <c r="F311" s="31"/>
      <c r="G311" s="31"/>
      <c r="I311" s="48">
        <v>17</v>
      </c>
      <c r="J311" s="31">
        <f>B311*A311</f>
        <v>17</v>
      </c>
      <c r="K311" s="31">
        <f>C311*A311</f>
        <v>0</v>
      </c>
      <c r="L311" s="31">
        <f>D311*B311</f>
        <v>0</v>
      </c>
      <c r="M311" s="31">
        <f>E311*C311</f>
        <v>0</v>
      </c>
      <c r="N311" s="31">
        <f>F311*D311</f>
        <v>0</v>
      </c>
      <c r="O311" s="31">
        <f>G311*E311</f>
        <v>0</v>
      </c>
    </row>
    <row r="312" spans="1:15" x14ac:dyDescent="0.25">
      <c r="A312" s="48">
        <v>17</v>
      </c>
      <c r="B312" s="31">
        <v>1</v>
      </c>
      <c r="C312" s="31"/>
      <c r="D312" s="31"/>
      <c r="E312" s="31"/>
      <c r="F312" s="31"/>
      <c r="G312" s="31"/>
      <c r="I312" s="48">
        <v>17</v>
      </c>
      <c r="J312" s="31">
        <f>B312*A312</f>
        <v>17</v>
      </c>
      <c r="K312" s="31">
        <f>C312*A312</f>
        <v>0</v>
      </c>
      <c r="L312" s="31">
        <f>D312*B312</f>
        <v>0</v>
      </c>
      <c r="M312" s="31">
        <f>E312*C312</f>
        <v>0</v>
      </c>
      <c r="N312" s="31">
        <f>F312*D312</f>
        <v>0</v>
      </c>
      <c r="O312" s="31">
        <f>G312*E312</f>
        <v>0</v>
      </c>
    </row>
    <row r="313" spans="1:15" x14ac:dyDescent="0.25">
      <c r="A313" s="48">
        <v>17</v>
      </c>
      <c r="B313" s="31">
        <v>1</v>
      </c>
      <c r="C313" s="31"/>
      <c r="D313" s="31"/>
      <c r="E313" s="31"/>
      <c r="F313" s="31"/>
      <c r="G313" s="31"/>
      <c r="I313" s="48">
        <v>17</v>
      </c>
      <c r="J313" s="31">
        <f>B313*A313</f>
        <v>17</v>
      </c>
      <c r="K313" s="31">
        <f>C313*A313</f>
        <v>0</v>
      </c>
      <c r="L313" s="31">
        <f>D313*B313</f>
        <v>0</v>
      </c>
      <c r="M313" s="31">
        <f>E313*C313</f>
        <v>0</v>
      </c>
      <c r="N313" s="31">
        <f>F313*D313</f>
        <v>0</v>
      </c>
      <c r="O313" s="31">
        <f>G313*E313</f>
        <v>0</v>
      </c>
    </row>
    <row r="314" spans="1:15" x14ac:dyDescent="0.25">
      <c r="A314" s="48">
        <v>17</v>
      </c>
      <c r="B314" s="31"/>
      <c r="C314" s="31">
        <v>1</v>
      </c>
      <c r="D314" s="31"/>
      <c r="E314" s="31"/>
      <c r="F314" s="31"/>
      <c r="G314" s="31"/>
      <c r="I314" s="48">
        <v>17</v>
      </c>
      <c r="J314" s="31">
        <f>B314*A314</f>
        <v>0</v>
      </c>
      <c r="K314" s="31">
        <f>C314*A314</f>
        <v>17</v>
      </c>
      <c r="L314" s="31">
        <f>D314*B314</f>
        <v>0</v>
      </c>
      <c r="M314" s="31">
        <f>E314*C314</f>
        <v>0</v>
      </c>
      <c r="N314" s="31">
        <f>F314*D314</f>
        <v>0</v>
      </c>
      <c r="O314" s="31">
        <f>G314*E314</f>
        <v>0</v>
      </c>
    </row>
    <row r="315" spans="1:15" x14ac:dyDescent="0.25">
      <c r="A315" s="48">
        <v>17</v>
      </c>
      <c r="B315" s="31"/>
      <c r="C315" s="31">
        <v>1</v>
      </c>
      <c r="D315" s="31"/>
      <c r="E315" s="31"/>
      <c r="F315" s="31"/>
      <c r="G315" s="31"/>
      <c r="I315" s="48">
        <v>17</v>
      </c>
      <c r="J315" s="31">
        <f>B315*A315</f>
        <v>0</v>
      </c>
      <c r="K315" s="31">
        <f>C315*A315</f>
        <v>17</v>
      </c>
      <c r="L315" s="31">
        <f>D315*B315</f>
        <v>0</v>
      </c>
      <c r="M315" s="31">
        <f>E315*C315</f>
        <v>0</v>
      </c>
      <c r="N315" s="31">
        <f>F315*D315</f>
        <v>0</v>
      </c>
      <c r="O315" s="31">
        <f>G315*E315</f>
        <v>0</v>
      </c>
    </row>
    <row r="316" spans="1:15" x14ac:dyDescent="0.25">
      <c r="A316" s="48">
        <v>17</v>
      </c>
      <c r="B316" s="31"/>
      <c r="C316" s="31"/>
      <c r="D316" s="31">
        <v>1</v>
      </c>
      <c r="E316" s="31"/>
      <c r="F316" s="31"/>
      <c r="G316" s="31"/>
      <c r="I316" s="48">
        <v>17</v>
      </c>
      <c r="J316" s="31">
        <f>B316*A316</f>
        <v>0</v>
      </c>
      <c r="K316" s="31">
        <f>C316*A316</f>
        <v>0</v>
      </c>
      <c r="L316" s="31">
        <f>D316*B316</f>
        <v>0</v>
      </c>
      <c r="M316" s="31">
        <f>E316*C316</f>
        <v>0</v>
      </c>
      <c r="N316" s="31">
        <f>F316*D316</f>
        <v>0</v>
      </c>
      <c r="O316" s="31">
        <f>G316*E316</f>
        <v>0</v>
      </c>
    </row>
    <row r="317" spans="1:15" x14ac:dyDescent="0.25">
      <c r="A317" s="48">
        <v>17</v>
      </c>
      <c r="B317" s="31"/>
      <c r="C317" s="31"/>
      <c r="D317" s="31">
        <v>1</v>
      </c>
      <c r="E317" s="31"/>
      <c r="F317" s="31"/>
      <c r="G317" s="31"/>
      <c r="I317" s="48">
        <v>17</v>
      </c>
      <c r="J317" s="31">
        <f>B317*A317</f>
        <v>0</v>
      </c>
      <c r="K317" s="31">
        <f>C317*A317</f>
        <v>0</v>
      </c>
      <c r="L317" s="31">
        <f>D317*B317</f>
        <v>0</v>
      </c>
      <c r="M317" s="31">
        <f>E317*C317</f>
        <v>0</v>
      </c>
      <c r="N317" s="31">
        <f>F317*D317</f>
        <v>0</v>
      </c>
      <c r="O317" s="31">
        <f>G317*E317</f>
        <v>0</v>
      </c>
    </row>
    <row r="318" spans="1:15" x14ac:dyDescent="0.25">
      <c r="A318" s="48">
        <v>17</v>
      </c>
      <c r="B318" s="31"/>
      <c r="C318" s="31"/>
      <c r="D318" s="31">
        <v>1</v>
      </c>
      <c r="E318" s="31"/>
      <c r="F318" s="31"/>
      <c r="G318" s="31"/>
      <c r="I318" s="48">
        <v>17</v>
      </c>
      <c r="J318" s="31">
        <f>B318*A318</f>
        <v>0</v>
      </c>
      <c r="K318" s="31">
        <f>C318*A318</f>
        <v>0</v>
      </c>
      <c r="L318" s="31">
        <f>D318*B318</f>
        <v>0</v>
      </c>
      <c r="M318" s="31">
        <f>E318*C318</f>
        <v>0</v>
      </c>
      <c r="N318" s="31">
        <f>F318*D318</f>
        <v>0</v>
      </c>
      <c r="O318" s="31">
        <f>G318*E318</f>
        <v>0</v>
      </c>
    </row>
    <row r="319" spans="1:15" x14ac:dyDescent="0.25">
      <c r="A319" s="48">
        <v>17</v>
      </c>
      <c r="B319" s="31"/>
      <c r="C319" s="31"/>
      <c r="D319" s="31">
        <v>1</v>
      </c>
      <c r="E319" s="31"/>
      <c r="F319" s="31"/>
      <c r="G319" s="31"/>
      <c r="I319" s="48">
        <v>17</v>
      </c>
      <c r="J319" s="31">
        <f>B319*A319</f>
        <v>0</v>
      </c>
      <c r="K319" s="31">
        <f>C319*A319</f>
        <v>0</v>
      </c>
      <c r="L319" s="31">
        <f>D319*B319</f>
        <v>0</v>
      </c>
      <c r="M319" s="31">
        <f>E319*C319</f>
        <v>0</v>
      </c>
      <c r="N319" s="31">
        <f>F319*D319</f>
        <v>0</v>
      </c>
      <c r="O319" s="31">
        <f>G319*E319</f>
        <v>0</v>
      </c>
    </row>
    <row r="320" spans="1:15" x14ac:dyDescent="0.25">
      <c r="A320" s="48">
        <v>17</v>
      </c>
      <c r="B320" s="31"/>
      <c r="C320" s="31"/>
      <c r="D320" s="31">
        <v>1</v>
      </c>
      <c r="E320" s="31"/>
      <c r="F320" s="31"/>
      <c r="G320" s="31"/>
      <c r="I320" s="48">
        <v>17</v>
      </c>
      <c r="J320" s="31">
        <f>B320*A320</f>
        <v>0</v>
      </c>
      <c r="K320" s="31">
        <f>C320*A320</f>
        <v>0</v>
      </c>
      <c r="L320" s="31">
        <f>D320*B320</f>
        <v>0</v>
      </c>
      <c r="M320" s="31">
        <f>E320*C320</f>
        <v>0</v>
      </c>
      <c r="N320" s="31">
        <f>F320*D320</f>
        <v>0</v>
      </c>
      <c r="O320" s="31">
        <f>G320*E320</f>
        <v>0</v>
      </c>
    </row>
    <row r="321" spans="1:15" x14ac:dyDescent="0.25">
      <c r="A321" s="48">
        <v>17</v>
      </c>
      <c r="B321" s="31"/>
      <c r="C321" s="31"/>
      <c r="D321" s="31">
        <v>1</v>
      </c>
      <c r="E321" s="31"/>
      <c r="F321" s="31"/>
      <c r="G321" s="31"/>
      <c r="I321" s="48">
        <v>17</v>
      </c>
      <c r="J321" s="31">
        <f>B321*A321</f>
        <v>0</v>
      </c>
      <c r="K321" s="31">
        <f>C321*A321</f>
        <v>0</v>
      </c>
      <c r="L321" s="31">
        <f>D321*B321</f>
        <v>0</v>
      </c>
      <c r="M321" s="31">
        <f>E321*C321</f>
        <v>0</v>
      </c>
      <c r="N321" s="31">
        <f>F321*D321</f>
        <v>0</v>
      </c>
      <c r="O321" s="31">
        <f>G321*E321</f>
        <v>0</v>
      </c>
    </row>
    <row r="322" spans="1:15" x14ac:dyDescent="0.25">
      <c r="A322" s="48">
        <v>17</v>
      </c>
      <c r="B322" s="31"/>
      <c r="C322" s="31"/>
      <c r="D322" s="31">
        <v>1</v>
      </c>
      <c r="E322" s="31"/>
      <c r="F322" s="31"/>
      <c r="G322" s="31"/>
      <c r="I322" s="48">
        <v>17</v>
      </c>
      <c r="J322" s="31">
        <f>B322*A322</f>
        <v>0</v>
      </c>
      <c r="K322" s="31">
        <f>C322*A322</f>
        <v>0</v>
      </c>
      <c r="L322" s="31">
        <f>D322*B322</f>
        <v>0</v>
      </c>
      <c r="M322" s="31">
        <f>E322*C322</f>
        <v>0</v>
      </c>
      <c r="N322" s="31">
        <f>F322*D322</f>
        <v>0</v>
      </c>
      <c r="O322" s="31">
        <f>G322*E322</f>
        <v>0</v>
      </c>
    </row>
    <row r="323" spans="1:15" x14ac:dyDescent="0.25">
      <c r="A323" s="48">
        <v>17</v>
      </c>
      <c r="B323" s="31"/>
      <c r="C323" s="31"/>
      <c r="D323" s="31"/>
      <c r="E323" s="31">
        <v>1</v>
      </c>
      <c r="F323" s="31"/>
      <c r="G323" s="31"/>
      <c r="I323" s="48">
        <v>17</v>
      </c>
      <c r="J323" s="31">
        <f>B323*A323</f>
        <v>0</v>
      </c>
      <c r="K323" s="31">
        <f>C323*A323</f>
        <v>0</v>
      </c>
      <c r="L323" s="31">
        <f>D323*B323</f>
        <v>0</v>
      </c>
      <c r="M323" s="31">
        <f>E323*C323</f>
        <v>0</v>
      </c>
      <c r="N323" s="31">
        <f>F323*D323</f>
        <v>0</v>
      </c>
      <c r="O323" s="31">
        <f>G323*E323</f>
        <v>0</v>
      </c>
    </row>
    <row r="324" spans="1:15" x14ac:dyDescent="0.25">
      <c r="A324" s="48">
        <v>17</v>
      </c>
      <c r="B324" s="31"/>
      <c r="C324" s="31"/>
      <c r="D324" s="31"/>
      <c r="E324" s="31">
        <v>1</v>
      </c>
      <c r="F324" s="31"/>
      <c r="G324" s="31"/>
      <c r="I324" s="48">
        <v>17</v>
      </c>
      <c r="J324" s="31">
        <f>B324*A324</f>
        <v>0</v>
      </c>
      <c r="K324" s="31">
        <f>C324*A324</f>
        <v>0</v>
      </c>
      <c r="L324" s="31">
        <f>D324*B324</f>
        <v>0</v>
      </c>
      <c r="M324" s="31">
        <f>E324*C324</f>
        <v>0</v>
      </c>
      <c r="N324" s="31">
        <f>F324*D324</f>
        <v>0</v>
      </c>
      <c r="O324" s="31">
        <f>G324*E324</f>
        <v>0</v>
      </c>
    </row>
    <row r="325" spans="1:15" x14ac:dyDescent="0.25">
      <c r="A325" s="48">
        <v>17</v>
      </c>
      <c r="B325" s="31"/>
      <c r="C325" s="31"/>
      <c r="D325" s="31"/>
      <c r="E325" s="31">
        <v>1</v>
      </c>
      <c r="F325" s="31"/>
      <c r="G325" s="31"/>
      <c r="I325" s="48">
        <v>17</v>
      </c>
      <c r="J325" s="31">
        <f>B325*A325</f>
        <v>0</v>
      </c>
      <c r="K325" s="31">
        <f>C325*A325</f>
        <v>0</v>
      </c>
      <c r="L325" s="31">
        <f>D325*B325</f>
        <v>0</v>
      </c>
      <c r="M325" s="31">
        <f>E325*C325</f>
        <v>0</v>
      </c>
      <c r="N325" s="31">
        <f>F325*D325</f>
        <v>0</v>
      </c>
      <c r="O325" s="31">
        <f>G325*E325</f>
        <v>0</v>
      </c>
    </row>
    <row r="326" spans="1:15" x14ac:dyDescent="0.25">
      <c r="A326" s="48">
        <v>17</v>
      </c>
      <c r="B326" s="31"/>
      <c r="C326" s="31"/>
      <c r="D326" s="31"/>
      <c r="E326" s="31">
        <v>1</v>
      </c>
      <c r="F326" s="31"/>
      <c r="G326" s="31"/>
      <c r="I326" s="48">
        <v>17</v>
      </c>
      <c r="J326" s="31">
        <f>B326*A326</f>
        <v>0</v>
      </c>
      <c r="K326" s="31">
        <f>C326*A326</f>
        <v>0</v>
      </c>
      <c r="L326" s="31">
        <f>D326*B326</f>
        <v>0</v>
      </c>
      <c r="M326" s="31">
        <f>E326*C326</f>
        <v>0</v>
      </c>
      <c r="N326" s="31">
        <f>F326*D326</f>
        <v>0</v>
      </c>
      <c r="O326" s="31">
        <f>G326*E326</f>
        <v>0</v>
      </c>
    </row>
    <row r="327" spans="1:15" x14ac:dyDescent="0.25">
      <c r="A327" s="48">
        <v>17</v>
      </c>
      <c r="B327" s="31"/>
      <c r="C327" s="31"/>
      <c r="D327" s="31"/>
      <c r="E327" s="31">
        <v>1</v>
      </c>
      <c r="F327" s="31"/>
      <c r="G327" s="31"/>
      <c r="I327" s="48">
        <v>17</v>
      </c>
      <c r="J327" s="31">
        <f>B327*A327</f>
        <v>0</v>
      </c>
      <c r="K327" s="31">
        <f>C327*A327</f>
        <v>0</v>
      </c>
      <c r="L327" s="31">
        <f>D327*B327</f>
        <v>0</v>
      </c>
      <c r="M327" s="31">
        <f>E327*C327</f>
        <v>0</v>
      </c>
      <c r="N327" s="31">
        <f>F327*D327</f>
        <v>0</v>
      </c>
      <c r="O327" s="31">
        <f>G327*E327</f>
        <v>0</v>
      </c>
    </row>
    <row r="328" spans="1:15" x14ac:dyDescent="0.25">
      <c r="A328" s="48">
        <v>17</v>
      </c>
      <c r="B328" s="31"/>
      <c r="C328" s="31"/>
      <c r="D328" s="31"/>
      <c r="E328" s="31">
        <v>1</v>
      </c>
      <c r="F328" s="31"/>
      <c r="G328" s="31"/>
      <c r="I328" s="48">
        <v>17</v>
      </c>
      <c r="J328" s="31">
        <f>B328*A328</f>
        <v>0</v>
      </c>
      <c r="K328" s="31">
        <f>C328*A328</f>
        <v>0</v>
      </c>
      <c r="L328" s="31">
        <f>D328*B328</f>
        <v>0</v>
      </c>
      <c r="M328" s="31">
        <f>E328*C328</f>
        <v>0</v>
      </c>
      <c r="N328" s="31">
        <f>F328*D328</f>
        <v>0</v>
      </c>
      <c r="O328" s="31">
        <f>G328*E328</f>
        <v>0</v>
      </c>
    </row>
    <row r="329" spans="1:15" x14ac:dyDescent="0.25">
      <c r="A329" s="48">
        <v>17</v>
      </c>
      <c r="B329" s="31"/>
      <c r="C329" s="31"/>
      <c r="D329" s="31"/>
      <c r="E329" s="31"/>
      <c r="F329" s="31">
        <v>1</v>
      </c>
      <c r="G329" s="31"/>
      <c r="I329" s="48">
        <v>17</v>
      </c>
      <c r="J329" s="31">
        <f>B329*A329</f>
        <v>0</v>
      </c>
      <c r="K329" s="31">
        <f>C329*A329</f>
        <v>0</v>
      </c>
      <c r="L329" s="31">
        <f>D329*B329</f>
        <v>0</v>
      </c>
      <c r="M329" s="31">
        <f>E329*C329</f>
        <v>0</v>
      </c>
      <c r="N329" s="31">
        <f>F329*D329</f>
        <v>0</v>
      </c>
      <c r="O329" s="31">
        <f>G329*E329</f>
        <v>0</v>
      </c>
    </row>
    <row r="330" spans="1:15" x14ac:dyDescent="0.25">
      <c r="A330" s="48">
        <v>17</v>
      </c>
      <c r="B330" s="31"/>
      <c r="C330" s="31"/>
      <c r="D330" s="31"/>
      <c r="E330" s="31"/>
      <c r="F330" s="31">
        <v>1</v>
      </c>
      <c r="G330" s="31"/>
      <c r="I330" s="48">
        <v>17</v>
      </c>
      <c r="J330" s="31">
        <f>B330*A330</f>
        <v>0</v>
      </c>
      <c r="K330" s="31">
        <f>C330*A330</f>
        <v>0</v>
      </c>
      <c r="L330" s="31">
        <f>D330*B330</f>
        <v>0</v>
      </c>
      <c r="M330" s="31">
        <f>E330*C330</f>
        <v>0</v>
      </c>
      <c r="N330" s="31">
        <f>F330*D330</f>
        <v>0</v>
      </c>
      <c r="O330" s="31">
        <f>G330*E330</f>
        <v>0</v>
      </c>
    </row>
    <row r="331" spans="1:15" x14ac:dyDescent="0.25">
      <c r="A331" s="48">
        <v>17</v>
      </c>
      <c r="B331" s="31"/>
      <c r="C331" s="31"/>
      <c r="D331" s="31"/>
      <c r="E331" s="31"/>
      <c r="F331" s="31">
        <v>1</v>
      </c>
      <c r="G331" s="31"/>
      <c r="I331" s="48">
        <v>17</v>
      </c>
      <c r="J331" s="31">
        <f>B331*A331</f>
        <v>0</v>
      </c>
      <c r="K331" s="31">
        <f>C331*A331</f>
        <v>0</v>
      </c>
      <c r="L331" s="31">
        <f>D331*B331</f>
        <v>0</v>
      </c>
      <c r="M331" s="31">
        <f>E331*C331</f>
        <v>0</v>
      </c>
      <c r="N331" s="31">
        <f>F331*D331</f>
        <v>0</v>
      </c>
      <c r="O331" s="31">
        <f>G331*E331</f>
        <v>0</v>
      </c>
    </row>
    <row r="332" spans="1:15" x14ac:dyDescent="0.25">
      <c r="A332" s="48">
        <v>17</v>
      </c>
      <c r="B332" s="31"/>
      <c r="C332" s="31"/>
      <c r="D332" s="31"/>
      <c r="E332" s="31"/>
      <c r="F332" s="31">
        <v>1</v>
      </c>
      <c r="G332" s="31"/>
      <c r="I332" s="48">
        <v>17</v>
      </c>
      <c r="J332" s="31">
        <f>B332*A332</f>
        <v>0</v>
      </c>
      <c r="K332" s="31">
        <f>C332*A332</f>
        <v>0</v>
      </c>
      <c r="L332" s="31">
        <f>D332*B332</f>
        <v>0</v>
      </c>
      <c r="M332" s="31">
        <f>E332*C332</f>
        <v>0</v>
      </c>
      <c r="N332" s="31">
        <f>F332*D332</f>
        <v>0</v>
      </c>
      <c r="O332" s="31">
        <f>G332*E332</f>
        <v>0</v>
      </c>
    </row>
    <row r="333" spans="1:15" x14ac:dyDescent="0.25">
      <c r="A333" s="48">
        <v>17</v>
      </c>
      <c r="B333" s="31"/>
      <c r="C333" s="31"/>
      <c r="D333" s="31"/>
      <c r="E333" s="31"/>
      <c r="F333" s="31">
        <v>1</v>
      </c>
      <c r="G333" s="31"/>
      <c r="I333" s="48">
        <v>17</v>
      </c>
      <c r="J333" s="31">
        <f>B333*A333</f>
        <v>0</v>
      </c>
      <c r="K333" s="31">
        <f>C333*A333</f>
        <v>0</v>
      </c>
      <c r="L333" s="31">
        <f>D333*B333</f>
        <v>0</v>
      </c>
      <c r="M333" s="31">
        <f>E333*C333</f>
        <v>0</v>
      </c>
      <c r="N333" s="31">
        <f>F333*D333</f>
        <v>0</v>
      </c>
      <c r="O333" s="31">
        <f>G333*E333</f>
        <v>0</v>
      </c>
    </row>
    <row r="334" spans="1:15" x14ac:dyDescent="0.25">
      <c r="A334" s="48">
        <v>17</v>
      </c>
      <c r="B334" s="31"/>
      <c r="C334" s="31"/>
      <c r="D334" s="31"/>
      <c r="E334" s="31"/>
      <c r="F334" s="31">
        <v>1</v>
      </c>
      <c r="G334" s="31"/>
      <c r="I334" s="48">
        <v>17</v>
      </c>
      <c r="J334" s="31">
        <f>B334*A334</f>
        <v>0</v>
      </c>
      <c r="K334" s="31">
        <f>C334*A334</f>
        <v>0</v>
      </c>
      <c r="L334" s="31">
        <f>D334*B334</f>
        <v>0</v>
      </c>
      <c r="M334" s="31">
        <f>E334*C334</f>
        <v>0</v>
      </c>
      <c r="N334" s="31">
        <f>F334*D334</f>
        <v>0</v>
      </c>
      <c r="O334" s="31">
        <f>G334*E334</f>
        <v>0</v>
      </c>
    </row>
    <row r="335" spans="1:15" x14ac:dyDescent="0.25">
      <c r="A335" s="48">
        <v>17</v>
      </c>
      <c r="B335" s="31"/>
      <c r="C335" s="31"/>
      <c r="D335" s="31"/>
      <c r="E335" s="31"/>
      <c r="F335" s="31">
        <v>1</v>
      </c>
      <c r="G335" s="31"/>
      <c r="I335" s="48">
        <v>17</v>
      </c>
      <c r="J335" s="31">
        <f>B335*A335</f>
        <v>0</v>
      </c>
      <c r="K335" s="31">
        <f>C335*A335</f>
        <v>0</v>
      </c>
      <c r="L335" s="31">
        <f>D335*B335</f>
        <v>0</v>
      </c>
      <c r="M335" s="31">
        <f>E335*C335</f>
        <v>0</v>
      </c>
      <c r="N335" s="31">
        <f>F335*D335</f>
        <v>0</v>
      </c>
      <c r="O335" s="31">
        <f>G335*E335</f>
        <v>0</v>
      </c>
    </row>
    <row r="336" spans="1:15" x14ac:dyDescent="0.25">
      <c r="A336" s="48">
        <v>17</v>
      </c>
      <c r="B336" s="31"/>
      <c r="C336" s="31"/>
      <c r="D336" s="31"/>
      <c r="E336" s="31"/>
      <c r="F336" s="31">
        <v>1</v>
      </c>
      <c r="G336" s="31"/>
      <c r="I336" s="48">
        <v>17</v>
      </c>
      <c r="J336" s="31">
        <f>B336*A336</f>
        <v>0</v>
      </c>
      <c r="K336" s="31">
        <f>C336*A336</f>
        <v>0</v>
      </c>
      <c r="L336" s="31">
        <f>D336*B336</f>
        <v>0</v>
      </c>
      <c r="M336" s="31">
        <f>E336*C336</f>
        <v>0</v>
      </c>
      <c r="N336" s="31">
        <f>F336*D336</f>
        <v>0</v>
      </c>
      <c r="O336" s="31">
        <f>G336*E336</f>
        <v>0</v>
      </c>
    </row>
    <row r="337" spans="1:15" x14ac:dyDescent="0.25">
      <c r="A337" s="48">
        <v>17</v>
      </c>
      <c r="B337" s="31"/>
      <c r="C337" s="31"/>
      <c r="D337" s="31"/>
      <c r="E337" s="31"/>
      <c r="F337" s="31">
        <v>1</v>
      </c>
      <c r="G337" s="31"/>
      <c r="I337" s="48">
        <v>17</v>
      </c>
      <c r="J337" s="31">
        <f>B337*A337</f>
        <v>0</v>
      </c>
      <c r="K337" s="31">
        <f>C337*A337</f>
        <v>0</v>
      </c>
      <c r="L337" s="31">
        <f>D337*B337</f>
        <v>0</v>
      </c>
      <c r="M337" s="31">
        <f>E337*C337</f>
        <v>0</v>
      </c>
      <c r="N337" s="31">
        <f>F337*D337</f>
        <v>0</v>
      </c>
      <c r="O337" s="31">
        <f>G337*E337</f>
        <v>0</v>
      </c>
    </row>
    <row r="338" spans="1:15" x14ac:dyDescent="0.25">
      <c r="A338" s="48">
        <v>17</v>
      </c>
      <c r="B338" s="31"/>
      <c r="C338" s="31"/>
      <c r="D338" s="31"/>
      <c r="E338" s="31"/>
      <c r="F338" s="31">
        <v>1</v>
      </c>
      <c r="G338" s="31"/>
      <c r="I338" s="48">
        <v>17</v>
      </c>
      <c r="J338" s="31">
        <f>B338*A338</f>
        <v>0</v>
      </c>
      <c r="K338" s="31">
        <f>C338*A338</f>
        <v>0</v>
      </c>
      <c r="L338" s="31">
        <f>D338*B338</f>
        <v>0</v>
      </c>
      <c r="M338" s="31">
        <f>E338*C338</f>
        <v>0</v>
      </c>
      <c r="N338" s="31">
        <f>F338*D338</f>
        <v>0</v>
      </c>
      <c r="O338" s="31">
        <f>G338*E338</f>
        <v>0</v>
      </c>
    </row>
    <row r="339" spans="1:15" x14ac:dyDescent="0.25">
      <c r="A339" s="48">
        <v>17</v>
      </c>
      <c r="B339" s="31"/>
      <c r="C339" s="31"/>
      <c r="D339" s="31"/>
      <c r="E339" s="31"/>
      <c r="F339" s="31">
        <v>1</v>
      </c>
      <c r="G339" s="31"/>
      <c r="I339" s="48">
        <v>17</v>
      </c>
      <c r="J339" s="31">
        <f>B339*A339</f>
        <v>0</v>
      </c>
      <c r="K339" s="31">
        <f>C339*A339</f>
        <v>0</v>
      </c>
      <c r="L339" s="31">
        <f>D339*B339</f>
        <v>0</v>
      </c>
      <c r="M339" s="31">
        <f>E339*C339</f>
        <v>0</v>
      </c>
      <c r="N339" s="31">
        <f>F339*D339</f>
        <v>0</v>
      </c>
      <c r="O339" s="31">
        <f>G339*E339</f>
        <v>0</v>
      </c>
    </row>
    <row r="340" spans="1:15" x14ac:dyDescent="0.25">
      <c r="A340" s="48">
        <v>17</v>
      </c>
      <c r="B340" s="31"/>
      <c r="C340" s="31"/>
      <c r="D340" s="31"/>
      <c r="E340" s="31"/>
      <c r="F340" s="31">
        <v>1</v>
      </c>
      <c r="G340" s="31"/>
      <c r="I340" s="48">
        <v>17</v>
      </c>
      <c r="J340" s="31">
        <f>B340*A340</f>
        <v>0</v>
      </c>
      <c r="K340" s="31">
        <f>C340*A340</f>
        <v>0</v>
      </c>
      <c r="L340" s="31">
        <f>D340*B340</f>
        <v>0</v>
      </c>
      <c r="M340" s="31">
        <f>E340*C340</f>
        <v>0</v>
      </c>
      <c r="N340" s="31">
        <f>F340*D340</f>
        <v>0</v>
      </c>
      <c r="O340" s="31">
        <f>G340*E340</f>
        <v>0</v>
      </c>
    </row>
    <row r="341" spans="1:15" x14ac:dyDescent="0.25">
      <c r="A341" s="48">
        <v>17</v>
      </c>
      <c r="B341" s="31"/>
      <c r="C341" s="31"/>
      <c r="D341" s="31"/>
      <c r="E341" s="31"/>
      <c r="F341" s="31">
        <v>1</v>
      </c>
      <c r="G341" s="31"/>
      <c r="I341" s="48">
        <v>17</v>
      </c>
      <c r="J341" s="31">
        <f>B341*A341</f>
        <v>0</v>
      </c>
      <c r="K341" s="31">
        <f>C341*A341</f>
        <v>0</v>
      </c>
      <c r="L341" s="31">
        <f>D341*B341</f>
        <v>0</v>
      </c>
      <c r="M341" s="31">
        <f>E341*C341</f>
        <v>0</v>
      </c>
      <c r="N341" s="31">
        <f>F341*D341</f>
        <v>0</v>
      </c>
      <c r="O341" s="31">
        <f>G341*E341</f>
        <v>0</v>
      </c>
    </row>
    <row r="342" spans="1:15" x14ac:dyDescent="0.25">
      <c r="A342" s="48">
        <v>17</v>
      </c>
      <c r="B342" s="31"/>
      <c r="C342" s="31"/>
      <c r="D342" s="31"/>
      <c r="E342" s="31"/>
      <c r="F342" s="31">
        <v>1</v>
      </c>
      <c r="G342" s="31"/>
      <c r="I342" s="48">
        <v>17</v>
      </c>
      <c r="J342" s="31">
        <f>B342*A342</f>
        <v>0</v>
      </c>
      <c r="K342" s="31">
        <f>C342*A342</f>
        <v>0</v>
      </c>
      <c r="L342" s="31">
        <f>D342*B342</f>
        <v>0</v>
      </c>
      <c r="M342" s="31">
        <f>E342*C342</f>
        <v>0</v>
      </c>
      <c r="N342" s="31">
        <f>F342*D342</f>
        <v>0</v>
      </c>
      <c r="O342" s="31">
        <f>G342*E342</f>
        <v>0</v>
      </c>
    </row>
    <row r="343" spans="1:15" x14ac:dyDescent="0.25">
      <c r="A343" s="48">
        <v>17</v>
      </c>
      <c r="B343" s="31"/>
      <c r="C343" s="31"/>
      <c r="D343" s="31"/>
      <c r="E343" s="31"/>
      <c r="F343" s="31">
        <v>1</v>
      </c>
      <c r="G343" s="31"/>
      <c r="I343" s="48">
        <v>17</v>
      </c>
      <c r="J343" s="31">
        <f>B343*A343</f>
        <v>0</v>
      </c>
      <c r="K343" s="31">
        <f>C343*A343</f>
        <v>0</v>
      </c>
      <c r="L343" s="31">
        <f>D343*B343</f>
        <v>0</v>
      </c>
      <c r="M343" s="31">
        <f>E343*C343</f>
        <v>0</v>
      </c>
      <c r="N343" s="31">
        <f>F343*D343</f>
        <v>0</v>
      </c>
      <c r="O343" s="31">
        <f>G343*E343</f>
        <v>0</v>
      </c>
    </row>
    <row r="344" spans="1:15" x14ac:dyDescent="0.25">
      <c r="A344" s="48">
        <v>17</v>
      </c>
      <c r="B344" s="31"/>
      <c r="C344" s="31"/>
      <c r="D344" s="31"/>
      <c r="E344" s="31"/>
      <c r="F344" s="31">
        <v>1</v>
      </c>
      <c r="G344" s="31"/>
      <c r="I344" s="48">
        <v>17</v>
      </c>
      <c r="J344" s="31">
        <f>B344*A344</f>
        <v>0</v>
      </c>
      <c r="K344" s="31">
        <f>C344*A344</f>
        <v>0</v>
      </c>
      <c r="L344" s="31">
        <f>D344*B344</f>
        <v>0</v>
      </c>
      <c r="M344" s="31">
        <f>E344*C344</f>
        <v>0</v>
      </c>
      <c r="N344" s="31">
        <f>F344*D344</f>
        <v>0</v>
      </c>
      <c r="O344" s="31">
        <f>G344*E344</f>
        <v>0</v>
      </c>
    </row>
    <row r="345" spans="1:15" x14ac:dyDescent="0.25">
      <c r="A345" s="48">
        <v>17</v>
      </c>
      <c r="B345" s="31"/>
      <c r="C345" s="31"/>
      <c r="D345" s="31"/>
      <c r="E345" s="31"/>
      <c r="F345" s="31">
        <v>1</v>
      </c>
      <c r="G345" s="31"/>
      <c r="I345" s="48">
        <v>17</v>
      </c>
      <c r="J345" s="31">
        <f>B345*A345</f>
        <v>0</v>
      </c>
      <c r="K345" s="31">
        <f>C345*A345</f>
        <v>0</v>
      </c>
      <c r="L345" s="31">
        <f>D345*B345</f>
        <v>0</v>
      </c>
      <c r="M345" s="31">
        <f>E345*C345</f>
        <v>0</v>
      </c>
      <c r="N345" s="31">
        <f>F345*D345</f>
        <v>0</v>
      </c>
      <c r="O345" s="31">
        <f>G345*E345</f>
        <v>0</v>
      </c>
    </row>
    <row r="346" spans="1:15" x14ac:dyDescent="0.25">
      <c r="A346" s="48">
        <v>17</v>
      </c>
      <c r="B346" s="31"/>
      <c r="C346" s="31"/>
      <c r="D346" s="31"/>
      <c r="E346" s="31"/>
      <c r="F346" s="31">
        <v>1</v>
      </c>
      <c r="G346" s="31"/>
      <c r="I346" s="48">
        <v>17</v>
      </c>
      <c r="J346" s="31">
        <f>B346*A346</f>
        <v>0</v>
      </c>
      <c r="K346" s="31">
        <f>C346*A346</f>
        <v>0</v>
      </c>
      <c r="L346" s="31">
        <f>D346*B346</f>
        <v>0</v>
      </c>
      <c r="M346" s="31">
        <f>E346*C346</f>
        <v>0</v>
      </c>
      <c r="N346" s="31">
        <f>F346*D346</f>
        <v>0</v>
      </c>
      <c r="O346" s="31">
        <f>G346*E346</f>
        <v>0</v>
      </c>
    </row>
    <row r="347" spans="1:15" x14ac:dyDescent="0.25">
      <c r="A347" s="48">
        <v>17</v>
      </c>
      <c r="B347" s="31"/>
      <c r="C347" s="31"/>
      <c r="D347" s="31"/>
      <c r="E347" s="31"/>
      <c r="F347" s="31">
        <v>1</v>
      </c>
      <c r="G347" s="31"/>
      <c r="I347" s="48">
        <v>17</v>
      </c>
      <c r="J347" s="31">
        <f>B347*A347</f>
        <v>0</v>
      </c>
      <c r="K347" s="31">
        <f>C347*A347</f>
        <v>0</v>
      </c>
      <c r="L347" s="31">
        <f>D347*B347</f>
        <v>0</v>
      </c>
      <c r="M347" s="31">
        <f>E347*C347</f>
        <v>0</v>
      </c>
      <c r="N347" s="31">
        <f>F347*D347</f>
        <v>0</v>
      </c>
      <c r="O347" s="31">
        <f>G347*E347</f>
        <v>0</v>
      </c>
    </row>
    <row r="348" spans="1:15" x14ac:dyDescent="0.25">
      <c r="A348" s="48">
        <v>17</v>
      </c>
      <c r="B348" s="31"/>
      <c r="C348" s="31"/>
      <c r="D348" s="31"/>
      <c r="E348" s="31"/>
      <c r="F348" s="31">
        <v>1</v>
      </c>
      <c r="G348" s="31"/>
      <c r="I348" s="48">
        <v>17</v>
      </c>
      <c r="J348" s="31">
        <f>B348*A348</f>
        <v>0</v>
      </c>
      <c r="K348" s="31">
        <f>C348*A348</f>
        <v>0</v>
      </c>
      <c r="L348" s="31">
        <f>D348*B348</f>
        <v>0</v>
      </c>
      <c r="M348" s="31">
        <f>E348*C348</f>
        <v>0</v>
      </c>
      <c r="N348" s="31">
        <f>F348*D348</f>
        <v>0</v>
      </c>
      <c r="O348" s="31">
        <f>G348*E348</f>
        <v>0</v>
      </c>
    </row>
    <row r="349" spans="1:15" x14ac:dyDescent="0.25">
      <c r="A349" s="48">
        <v>17</v>
      </c>
      <c r="B349" s="31"/>
      <c r="C349" s="31"/>
      <c r="D349" s="31"/>
      <c r="E349" s="31"/>
      <c r="F349" s="31">
        <v>1</v>
      </c>
      <c r="G349" s="31"/>
      <c r="I349" s="48">
        <v>17</v>
      </c>
      <c r="J349" s="31">
        <f>B349*A349</f>
        <v>0</v>
      </c>
      <c r="K349" s="31">
        <f>C349*A349</f>
        <v>0</v>
      </c>
      <c r="L349" s="31">
        <f>D349*B349</f>
        <v>0</v>
      </c>
      <c r="M349" s="31">
        <f>E349*C349</f>
        <v>0</v>
      </c>
      <c r="N349" s="31">
        <f>F349*D349</f>
        <v>0</v>
      </c>
      <c r="O349" s="31">
        <f>G349*E349</f>
        <v>0</v>
      </c>
    </row>
    <row r="350" spans="1:15" x14ac:dyDescent="0.25">
      <c r="A350" s="48">
        <v>17</v>
      </c>
      <c r="B350" s="31"/>
      <c r="C350" s="31"/>
      <c r="D350" s="31"/>
      <c r="E350" s="31"/>
      <c r="F350" s="31">
        <v>1</v>
      </c>
      <c r="G350" s="31"/>
      <c r="I350" s="48">
        <v>17</v>
      </c>
      <c r="J350" s="31">
        <f>B350*A350</f>
        <v>0</v>
      </c>
      <c r="K350" s="31">
        <f>C350*A350</f>
        <v>0</v>
      </c>
      <c r="L350" s="31">
        <f>D350*B350</f>
        <v>0</v>
      </c>
      <c r="M350" s="31">
        <f>E350*C350</f>
        <v>0</v>
      </c>
      <c r="N350" s="31">
        <f>F350*D350</f>
        <v>0</v>
      </c>
      <c r="O350" s="31">
        <f>G350*E350</f>
        <v>0</v>
      </c>
    </row>
    <row r="351" spans="1:15" x14ac:dyDescent="0.25">
      <c r="A351" s="48">
        <v>17</v>
      </c>
      <c r="B351" s="31"/>
      <c r="C351" s="31"/>
      <c r="D351" s="31"/>
      <c r="E351" s="31"/>
      <c r="F351" s="31">
        <v>1</v>
      </c>
      <c r="G351" s="31"/>
      <c r="I351" s="48">
        <v>17</v>
      </c>
      <c r="J351" s="31">
        <f>B351*A351</f>
        <v>0</v>
      </c>
      <c r="K351" s="31">
        <f>C351*A351</f>
        <v>0</v>
      </c>
      <c r="L351" s="31">
        <f>D351*B351</f>
        <v>0</v>
      </c>
      <c r="M351" s="31">
        <f>E351*C351</f>
        <v>0</v>
      </c>
      <c r="N351" s="31">
        <f>F351*D351</f>
        <v>0</v>
      </c>
      <c r="O351" s="31">
        <f>G351*E351</f>
        <v>0</v>
      </c>
    </row>
    <row r="352" spans="1:15" x14ac:dyDescent="0.25">
      <c r="A352" s="48">
        <v>17</v>
      </c>
      <c r="B352" s="31"/>
      <c r="C352" s="31"/>
      <c r="D352" s="31"/>
      <c r="E352" s="31"/>
      <c r="F352" s="31">
        <v>1</v>
      </c>
      <c r="G352" s="31"/>
      <c r="I352" s="48">
        <v>17</v>
      </c>
      <c r="J352" s="31">
        <f>B352*A352</f>
        <v>0</v>
      </c>
      <c r="K352" s="31">
        <f>C352*A352</f>
        <v>0</v>
      </c>
      <c r="L352" s="31">
        <f>D352*B352</f>
        <v>0</v>
      </c>
      <c r="M352" s="31">
        <f>E352*C352</f>
        <v>0</v>
      </c>
      <c r="N352" s="31">
        <f>F352*D352</f>
        <v>0</v>
      </c>
      <c r="O352" s="31">
        <f>G352*E352</f>
        <v>0</v>
      </c>
    </row>
    <row r="353" spans="1:15" x14ac:dyDescent="0.25">
      <c r="A353" s="48">
        <v>17</v>
      </c>
      <c r="B353" s="31"/>
      <c r="C353" s="31"/>
      <c r="D353" s="31"/>
      <c r="E353" s="31"/>
      <c r="F353" s="31"/>
      <c r="G353" s="31">
        <v>1</v>
      </c>
      <c r="I353" s="48">
        <v>17</v>
      </c>
      <c r="J353" s="31">
        <f>B353*A353</f>
        <v>0</v>
      </c>
      <c r="K353" s="31">
        <f>C353*A353</f>
        <v>0</v>
      </c>
      <c r="L353" s="31">
        <f>D353*B353</f>
        <v>0</v>
      </c>
      <c r="M353" s="31">
        <f>E353*C353</f>
        <v>0</v>
      </c>
      <c r="N353" s="31">
        <f>F353*D353</f>
        <v>0</v>
      </c>
      <c r="O353" s="31">
        <f>G353*E353</f>
        <v>0</v>
      </c>
    </row>
    <row r="354" spans="1:15" x14ac:dyDescent="0.25">
      <c r="A354" s="48">
        <v>17</v>
      </c>
      <c r="B354" s="31"/>
      <c r="C354" s="31"/>
      <c r="D354" s="31"/>
      <c r="E354" s="31"/>
      <c r="F354" s="31"/>
      <c r="G354" s="31">
        <v>1</v>
      </c>
      <c r="I354" s="48">
        <v>17</v>
      </c>
      <c r="J354" s="31">
        <f>B354*A354</f>
        <v>0</v>
      </c>
      <c r="K354" s="31">
        <f>C354*A354</f>
        <v>0</v>
      </c>
      <c r="L354" s="31">
        <f>D354*B354</f>
        <v>0</v>
      </c>
      <c r="M354" s="31">
        <f>E354*C354</f>
        <v>0</v>
      </c>
      <c r="N354" s="31">
        <f>F354*D354</f>
        <v>0</v>
      </c>
      <c r="O354" s="31">
        <f>G354*E354</f>
        <v>0</v>
      </c>
    </row>
    <row r="355" spans="1:15" x14ac:dyDescent="0.25">
      <c r="A355" s="48">
        <v>17</v>
      </c>
      <c r="B355" s="31"/>
      <c r="C355" s="31"/>
      <c r="D355" s="31"/>
      <c r="E355" s="31"/>
      <c r="F355" s="31"/>
      <c r="G355" s="31">
        <v>1</v>
      </c>
      <c r="I355" s="48">
        <v>17</v>
      </c>
      <c r="J355" s="31">
        <f>B355*A355</f>
        <v>0</v>
      </c>
      <c r="K355" s="31">
        <f>C355*A355</f>
        <v>0</v>
      </c>
      <c r="L355" s="31">
        <f>D355*B355</f>
        <v>0</v>
      </c>
      <c r="M355" s="31">
        <f>E355*C355</f>
        <v>0</v>
      </c>
      <c r="N355" s="31">
        <f>F355*D355</f>
        <v>0</v>
      </c>
      <c r="O355" s="31">
        <f>G355*E355</f>
        <v>0</v>
      </c>
    </row>
    <row r="356" spans="1:15" x14ac:dyDescent="0.25">
      <c r="A356" s="48">
        <v>17</v>
      </c>
      <c r="B356" s="31"/>
      <c r="C356" s="31"/>
      <c r="D356" s="31"/>
      <c r="E356" s="31"/>
      <c r="F356" s="31"/>
      <c r="G356" s="31">
        <v>1</v>
      </c>
      <c r="I356" s="48">
        <v>17</v>
      </c>
      <c r="J356" s="31">
        <f>B356*A356</f>
        <v>0</v>
      </c>
      <c r="K356" s="31">
        <f>C356*A356</f>
        <v>0</v>
      </c>
      <c r="L356" s="31">
        <f>D356*B356</f>
        <v>0</v>
      </c>
      <c r="M356" s="31">
        <f>E356*C356</f>
        <v>0</v>
      </c>
      <c r="N356" s="31">
        <f>F356*D356</f>
        <v>0</v>
      </c>
      <c r="O356" s="31">
        <f>G356*E356</f>
        <v>0</v>
      </c>
    </row>
    <row r="357" spans="1:15" x14ac:dyDescent="0.25">
      <c r="A357" s="48">
        <v>20</v>
      </c>
      <c r="B357" s="31">
        <v>1</v>
      </c>
      <c r="C357" s="31"/>
      <c r="D357" s="31"/>
      <c r="E357" s="31"/>
      <c r="F357" s="31"/>
      <c r="G357" s="31"/>
      <c r="I357" s="48">
        <v>20</v>
      </c>
      <c r="J357" s="31">
        <f>B357*A357</f>
        <v>20</v>
      </c>
      <c r="K357" s="31">
        <f>C357*A357</f>
        <v>0</v>
      </c>
      <c r="L357" s="31">
        <f>D357*B357</f>
        <v>0</v>
      </c>
      <c r="M357" s="31">
        <f>E357*C357</f>
        <v>0</v>
      </c>
      <c r="N357" s="31">
        <f>F357*D357</f>
        <v>0</v>
      </c>
      <c r="O357" s="31">
        <f>G357*E357</f>
        <v>0</v>
      </c>
    </row>
    <row r="358" spans="1:15" x14ac:dyDescent="0.25">
      <c r="A358" s="48">
        <v>20</v>
      </c>
      <c r="B358" s="31">
        <v>1</v>
      </c>
      <c r="C358" s="31"/>
      <c r="D358" s="31"/>
      <c r="E358" s="31"/>
      <c r="F358" s="31"/>
      <c r="G358" s="31"/>
      <c r="I358" s="48">
        <v>20</v>
      </c>
      <c r="J358" s="31">
        <f>B358*A358</f>
        <v>20</v>
      </c>
      <c r="K358" s="31">
        <f>C358*A358</f>
        <v>0</v>
      </c>
      <c r="L358" s="31">
        <f>D358*B358</f>
        <v>0</v>
      </c>
      <c r="M358" s="31">
        <f>E358*C358</f>
        <v>0</v>
      </c>
      <c r="N358" s="31">
        <f>F358*D358</f>
        <v>0</v>
      </c>
      <c r="O358" s="31">
        <f>G358*E358</f>
        <v>0</v>
      </c>
    </row>
    <row r="359" spans="1:15" x14ac:dyDescent="0.25">
      <c r="A359" s="48">
        <v>20</v>
      </c>
      <c r="B359" s="31">
        <v>1</v>
      </c>
      <c r="C359" s="31"/>
      <c r="D359" s="31"/>
      <c r="E359" s="31"/>
      <c r="F359" s="31"/>
      <c r="G359" s="31"/>
      <c r="I359" s="48">
        <v>20</v>
      </c>
      <c r="J359" s="31">
        <f>B359*A359</f>
        <v>20</v>
      </c>
      <c r="K359" s="31">
        <f>C359*A359</f>
        <v>0</v>
      </c>
      <c r="L359" s="31">
        <f>D359*B359</f>
        <v>0</v>
      </c>
      <c r="M359" s="31">
        <f>E359*C359</f>
        <v>0</v>
      </c>
      <c r="N359" s="31">
        <f>F359*D359</f>
        <v>0</v>
      </c>
      <c r="O359" s="31">
        <f>G359*E359</f>
        <v>0</v>
      </c>
    </row>
    <row r="360" spans="1:15" x14ac:dyDescent="0.25">
      <c r="A360" s="48">
        <v>20</v>
      </c>
      <c r="B360" s="31">
        <v>1</v>
      </c>
      <c r="C360" s="31"/>
      <c r="D360" s="31"/>
      <c r="E360" s="31"/>
      <c r="F360" s="31"/>
      <c r="G360" s="31"/>
      <c r="I360" s="48">
        <v>20</v>
      </c>
      <c r="J360" s="31">
        <f>B360*A360</f>
        <v>20</v>
      </c>
      <c r="K360" s="31">
        <f>C360*A360</f>
        <v>0</v>
      </c>
      <c r="L360" s="31">
        <f>D360*B360</f>
        <v>0</v>
      </c>
      <c r="M360" s="31">
        <f>E360*C360</f>
        <v>0</v>
      </c>
      <c r="N360" s="31">
        <f>F360*D360</f>
        <v>0</v>
      </c>
      <c r="O360" s="31">
        <f>G360*E360</f>
        <v>0</v>
      </c>
    </row>
    <row r="361" spans="1:15" x14ac:dyDescent="0.25">
      <c r="A361" s="48">
        <v>20</v>
      </c>
      <c r="B361" s="31">
        <v>1</v>
      </c>
      <c r="C361" s="31"/>
      <c r="D361" s="31"/>
      <c r="E361" s="31"/>
      <c r="F361" s="31"/>
      <c r="G361" s="31"/>
      <c r="I361" s="48">
        <v>20</v>
      </c>
      <c r="J361" s="31">
        <f>B361*A361</f>
        <v>20</v>
      </c>
      <c r="K361" s="31">
        <f>C361*A361</f>
        <v>0</v>
      </c>
      <c r="L361" s="31">
        <f>D361*B361</f>
        <v>0</v>
      </c>
      <c r="M361" s="31">
        <f>E361*C361</f>
        <v>0</v>
      </c>
      <c r="N361" s="31">
        <f>F361*D361</f>
        <v>0</v>
      </c>
      <c r="O361" s="31">
        <f>G361*E361</f>
        <v>0</v>
      </c>
    </row>
    <row r="362" spans="1:15" x14ac:dyDescent="0.25">
      <c r="A362" s="48">
        <v>20</v>
      </c>
      <c r="B362" s="31">
        <v>1</v>
      </c>
      <c r="C362" s="31"/>
      <c r="D362" s="31"/>
      <c r="E362" s="31"/>
      <c r="F362" s="31"/>
      <c r="G362" s="31"/>
      <c r="I362" s="48">
        <v>20</v>
      </c>
      <c r="J362" s="31">
        <f>B362*A362</f>
        <v>20</v>
      </c>
      <c r="K362" s="31">
        <f>C362*A362</f>
        <v>0</v>
      </c>
      <c r="L362" s="31">
        <f>D362*B362</f>
        <v>0</v>
      </c>
      <c r="M362" s="31">
        <f>E362*C362</f>
        <v>0</v>
      </c>
      <c r="N362" s="31">
        <f>F362*D362</f>
        <v>0</v>
      </c>
      <c r="O362" s="31">
        <f>G362*E362</f>
        <v>0</v>
      </c>
    </row>
    <row r="363" spans="1:15" x14ac:dyDescent="0.25">
      <c r="A363" s="48">
        <v>20</v>
      </c>
      <c r="B363" s="31">
        <v>1</v>
      </c>
      <c r="C363" s="31"/>
      <c r="D363" s="31"/>
      <c r="E363" s="31"/>
      <c r="F363" s="31"/>
      <c r="G363" s="31"/>
      <c r="I363" s="48">
        <v>20</v>
      </c>
      <c r="J363" s="31">
        <f>B363*A363</f>
        <v>20</v>
      </c>
      <c r="K363" s="31">
        <f>C363*A363</f>
        <v>0</v>
      </c>
      <c r="L363" s="31">
        <f>D363*B363</f>
        <v>0</v>
      </c>
      <c r="M363" s="31">
        <f>E363*C363</f>
        <v>0</v>
      </c>
      <c r="N363" s="31">
        <f>F363*D363</f>
        <v>0</v>
      </c>
      <c r="O363" s="31">
        <f>G363*E363</f>
        <v>0</v>
      </c>
    </row>
    <row r="364" spans="1:15" x14ac:dyDescent="0.25">
      <c r="A364" s="48">
        <v>20</v>
      </c>
      <c r="B364" s="31">
        <v>1</v>
      </c>
      <c r="C364" s="31"/>
      <c r="D364" s="31"/>
      <c r="E364" s="31"/>
      <c r="F364" s="31"/>
      <c r="G364" s="31"/>
      <c r="I364" s="48">
        <v>20</v>
      </c>
      <c r="J364" s="31">
        <f>B364*A364</f>
        <v>20</v>
      </c>
      <c r="K364" s="31">
        <f>C364*A364</f>
        <v>0</v>
      </c>
      <c r="L364" s="31">
        <f>D364*B364</f>
        <v>0</v>
      </c>
      <c r="M364" s="31">
        <f>E364*C364</f>
        <v>0</v>
      </c>
      <c r="N364" s="31">
        <f>F364*D364</f>
        <v>0</v>
      </c>
      <c r="O364" s="31">
        <f>G364*E364</f>
        <v>0</v>
      </c>
    </row>
    <row r="365" spans="1:15" x14ac:dyDescent="0.25">
      <c r="A365" s="48">
        <v>20</v>
      </c>
      <c r="B365" s="31">
        <v>1</v>
      </c>
      <c r="C365" s="31"/>
      <c r="D365" s="31"/>
      <c r="E365" s="31"/>
      <c r="F365" s="31"/>
      <c r="G365" s="31"/>
      <c r="I365" s="48">
        <v>20</v>
      </c>
      <c r="J365" s="31">
        <f>B365*A365</f>
        <v>20</v>
      </c>
      <c r="K365" s="31">
        <f>C365*A365</f>
        <v>0</v>
      </c>
      <c r="L365" s="31">
        <f>D365*B365</f>
        <v>0</v>
      </c>
      <c r="M365" s="31">
        <f>E365*C365</f>
        <v>0</v>
      </c>
      <c r="N365" s="31">
        <f>F365*D365</f>
        <v>0</v>
      </c>
      <c r="O365" s="31">
        <f>G365*E365</f>
        <v>0</v>
      </c>
    </row>
    <row r="366" spans="1:15" x14ac:dyDescent="0.25">
      <c r="A366" s="48">
        <v>20</v>
      </c>
      <c r="B366" s="31">
        <v>1</v>
      </c>
      <c r="C366" s="31"/>
      <c r="D366" s="31"/>
      <c r="E366" s="31"/>
      <c r="F366" s="31"/>
      <c r="G366" s="31"/>
      <c r="I366" s="48">
        <v>20</v>
      </c>
      <c r="J366" s="31">
        <f>B366*A366</f>
        <v>20</v>
      </c>
      <c r="K366" s="31">
        <f>C366*A366</f>
        <v>0</v>
      </c>
      <c r="L366" s="31">
        <f>D366*B366</f>
        <v>0</v>
      </c>
      <c r="M366" s="31">
        <f>E366*C366</f>
        <v>0</v>
      </c>
      <c r="N366" s="31">
        <f>F366*D366</f>
        <v>0</v>
      </c>
      <c r="O366" s="31">
        <f>G366*E366</f>
        <v>0</v>
      </c>
    </row>
    <row r="367" spans="1:15" x14ac:dyDescent="0.25">
      <c r="A367" s="48">
        <v>20</v>
      </c>
      <c r="B367" s="31">
        <v>1</v>
      </c>
      <c r="C367" s="31"/>
      <c r="D367" s="31"/>
      <c r="E367" s="31"/>
      <c r="F367" s="31"/>
      <c r="G367" s="31"/>
      <c r="I367" s="48">
        <v>20</v>
      </c>
      <c r="J367" s="31">
        <f>B367*A367</f>
        <v>20</v>
      </c>
      <c r="K367" s="31">
        <f>C367*A367</f>
        <v>0</v>
      </c>
      <c r="L367" s="31">
        <f>D367*B367</f>
        <v>0</v>
      </c>
      <c r="M367" s="31">
        <f>E367*C367</f>
        <v>0</v>
      </c>
      <c r="N367" s="31">
        <f>F367*D367</f>
        <v>0</v>
      </c>
      <c r="O367" s="31">
        <f>G367*E367</f>
        <v>0</v>
      </c>
    </row>
    <row r="368" spans="1:15" x14ac:dyDescent="0.25">
      <c r="A368" s="48">
        <v>20</v>
      </c>
      <c r="B368" s="31">
        <v>1</v>
      </c>
      <c r="C368" s="31"/>
      <c r="D368" s="31"/>
      <c r="E368" s="31"/>
      <c r="F368" s="31"/>
      <c r="G368" s="31"/>
      <c r="I368" s="48">
        <v>20</v>
      </c>
      <c r="J368" s="31">
        <f>B368*A368</f>
        <v>20</v>
      </c>
      <c r="K368" s="31">
        <f>C368*A368</f>
        <v>0</v>
      </c>
      <c r="L368" s="31">
        <f>D368*B368</f>
        <v>0</v>
      </c>
      <c r="M368" s="31">
        <f>E368*C368</f>
        <v>0</v>
      </c>
      <c r="N368" s="31">
        <f>F368*D368</f>
        <v>0</v>
      </c>
      <c r="O368" s="31">
        <f>G368*E368</f>
        <v>0</v>
      </c>
    </row>
    <row r="369" spans="1:15" x14ac:dyDescent="0.25">
      <c r="A369" s="48">
        <v>20</v>
      </c>
      <c r="B369" s="31">
        <v>1</v>
      </c>
      <c r="C369" s="31"/>
      <c r="D369" s="31"/>
      <c r="E369" s="31"/>
      <c r="F369" s="31"/>
      <c r="G369" s="31"/>
      <c r="I369" s="48">
        <v>20</v>
      </c>
      <c r="J369" s="31">
        <f>B369*A369</f>
        <v>20</v>
      </c>
      <c r="K369" s="31">
        <f>C369*A369</f>
        <v>0</v>
      </c>
      <c r="L369" s="31">
        <f>D369*B369</f>
        <v>0</v>
      </c>
      <c r="M369" s="31">
        <f>E369*C369</f>
        <v>0</v>
      </c>
      <c r="N369" s="31">
        <f>F369*D369</f>
        <v>0</v>
      </c>
      <c r="O369" s="31">
        <f>G369*E369</f>
        <v>0</v>
      </c>
    </row>
    <row r="370" spans="1:15" x14ac:dyDescent="0.25">
      <c r="A370" s="48">
        <v>20</v>
      </c>
      <c r="B370" s="31">
        <v>1</v>
      </c>
      <c r="C370" s="31"/>
      <c r="D370" s="31"/>
      <c r="E370" s="31"/>
      <c r="F370" s="31"/>
      <c r="G370" s="31"/>
      <c r="I370" s="48">
        <v>20</v>
      </c>
      <c r="J370" s="31">
        <f>B370*A370</f>
        <v>20</v>
      </c>
      <c r="K370" s="31">
        <f>C370*A370</f>
        <v>0</v>
      </c>
      <c r="L370" s="31">
        <f>D370*B370</f>
        <v>0</v>
      </c>
      <c r="M370" s="31">
        <f>E370*C370</f>
        <v>0</v>
      </c>
      <c r="N370" s="31">
        <f>F370*D370</f>
        <v>0</v>
      </c>
      <c r="O370" s="31">
        <f>G370*E370</f>
        <v>0</v>
      </c>
    </row>
    <row r="371" spans="1:15" x14ac:dyDescent="0.25">
      <c r="A371" s="48">
        <v>20</v>
      </c>
      <c r="B371" s="31">
        <v>1</v>
      </c>
      <c r="C371" s="31"/>
      <c r="D371" s="31"/>
      <c r="E371" s="31"/>
      <c r="F371" s="31"/>
      <c r="G371" s="31"/>
      <c r="I371" s="48">
        <v>20</v>
      </c>
      <c r="J371" s="31">
        <f>B371*A371</f>
        <v>20</v>
      </c>
      <c r="K371" s="31">
        <f>C371*A371</f>
        <v>0</v>
      </c>
      <c r="L371" s="31">
        <f>D371*B371</f>
        <v>0</v>
      </c>
      <c r="M371" s="31">
        <f>E371*C371</f>
        <v>0</v>
      </c>
      <c r="N371" s="31">
        <f>F371*D371</f>
        <v>0</v>
      </c>
      <c r="O371" s="31">
        <f>G371*E371</f>
        <v>0</v>
      </c>
    </row>
    <row r="372" spans="1:15" x14ac:dyDescent="0.25">
      <c r="A372" s="48">
        <v>20</v>
      </c>
      <c r="B372" s="31">
        <v>1</v>
      </c>
      <c r="C372" s="31"/>
      <c r="D372" s="31"/>
      <c r="E372" s="31"/>
      <c r="F372" s="31"/>
      <c r="G372" s="31"/>
      <c r="I372" s="48">
        <v>20</v>
      </c>
      <c r="J372" s="31">
        <f>B372*A372</f>
        <v>20</v>
      </c>
      <c r="K372" s="31">
        <f>C372*A372</f>
        <v>0</v>
      </c>
      <c r="L372" s="31">
        <f>D372*B372</f>
        <v>0</v>
      </c>
      <c r="M372" s="31">
        <f>E372*C372</f>
        <v>0</v>
      </c>
      <c r="N372" s="31">
        <f>F372*D372</f>
        <v>0</v>
      </c>
      <c r="O372" s="31">
        <f>G372*E372</f>
        <v>0</v>
      </c>
    </row>
    <row r="373" spans="1:15" x14ac:dyDescent="0.25">
      <c r="A373" s="48">
        <v>20</v>
      </c>
      <c r="B373" s="31">
        <v>1</v>
      </c>
      <c r="C373" s="31"/>
      <c r="D373" s="31"/>
      <c r="E373" s="31"/>
      <c r="F373" s="31"/>
      <c r="G373" s="31"/>
      <c r="I373" s="48">
        <v>20</v>
      </c>
      <c r="J373" s="31">
        <f>B373*A373</f>
        <v>20</v>
      </c>
      <c r="K373" s="31">
        <f>C373*A373</f>
        <v>0</v>
      </c>
      <c r="L373" s="31">
        <f>D373*B373</f>
        <v>0</v>
      </c>
      <c r="M373" s="31">
        <f>E373*C373</f>
        <v>0</v>
      </c>
      <c r="N373" s="31">
        <f>F373*D373</f>
        <v>0</v>
      </c>
      <c r="O373" s="31">
        <f>G373*E373</f>
        <v>0</v>
      </c>
    </row>
    <row r="374" spans="1:15" x14ac:dyDescent="0.25">
      <c r="A374" s="48">
        <v>20</v>
      </c>
      <c r="B374" s="31">
        <v>1</v>
      </c>
      <c r="C374" s="31"/>
      <c r="D374" s="31"/>
      <c r="E374" s="31"/>
      <c r="F374" s="31"/>
      <c r="G374" s="31"/>
      <c r="I374" s="48">
        <v>20</v>
      </c>
      <c r="J374" s="31">
        <f>B374*A374</f>
        <v>20</v>
      </c>
      <c r="K374" s="31">
        <f>C374*A374</f>
        <v>0</v>
      </c>
      <c r="L374" s="31">
        <f>D374*B374</f>
        <v>0</v>
      </c>
      <c r="M374" s="31">
        <f>E374*C374</f>
        <v>0</v>
      </c>
      <c r="N374" s="31">
        <f>F374*D374</f>
        <v>0</v>
      </c>
      <c r="O374" s="31">
        <f>G374*E374</f>
        <v>0</v>
      </c>
    </row>
    <row r="375" spans="1:15" x14ac:dyDescent="0.25">
      <c r="A375" s="48">
        <v>20</v>
      </c>
      <c r="B375" s="31">
        <v>1</v>
      </c>
      <c r="C375" s="31"/>
      <c r="D375" s="31"/>
      <c r="E375" s="31"/>
      <c r="F375" s="31"/>
      <c r="G375" s="31"/>
      <c r="I375" s="48">
        <v>20</v>
      </c>
      <c r="J375" s="31">
        <f>B375*A375</f>
        <v>20</v>
      </c>
      <c r="K375" s="31">
        <f>C375*A375</f>
        <v>0</v>
      </c>
      <c r="L375" s="31">
        <f>D375*B375</f>
        <v>0</v>
      </c>
      <c r="M375" s="31">
        <f>E375*C375</f>
        <v>0</v>
      </c>
      <c r="N375" s="31">
        <f>F375*D375</f>
        <v>0</v>
      </c>
      <c r="O375" s="31">
        <f>G375*E375</f>
        <v>0</v>
      </c>
    </row>
    <row r="376" spans="1:15" x14ac:dyDescent="0.25">
      <c r="A376" s="48">
        <v>20</v>
      </c>
      <c r="B376" s="31">
        <v>1</v>
      </c>
      <c r="C376" s="31"/>
      <c r="D376" s="31"/>
      <c r="E376" s="31"/>
      <c r="F376" s="31"/>
      <c r="G376" s="31"/>
      <c r="I376" s="48">
        <v>20</v>
      </c>
      <c r="J376" s="31">
        <f>B376*A376</f>
        <v>20</v>
      </c>
      <c r="K376" s="31">
        <f>C376*A376</f>
        <v>0</v>
      </c>
      <c r="L376" s="31">
        <f>D376*B376</f>
        <v>0</v>
      </c>
      <c r="M376" s="31">
        <f>E376*C376</f>
        <v>0</v>
      </c>
      <c r="N376" s="31">
        <f>F376*D376</f>
        <v>0</v>
      </c>
      <c r="O376" s="31">
        <f>G376*E376</f>
        <v>0</v>
      </c>
    </row>
    <row r="377" spans="1:15" x14ac:dyDescent="0.25">
      <c r="A377" s="48">
        <v>20</v>
      </c>
      <c r="B377" s="31"/>
      <c r="C377" s="31">
        <v>1</v>
      </c>
      <c r="D377" s="31"/>
      <c r="E377" s="31"/>
      <c r="F377" s="31"/>
      <c r="G377" s="31"/>
      <c r="I377" s="48">
        <v>20</v>
      </c>
      <c r="J377" s="31">
        <f>B377*A377</f>
        <v>0</v>
      </c>
      <c r="K377" s="31">
        <f>C377*A377</f>
        <v>20</v>
      </c>
      <c r="L377" s="31">
        <f>D377*B377</f>
        <v>0</v>
      </c>
      <c r="M377" s="31">
        <f>E377*C377</f>
        <v>0</v>
      </c>
      <c r="N377" s="31">
        <f>F377*D377</f>
        <v>0</v>
      </c>
      <c r="O377" s="31">
        <f>G377*E377</f>
        <v>0</v>
      </c>
    </row>
    <row r="378" spans="1:15" x14ac:dyDescent="0.25">
      <c r="A378" s="48">
        <v>20</v>
      </c>
      <c r="B378" s="31"/>
      <c r="C378" s="31">
        <v>1</v>
      </c>
      <c r="D378" s="31"/>
      <c r="E378" s="31"/>
      <c r="F378" s="31"/>
      <c r="G378" s="31"/>
      <c r="I378" s="48">
        <v>20</v>
      </c>
      <c r="J378" s="31">
        <f>B378*A378</f>
        <v>0</v>
      </c>
      <c r="K378" s="31">
        <f>C378*A378</f>
        <v>20</v>
      </c>
      <c r="L378" s="31">
        <f>D378*B378</f>
        <v>0</v>
      </c>
      <c r="M378" s="31">
        <f>E378*C378</f>
        <v>0</v>
      </c>
      <c r="N378" s="31">
        <f>F378*D378</f>
        <v>0</v>
      </c>
      <c r="O378" s="31">
        <f>G378*E378</f>
        <v>0</v>
      </c>
    </row>
    <row r="379" spans="1:15" x14ac:dyDescent="0.25">
      <c r="A379" s="48">
        <v>20</v>
      </c>
      <c r="B379" s="31"/>
      <c r="C379" s="31">
        <v>1</v>
      </c>
      <c r="D379" s="31"/>
      <c r="E379" s="31"/>
      <c r="F379" s="31"/>
      <c r="G379" s="31"/>
      <c r="I379" s="48">
        <v>20</v>
      </c>
      <c r="J379" s="31">
        <f>B379*A379</f>
        <v>0</v>
      </c>
      <c r="K379" s="31">
        <f>C379*A379</f>
        <v>20</v>
      </c>
      <c r="L379" s="31">
        <f>D379*B379</f>
        <v>0</v>
      </c>
      <c r="M379" s="31">
        <f>E379*C379</f>
        <v>0</v>
      </c>
      <c r="N379" s="31">
        <f>F379*D379</f>
        <v>0</v>
      </c>
      <c r="O379" s="31">
        <f>G379*E379</f>
        <v>0</v>
      </c>
    </row>
    <row r="380" spans="1:15" x14ac:dyDescent="0.25">
      <c r="A380" s="48">
        <v>20</v>
      </c>
      <c r="B380" s="31"/>
      <c r="C380" s="31">
        <v>1</v>
      </c>
      <c r="D380" s="31"/>
      <c r="E380" s="31"/>
      <c r="F380" s="31"/>
      <c r="G380" s="31"/>
      <c r="I380" s="48">
        <v>20</v>
      </c>
      <c r="J380" s="31">
        <f>B380*A380</f>
        <v>0</v>
      </c>
      <c r="K380" s="31">
        <f>C380*A380</f>
        <v>20</v>
      </c>
      <c r="L380" s="31">
        <f>D380*B380</f>
        <v>0</v>
      </c>
      <c r="M380" s="31">
        <f>E380*C380</f>
        <v>0</v>
      </c>
      <c r="N380" s="31">
        <f>F380*D380</f>
        <v>0</v>
      </c>
      <c r="O380" s="31">
        <f>G380*E380</f>
        <v>0</v>
      </c>
    </row>
    <row r="381" spans="1:15" x14ac:dyDescent="0.25">
      <c r="A381" s="48">
        <v>20</v>
      </c>
      <c r="B381" s="31"/>
      <c r="C381" s="31">
        <v>1</v>
      </c>
      <c r="D381" s="31"/>
      <c r="E381" s="31"/>
      <c r="F381" s="31"/>
      <c r="G381" s="31"/>
      <c r="I381" s="48">
        <v>20</v>
      </c>
      <c r="J381" s="31">
        <f>B381*A381</f>
        <v>0</v>
      </c>
      <c r="K381" s="31">
        <f>C381*A381</f>
        <v>20</v>
      </c>
      <c r="L381" s="31">
        <f>D381*B381</f>
        <v>0</v>
      </c>
      <c r="M381" s="31">
        <f>E381*C381</f>
        <v>0</v>
      </c>
      <c r="N381" s="31">
        <f>F381*D381</f>
        <v>0</v>
      </c>
      <c r="O381" s="31">
        <f>G381*E381</f>
        <v>0</v>
      </c>
    </row>
    <row r="382" spans="1:15" x14ac:dyDescent="0.25">
      <c r="A382" s="48">
        <v>20</v>
      </c>
      <c r="B382" s="31"/>
      <c r="C382" s="31">
        <v>1</v>
      </c>
      <c r="D382" s="31"/>
      <c r="E382" s="31"/>
      <c r="F382" s="31"/>
      <c r="G382" s="31"/>
      <c r="I382" s="48">
        <v>20</v>
      </c>
      <c r="J382" s="31">
        <f>B382*A382</f>
        <v>0</v>
      </c>
      <c r="K382" s="31">
        <f>C382*A382</f>
        <v>20</v>
      </c>
      <c r="L382" s="31">
        <f>D382*B382</f>
        <v>0</v>
      </c>
      <c r="M382" s="31">
        <f>E382*C382</f>
        <v>0</v>
      </c>
      <c r="N382" s="31">
        <f>F382*D382</f>
        <v>0</v>
      </c>
      <c r="O382" s="31">
        <f>G382*E382</f>
        <v>0</v>
      </c>
    </row>
    <row r="383" spans="1:15" x14ac:dyDescent="0.25">
      <c r="A383" s="48">
        <v>20</v>
      </c>
      <c r="B383" s="31"/>
      <c r="C383" s="31">
        <v>1</v>
      </c>
      <c r="D383" s="31"/>
      <c r="E383" s="31"/>
      <c r="F383" s="31"/>
      <c r="G383" s="31"/>
      <c r="I383" s="48">
        <v>20</v>
      </c>
      <c r="J383" s="31">
        <f>B383*A383</f>
        <v>0</v>
      </c>
      <c r="K383" s="31">
        <f>C383*A383</f>
        <v>20</v>
      </c>
      <c r="L383" s="31">
        <f>D383*B383</f>
        <v>0</v>
      </c>
      <c r="M383" s="31">
        <f>E383*C383</f>
        <v>0</v>
      </c>
      <c r="N383" s="31">
        <f>F383*D383</f>
        <v>0</v>
      </c>
      <c r="O383" s="31">
        <f>G383*E383</f>
        <v>0</v>
      </c>
    </row>
    <row r="384" spans="1:15" x14ac:dyDescent="0.25">
      <c r="A384" s="48">
        <v>20</v>
      </c>
      <c r="B384" s="31"/>
      <c r="C384" s="31">
        <v>1</v>
      </c>
      <c r="D384" s="31"/>
      <c r="E384" s="31"/>
      <c r="F384" s="31"/>
      <c r="G384" s="31"/>
      <c r="I384" s="48">
        <v>20</v>
      </c>
      <c r="J384" s="31">
        <f>B384*A384</f>
        <v>0</v>
      </c>
      <c r="K384" s="31">
        <f>C384*A384</f>
        <v>20</v>
      </c>
      <c r="L384" s="31">
        <f>D384*B384</f>
        <v>0</v>
      </c>
      <c r="M384" s="31">
        <f>E384*C384</f>
        <v>0</v>
      </c>
      <c r="N384" s="31">
        <f>F384*D384</f>
        <v>0</v>
      </c>
      <c r="O384" s="31">
        <f>G384*E384</f>
        <v>0</v>
      </c>
    </row>
    <row r="385" spans="1:15" x14ac:dyDescent="0.25">
      <c r="A385" s="48">
        <v>20</v>
      </c>
      <c r="B385" s="31"/>
      <c r="C385" s="31">
        <v>1</v>
      </c>
      <c r="D385" s="31"/>
      <c r="E385" s="31"/>
      <c r="F385" s="31"/>
      <c r="G385" s="31"/>
      <c r="I385" s="48">
        <v>20</v>
      </c>
      <c r="J385" s="31">
        <f>B385*A385</f>
        <v>0</v>
      </c>
      <c r="K385" s="31">
        <f>C385*A385</f>
        <v>20</v>
      </c>
      <c r="L385" s="31">
        <f>D385*B385</f>
        <v>0</v>
      </c>
      <c r="M385" s="31">
        <f>E385*C385</f>
        <v>0</v>
      </c>
      <c r="N385" s="31">
        <f>F385*D385</f>
        <v>0</v>
      </c>
      <c r="O385" s="31">
        <f>G385*E385</f>
        <v>0</v>
      </c>
    </row>
    <row r="386" spans="1:15" x14ac:dyDescent="0.25">
      <c r="A386" s="48">
        <v>20</v>
      </c>
      <c r="B386" s="31"/>
      <c r="C386" s="31">
        <v>1</v>
      </c>
      <c r="D386" s="31"/>
      <c r="E386" s="31"/>
      <c r="F386" s="31"/>
      <c r="G386" s="31"/>
      <c r="I386" s="48">
        <v>20</v>
      </c>
      <c r="J386" s="31">
        <f>B386*A386</f>
        <v>0</v>
      </c>
      <c r="K386" s="31">
        <f>C386*A386</f>
        <v>20</v>
      </c>
      <c r="L386" s="31">
        <f>D386*B386</f>
        <v>0</v>
      </c>
      <c r="M386" s="31">
        <f>E386*C386</f>
        <v>0</v>
      </c>
      <c r="N386" s="31">
        <f>F386*D386</f>
        <v>0</v>
      </c>
      <c r="O386" s="31">
        <f>G386*E386</f>
        <v>0</v>
      </c>
    </row>
    <row r="387" spans="1:15" x14ac:dyDescent="0.25">
      <c r="A387" s="48">
        <v>20</v>
      </c>
      <c r="B387" s="31"/>
      <c r="C387" s="31">
        <v>1</v>
      </c>
      <c r="D387" s="31"/>
      <c r="E387" s="31"/>
      <c r="F387" s="31"/>
      <c r="G387" s="31"/>
      <c r="I387" s="48">
        <v>20</v>
      </c>
      <c r="J387" s="31">
        <f>B387*A387</f>
        <v>0</v>
      </c>
      <c r="K387" s="31">
        <f>C387*A387</f>
        <v>20</v>
      </c>
      <c r="L387" s="31">
        <f>D387*B387</f>
        <v>0</v>
      </c>
      <c r="M387" s="31">
        <f>E387*C387</f>
        <v>0</v>
      </c>
      <c r="N387" s="31">
        <f>F387*D387</f>
        <v>0</v>
      </c>
      <c r="O387" s="31">
        <f>G387*E387</f>
        <v>0</v>
      </c>
    </row>
    <row r="388" spans="1:15" x14ac:dyDescent="0.25">
      <c r="A388" s="48">
        <v>20</v>
      </c>
      <c r="B388" s="31"/>
      <c r="C388" s="31">
        <v>1</v>
      </c>
      <c r="D388" s="31"/>
      <c r="E388" s="31"/>
      <c r="F388" s="31"/>
      <c r="G388" s="31"/>
      <c r="I388" s="48">
        <v>20</v>
      </c>
      <c r="J388" s="31">
        <f>B388*A388</f>
        <v>0</v>
      </c>
      <c r="K388" s="31">
        <f>C388*A388</f>
        <v>20</v>
      </c>
      <c r="L388" s="31">
        <f>D388*B388</f>
        <v>0</v>
      </c>
      <c r="M388" s="31">
        <f>E388*C388</f>
        <v>0</v>
      </c>
      <c r="N388" s="31">
        <f>F388*D388</f>
        <v>0</v>
      </c>
      <c r="O388" s="31">
        <f>G388*E388</f>
        <v>0</v>
      </c>
    </row>
    <row r="389" spans="1:15" x14ac:dyDescent="0.25">
      <c r="A389" s="48">
        <v>20</v>
      </c>
      <c r="B389" s="31"/>
      <c r="C389" s="31">
        <v>1</v>
      </c>
      <c r="D389" s="31"/>
      <c r="E389" s="31"/>
      <c r="F389" s="31"/>
      <c r="G389" s="31"/>
      <c r="I389" s="48">
        <v>20</v>
      </c>
      <c r="J389" s="31">
        <f>B389*A389</f>
        <v>0</v>
      </c>
      <c r="K389" s="31">
        <f>C389*A389</f>
        <v>20</v>
      </c>
      <c r="L389" s="31">
        <f>D389*B389</f>
        <v>0</v>
      </c>
      <c r="M389" s="31">
        <f>E389*C389</f>
        <v>0</v>
      </c>
      <c r="N389" s="31">
        <f>F389*D389</f>
        <v>0</v>
      </c>
      <c r="O389" s="31">
        <f>G389*E389</f>
        <v>0</v>
      </c>
    </row>
    <row r="390" spans="1:15" x14ac:dyDescent="0.25">
      <c r="A390" s="48">
        <v>20</v>
      </c>
      <c r="B390" s="31"/>
      <c r="C390" s="31">
        <v>1</v>
      </c>
      <c r="D390" s="31"/>
      <c r="E390" s="31"/>
      <c r="F390" s="31"/>
      <c r="G390" s="31"/>
      <c r="I390" s="48">
        <v>20</v>
      </c>
      <c r="J390" s="31">
        <f>B390*A390</f>
        <v>0</v>
      </c>
      <c r="K390" s="31">
        <f>C390*A390</f>
        <v>20</v>
      </c>
      <c r="L390" s="31">
        <f>D390*B390</f>
        <v>0</v>
      </c>
      <c r="M390" s="31">
        <f>E390*C390</f>
        <v>0</v>
      </c>
      <c r="N390" s="31">
        <f>F390*D390</f>
        <v>0</v>
      </c>
      <c r="O390" s="31">
        <f>G390*E390</f>
        <v>0</v>
      </c>
    </row>
    <row r="391" spans="1:15" x14ac:dyDescent="0.25">
      <c r="A391" s="48">
        <v>20</v>
      </c>
      <c r="B391" s="31"/>
      <c r="C391" s="31"/>
      <c r="D391" s="31">
        <v>1</v>
      </c>
      <c r="E391" s="31"/>
      <c r="F391" s="31"/>
      <c r="G391" s="31"/>
      <c r="I391" s="48">
        <v>20</v>
      </c>
      <c r="J391" s="31">
        <f>B391*A391</f>
        <v>0</v>
      </c>
      <c r="K391" s="31">
        <f>C391*A391</f>
        <v>0</v>
      </c>
      <c r="L391" s="31">
        <f>D391*B391</f>
        <v>0</v>
      </c>
      <c r="M391" s="31">
        <f>E391*C391</f>
        <v>0</v>
      </c>
      <c r="N391" s="31">
        <f>F391*D391</f>
        <v>0</v>
      </c>
      <c r="O391" s="31">
        <f>G391*E391</f>
        <v>0</v>
      </c>
    </row>
    <row r="392" spans="1:15" x14ac:dyDescent="0.25">
      <c r="A392" s="48">
        <v>20</v>
      </c>
      <c r="B392" s="31"/>
      <c r="C392" s="31"/>
      <c r="D392" s="31">
        <v>1</v>
      </c>
      <c r="E392" s="31"/>
      <c r="F392" s="31"/>
      <c r="G392" s="31"/>
      <c r="I392" s="48">
        <v>20</v>
      </c>
      <c r="J392" s="31">
        <f>B392*A392</f>
        <v>0</v>
      </c>
      <c r="K392" s="31">
        <f>C392*A392</f>
        <v>0</v>
      </c>
      <c r="L392" s="31">
        <f>D392*B392</f>
        <v>0</v>
      </c>
      <c r="M392" s="31">
        <f>E392*C392</f>
        <v>0</v>
      </c>
      <c r="N392" s="31">
        <f>F392*D392</f>
        <v>0</v>
      </c>
      <c r="O392" s="31">
        <f>G392*E392</f>
        <v>0</v>
      </c>
    </row>
    <row r="393" spans="1:15" x14ac:dyDescent="0.25">
      <c r="A393" s="48">
        <v>20</v>
      </c>
      <c r="B393" s="31"/>
      <c r="C393" s="31"/>
      <c r="D393" s="31">
        <v>1</v>
      </c>
      <c r="E393" s="31"/>
      <c r="F393" s="31"/>
      <c r="G393" s="31"/>
      <c r="I393" s="48">
        <v>20</v>
      </c>
      <c r="J393" s="31">
        <f>B393*A393</f>
        <v>0</v>
      </c>
      <c r="K393" s="31">
        <f>C393*A393</f>
        <v>0</v>
      </c>
      <c r="L393" s="31">
        <f>D393*B393</f>
        <v>0</v>
      </c>
      <c r="M393" s="31">
        <f>E393*C393</f>
        <v>0</v>
      </c>
      <c r="N393" s="31">
        <f>F393*D393</f>
        <v>0</v>
      </c>
      <c r="O393" s="31">
        <f>G393*E393</f>
        <v>0</v>
      </c>
    </row>
    <row r="394" spans="1:15" x14ac:dyDescent="0.25">
      <c r="A394" s="48">
        <v>20</v>
      </c>
      <c r="B394" s="31"/>
      <c r="C394" s="31"/>
      <c r="D394" s="31">
        <v>1</v>
      </c>
      <c r="E394" s="31"/>
      <c r="F394" s="31"/>
      <c r="G394" s="31"/>
      <c r="I394" s="48">
        <v>20</v>
      </c>
      <c r="J394" s="31">
        <f>B394*A394</f>
        <v>0</v>
      </c>
      <c r="K394" s="31">
        <f>C394*A394</f>
        <v>0</v>
      </c>
      <c r="L394" s="31">
        <f>D394*B394</f>
        <v>0</v>
      </c>
      <c r="M394" s="31">
        <f>E394*C394</f>
        <v>0</v>
      </c>
      <c r="N394" s="31">
        <f>F394*D394</f>
        <v>0</v>
      </c>
      <c r="O394" s="31">
        <f>G394*E394</f>
        <v>0</v>
      </c>
    </row>
    <row r="395" spans="1:15" x14ac:dyDescent="0.25">
      <c r="A395" s="48">
        <v>20</v>
      </c>
      <c r="B395" s="31"/>
      <c r="C395" s="31"/>
      <c r="D395" s="31">
        <v>1</v>
      </c>
      <c r="E395" s="31"/>
      <c r="F395" s="31"/>
      <c r="G395" s="31"/>
      <c r="I395" s="48">
        <v>20</v>
      </c>
      <c r="J395" s="31">
        <f>B395*A395</f>
        <v>0</v>
      </c>
      <c r="K395" s="31">
        <f>C395*A395</f>
        <v>0</v>
      </c>
      <c r="L395" s="31">
        <f>D395*B395</f>
        <v>0</v>
      </c>
      <c r="M395" s="31">
        <f>E395*C395</f>
        <v>0</v>
      </c>
      <c r="N395" s="31">
        <f>F395*D395</f>
        <v>0</v>
      </c>
      <c r="O395" s="31">
        <f>G395*E395</f>
        <v>0</v>
      </c>
    </row>
    <row r="396" spans="1:15" x14ac:dyDescent="0.25">
      <c r="A396" s="48">
        <v>20</v>
      </c>
      <c r="B396" s="31"/>
      <c r="C396" s="31"/>
      <c r="D396" s="31">
        <v>1</v>
      </c>
      <c r="E396" s="31"/>
      <c r="F396" s="31"/>
      <c r="G396" s="31"/>
      <c r="I396" s="48">
        <v>20</v>
      </c>
      <c r="J396" s="31">
        <f>B396*A396</f>
        <v>0</v>
      </c>
      <c r="K396" s="31">
        <f>C396*A396</f>
        <v>0</v>
      </c>
      <c r="L396" s="31">
        <f>D396*B396</f>
        <v>0</v>
      </c>
      <c r="M396" s="31">
        <f>E396*C396</f>
        <v>0</v>
      </c>
      <c r="N396" s="31">
        <f>F396*D396</f>
        <v>0</v>
      </c>
      <c r="O396" s="31">
        <f>G396*E396</f>
        <v>0</v>
      </c>
    </row>
    <row r="397" spans="1:15" x14ac:dyDescent="0.25">
      <c r="A397" s="48">
        <v>20</v>
      </c>
      <c r="B397" s="31"/>
      <c r="C397" s="31"/>
      <c r="D397" s="31">
        <v>1</v>
      </c>
      <c r="E397" s="31"/>
      <c r="F397" s="31"/>
      <c r="G397" s="31"/>
      <c r="I397" s="48">
        <v>20</v>
      </c>
      <c r="J397" s="31">
        <f>B397*A397</f>
        <v>0</v>
      </c>
      <c r="K397" s="31">
        <f>C397*A397</f>
        <v>0</v>
      </c>
      <c r="L397" s="31">
        <f>D397*B397</f>
        <v>0</v>
      </c>
      <c r="M397" s="31">
        <f>E397*C397</f>
        <v>0</v>
      </c>
      <c r="N397" s="31">
        <f>F397*D397</f>
        <v>0</v>
      </c>
      <c r="O397" s="31">
        <f>G397*E397</f>
        <v>0</v>
      </c>
    </row>
    <row r="398" spans="1:15" x14ac:dyDescent="0.25">
      <c r="A398" s="48">
        <v>20</v>
      </c>
      <c r="B398" s="31"/>
      <c r="C398" s="31"/>
      <c r="D398" s="31">
        <v>1</v>
      </c>
      <c r="E398" s="31"/>
      <c r="F398" s="31"/>
      <c r="G398" s="31"/>
      <c r="I398" s="48">
        <v>20</v>
      </c>
      <c r="J398" s="31">
        <f>B398*A398</f>
        <v>0</v>
      </c>
      <c r="K398" s="31">
        <f>C398*A398</f>
        <v>0</v>
      </c>
      <c r="L398" s="31">
        <f>D398*B398</f>
        <v>0</v>
      </c>
      <c r="M398" s="31">
        <f>E398*C398</f>
        <v>0</v>
      </c>
      <c r="N398" s="31">
        <f>F398*D398</f>
        <v>0</v>
      </c>
      <c r="O398" s="31">
        <f>G398*E398</f>
        <v>0</v>
      </c>
    </row>
    <row r="399" spans="1:15" x14ac:dyDescent="0.25">
      <c r="A399" s="48">
        <v>20</v>
      </c>
      <c r="B399" s="31"/>
      <c r="C399" s="31"/>
      <c r="D399" s="31">
        <v>1</v>
      </c>
      <c r="E399" s="31"/>
      <c r="F399" s="31"/>
      <c r="G399" s="31"/>
      <c r="I399" s="48">
        <v>20</v>
      </c>
      <c r="J399" s="31">
        <f>B399*A399</f>
        <v>0</v>
      </c>
      <c r="K399" s="31">
        <f>C399*A399</f>
        <v>0</v>
      </c>
      <c r="L399" s="31">
        <f>D399*B399</f>
        <v>0</v>
      </c>
      <c r="M399" s="31">
        <f>E399*C399</f>
        <v>0</v>
      </c>
      <c r="N399" s="31">
        <f>F399*D399</f>
        <v>0</v>
      </c>
      <c r="O399" s="31">
        <f>G399*E399</f>
        <v>0</v>
      </c>
    </row>
    <row r="400" spans="1:15" x14ac:dyDescent="0.25">
      <c r="A400" s="48">
        <v>20</v>
      </c>
      <c r="B400" s="31"/>
      <c r="C400" s="31"/>
      <c r="D400" s="31">
        <v>1</v>
      </c>
      <c r="E400" s="31"/>
      <c r="F400" s="31"/>
      <c r="G400" s="31"/>
      <c r="I400" s="48">
        <v>20</v>
      </c>
      <c r="J400" s="31">
        <f>B400*A400</f>
        <v>0</v>
      </c>
      <c r="K400" s="31">
        <f>C400*A400</f>
        <v>0</v>
      </c>
      <c r="L400" s="31">
        <f>D400*B400</f>
        <v>0</v>
      </c>
      <c r="M400" s="31">
        <f>E400*C400</f>
        <v>0</v>
      </c>
      <c r="N400" s="31">
        <f>F400*D400</f>
        <v>0</v>
      </c>
      <c r="O400" s="31">
        <f>G400*E400</f>
        <v>0</v>
      </c>
    </row>
    <row r="401" spans="1:15" x14ac:dyDescent="0.25">
      <c r="A401" s="48">
        <v>20</v>
      </c>
      <c r="B401" s="31"/>
      <c r="C401" s="31"/>
      <c r="D401" s="31">
        <v>1</v>
      </c>
      <c r="E401" s="31"/>
      <c r="F401" s="31"/>
      <c r="G401" s="31"/>
      <c r="I401" s="48">
        <v>20</v>
      </c>
      <c r="J401" s="31">
        <f>B401*A401</f>
        <v>0</v>
      </c>
      <c r="K401" s="31">
        <f>C401*A401</f>
        <v>0</v>
      </c>
      <c r="L401" s="31">
        <f>D401*B401</f>
        <v>0</v>
      </c>
      <c r="M401" s="31">
        <f>E401*C401</f>
        <v>0</v>
      </c>
      <c r="N401" s="31">
        <f>F401*D401</f>
        <v>0</v>
      </c>
      <c r="O401" s="31">
        <f>G401*E401</f>
        <v>0</v>
      </c>
    </row>
    <row r="402" spans="1:15" x14ac:dyDescent="0.25">
      <c r="A402" s="48">
        <v>20</v>
      </c>
      <c r="B402" s="31"/>
      <c r="C402" s="31"/>
      <c r="D402" s="31">
        <v>1</v>
      </c>
      <c r="E402" s="31"/>
      <c r="F402" s="31"/>
      <c r="G402" s="31"/>
      <c r="I402" s="48">
        <v>20</v>
      </c>
      <c r="J402" s="31">
        <f>B402*A402</f>
        <v>0</v>
      </c>
      <c r="K402" s="31">
        <f>C402*A402</f>
        <v>0</v>
      </c>
      <c r="L402" s="31">
        <f>D402*B402</f>
        <v>0</v>
      </c>
      <c r="M402" s="31">
        <f>E402*C402</f>
        <v>0</v>
      </c>
      <c r="N402" s="31">
        <f>F402*D402</f>
        <v>0</v>
      </c>
      <c r="O402" s="31">
        <f>G402*E402</f>
        <v>0</v>
      </c>
    </row>
    <row r="403" spans="1:15" x14ac:dyDescent="0.25">
      <c r="A403" s="48">
        <v>20</v>
      </c>
      <c r="B403" s="31"/>
      <c r="C403" s="31"/>
      <c r="D403" s="31">
        <v>1</v>
      </c>
      <c r="E403" s="31"/>
      <c r="F403" s="31"/>
      <c r="G403" s="31"/>
      <c r="I403" s="48">
        <v>20</v>
      </c>
      <c r="J403" s="31">
        <f>B403*A403</f>
        <v>0</v>
      </c>
      <c r="K403" s="31">
        <f>C403*A403</f>
        <v>0</v>
      </c>
      <c r="L403" s="31">
        <f>D403*B403</f>
        <v>0</v>
      </c>
      <c r="M403" s="31">
        <f>E403*C403</f>
        <v>0</v>
      </c>
      <c r="N403" s="31">
        <f>F403*D403</f>
        <v>0</v>
      </c>
      <c r="O403" s="31">
        <f>G403*E403</f>
        <v>0</v>
      </c>
    </row>
    <row r="404" spans="1:15" x14ac:dyDescent="0.25">
      <c r="A404" s="48">
        <v>20</v>
      </c>
      <c r="B404" s="31"/>
      <c r="C404" s="31"/>
      <c r="D404" s="31">
        <v>1</v>
      </c>
      <c r="E404" s="31"/>
      <c r="F404" s="31"/>
      <c r="G404" s="31"/>
      <c r="I404" s="48">
        <v>20</v>
      </c>
      <c r="J404" s="31">
        <f>B404*A404</f>
        <v>0</v>
      </c>
      <c r="K404" s="31">
        <f>C404*A404</f>
        <v>0</v>
      </c>
      <c r="L404" s="31">
        <f>D404*B404</f>
        <v>0</v>
      </c>
      <c r="M404" s="31">
        <f>E404*C404</f>
        <v>0</v>
      </c>
      <c r="N404" s="31">
        <f>F404*D404</f>
        <v>0</v>
      </c>
      <c r="O404" s="31">
        <f>G404*E404</f>
        <v>0</v>
      </c>
    </row>
    <row r="405" spans="1:15" x14ac:dyDescent="0.25">
      <c r="A405" s="48">
        <v>20</v>
      </c>
      <c r="B405" s="31"/>
      <c r="C405" s="31"/>
      <c r="D405" s="31">
        <v>1</v>
      </c>
      <c r="E405" s="31"/>
      <c r="F405" s="31"/>
      <c r="G405" s="31"/>
      <c r="I405" s="48">
        <v>20</v>
      </c>
      <c r="J405" s="31">
        <f>B405*A405</f>
        <v>0</v>
      </c>
      <c r="K405" s="31">
        <f>C405*A405</f>
        <v>0</v>
      </c>
      <c r="L405" s="31">
        <f>D405*B405</f>
        <v>0</v>
      </c>
      <c r="M405" s="31">
        <f>E405*C405</f>
        <v>0</v>
      </c>
      <c r="N405" s="31">
        <f>F405*D405</f>
        <v>0</v>
      </c>
      <c r="O405" s="31">
        <f>G405*E405</f>
        <v>0</v>
      </c>
    </row>
    <row r="406" spans="1:15" x14ac:dyDescent="0.25">
      <c r="A406" s="48">
        <v>20</v>
      </c>
      <c r="B406" s="31"/>
      <c r="C406" s="31"/>
      <c r="D406" s="31">
        <v>1</v>
      </c>
      <c r="E406" s="31"/>
      <c r="F406" s="31"/>
      <c r="G406" s="31"/>
      <c r="I406" s="48">
        <v>20</v>
      </c>
      <c r="J406" s="31">
        <f>B406*A406</f>
        <v>0</v>
      </c>
      <c r="K406" s="31">
        <f>C406*A406</f>
        <v>0</v>
      </c>
      <c r="L406" s="31">
        <f>D406*B406</f>
        <v>0</v>
      </c>
      <c r="M406" s="31">
        <f>E406*C406</f>
        <v>0</v>
      </c>
      <c r="N406" s="31">
        <f>F406*D406</f>
        <v>0</v>
      </c>
      <c r="O406" s="31">
        <f>G406*E406</f>
        <v>0</v>
      </c>
    </row>
    <row r="407" spans="1:15" x14ac:dyDescent="0.25">
      <c r="A407" s="48">
        <v>20</v>
      </c>
      <c r="B407" s="31"/>
      <c r="C407" s="31"/>
      <c r="D407" s="31">
        <v>1</v>
      </c>
      <c r="E407" s="31"/>
      <c r="F407" s="31"/>
      <c r="G407" s="31"/>
      <c r="I407" s="48">
        <v>20</v>
      </c>
      <c r="J407" s="31">
        <f>B407*A407</f>
        <v>0</v>
      </c>
      <c r="K407" s="31">
        <f>C407*A407</f>
        <v>0</v>
      </c>
      <c r="L407" s="31">
        <f>D407*B407</f>
        <v>0</v>
      </c>
      <c r="M407" s="31">
        <f>E407*C407</f>
        <v>0</v>
      </c>
      <c r="N407" s="31">
        <f>F407*D407</f>
        <v>0</v>
      </c>
      <c r="O407" s="31">
        <f>G407*E407</f>
        <v>0</v>
      </c>
    </row>
    <row r="408" spans="1:15" x14ac:dyDescent="0.25">
      <c r="A408" s="48">
        <v>20</v>
      </c>
      <c r="B408" s="31"/>
      <c r="C408" s="31"/>
      <c r="D408" s="31">
        <v>1</v>
      </c>
      <c r="E408" s="31"/>
      <c r="F408" s="31"/>
      <c r="G408" s="31"/>
      <c r="I408" s="48">
        <v>20</v>
      </c>
      <c r="J408" s="31">
        <f>B408*A408</f>
        <v>0</v>
      </c>
      <c r="K408" s="31">
        <f>C408*A408</f>
        <v>0</v>
      </c>
      <c r="L408" s="31">
        <f>D408*B408</f>
        <v>0</v>
      </c>
      <c r="M408" s="31">
        <f>E408*C408</f>
        <v>0</v>
      </c>
      <c r="N408" s="31">
        <f>F408*D408</f>
        <v>0</v>
      </c>
      <c r="O408" s="31">
        <f>G408*E408</f>
        <v>0</v>
      </c>
    </row>
    <row r="409" spans="1:15" x14ac:dyDescent="0.25">
      <c r="A409" s="48">
        <v>20</v>
      </c>
      <c r="B409" s="31"/>
      <c r="C409" s="31"/>
      <c r="D409" s="31">
        <v>1</v>
      </c>
      <c r="E409" s="31"/>
      <c r="F409" s="31"/>
      <c r="G409" s="31"/>
      <c r="I409" s="48">
        <v>20</v>
      </c>
      <c r="J409" s="31">
        <f>B409*A409</f>
        <v>0</v>
      </c>
      <c r="K409" s="31">
        <f>C409*A409</f>
        <v>0</v>
      </c>
      <c r="L409" s="31">
        <f>D409*B409</f>
        <v>0</v>
      </c>
      <c r="M409" s="31">
        <f>E409*C409</f>
        <v>0</v>
      </c>
      <c r="N409" s="31">
        <f>F409*D409</f>
        <v>0</v>
      </c>
      <c r="O409" s="31">
        <f>G409*E409</f>
        <v>0</v>
      </c>
    </row>
    <row r="410" spans="1:15" x14ac:dyDescent="0.25">
      <c r="A410" s="48">
        <v>20</v>
      </c>
      <c r="B410" s="31"/>
      <c r="C410" s="31"/>
      <c r="D410" s="31">
        <v>1</v>
      </c>
      <c r="E410" s="31"/>
      <c r="F410" s="31"/>
      <c r="G410" s="31"/>
      <c r="I410" s="48">
        <v>20</v>
      </c>
      <c r="J410" s="31">
        <f>B410*A410</f>
        <v>0</v>
      </c>
      <c r="K410" s="31">
        <f>C410*A410</f>
        <v>0</v>
      </c>
      <c r="L410" s="31">
        <f>D410*B410</f>
        <v>0</v>
      </c>
      <c r="M410" s="31">
        <f>E410*C410</f>
        <v>0</v>
      </c>
      <c r="N410" s="31">
        <f>F410*D410</f>
        <v>0</v>
      </c>
      <c r="O410" s="31">
        <f>G410*E410</f>
        <v>0</v>
      </c>
    </row>
    <row r="411" spans="1:15" x14ac:dyDescent="0.25">
      <c r="A411" s="48">
        <v>20</v>
      </c>
      <c r="B411" s="31"/>
      <c r="C411" s="31"/>
      <c r="D411" s="31">
        <v>1</v>
      </c>
      <c r="E411" s="31"/>
      <c r="F411" s="31"/>
      <c r="G411" s="31"/>
      <c r="I411" s="48">
        <v>20</v>
      </c>
      <c r="J411" s="31">
        <f>B411*A411</f>
        <v>0</v>
      </c>
      <c r="K411" s="31">
        <f>C411*A411</f>
        <v>0</v>
      </c>
      <c r="L411" s="31">
        <f>D411*B411</f>
        <v>0</v>
      </c>
      <c r="M411" s="31">
        <f>E411*C411</f>
        <v>0</v>
      </c>
      <c r="N411" s="31">
        <f>F411*D411</f>
        <v>0</v>
      </c>
      <c r="O411" s="31">
        <f>G411*E411</f>
        <v>0</v>
      </c>
    </row>
    <row r="412" spans="1:15" x14ac:dyDescent="0.25">
      <c r="A412" s="48">
        <v>20</v>
      </c>
      <c r="B412" s="31"/>
      <c r="C412" s="31"/>
      <c r="D412" s="31">
        <v>1</v>
      </c>
      <c r="E412" s="31"/>
      <c r="F412" s="31"/>
      <c r="G412" s="31"/>
      <c r="I412" s="48">
        <v>20</v>
      </c>
      <c r="J412" s="31">
        <f>B412*A412</f>
        <v>0</v>
      </c>
      <c r="K412" s="31">
        <f>C412*A412</f>
        <v>0</v>
      </c>
      <c r="L412" s="31">
        <f>D412*B412</f>
        <v>0</v>
      </c>
      <c r="M412" s="31">
        <f>E412*C412</f>
        <v>0</v>
      </c>
      <c r="N412" s="31">
        <f>F412*D412</f>
        <v>0</v>
      </c>
      <c r="O412" s="31">
        <f>G412*E412</f>
        <v>0</v>
      </c>
    </row>
    <row r="413" spans="1:15" x14ac:dyDescent="0.25">
      <c r="A413" s="48">
        <v>20</v>
      </c>
      <c r="B413" s="31"/>
      <c r="C413" s="31"/>
      <c r="D413" s="31">
        <v>1</v>
      </c>
      <c r="E413" s="31"/>
      <c r="F413" s="31"/>
      <c r="G413" s="31"/>
      <c r="I413" s="48">
        <v>20</v>
      </c>
      <c r="J413" s="31">
        <f>B413*A413</f>
        <v>0</v>
      </c>
      <c r="K413" s="31">
        <f>C413*A413</f>
        <v>0</v>
      </c>
      <c r="L413" s="31">
        <f>D413*B413</f>
        <v>0</v>
      </c>
      <c r="M413" s="31">
        <f>E413*C413</f>
        <v>0</v>
      </c>
      <c r="N413" s="31">
        <f>F413*D413</f>
        <v>0</v>
      </c>
      <c r="O413" s="31">
        <f>G413*E413</f>
        <v>0</v>
      </c>
    </row>
    <row r="414" spans="1:15" x14ac:dyDescent="0.25">
      <c r="A414" s="48">
        <v>20</v>
      </c>
      <c r="B414" s="31"/>
      <c r="C414" s="31"/>
      <c r="D414" s="31">
        <v>1</v>
      </c>
      <c r="E414" s="31"/>
      <c r="F414" s="31"/>
      <c r="G414" s="31"/>
      <c r="I414" s="48">
        <v>20</v>
      </c>
      <c r="J414" s="31">
        <f>B414*A414</f>
        <v>0</v>
      </c>
      <c r="K414" s="31">
        <f>C414*A414</f>
        <v>0</v>
      </c>
      <c r="L414" s="31">
        <f>D414*B414</f>
        <v>0</v>
      </c>
      <c r="M414" s="31">
        <f>E414*C414</f>
        <v>0</v>
      </c>
      <c r="N414" s="31">
        <f>F414*D414</f>
        <v>0</v>
      </c>
      <c r="O414" s="31">
        <f>G414*E414</f>
        <v>0</v>
      </c>
    </row>
    <row r="415" spans="1:15" x14ac:dyDescent="0.25">
      <c r="A415" s="48">
        <v>20</v>
      </c>
      <c r="B415" s="31"/>
      <c r="C415" s="31"/>
      <c r="D415" s="31">
        <v>1</v>
      </c>
      <c r="E415" s="31"/>
      <c r="F415" s="31"/>
      <c r="G415" s="31"/>
      <c r="I415" s="48">
        <v>20</v>
      </c>
      <c r="J415" s="31">
        <f>B415*A415</f>
        <v>0</v>
      </c>
      <c r="K415" s="31">
        <f>C415*A415</f>
        <v>0</v>
      </c>
      <c r="L415" s="31">
        <f>D415*B415</f>
        <v>0</v>
      </c>
      <c r="M415" s="31">
        <f>E415*C415</f>
        <v>0</v>
      </c>
      <c r="N415" s="31">
        <f>F415*D415</f>
        <v>0</v>
      </c>
      <c r="O415" s="31">
        <f>G415*E415</f>
        <v>0</v>
      </c>
    </row>
    <row r="416" spans="1:15" x14ac:dyDescent="0.25">
      <c r="A416" s="48">
        <v>20</v>
      </c>
      <c r="B416" s="31"/>
      <c r="C416" s="31"/>
      <c r="D416" s="31">
        <v>1</v>
      </c>
      <c r="E416" s="31"/>
      <c r="F416" s="31"/>
      <c r="G416" s="31"/>
      <c r="I416" s="48">
        <v>20</v>
      </c>
      <c r="J416" s="31">
        <f>B416*A416</f>
        <v>0</v>
      </c>
      <c r="K416" s="31">
        <f>C416*A416</f>
        <v>0</v>
      </c>
      <c r="L416" s="31">
        <f>D416*B416</f>
        <v>0</v>
      </c>
      <c r="M416" s="31">
        <f>E416*C416</f>
        <v>0</v>
      </c>
      <c r="N416" s="31">
        <f>F416*D416</f>
        <v>0</v>
      </c>
      <c r="O416" s="31">
        <f>G416*E416</f>
        <v>0</v>
      </c>
    </row>
    <row r="417" spans="1:15" x14ac:dyDescent="0.25">
      <c r="A417" s="48">
        <v>20</v>
      </c>
      <c r="B417" s="31"/>
      <c r="C417" s="31"/>
      <c r="D417" s="31">
        <v>1</v>
      </c>
      <c r="E417" s="31"/>
      <c r="F417" s="31"/>
      <c r="G417" s="31"/>
      <c r="I417" s="48">
        <v>20</v>
      </c>
      <c r="J417" s="31">
        <f>B417*A417</f>
        <v>0</v>
      </c>
      <c r="K417" s="31">
        <f>C417*A417</f>
        <v>0</v>
      </c>
      <c r="L417" s="31">
        <f>D417*B417</f>
        <v>0</v>
      </c>
      <c r="M417" s="31">
        <f>E417*C417</f>
        <v>0</v>
      </c>
      <c r="N417" s="31">
        <f>F417*D417</f>
        <v>0</v>
      </c>
      <c r="O417" s="31">
        <f>G417*E417</f>
        <v>0</v>
      </c>
    </row>
    <row r="418" spans="1:15" x14ac:dyDescent="0.25">
      <c r="A418" s="48">
        <v>20</v>
      </c>
      <c r="B418" s="31"/>
      <c r="C418" s="31"/>
      <c r="D418" s="31">
        <v>1</v>
      </c>
      <c r="E418" s="31"/>
      <c r="F418" s="31"/>
      <c r="G418" s="31"/>
      <c r="I418" s="48">
        <v>20</v>
      </c>
      <c r="J418" s="31">
        <f>B418*A418</f>
        <v>0</v>
      </c>
      <c r="K418" s="31">
        <f>C418*A418</f>
        <v>0</v>
      </c>
      <c r="L418" s="31">
        <f>D418*B418</f>
        <v>0</v>
      </c>
      <c r="M418" s="31">
        <f>E418*C418</f>
        <v>0</v>
      </c>
      <c r="N418" s="31">
        <f>F418*D418</f>
        <v>0</v>
      </c>
      <c r="O418" s="31">
        <f>G418*E418</f>
        <v>0</v>
      </c>
    </row>
    <row r="419" spans="1:15" x14ac:dyDescent="0.25">
      <c r="A419" s="48">
        <v>20</v>
      </c>
      <c r="B419" s="31"/>
      <c r="C419" s="31"/>
      <c r="D419" s="31">
        <v>1</v>
      </c>
      <c r="E419" s="31"/>
      <c r="F419" s="31"/>
      <c r="G419" s="31"/>
      <c r="I419" s="48">
        <v>20</v>
      </c>
      <c r="J419" s="31">
        <f>B419*A419</f>
        <v>0</v>
      </c>
      <c r="K419" s="31">
        <f>C419*A419</f>
        <v>0</v>
      </c>
      <c r="L419" s="31">
        <f>D419*B419</f>
        <v>0</v>
      </c>
      <c r="M419" s="31">
        <f>E419*C419</f>
        <v>0</v>
      </c>
      <c r="N419" s="31">
        <f>F419*D419</f>
        <v>0</v>
      </c>
      <c r="O419" s="31">
        <f>G419*E419</f>
        <v>0</v>
      </c>
    </row>
    <row r="420" spans="1:15" x14ac:dyDescent="0.25">
      <c r="A420" s="48">
        <v>20</v>
      </c>
      <c r="B420" s="31"/>
      <c r="C420" s="31"/>
      <c r="D420" s="31">
        <v>1</v>
      </c>
      <c r="E420" s="31"/>
      <c r="F420" s="31"/>
      <c r="G420" s="31"/>
      <c r="I420" s="48">
        <v>20</v>
      </c>
      <c r="J420" s="31">
        <f>B420*A420</f>
        <v>0</v>
      </c>
      <c r="K420" s="31">
        <f>C420*A420</f>
        <v>0</v>
      </c>
      <c r="L420" s="31">
        <f>D420*B420</f>
        <v>0</v>
      </c>
      <c r="M420" s="31">
        <f>E420*C420</f>
        <v>0</v>
      </c>
      <c r="N420" s="31">
        <f>F420*D420</f>
        <v>0</v>
      </c>
      <c r="O420" s="31">
        <f>G420*E420</f>
        <v>0</v>
      </c>
    </row>
    <row r="421" spans="1:15" x14ac:dyDescent="0.25">
      <c r="A421" s="48">
        <v>20</v>
      </c>
      <c r="B421" s="31"/>
      <c r="C421" s="31"/>
      <c r="D421" s="31"/>
      <c r="E421" s="31">
        <v>1</v>
      </c>
      <c r="F421" s="31"/>
      <c r="G421" s="31"/>
      <c r="I421" s="48">
        <v>20</v>
      </c>
      <c r="J421" s="31">
        <f>B421*A421</f>
        <v>0</v>
      </c>
      <c r="K421" s="31">
        <f>C421*A421</f>
        <v>0</v>
      </c>
      <c r="L421" s="31">
        <f>D421*B421</f>
        <v>0</v>
      </c>
      <c r="M421" s="31">
        <f>E421*C421</f>
        <v>0</v>
      </c>
      <c r="N421" s="31">
        <f>F421*D421</f>
        <v>0</v>
      </c>
      <c r="O421" s="31">
        <f>G421*E421</f>
        <v>0</v>
      </c>
    </row>
    <row r="422" spans="1:15" x14ac:dyDescent="0.25">
      <c r="A422" s="48">
        <v>20</v>
      </c>
      <c r="B422" s="31"/>
      <c r="C422" s="31"/>
      <c r="D422" s="31"/>
      <c r="E422" s="31">
        <v>1</v>
      </c>
      <c r="F422" s="31"/>
      <c r="G422" s="31"/>
      <c r="I422" s="48">
        <v>20</v>
      </c>
      <c r="J422" s="31">
        <f>B422*A422</f>
        <v>0</v>
      </c>
      <c r="K422" s="31">
        <f>C422*A422</f>
        <v>0</v>
      </c>
      <c r="L422" s="31">
        <f>D422*B422</f>
        <v>0</v>
      </c>
      <c r="M422" s="31">
        <f>E422*C422</f>
        <v>0</v>
      </c>
      <c r="N422" s="31">
        <f>F422*D422</f>
        <v>0</v>
      </c>
      <c r="O422" s="31">
        <f>G422*E422</f>
        <v>0</v>
      </c>
    </row>
    <row r="423" spans="1:15" x14ac:dyDescent="0.25">
      <c r="A423" s="48">
        <v>20</v>
      </c>
      <c r="B423" s="31"/>
      <c r="C423" s="31"/>
      <c r="D423" s="31"/>
      <c r="E423" s="31">
        <v>1</v>
      </c>
      <c r="F423" s="31"/>
      <c r="G423" s="31"/>
      <c r="I423" s="48">
        <v>20</v>
      </c>
      <c r="J423" s="31">
        <f>B423*A423</f>
        <v>0</v>
      </c>
      <c r="K423" s="31">
        <f>C423*A423</f>
        <v>0</v>
      </c>
      <c r="L423" s="31">
        <f>D423*B423</f>
        <v>0</v>
      </c>
      <c r="M423" s="31">
        <f>E423*C423</f>
        <v>0</v>
      </c>
      <c r="N423" s="31">
        <f>F423*D423</f>
        <v>0</v>
      </c>
      <c r="O423" s="31">
        <f>G423*E423</f>
        <v>0</v>
      </c>
    </row>
    <row r="424" spans="1:15" x14ac:dyDescent="0.25">
      <c r="A424" s="48">
        <v>20</v>
      </c>
      <c r="B424" s="31"/>
      <c r="C424" s="31"/>
      <c r="D424" s="31"/>
      <c r="E424" s="31">
        <v>1</v>
      </c>
      <c r="F424" s="31"/>
      <c r="G424" s="31"/>
      <c r="I424" s="48">
        <v>20</v>
      </c>
      <c r="J424" s="31">
        <f>B424*A424</f>
        <v>0</v>
      </c>
      <c r="K424" s="31">
        <f>C424*A424</f>
        <v>0</v>
      </c>
      <c r="L424" s="31">
        <f>D424*B424</f>
        <v>0</v>
      </c>
      <c r="M424" s="31">
        <f>E424*C424</f>
        <v>0</v>
      </c>
      <c r="N424" s="31">
        <f>F424*D424</f>
        <v>0</v>
      </c>
      <c r="O424" s="31">
        <f>G424*E424</f>
        <v>0</v>
      </c>
    </row>
    <row r="425" spans="1:15" x14ac:dyDescent="0.25">
      <c r="A425" s="48">
        <v>20</v>
      </c>
      <c r="B425" s="31"/>
      <c r="C425" s="31"/>
      <c r="D425" s="31"/>
      <c r="E425" s="31">
        <v>1</v>
      </c>
      <c r="F425" s="31"/>
      <c r="G425" s="31"/>
      <c r="I425" s="48">
        <v>20</v>
      </c>
      <c r="J425" s="31">
        <f>B425*A425</f>
        <v>0</v>
      </c>
      <c r="K425" s="31">
        <f>C425*A425</f>
        <v>0</v>
      </c>
      <c r="L425" s="31">
        <f>D425*B425</f>
        <v>0</v>
      </c>
      <c r="M425" s="31">
        <f>E425*C425</f>
        <v>0</v>
      </c>
      <c r="N425" s="31">
        <f>F425*D425</f>
        <v>0</v>
      </c>
      <c r="O425" s="31">
        <f>G425*E425</f>
        <v>0</v>
      </c>
    </row>
    <row r="426" spans="1:15" x14ac:dyDescent="0.25">
      <c r="A426" s="48">
        <v>20</v>
      </c>
      <c r="B426" s="31"/>
      <c r="C426" s="31"/>
      <c r="D426" s="31"/>
      <c r="E426" s="31">
        <v>1</v>
      </c>
      <c r="F426" s="31"/>
      <c r="G426" s="31"/>
      <c r="I426" s="48">
        <v>20</v>
      </c>
      <c r="J426" s="31">
        <f>B426*A426</f>
        <v>0</v>
      </c>
      <c r="K426" s="31">
        <f>C426*A426</f>
        <v>0</v>
      </c>
      <c r="L426" s="31">
        <f>D426*B426</f>
        <v>0</v>
      </c>
      <c r="M426" s="31">
        <f>E426*C426</f>
        <v>0</v>
      </c>
      <c r="N426" s="31">
        <f>F426*D426</f>
        <v>0</v>
      </c>
      <c r="O426" s="31">
        <f>G426*E426</f>
        <v>0</v>
      </c>
    </row>
    <row r="427" spans="1:15" x14ac:dyDescent="0.25">
      <c r="A427" s="48">
        <v>20</v>
      </c>
      <c r="B427" s="31"/>
      <c r="C427" s="31"/>
      <c r="D427" s="31"/>
      <c r="E427" s="31">
        <v>1</v>
      </c>
      <c r="F427" s="31"/>
      <c r="G427" s="31"/>
      <c r="I427" s="48">
        <v>20</v>
      </c>
      <c r="J427" s="31">
        <f>B427*A427</f>
        <v>0</v>
      </c>
      <c r="K427" s="31">
        <f>C427*A427</f>
        <v>0</v>
      </c>
      <c r="L427" s="31">
        <f>D427*B427</f>
        <v>0</v>
      </c>
      <c r="M427" s="31">
        <f>E427*C427</f>
        <v>0</v>
      </c>
      <c r="N427" s="31">
        <f>F427*D427</f>
        <v>0</v>
      </c>
      <c r="O427" s="31">
        <f>G427*E427</f>
        <v>0</v>
      </c>
    </row>
    <row r="428" spans="1:15" x14ac:dyDescent="0.25">
      <c r="A428" s="48">
        <v>20</v>
      </c>
      <c r="B428" s="31"/>
      <c r="C428" s="31"/>
      <c r="D428" s="31"/>
      <c r="E428" s="31">
        <v>1</v>
      </c>
      <c r="F428" s="31"/>
      <c r="G428" s="31"/>
      <c r="I428" s="48">
        <v>20</v>
      </c>
      <c r="J428" s="31">
        <f>B428*A428</f>
        <v>0</v>
      </c>
      <c r="K428" s="31">
        <f>C428*A428</f>
        <v>0</v>
      </c>
      <c r="L428" s="31">
        <f>D428*B428</f>
        <v>0</v>
      </c>
      <c r="M428" s="31">
        <f>E428*C428</f>
        <v>0</v>
      </c>
      <c r="N428" s="31">
        <f>F428*D428</f>
        <v>0</v>
      </c>
      <c r="O428" s="31">
        <f>G428*E428</f>
        <v>0</v>
      </c>
    </row>
    <row r="429" spans="1:15" x14ac:dyDescent="0.25">
      <c r="A429" s="48">
        <v>20</v>
      </c>
      <c r="B429" s="31"/>
      <c r="C429" s="31"/>
      <c r="D429" s="31"/>
      <c r="E429" s="31">
        <v>1</v>
      </c>
      <c r="F429" s="31"/>
      <c r="G429" s="31"/>
      <c r="I429" s="48">
        <v>20</v>
      </c>
      <c r="J429" s="31">
        <f>B429*A429</f>
        <v>0</v>
      </c>
      <c r="K429" s="31">
        <f>C429*A429</f>
        <v>0</v>
      </c>
      <c r="L429" s="31">
        <f>D429*B429</f>
        <v>0</v>
      </c>
      <c r="M429" s="31">
        <f>E429*C429</f>
        <v>0</v>
      </c>
      <c r="N429" s="31">
        <f>F429*D429</f>
        <v>0</v>
      </c>
      <c r="O429" s="31">
        <f>G429*E429</f>
        <v>0</v>
      </c>
    </row>
    <row r="430" spans="1:15" x14ac:dyDescent="0.25">
      <c r="A430" s="48">
        <v>20</v>
      </c>
      <c r="B430" s="31"/>
      <c r="C430" s="31"/>
      <c r="D430" s="31"/>
      <c r="E430" s="31"/>
      <c r="F430" s="31">
        <v>1</v>
      </c>
      <c r="G430" s="31"/>
      <c r="I430" s="48">
        <v>20</v>
      </c>
      <c r="J430" s="31">
        <f>B430*A430</f>
        <v>0</v>
      </c>
      <c r="K430" s="31">
        <f>C430*A430</f>
        <v>0</v>
      </c>
      <c r="L430" s="31">
        <f>D430*B430</f>
        <v>0</v>
      </c>
      <c r="M430" s="31">
        <f>E430*C430</f>
        <v>0</v>
      </c>
      <c r="N430" s="31">
        <f>F430*D430</f>
        <v>0</v>
      </c>
      <c r="O430" s="31">
        <f>G430*E430</f>
        <v>0</v>
      </c>
    </row>
    <row r="431" spans="1:15" x14ac:dyDescent="0.25">
      <c r="A431" s="48">
        <v>20</v>
      </c>
      <c r="B431" s="31"/>
      <c r="C431" s="31"/>
      <c r="D431" s="31"/>
      <c r="E431" s="31"/>
      <c r="F431" s="31">
        <v>1</v>
      </c>
      <c r="G431" s="31"/>
      <c r="I431" s="48">
        <v>20</v>
      </c>
      <c r="J431" s="31">
        <f>B431*A431</f>
        <v>0</v>
      </c>
      <c r="K431" s="31">
        <f>C431*A431</f>
        <v>0</v>
      </c>
      <c r="L431" s="31">
        <f>D431*B431</f>
        <v>0</v>
      </c>
      <c r="M431" s="31">
        <f>E431*C431</f>
        <v>0</v>
      </c>
      <c r="N431" s="31">
        <f>F431*D431</f>
        <v>0</v>
      </c>
      <c r="O431" s="31">
        <f>G431*E431</f>
        <v>0</v>
      </c>
    </row>
    <row r="432" spans="1:15" x14ac:dyDescent="0.25">
      <c r="A432" s="48">
        <v>20</v>
      </c>
      <c r="B432" s="31"/>
      <c r="C432" s="31"/>
      <c r="D432" s="31"/>
      <c r="E432" s="31"/>
      <c r="F432" s="31">
        <v>1</v>
      </c>
      <c r="G432" s="31"/>
      <c r="I432" s="48">
        <v>20</v>
      </c>
      <c r="J432" s="31">
        <f>B432*A432</f>
        <v>0</v>
      </c>
      <c r="K432" s="31">
        <f>C432*A432</f>
        <v>0</v>
      </c>
      <c r="L432" s="31">
        <f>D432*B432</f>
        <v>0</v>
      </c>
      <c r="M432" s="31">
        <f>E432*C432</f>
        <v>0</v>
      </c>
      <c r="N432" s="31">
        <f>F432*D432</f>
        <v>0</v>
      </c>
      <c r="O432" s="31">
        <f>G432*E432</f>
        <v>0</v>
      </c>
    </row>
    <row r="433" spans="1:15" x14ac:dyDescent="0.25">
      <c r="A433" s="48">
        <v>20</v>
      </c>
      <c r="B433" s="31"/>
      <c r="C433" s="31"/>
      <c r="D433" s="31"/>
      <c r="E433" s="31"/>
      <c r="F433" s="31">
        <v>1</v>
      </c>
      <c r="G433" s="31"/>
      <c r="I433" s="48">
        <v>20</v>
      </c>
      <c r="J433" s="31">
        <f>B433*A433</f>
        <v>0</v>
      </c>
      <c r="K433" s="31">
        <f>C433*A433</f>
        <v>0</v>
      </c>
      <c r="L433" s="31">
        <f>D433*B433</f>
        <v>0</v>
      </c>
      <c r="M433" s="31">
        <f>E433*C433</f>
        <v>0</v>
      </c>
      <c r="N433" s="31">
        <f>F433*D433</f>
        <v>0</v>
      </c>
      <c r="O433" s="31">
        <f>G433*E433</f>
        <v>0</v>
      </c>
    </row>
    <row r="434" spans="1:15" x14ac:dyDescent="0.25">
      <c r="A434" s="48">
        <v>20</v>
      </c>
      <c r="B434" s="31"/>
      <c r="C434" s="31"/>
      <c r="D434" s="31"/>
      <c r="E434" s="31"/>
      <c r="F434" s="31">
        <v>1</v>
      </c>
      <c r="G434" s="31"/>
      <c r="I434" s="48">
        <v>20</v>
      </c>
      <c r="J434" s="31">
        <f>B434*A434</f>
        <v>0</v>
      </c>
      <c r="K434" s="31">
        <f>C434*A434</f>
        <v>0</v>
      </c>
      <c r="L434" s="31">
        <f>D434*B434</f>
        <v>0</v>
      </c>
      <c r="M434" s="31">
        <f>E434*C434</f>
        <v>0</v>
      </c>
      <c r="N434" s="31">
        <f>F434*D434</f>
        <v>0</v>
      </c>
      <c r="O434" s="31">
        <f>G434*E434</f>
        <v>0</v>
      </c>
    </row>
    <row r="435" spans="1:15" x14ac:dyDescent="0.25">
      <c r="A435" s="48">
        <v>20</v>
      </c>
      <c r="B435" s="31"/>
      <c r="C435" s="31"/>
      <c r="D435" s="31"/>
      <c r="E435" s="31"/>
      <c r="F435" s="31">
        <v>1</v>
      </c>
      <c r="G435" s="31"/>
      <c r="I435" s="48">
        <v>20</v>
      </c>
      <c r="J435" s="31">
        <f>B435*A435</f>
        <v>0</v>
      </c>
      <c r="K435" s="31">
        <f>C435*A435</f>
        <v>0</v>
      </c>
      <c r="L435" s="31">
        <f>D435*B435</f>
        <v>0</v>
      </c>
      <c r="M435" s="31">
        <f>E435*C435</f>
        <v>0</v>
      </c>
      <c r="N435" s="31">
        <f>F435*D435</f>
        <v>0</v>
      </c>
      <c r="O435" s="31">
        <f>G435*E435</f>
        <v>0</v>
      </c>
    </row>
    <row r="436" spans="1:15" x14ac:dyDescent="0.25">
      <c r="A436" s="48">
        <v>20</v>
      </c>
      <c r="B436" s="31"/>
      <c r="C436" s="31"/>
      <c r="D436" s="31"/>
      <c r="E436" s="31"/>
      <c r="F436" s="31">
        <v>1</v>
      </c>
      <c r="G436" s="31"/>
      <c r="I436" s="48">
        <v>20</v>
      </c>
      <c r="J436" s="31">
        <f>B436*A436</f>
        <v>0</v>
      </c>
      <c r="K436" s="31">
        <f>C436*A436</f>
        <v>0</v>
      </c>
      <c r="L436" s="31">
        <f>D436*B436</f>
        <v>0</v>
      </c>
      <c r="M436" s="31">
        <f>E436*C436</f>
        <v>0</v>
      </c>
      <c r="N436" s="31">
        <f>F436*D436</f>
        <v>0</v>
      </c>
      <c r="O436" s="31">
        <f>G436*E436</f>
        <v>0</v>
      </c>
    </row>
    <row r="437" spans="1:15" x14ac:dyDescent="0.25">
      <c r="A437" s="48">
        <v>20</v>
      </c>
      <c r="B437" s="31"/>
      <c r="C437" s="31"/>
      <c r="D437" s="31"/>
      <c r="E437" s="31"/>
      <c r="F437" s="31">
        <v>1</v>
      </c>
      <c r="G437" s="31"/>
      <c r="I437" s="48">
        <v>20</v>
      </c>
      <c r="J437" s="31">
        <f>B437*A437</f>
        <v>0</v>
      </c>
      <c r="K437" s="31">
        <f>C437*A437</f>
        <v>0</v>
      </c>
      <c r="L437" s="31">
        <f>D437*B437</f>
        <v>0</v>
      </c>
      <c r="M437" s="31">
        <f>E437*C437</f>
        <v>0</v>
      </c>
      <c r="N437" s="31">
        <f>F437*D437</f>
        <v>0</v>
      </c>
      <c r="O437" s="31">
        <f>G437*E437</f>
        <v>0</v>
      </c>
    </row>
    <row r="438" spans="1:15" x14ac:dyDescent="0.25">
      <c r="A438" s="48">
        <v>20</v>
      </c>
      <c r="B438" s="31"/>
      <c r="C438" s="31"/>
      <c r="D438" s="31"/>
      <c r="E438" s="31"/>
      <c r="F438" s="31">
        <v>1</v>
      </c>
      <c r="G438" s="31"/>
      <c r="I438" s="48">
        <v>20</v>
      </c>
      <c r="J438" s="31">
        <f>B438*A438</f>
        <v>0</v>
      </c>
      <c r="K438" s="31">
        <f>C438*A438</f>
        <v>0</v>
      </c>
      <c r="L438" s="31">
        <f>D438*B438</f>
        <v>0</v>
      </c>
      <c r="M438" s="31">
        <f>E438*C438</f>
        <v>0</v>
      </c>
      <c r="N438" s="31">
        <f>F438*D438</f>
        <v>0</v>
      </c>
      <c r="O438" s="31">
        <f>G438*E438</f>
        <v>0</v>
      </c>
    </row>
    <row r="439" spans="1:15" x14ac:dyDescent="0.25">
      <c r="A439" s="48">
        <v>20</v>
      </c>
      <c r="B439" s="31"/>
      <c r="C439" s="31"/>
      <c r="D439" s="31"/>
      <c r="E439" s="31"/>
      <c r="F439" s="31">
        <v>1</v>
      </c>
      <c r="G439" s="31"/>
      <c r="I439" s="48">
        <v>20</v>
      </c>
      <c r="J439" s="31">
        <f>B439*A439</f>
        <v>0</v>
      </c>
      <c r="K439" s="31">
        <f>C439*A439</f>
        <v>0</v>
      </c>
      <c r="L439" s="31">
        <f>D439*B439</f>
        <v>0</v>
      </c>
      <c r="M439" s="31">
        <f>E439*C439</f>
        <v>0</v>
      </c>
      <c r="N439" s="31">
        <f>F439*D439</f>
        <v>0</v>
      </c>
      <c r="O439" s="31">
        <f>G439*E439</f>
        <v>0</v>
      </c>
    </row>
    <row r="440" spans="1:15" x14ac:dyDescent="0.25">
      <c r="A440" s="48">
        <v>20</v>
      </c>
      <c r="B440" s="31"/>
      <c r="C440" s="31"/>
      <c r="D440" s="31"/>
      <c r="E440" s="31"/>
      <c r="F440" s="31">
        <v>1</v>
      </c>
      <c r="G440" s="31"/>
      <c r="I440" s="48">
        <v>20</v>
      </c>
      <c r="J440" s="31">
        <f>B440*A440</f>
        <v>0</v>
      </c>
      <c r="K440" s="31">
        <f>C440*A440</f>
        <v>0</v>
      </c>
      <c r="L440" s="31">
        <f>D440*B440</f>
        <v>0</v>
      </c>
      <c r="M440" s="31">
        <f>E440*C440</f>
        <v>0</v>
      </c>
      <c r="N440" s="31">
        <f>F440*D440</f>
        <v>0</v>
      </c>
      <c r="O440" s="31">
        <f>G440*E440</f>
        <v>0</v>
      </c>
    </row>
    <row r="441" spans="1:15" x14ac:dyDescent="0.25">
      <c r="A441" s="48">
        <v>20</v>
      </c>
      <c r="B441" s="31"/>
      <c r="C441" s="31"/>
      <c r="D441" s="31"/>
      <c r="E441" s="31"/>
      <c r="F441" s="31">
        <v>1</v>
      </c>
      <c r="G441" s="31"/>
      <c r="I441" s="48">
        <v>20</v>
      </c>
      <c r="J441" s="31">
        <f>B441*A441</f>
        <v>0</v>
      </c>
      <c r="K441" s="31">
        <f>C441*A441</f>
        <v>0</v>
      </c>
      <c r="L441" s="31">
        <f>D441*B441</f>
        <v>0</v>
      </c>
      <c r="M441" s="31">
        <f>E441*C441</f>
        <v>0</v>
      </c>
      <c r="N441" s="31">
        <f>F441*D441</f>
        <v>0</v>
      </c>
      <c r="O441" s="31">
        <f>G441*E441</f>
        <v>0</v>
      </c>
    </row>
    <row r="442" spans="1:15" x14ac:dyDescent="0.25">
      <c r="A442" s="48">
        <v>20</v>
      </c>
      <c r="B442" s="31"/>
      <c r="C442" s="31"/>
      <c r="D442" s="31"/>
      <c r="E442" s="31"/>
      <c r="F442" s="31">
        <v>1</v>
      </c>
      <c r="G442" s="31"/>
      <c r="I442" s="48">
        <v>20</v>
      </c>
      <c r="J442" s="31">
        <f>B442*A442</f>
        <v>0</v>
      </c>
      <c r="K442" s="31">
        <f>C442*A442</f>
        <v>0</v>
      </c>
      <c r="L442" s="31">
        <f>D442*B442</f>
        <v>0</v>
      </c>
      <c r="M442" s="31">
        <f>E442*C442</f>
        <v>0</v>
      </c>
      <c r="N442" s="31">
        <f>F442*D442</f>
        <v>0</v>
      </c>
      <c r="O442" s="31">
        <f>G442*E442</f>
        <v>0</v>
      </c>
    </row>
    <row r="443" spans="1:15" x14ac:dyDescent="0.25">
      <c r="A443" s="48">
        <v>20</v>
      </c>
      <c r="B443" s="31"/>
      <c r="C443" s="31"/>
      <c r="D443" s="31"/>
      <c r="E443" s="31"/>
      <c r="F443" s="31">
        <v>1</v>
      </c>
      <c r="G443" s="31"/>
      <c r="I443" s="48">
        <v>20</v>
      </c>
      <c r="J443" s="31">
        <f>B443*A443</f>
        <v>0</v>
      </c>
      <c r="K443" s="31">
        <f>C443*A443</f>
        <v>0</v>
      </c>
      <c r="L443" s="31">
        <f>D443*B443</f>
        <v>0</v>
      </c>
      <c r="M443" s="31">
        <f>E443*C443</f>
        <v>0</v>
      </c>
      <c r="N443" s="31">
        <f>F443*D443</f>
        <v>0</v>
      </c>
      <c r="O443" s="31">
        <f>G443*E443</f>
        <v>0</v>
      </c>
    </row>
    <row r="444" spans="1:15" x14ac:dyDescent="0.25">
      <c r="A444" s="48">
        <v>20</v>
      </c>
      <c r="B444" s="31"/>
      <c r="C444" s="31"/>
      <c r="D444" s="31"/>
      <c r="E444" s="31"/>
      <c r="F444" s="31">
        <v>1</v>
      </c>
      <c r="G444" s="31"/>
      <c r="I444" s="48">
        <v>20</v>
      </c>
      <c r="J444" s="31">
        <f>B444*A444</f>
        <v>0</v>
      </c>
      <c r="K444" s="31">
        <f>C444*A444</f>
        <v>0</v>
      </c>
      <c r="L444" s="31">
        <f>D444*B444</f>
        <v>0</v>
      </c>
      <c r="M444" s="31">
        <f>E444*C444</f>
        <v>0</v>
      </c>
      <c r="N444" s="31">
        <f>F444*D444</f>
        <v>0</v>
      </c>
      <c r="O444" s="31">
        <f>G444*E444</f>
        <v>0</v>
      </c>
    </row>
    <row r="445" spans="1:15" x14ac:dyDescent="0.25">
      <c r="A445" s="48">
        <v>20</v>
      </c>
      <c r="B445" s="31"/>
      <c r="C445" s="31"/>
      <c r="D445" s="31"/>
      <c r="E445" s="31"/>
      <c r="F445" s="31">
        <v>1</v>
      </c>
      <c r="G445" s="31"/>
      <c r="I445" s="48">
        <v>20</v>
      </c>
      <c r="J445" s="31">
        <f>B445*A445</f>
        <v>0</v>
      </c>
      <c r="K445" s="31">
        <f>C445*A445</f>
        <v>0</v>
      </c>
      <c r="L445" s="31">
        <f>D445*B445</f>
        <v>0</v>
      </c>
      <c r="M445" s="31">
        <f>E445*C445</f>
        <v>0</v>
      </c>
      <c r="N445" s="31">
        <f>F445*D445</f>
        <v>0</v>
      </c>
      <c r="O445" s="31">
        <f>G445*E445</f>
        <v>0</v>
      </c>
    </row>
    <row r="446" spans="1:15" x14ac:dyDescent="0.25">
      <c r="A446" s="48">
        <v>20</v>
      </c>
      <c r="B446" s="31"/>
      <c r="C446" s="31"/>
      <c r="D446" s="31"/>
      <c r="E446" s="31"/>
      <c r="F446" s="31">
        <v>1</v>
      </c>
      <c r="G446" s="31"/>
      <c r="I446" s="48">
        <v>20</v>
      </c>
      <c r="J446" s="31">
        <f>B446*A446</f>
        <v>0</v>
      </c>
      <c r="K446" s="31">
        <f>C446*A446</f>
        <v>0</v>
      </c>
      <c r="L446" s="31">
        <f>D446*B446</f>
        <v>0</v>
      </c>
      <c r="M446" s="31">
        <f>E446*C446</f>
        <v>0</v>
      </c>
      <c r="N446" s="31">
        <f>F446*D446</f>
        <v>0</v>
      </c>
      <c r="O446" s="31">
        <f>G446*E446</f>
        <v>0</v>
      </c>
    </row>
    <row r="447" spans="1:15" x14ac:dyDescent="0.25">
      <c r="A447" s="48">
        <v>20</v>
      </c>
      <c r="B447" s="31"/>
      <c r="C447" s="31"/>
      <c r="D447" s="31"/>
      <c r="E447" s="31"/>
      <c r="F447" s="31">
        <v>1</v>
      </c>
      <c r="G447" s="31"/>
      <c r="I447" s="48">
        <v>20</v>
      </c>
      <c r="J447" s="31">
        <f>B447*A447</f>
        <v>0</v>
      </c>
      <c r="K447" s="31">
        <f>C447*A447</f>
        <v>0</v>
      </c>
      <c r="L447" s="31">
        <f>D447*B447</f>
        <v>0</v>
      </c>
      <c r="M447" s="31">
        <f>E447*C447</f>
        <v>0</v>
      </c>
      <c r="N447" s="31">
        <f>F447*D447</f>
        <v>0</v>
      </c>
      <c r="O447" s="31">
        <f>G447*E447</f>
        <v>0</v>
      </c>
    </row>
    <row r="448" spans="1:15" x14ac:dyDescent="0.25">
      <c r="A448" s="48">
        <v>20</v>
      </c>
      <c r="B448" s="31"/>
      <c r="C448" s="31"/>
      <c r="D448" s="31"/>
      <c r="E448" s="31"/>
      <c r="F448" s="31">
        <v>1</v>
      </c>
      <c r="G448" s="31"/>
      <c r="I448" s="48">
        <v>20</v>
      </c>
      <c r="J448" s="31">
        <f>B448*A448</f>
        <v>0</v>
      </c>
      <c r="K448" s="31">
        <f>C448*A448</f>
        <v>0</v>
      </c>
      <c r="L448" s="31">
        <f>D448*B448</f>
        <v>0</v>
      </c>
      <c r="M448" s="31">
        <f>E448*C448</f>
        <v>0</v>
      </c>
      <c r="N448" s="31">
        <f>F448*D448</f>
        <v>0</v>
      </c>
      <c r="O448" s="31">
        <f>G448*E448</f>
        <v>0</v>
      </c>
    </row>
    <row r="449" spans="1:15" x14ac:dyDescent="0.25">
      <c r="A449" s="48">
        <v>20</v>
      </c>
      <c r="B449" s="31"/>
      <c r="C449" s="31"/>
      <c r="D449" s="31"/>
      <c r="E449" s="31"/>
      <c r="F449" s="31">
        <v>1</v>
      </c>
      <c r="G449" s="31"/>
      <c r="I449" s="48">
        <v>20</v>
      </c>
      <c r="J449" s="31">
        <f>B449*A449</f>
        <v>0</v>
      </c>
      <c r="K449" s="31">
        <f>C449*A449</f>
        <v>0</v>
      </c>
      <c r="L449" s="31">
        <f>D449*B449</f>
        <v>0</v>
      </c>
      <c r="M449" s="31">
        <f>E449*C449</f>
        <v>0</v>
      </c>
      <c r="N449" s="31">
        <f>F449*D449</f>
        <v>0</v>
      </c>
      <c r="O449" s="31">
        <f>G449*E449</f>
        <v>0</v>
      </c>
    </row>
    <row r="450" spans="1:15" x14ac:dyDescent="0.25">
      <c r="A450" s="48">
        <v>20</v>
      </c>
      <c r="B450" s="31"/>
      <c r="C450" s="31"/>
      <c r="D450" s="31"/>
      <c r="E450" s="31"/>
      <c r="F450" s="31">
        <v>1</v>
      </c>
      <c r="G450" s="31"/>
      <c r="I450" s="48">
        <v>20</v>
      </c>
      <c r="J450" s="31">
        <f>B450*A450</f>
        <v>0</v>
      </c>
      <c r="K450" s="31">
        <f>C450*A450</f>
        <v>0</v>
      </c>
      <c r="L450" s="31">
        <f>D450*B450</f>
        <v>0</v>
      </c>
      <c r="M450" s="31">
        <f>E450*C450</f>
        <v>0</v>
      </c>
      <c r="N450" s="31">
        <f>F450*D450</f>
        <v>0</v>
      </c>
      <c r="O450" s="31">
        <f>G450*E450</f>
        <v>0</v>
      </c>
    </row>
    <row r="451" spans="1:15" x14ac:dyDescent="0.25">
      <c r="A451" s="48">
        <v>20</v>
      </c>
      <c r="B451" s="31"/>
      <c r="C451" s="31"/>
      <c r="D451" s="31"/>
      <c r="E451" s="31"/>
      <c r="F451" s="31">
        <v>1</v>
      </c>
      <c r="G451" s="31"/>
      <c r="I451" s="48">
        <v>20</v>
      </c>
      <c r="J451" s="31">
        <f>B451*A451</f>
        <v>0</v>
      </c>
      <c r="K451" s="31">
        <f>C451*A451</f>
        <v>0</v>
      </c>
      <c r="L451" s="31">
        <f>D451*B451</f>
        <v>0</v>
      </c>
      <c r="M451" s="31">
        <f>E451*C451</f>
        <v>0</v>
      </c>
      <c r="N451" s="31">
        <f>F451*D451</f>
        <v>0</v>
      </c>
      <c r="O451" s="31">
        <f>G451*E451</f>
        <v>0</v>
      </c>
    </row>
    <row r="452" spans="1:15" x14ac:dyDescent="0.25">
      <c r="A452" s="48">
        <v>20</v>
      </c>
      <c r="B452" s="31"/>
      <c r="C452" s="31"/>
      <c r="D452" s="31"/>
      <c r="E452" s="31"/>
      <c r="F452" s="31"/>
      <c r="G452" s="31">
        <v>1</v>
      </c>
      <c r="I452" s="48">
        <v>20</v>
      </c>
      <c r="J452" s="31">
        <f>B452*A452</f>
        <v>0</v>
      </c>
      <c r="K452" s="31">
        <f>C452*A452</f>
        <v>0</v>
      </c>
      <c r="L452" s="31">
        <f>D452*B452</f>
        <v>0</v>
      </c>
      <c r="M452" s="31">
        <f>E452*C452</f>
        <v>0</v>
      </c>
      <c r="N452" s="31">
        <f>F452*D452</f>
        <v>0</v>
      </c>
      <c r="O452" s="31">
        <f>G452*E452</f>
        <v>0</v>
      </c>
    </row>
    <row r="453" spans="1:15" x14ac:dyDescent="0.25">
      <c r="A453" s="48">
        <v>20</v>
      </c>
      <c r="B453" s="31"/>
      <c r="C453" s="31"/>
      <c r="D453" s="31"/>
      <c r="E453" s="31"/>
      <c r="F453" s="31"/>
      <c r="G453" s="31">
        <v>1</v>
      </c>
      <c r="I453" s="48">
        <v>20</v>
      </c>
      <c r="J453" s="31">
        <f>B453*A453</f>
        <v>0</v>
      </c>
      <c r="K453" s="31">
        <f>C453*A453</f>
        <v>0</v>
      </c>
      <c r="L453" s="31">
        <f>D453*B453</f>
        <v>0</v>
      </c>
      <c r="M453" s="31">
        <f>E453*C453</f>
        <v>0</v>
      </c>
      <c r="N453" s="31">
        <f>F453*D453</f>
        <v>0</v>
      </c>
      <c r="O453" s="31">
        <f>G453*E453</f>
        <v>0</v>
      </c>
    </row>
    <row r="454" spans="1:15" x14ac:dyDescent="0.25">
      <c r="A454" s="48">
        <v>22</v>
      </c>
      <c r="B454" s="31">
        <v>1</v>
      </c>
      <c r="C454" s="31"/>
      <c r="D454" s="31"/>
      <c r="E454" s="31"/>
      <c r="F454" s="31"/>
      <c r="G454" s="31"/>
      <c r="I454" s="48">
        <v>22</v>
      </c>
      <c r="J454" s="31">
        <f>B454*A454</f>
        <v>22</v>
      </c>
      <c r="K454" s="31">
        <f>C454*A454</f>
        <v>0</v>
      </c>
      <c r="L454" s="31">
        <f>D454*B454</f>
        <v>0</v>
      </c>
      <c r="M454" s="31">
        <f>E454*C454</f>
        <v>0</v>
      </c>
      <c r="N454" s="31">
        <f>F454*D454</f>
        <v>0</v>
      </c>
      <c r="O454" s="31">
        <f>G454*E454</f>
        <v>0</v>
      </c>
    </row>
    <row r="455" spans="1:15" x14ac:dyDescent="0.25">
      <c r="A455" s="48">
        <v>22</v>
      </c>
      <c r="B455" s="31">
        <v>1</v>
      </c>
      <c r="C455" s="31"/>
      <c r="D455" s="31"/>
      <c r="E455" s="31"/>
      <c r="F455" s="31"/>
      <c r="G455" s="31"/>
      <c r="I455" s="48">
        <v>22</v>
      </c>
      <c r="J455" s="31">
        <f>B455*A455</f>
        <v>22</v>
      </c>
      <c r="K455" s="31">
        <f>C455*A455</f>
        <v>0</v>
      </c>
      <c r="L455" s="31">
        <f>D455*B455</f>
        <v>0</v>
      </c>
      <c r="M455" s="31">
        <f>E455*C455</f>
        <v>0</v>
      </c>
      <c r="N455" s="31">
        <f>F455*D455</f>
        <v>0</v>
      </c>
      <c r="O455" s="31">
        <f>G455*E455</f>
        <v>0</v>
      </c>
    </row>
    <row r="456" spans="1:15" x14ac:dyDescent="0.25">
      <c r="A456" s="48">
        <v>22</v>
      </c>
      <c r="B456" s="31">
        <v>1</v>
      </c>
      <c r="C456" s="31"/>
      <c r="D456" s="31"/>
      <c r="E456" s="31"/>
      <c r="F456" s="31"/>
      <c r="G456" s="31"/>
      <c r="I456" s="48">
        <v>22</v>
      </c>
      <c r="J456" s="31">
        <f>B456*A456</f>
        <v>22</v>
      </c>
      <c r="K456" s="31">
        <f>C456*A456</f>
        <v>0</v>
      </c>
      <c r="L456" s="31">
        <f>D456*B456</f>
        <v>0</v>
      </c>
      <c r="M456" s="31">
        <f>E456*C456</f>
        <v>0</v>
      </c>
      <c r="N456" s="31">
        <f>F456*D456</f>
        <v>0</v>
      </c>
      <c r="O456" s="31">
        <f>G456*E456</f>
        <v>0</v>
      </c>
    </row>
    <row r="457" spans="1:15" x14ac:dyDescent="0.25">
      <c r="A457" s="48">
        <v>22</v>
      </c>
      <c r="B457" s="31">
        <v>1</v>
      </c>
      <c r="C457" s="31"/>
      <c r="D457" s="31"/>
      <c r="E457" s="31"/>
      <c r="F457" s="31"/>
      <c r="G457" s="31"/>
      <c r="I457" s="48">
        <v>22</v>
      </c>
      <c r="J457" s="31">
        <f>B457*A457</f>
        <v>22</v>
      </c>
      <c r="K457" s="31">
        <f>C457*A457</f>
        <v>0</v>
      </c>
      <c r="L457" s="31">
        <f>D457*B457</f>
        <v>0</v>
      </c>
      <c r="M457" s="31">
        <f>E457*C457</f>
        <v>0</v>
      </c>
      <c r="N457" s="31">
        <f>F457*D457</f>
        <v>0</v>
      </c>
      <c r="O457" s="31">
        <f>G457*E457</f>
        <v>0</v>
      </c>
    </row>
    <row r="458" spans="1:15" x14ac:dyDescent="0.25">
      <c r="A458" s="48">
        <v>22</v>
      </c>
      <c r="B458" s="31">
        <v>1</v>
      </c>
      <c r="C458" s="31"/>
      <c r="D458" s="31"/>
      <c r="E458" s="31"/>
      <c r="F458" s="31"/>
      <c r="G458" s="31"/>
      <c r="I458" s="48">
        <v>22</v>
      </c>
      <c r="J458" s="31">
        <f>B458*A458</f>
        <v>22</v>
      </c>
      <c r="K458" s="31">
        <f>C458*A458</f>
        <v>0</v>
      </c>
      <c r="L458" s="31">
        <f>D458*B458</f>
        <v>0</v>
      </c>
      <c r="M458" s="31">
        <f>E458*C458</f>
        <v>0</v>
      </c>
      <c r="N458" s="31">
        <f>F458*D458</f>
        <v>0</v>
      </c>
      <c r="O458" s="31">
        <f>G458*E458</f>
        <v>0</v>
      </c>
    </row>
    <row r="459" spans="1:15" x14ac:dyDescent="0.25">
      <c r="A459" s="48">
        <v>22</v>
      </c>
      <c r="B459" s="31">
        <v>1</v>
      </c>
      <c r="C459" s="31"/>
      <c r="D459" s="31"/>
      <c r="E459" s="31"/>
      <c r="F459" s="31"/>
      <c r="G459" s="31"/>
      <c r="I459" s="48">
        <v>22</v>
      </c>
      <c r="J459" s="31">
        <f>B459*A459</f>
        <v>22</v>
      </c>
      <c r="K459" s="31">
        <f>C459*A459</f>
        <v>0</v>
      </c>
      <c r="L459" s="31">
        <f>D459*B459</f>
        <v>0</v>
      </c>
      <c r="M459" s="31">
        <f>E459*C459</f>
        <v>0</v>
      </c>
      <c r="N459" s="31">
        <f>F459*D459</f>
        <v>0</v>
      </c>
      <c r="O459" s="31">
        <f>G459*E459</f>
        <v>0</v>
      </c>
    </row>
    <row r="460" spans="1:15" x14ac:dyDescent="0.25">
      <c r="A460" s="48">
        <v>22</v>
      </c>
      <c r="B460" s="31">
        <v>1</v>
      </c>
      <c r="C460" s="31"/>
      <c r="D460" s="31"/>
      <c r="E460" s="31"/>
      <c r="F460" s="31"/>
      <c r="G460" s="31"/>
      <c r="I460" s="48">
        <v>22</v>
      </c>
      <c r="J460" s="31">
        <f>B460*A460</f>
        <v>22</v>
      </c>
      <c r="K460" s="31">
        <f>C460*A460</f>
        <v>0</v>
      </c>
      <c r="L460" s="31">
        <f>D460*B460</f>
        <v>0</v>
      </c>
      <c r="M460" s="31">
        <f>E460*C460</f>
        <v>0</v>
      </c>
      <c r="N460" s="31">
        <f>F460*D460</f>
        <v>0</v>
      </c>
      <c r="O460" s="31">
        <f>G460*E460</f>
        <v>0</v>
      </c>
    </row>
    <row r="461" spans="1:15" x14ac:dyDescent="0.25">
      <c r="A461" s="48">
        <v>22</v>
      </c>
      <c r="B461" s="31">
        <v>1</v>
      </c>
      <c r="C461" s="31"/>
      <c r="D461" s="31"/>
      <c r="E461" s="31"/>
      <c r="F461" s="31"/>
      <c r="G461" s="31"/>
      <c r="I461" s="48">
        <v>22</v>
      </c>
      <c r="J461" s="31">
        <f>B461*A461</f>
        <v>22</v>
      </c>
      <c r="K461" s="31">
        <f>C461*A461</f>
        <v>0</v>
      </c>
      <c r="L461" s="31">
        <f>D461*B461</f>
        <v>0</v>
      </c>
      <c r="M461" s="31">
        <f>E461*C461</f>
        <v>0</v>
      </c>
      <c r="N461" s="31">
        <f>F461*D461</f>
        <v>0</v>
      </c>
      <c r="O461" s="31">
        <f>G461*E461</f>
        <v>0</v>
      </c>
    </row>
    <row r="462" spans="1:15" x14ac:dyDescent="0.25">
      <c r="A462" s="48">
        <v>22</v>
      </c>
      <c r="B462" s="31">
        <v>1</v>
      </c>
      <c r="C462" s="31"/>
      <c r="D462" s="31"/>
      <c r="E462" s="31"/>
      <c r="F462" s="31"/>
      <c r="G462" s="31"/>
      <c r="I462" s="48">
        <v>22</v>
      </c>
      <c r="J462" s="31">
        <f>B462*A462</f>
        <v>22</v>
      </c>
      <c r="K462" s="31">
        <f>C462*A462</f>
        <v>0</v>
      </c>
      <c r="L462" s="31">
        <f>D462*B462</f>
        <v>0</v>
      </c>
      <c r="M462" s="31">
        <f>E462*C462</f>
        <v>0</v>
      </c>
      <c r="N462" s="31">
        <f>F462*D462</f>
        <v>0</v>
      </c>
      <c r="O462" s="31">
        <f>G462*E462</f>
        <v>0</v>
      </c>
    </row>
    <row r="463" spans="1:15" x14ac:dyDescent="0.25">
      <c r="A463" s="48">
        <v>22</v>
      </c>
      <c r="B463" s="31"/>
      <c r="C463" s="31">
        <v>1</v>
      </c>
      <c r="D463" s="31"/>
      <c r="E463" s="31"/>
      <c r="F463" s="31"/>
      <c r="G463" s="31"/>
      <c r="I463" s="48">
        <v>22</v>
      </c>
      <c r="J463" s="31">
        <f>B463*A463</f>
        <v>0</v>
      </c>
      <c r="K463" s="31">
        <f>C463*A463</f>
        <v>22</v>
      </c>
      <c r="L463" s="31">
        <f>D463*B463</f>
        <v>0</v>
      </c>
      <c r="M463" s="31">
        <f>E463*C463</f>
        <v>0</v>
      </c>
      <c r="N463" s="31">
        <f>F463*D463</f>
        <v>0</v>
      </c>
      <c r="O463" s="31">
        <f>G463*E463</f>
        <v>0</v>
      </c>
    </row>
    <row r="464" spans="1:15" x14ac:dyDescent="0.25">
      <c r="A464" s="48">
        <v>22</v>
      </c>
      <c r="B464" s="31"/>
      <c r="C464" s="31">
        <v>1</v>
      </c>
      <c r="D464" s="31"/>
      <c r="E464" s="31"/>
      <c r="F464" s="31"/>
      <c r="G464" s="31"/>
      <c r="I464" s="48">
        <v>22</v>
      </c>
      <c r="J464" s="31">
        <f>B464*A464</f>
        <v>0</v>
      </c>
      <c r="K464" s="31">
        <f>C464*A464</f>
        <v>22</v>
      </c>
      <c r="L464" s="31">
        <f>D464*B464</f>
        <v>0</v>
      </c>
      <c r="M464" s="31">
        <f>E464*C464</f>
        <v>0</v>
      </c>
      <c r="N464" s="31">
        <f>F464*D464</f>
        <v>0</v>
      </c>
      <c r="O464" s="31">
        <f>G464*E464</f>
        <v>0</v>
      </c>
    </row>
    <row r="465" spans="1:15" x14ac:dyDescent="0.25">
      <c r="A465" s="48">
        <v>22</v>
      </c>
      <c r="B465" s="31"/>
      <c r="C465" s="31"/>
      <c r="D465" s="31">
        <v>1</v>
      </c>
      <c r="E465" s="31"/>
      <c r="F465" s="31"/>
      <c r="G465" s="31"/>
      <c r="I465" s="48">
        <v>22</v>
      </c>
      <c r="J465" s="31">
        <f>B465*A465</f>
        <v>0</v>
      </c>
      <c r="K465" s="31">
        <f>C465*A465</f>
        <v>0</v>
      </c>
      <c r="L465" s="31">
        <f>D465*B465</f>
        <v>0</v>
      </c>
      <c r="M465" s="31">
        <f>E465*C465</f>
        <v>0</v>
      </c>
      <c r="N465" s="31">
        <f>F465*D465</f>
        <v>0</v>
      </c>
      <c r="O465" s="31">
        <f>G465*E465</f>
        <v>0</v>
      </c>
    </row>
    <row r="466" spans="1:15" x14ac:dyDescent="0.25">
      <c r="A466" s="48">
        <v>22</v>
      </c>
      <c r="B466" s="31"/>
      <c r="C466" s="31"/>
      <c r="D466" s="31">
        <v>1</v>
      </c>
      <c r="E466" s="31"/>
      <c r="F466" s="31"/>
      <c r="G466" s="31"/>
      <c r="I466" s="48">
        <v>22</v>
      </c>
      <c r="J466" s="31">
        <f>B466*A466</f>
        <v>0</v>
      </c>
      <c r="K466" s="31">
        <f>C466*A466</f>
        <v>0</v>
      </c>
      <c r="L466" s="31">
        <f>D466*B466</f>
        <v>0</v>
      </c>
      <c r="M466" s="31">
        <f>E466*C466</f>
        <v>0</v>
      </c>
      <c r="N466" s="31">
        <f>F466*D466</f>
        <v>0</v>
      </c>
      <c r="O466" s="31">
        <f>G466*E466</f>
        <v>0</v>
      </c>
    </row>
    <row r="467" spans="1:15" x14ac:dyDescent="0.25">
      <c r="A467" s="48">
        <v>22</v>
      </c>
      <c r="B467" s="31"/>
      <c r="C467" s="31"/>
      <c r="D467" s="31">
        <v>1</v>
      </c>
      <c r="E467" s="31"/>
      <c r="F467" s="31"/>
      <c r="G467" s="31"/>
      <c r="I467" s="48">
        <v>22</v>
      </c>
      <c r="J467" s="31">
        <f>B467*A467</f>
        <v>0</v>
      </c>
      <c r="K467" s="31">
        <f>C467*A467</f>
        <v>0</v>
      </c>
      <c r="L467" s="31">
        <f>D467*B467</f>
        <v>0</v>
      </c>
      <c r="M467" s="31">
        <f>E467*C467</f>
        <v>0</v>
      </c>
      <c r="N467" s="31">
        <f>F467*D467</f>
        <v>0</v>
      </c>
      <c r="O467" s="31">
        <f>G467*E467</f>
        <v>0</v>
      </c>
    </row>
    <row r="468" spans="1:15" x14ac:dyDescent="0.25">
      <c r="A468" s="48">
        <v>22</v>
      </c>
      <c r="B468" s="31"/>
      <c r="C468" s="31"/>
      <c r="D468" s="31">
        <v>1</v>
      </c>
      <c r="E468" s="31"/>
      <c r="F468" s="31"/>
      <c r="G468" s="31"/>
      <c r="I468" s="48">
        <v>22</v>
      </c>
      <c r="J468" s="31">
        <f>B468*A468</f>
        <v>0</v>
      </c>
      <c r="K468" s="31">
        <f>C468*A468</f>
        <v>0</v>
      </c>
      <c r="L468" s="31">
        <f>D468*B468</f>
        <v>0</v>
      </c>
      <c r="M468" s="31">
        <f>E468*C468</f>
        <v>0</v>
      </c>
      <c r="N468" s="31">
        <f>F468*D468</f>
        <v>0</v>
      </c>
      <c r="O468" s="31">
        <f>G468*E468</f>
        <v>0</v>
      </c>
    </row>
    <row r="469" spans="1:15" x14ac:dyDescent="0.25">
      <c r="A469" s="48">
        <v>22</v>
      </c>
      <c r="B469" s="31"/>
      <c r="C469" s="31"/>
      <c r="D469" s="31">
        <v>1</v>
      </c>
      <c r="E469" s="31"/>
      <c r="F469" s="31"/>
      <c r="G469" s="31"/>
      <c r="I469" s="48">
        <v>22</v>
      </c>
      <c r="J469" s="31">
        <f>B469*A469</f>
        <v>0</v>
      </c>
      <c r="K469" s="31">
        <f>C469*A469</f>
        <v>0</v>
      </c>
      <c r="L469" s="31">
        <f>D469*B469</f>
        <v>0</v>
      </c>
      <c r="M469" s="31">
        <f>E469*C469</f>
        <v>0</v>
      </c>
      <c r="N469" s="31">
        <f>F469*D469</f>
        <v>0</v>
      </c>
      <c r="O469" s="31">
        <f>G469*E469</f>
        <v>0</v>
      </c>
    </row>
    <row r="470" spans="1:15" x14ac:dyDescent="0.25">
      <c r="A470" s="48">
        <v>22</v>
      </c>
      <c r="B470" s="31"/>
      <c r="C470" s="31"/>
      <c r="D470" s="31">
        <v>1</v>
      </c>
      <c r="E470" s="31"/>
      <c r="F470" s="31"/>
      <c r="G470" s="31"/>
      <c r="I470" s="48">
        <v>22</v>
      </c>
      <c r="J470" s="31">
        <f>B470*A470</f>
        <v>0</v>
      </c>
      <c r="K470" s="31">
        <f>C470*A470</f>
        <v>0</v>
      </c>
      <c r="L470" s="31">
        <f>D470*B470</f>
        <v>0</v>
      </c>
      <c r="M470" s="31">
        <f>E470*C470</f>
        <v>0</v>
      </c>
      <c r="N470" s="31">
        <f>F470*D470</f>
        <v>0</v>
      </c>
      <c r="O470" s="31">
        <f>G470*E470</f>
        <v>0</v>
      </c>
    </row>
    <row r="471" spans="1:15" x14ac:dyDescent="0.25">
      <c r="A471" s="48">
        <v>22</v>
      </c>
      <c r="B471" s="31"/>
      <c r="C471" s="31"/>
      <c r="D471" s="31">
        <v>1</v>
      </c>
      <c r="E471" s="31"/>
      <c r="F471" s="31"/>
      <c r="G471" s="31"/>
      <c r="I471" s="48">
        <v>22</v>
      </c>
      <c r="J471" s="31">
        <f>B471*A471</f>
        <v>0</v>
      </c>
      <c r="K471" s="31">
        <f>C471*A471</f>
        <v>0</v>
      </c>
      <c r="L471" s="31">
        <f>D471*B471</f>
        <v>0</v>
      </c>
      <c r="M471" s="31">
        <f>E471*C471</f>
        <v>0</v>
      </c>
      <c r="N471" s="31">
        <f>F471*D471</f>
        <v>0</v>
      </c>
      <c r="O471" s="31">
        <f>G471*E471</f>
        <v>0</v>
      </c>
    </row>
    <row r="472" spans="1:15" x14ac:dyDescent="0.25">
      <c r="A472" s="48">
        <v>22</v>
      </c>
      <c r="B472" s="31"/>
      <c r="C472" s="31"/>
      <c r="D472" s="31"/>
      <c r="E472" s="31">
        <v>1</v>
      </c>
      <c r="F472" s="31"/>
      <c r="G472" s="31"/>
      <c r="I472" s="48">
        <v>22</v>
      </c>
      <c r="J472" s="31">
        <f>B472*A472</f>
        <v>0</v>
      </c>
      <c r="K472" s="31">
        <f>C472*A472</f>
        <v>0</v>
      </c>
      <c r="L472" s="31">
        <f>D472*B472</f>
        <v>0</v>
      </c>
      <c r="M472" s="31">
        <f>E472*C472</f>
        <v>0</v>
      </c>
      <c r="N472" s="31">
        <f>F472*D472</f>
        <v>0</v>
      </c>
      <c r="O472" s="31">
        <f>G472*E472</f>
        <v>0</v>
      </c>
    </row>
    <row r="473" spans="1:15" x14ac:dyDescent="0.25">
      <c r="A473" s="48">
        <v>22</v>
      </c>
      <c r="B473" s="31"/>
      <c r="C473" s="31"/>
      <c r="D473" s="31"/>
      <c r="E473" s="31">
        <v>1</v>
      </c>
      <c r="F473" s="31"/>
      <c r="G473" s="31"/>
      <c r="I473" s="48">
        <v>22</v>
      </c>
      <c r="J473" s="31">
        <f>B473*A473</f>
        <v>0</v>
      </c>
      <c r="K473" s="31">
        <f>C473*A473</f>
        <v>0</v>
      </c>
      <c r="L473" s="31">
        <f>D473*B473</f>
        <v>0</v>
      </c>
      <c r="M473" s="31">
        <f>E473*C473</f>
        <v>0</v>
      </c>
      <c r="N473" s="31">
        <f>F473*D473</f>
        <v>0</v>
      </c>
      <c r="O473" s="31">
        <f>G473*E473</f>
        <v>0</v>
      </c>
    </row>
    <row r="474" spans="1:15" x14ac:dyDescent="0.25">
      <c r="A474" s="48">
        <v>22</v>
      </c>
      <c r="B474" s="31"/>
      <c r="C474" s="31"/>
      <c r="D474" s="31"/>
      <c r="E474" s="31">
        <v>1</v>
      </c>
      <c r="F474" s="31"/>
      <c r="G474" s="31"/>
      <c r="I474" s="48">
        <v>22</v>
      </c>
      <c r="J474" s="31">
        <f>B474*A474</f>
        <v>0</v>
      </c>
      <c r="K474" s="31">
        <f>C474*A474</f>
        <v>0</v>
      </c>
      <c r="L474" s="31">
        <f>D474*B474</f>
        <v>0</v>
      </c>
      <c r="M474" s="31">
        <f>E474*C474</f>
        <v>0</v>
      </c>
      <c r="N474" s="31">
        <f>F474*D474</f>
        <v>0</v>
      </c>
      <c r="O474" s="31">
        <f>G474*E474</f>
        <v>0</v>
      </c>
    </row>
    <row r="475" spans="1:15" x14ac:dyDescent="0.25">
      <c r="A475" s="48">
        <v>22</v>
      </c>
      <c r="B475" s="31"/>
      <c r="C475" s="31"/>
      <c r="D475" s="31"/>
      <c r="E475" s="31">
        <v>1</v>
      </c>
      <c r="F475" s="31"/>
      <c r="G475" s="31"/>
      <c r="I475" s="48">
        <v>22</v>
      </c>
      <c r="J475" s="31">
        <f>B475*A475</f>
        <v>0</v>
      </c>
      <c r="K475" s="31">
        <f>C475*A475</f>
        <v>0</v>
      </c>
      <c r="L475" s="31">
        <f>D475*B475</f>
        <v>0</v>
      </c>
      <c r="M475" s="31">
        <f>E475*C475</f>
        <v>0</v>
      </c>
      <c r="N475" s="31">
        <f>F475*D475</f>
        <v>0</v>
      </c>
      <c r="O475" s="31">
        <f>G475*E475</f>
        <v>0</v>
      </c>
    </row>
    <row r="476" spans="1:15" x14ac:dyDescent="0.25">
      <c r="A476" s="48">
        <v>22</v>
      </c>
      <c r="B476" s="31"/>
      <c r="C476" s="31"/>
      <c r="D476" s="31"/>
      <c r="E476" s="31">
        <v>1</v>
      </c>
      <c r="F476" s="31"/>
      <c r="G476" s="31"/>
      <c r="I476" s="48">
        <v>22</v>
      </c>
      <c r="J476" s="31">
        <f>B476*A476</f>
        <v>0</v>
      </c>
      <c r="K476" s="31">
        <f>C476*A476</f>
        <v>0</v>
      </c>
      <c r="L476" s="31">
        <f>D476*B476</f>
        <v>0</v>
      </c>
      <c r="M476" s="31">
        <f>E476*C476</f>
        <v>0</v>
      </c>
      <c r="N476" s="31">
        <f>F476*D476</f>
        <v>0</v>
      </c>
      <c r="O476" s="31">
        <f>G476*E476</f>
        <v>0</v>
      </c>
    </row>
    <row r="477" spans="1:15" x14ac:dyDescent="0.25">
      <c r="A477" s="48">
        <v>22</v>
      </c>
      <c r="B477" s="31"/>
      <c r="C477" s="31"/>
      <c r="D477" s="31"/>
      <c r="E477" s="31"/>
      <c r="F477" s="31">
        <v>1</v>
      </c>
      <c r="G477" s="31"/>
      <c r="I477" s="48">
        <v>22</v>
      </c>
      <c r="J477" s="31">
        <f>B477*A477</f>
        <v>0</v>
      </c>
      <c r="K477" s="31">
        <f>C477*A477</f>
        <v>0</v>
      </c>
      <c r="L477" s="31">
        <f>D477*B477</f>
        <v>0</v>
      </c>
      <c r="M477" s="31">
        <f>E477*C477</f>
        <v>0</v>
      </c>
      <c r="N477" s="31">
        <f>F477*D477</f>
        <v>0</v>
      </c>
      <c r="O477" s="31">
        <f>G477*E477</f>
        <v>0</v>
      </c>
    </row>
    <row r="478" spans="1:15" x14ac:dyDescent="0.25">
      <c r="A478" s="48">
        <v>22</v>
      </c>
      <c r="B478" s="31"/>
      <c r="C478" s="31"/>
      <c r="D478" s="31"/>
      <c r="E478" s="31"/>
      <c r="F478" s="31">
        <v>1</v>
      </c>
      <c r="G478" s="31"/>
      <c r="I478" s="48">
        <v>22</v>
      </c>
      <c r="J478" s="31">
        <f>B478*A478</f>
        <v>0</v>
      </c>
      <c r="K478" s="31">
        <f>C478*A478</f>
        <v>0</v>
      </c>
      <c r="L478" s="31">
        <f>D478*B478</f>
        <v>0</v>
      </c>
      <c r="M478" s="31">
        <f>E478*C478</f>
        <v>0</v>
      </c>
      <c r="N478" s="31">
        <f>F478*D478</f>
        <v>0</v>
      </c>
      <c r="O478" s="31">
        <f>G478*E478</f>
        <v>0</v>
      </c>
    </row>
    <row r="479" spans="1:15" x14ac:dyDescent="0.25">
      <c r="A479" s="48">
        <v>22</v>
      </c>
      <c r="B479" s="31"/>
      <c r="C479" s="31"/>
      <c r="D479" s="31"/>
      <c r="E479" s="31"/>
      <c r="F479" s="31">
        <v>1</v>
      </c>
      <c r="G479" s="31"/>
      <c r="I479" s="48">
        <v>22</v>
      </c>
      <c r="J479" s="31">
        <f>B479*A479</f>
        <v>0</v>
      </c>
      <c r="K479" s="31">
        <f>C479*A479</f>
        <v>0</v>
      </c>
      <c r="L479" s="31">
        <f>D479*B479</f>
        <v>0</v>
      </c>
      <c r="M479" s="31">
        <f>E479*C479</f>
        <v>0</v>
      </c>
      <c r="N479" s="31">
        <f>F479*D479</f>
        <v>0</v>
      </c>
      <c r="O479" s="31">
        <f>G479*E479</f>
        <v>0</v>
      </c>
    </row>
    <row r="480" spans="1:15" x14ac:dyDescent="0.25">
      <c r="A480" s="48">
        <v>22</v>
      </c>
      <c r="B480" s="31"/>
      <c r="C480" s="31"/>
      <c r="D480" s="31"/>
      <c r="E480" s="31"/>
      <c r="F480" s="31">
        <v>1</v>
      </c>
      <c r="G480" s="31"/>
      <c r="I480" s="48">
        <v>22</v>
      </c>
      <c r="J480" s="31">
        <f>B480*A480</f>
        <v>0</v>
      </c>
      <c r="K480" s="31">
        <f>C480*A480</f>
        <v>0</v>
      </c>
      <c r="L480" s="31">
        <f>D480*B480</f>
        <v>0</v>
      </c>
      <c r="M480" s="31">
        <f>E480*C480</f>
        <v>0</v>
      </c>
      <c r="N480" s="31">
        <f>F480*D480</f>
        <v>0</v>
      </c>
      <c r="O480" s="31">
        <f>G480*E480</f>
        <v>0</v>
      </c>
    </row>
    <row r="481" spans="1:15" x14ac:dyDescent="0.25">
      <c r="A481" s="48">
        <v>22</v>
      </c>
      <c r="B481" s="31"/>
      <c r="C481" s="31"/>
      <c r="D481" s="31"/>
      <c r="E481" s="31"/>
      <c r="F481" s="31">
        <v>1</v>
      </c>
      <c r="G481" s="31"/>
      <c r="I481" s="48">
        <v>22</v>
      </c>
      <c r="J481" s="31">
        <f>B481*A481</f>
        <v>0</v>
      </c>
      <c r="K481" s="31">
        <f>C481*A481</f>
        <v>0</v>
      </c>
      <c r="L481" s="31">
        <f>D481*B481</f>
        <v>0</v>
      </c>
      <c r="M481" s="31">
        <f>E481*C481</f>
        <v>0</v>
      </c>
      <c r="N481" s="31">
        <f>F481*D481</f>
        <v>0</v>
      </c>
      <c r="O481" s="31">
        <f>G481*E481</f>
        <v>0</v>
      </c>
    </row>
    <row r="482" spans="1:15" x14ac:dyDescent="0.25">
      <c r="A482" s="48">
        <v>22</v>
      </c>
      <c r="B482" s="31"/>
      <c r="C482" s="31"/>
      <c r="D482" s="31"/>
      <c r="E482" s="31"/>
      <c r="F482" s="31">
        <v>1</v>
      </c>
      <c r="G482" s="31"/>
      <c r="I482" s="48">
        <v>22</v>
      </c>
      <c r="J482" s="31">
        <f>B482*A482</f>
        <v>0</v>
      </c>
      <c r="K482" s="31">
        <f>C482*A482</f>
        <v>0</v>
      </c>
      <c r="L482" s="31">
        <f>D482*B482</f>
        <v>0</v>
      </c>
      <c r="M482" s="31">
        <f>E482*C482</f>
        <v>0</v>
      </c>
      <c r="N482" s="31">
        <f>F482*D482</f>
        <v>0</v>
      </c>
      <c r="O482" s="31">
        <f>G482*E482</f>
        <v>0</v>
      </c>
    </row>
    <row r="483" spans="1:15" x14ac:dyDescent="0.25">
      <c r="A483" s="48">
        <v>22</v>
      </c>
      <c r="B483" s="31"/>
      <c r="C483" s="31"/>
      <c r="D483" s="31"/>
      <c r="E483" s="31"/>
      <c r="F483" s="31">
        <v>1</v>
      </c>
      <c r="G483" s="31"/>
      <c r="I483" s="48">
        <v>22</v>
      </c>
      <c r="J483" s="31">
        <f>B483*A483</f>
        <v>0</v>
      </c>
      <c r="K483" s="31">
        <f>C483*A483</f>
        <v>0</v>
      </c>
      <c r="L483" s="31">
        <f>D483*B483</f>
        <v>0</v>
      </c>
      <c r="M483" s="31">
        <f>E483*C483</f>
        <v>0</v>
      </c>
      <c r="N483" s="31">
        <f>F483*D483</f>
        <v>0</v>
      </c>
      <c r="O483" s="31">
        <f>G483*E483</f>
        <v>0</v>
      </c>
    </row>
    <row r="484" spans="1:15" x14ac:dyDescent="0.25">
      <c r="A484" s="48">
        <v>22</v>
      </c>
      <c r="B484" s="31"/>
      <c r="C484" s="31"/>
      <c r="D484" s="31"/>
      <c r="E484" s="31"/>
      <c r="F484" s="31">
        <v>1</v>
      </c>
      <c r="G484" s="31"/>
      <c r="I484" s="48">
        <v>22</v>
      </c>
      <c r="J484" s="31">
        <f>B484*A484</f>
        <v>0</v>
      </c>
      <c r="K484" s="31">
        <f>C484*A484</f>
        <v>0</v>
      </c>
      <c r="L484" s="31">
        <f>D484*B484</f>
        <v>0</v>
      </c>
      <c r="M484" s="31">
        <f>E484*C484</f>
        <v>0</v>
      </c>
      <c r="N484" s="31">
        <f>F484*D484</f>
        <v>0</v>
      </c>
      <c r="O484" s="31">
        <f>G484*E484</f>
        <v>0</v>
      </c>
    </row>
    <row r="485" spans="1:15" x14ac:dyDescent="0.25">
      <c r="A485" s="48">
        <v>22</v>
      </c>
      <c r="B485" s="31"/>
      <c r="C485" s="31"/>
      <c r="D485" s="31"/>
      <c r="E485" s="31"/>
      <c r="F485" s="31">
        <v>1</v>
      </c>
      <c r="G485" s="31"/>
      <c r="I485" s="48">
        <v>22</v>
      </c>
      <c r="J485" s="31">
        <f>B485*A485</f>
        <v>0</v>
      </c>
      <c r="K485" s="31">
        <f>C485*A485</f>
        <v>0</v>
      </c>
      <c r="L485" s="31">
        <f>D485*B485</f>
        <v>0</v>
      </c>
      <c r="M485" s="31">
        <f>E485*C485</f>
        <v>0</v>
      </c>
      <c r="N485" s="31">
        <f>F485*D485</f>
        <v>0</v>
      </c>
      <c r="O485" s="31">
        <f>G485*E485</f>
        <v>0</v>
      </c>
    </row>
    <row r="486" spans="1:15" x14ac:dyDescent="0.25">
      <c r="A486" s="48">
        <v>22</v>
      </c>
      <c r="B486" s="31"/>
      <c r="C486" s="31"/>
      <c r="D486" s="31"/>
      <c r="E486" s="31"/>
      <c r="F486" s="31">
        <v>1</v>
      </c>
      <c r="G486" s="31"/>
      <c r="I486" s="48">
        <v>22</v>
      </c>
      <c r="J486" s="31">
        <f>B486*A486</f>
        <v>0</v>
      </c>
      <c r="K486" s="31">
        <f>C486*A486</f>
        <v>0</v>
      </c>
      <c r="L486" s="31">
        <f>D486*B486</f>
        <v>0</v>
      </c>
      <c r="M486" s="31">
        <f>E486*C486</f>
        <v>0</v>
      </c>
      <c r="N486" s="31">
        <f>F486*D486</f>
        <v>0</v>
      </c>
      <c r="O486" s="31">
        <f>G486*E486</f>
        <v>0</v>
      </c>
    </row>
    <row r="487" spans="1:15" x14ac:dyDescent="0.25">
      <c r="A487" s="48">
        <v>22</v>
      </c>
      <c r="B487" s="31"/>
      <c r="C487" s="31"/>
      <c r="D487" s="31"/>
      <c r="E487" s="31"/>
      <c r="F487" s="31">
        <v>1</v>
      </c>
      <c r="G487" s="31"/>
      <c r="I487" s="48">
        <v>22</v>
      </c>
      <c r="J487" s="31">
        <f>B487*A487</f>
        <v>0</v>
      </c>
      <c r="K487" s="31">
        <f>C487*A487</f>
        <v>0</v>
      </c>
      <c r="L487" s="31">
        <f>D487*B487</f>
        <v>0</v>
      </c>
      <c r="M487" s="31">
        <f>E487*C487</f>
        <v>0</v>
      </c>
      <c r="N487" s="31">
        <f>F487*D487</f>
        <v>0</v>
      </c>
      <c r="O487" s="31">
        <f>G487*E487</f>
        <v>0</v>
      </c>
    </row>
    <row r="488" spans="1:15" x14ac:dyDescent="0.25">
      <c r="A488" s="48">
        <v>22</v>
      </c>
      <c r="B488" s="31"/>
      <c r="C488" s="31"/>
      <c r="D488" s="31"/>
      <c r="E488" s="31"/>
      <c r="F488" s="31">
        <v>1</v>
      </c>
      <c r="G488" s="31"/>
      <c r="I488" s="48">
        <v>22</v>
      </c>
      <c r="J488" s="31">
        <f>B488*A488</f>
        <v>0</v>
      </c>
      <c r="K488" s="31">
        <f>C488*A488</f>
        <v>0</v>
      </c>
      <c r="L488" s="31">
        <f>D488*B488</f>
        <v>0</v>
      </c>
      <c r="M488" s="31">
        <f>E488*C488</f>
        <v>0</v>
      </c>
      <c r="N488" s="31">
        <f>F488*D488</f>
        <v>0</v>
      </c>
      <c r="O488" s="31">
        <f>G488*E488</f>
        <v>0</v>
      </c>
    </row>
    <row r="489" spans="1:15" x14ac:dyDescent="0.25">
      <c r="A489" s="48">
        <v>22</v>
      </c>
      <c r="B489" s="31"/>
      <c r="C489" s="31"/>
      <c r="D489" s="31"/>
      <c r="E489" s="31"/>
      <c r="F489" s="31">
        <v>1</v>
      </c>
      <c r="G489" s="31"/>
      <c r="I489" s="48">
        <v>22</v>
      </c>
      <c r="J489" s="31">
        <f>B489*A489</f>
        <v>0</v>
      </c>
      <c r="K489" s="31">
        <f>C489*A489</f>
        <v>0</v>
      </c>
      <c r="L489" s="31">
        <f>D489*B489</f>
        <v>0</v>
      </c>
      <c r="M489" s="31">
        <f>E489*C489</f>
        <v>0</v>
      </c>
      <c r="N489" s="31">
        <f>F489*D489</f>
        <v>0</v>
      </c>
      <c r="O489" s="31">
        <f>G489*E489</f>
        <v>0</v>
      </c>
    </row>
    <row r="490" spans="1:15" x14ac:dyDescent="0.25">
      <c r="A490" s="48">
        <v>22</v>
      </c>
      <c r="B490" s="31"/>
      <c r="C490" s="31"/>
      <c r="D490" s="31"/>
      <c r="E490" s="31"/>
      <c r="F490" s="31">
        <v>1</v>
      </c>
      <c r="G490" s="31"/>
      <c r="I490" s="48">
        <v>22</v>
      </c>
      <c r="J490" s="31">
        <f>B490*A490</f>
        <v>0</v>
      </c>
      <c r="K490" s="31">
        <f>C490*A490</f>
        <v>0</v>
      </c>
      <c r="L490" s="31">
        <f>D490*B490</f>
        <v>0</v>
      </c>
      <c r="M490" s="31">
        <f>E490*C490</f>
        <v>0</v>
      </c>
      <c r="N490" s="31">
        <f>F490*D490</f>
        <v>0</v>
      </c>
      <c r="O490" s="31">
        <f>G490*E490</f>
        <v>0</v>
      </c>
    </row>
    <row r="491" spans="1:15" x14ac:dyDescent="0.25">
      <c r="A491" s="48">
        <v>22</v>
      </c>
      <c r="B491" s="31"/>
      <c r="C491" s="31"/>
      <c r="D491" s="31"/>
      <c r="E491" s="31"/>
      <c r="F491" s="31"/>
      <c r="G491" s="31">
        <v>1</v>
      </c>
      <c r="I491" s="48">
        <v>22</v>
      </c>
      <c r="J491" s="31">
        <f>B491*A491</f>
        <v>0</v>
      </c>
      <c r="K491" s="31">
        <f>C491*A491</f>
        <v>0</v>
      </c>
      <c r="L491" s="31">
        <f>D491*B491</f>
        <v>0</v>
      </c>
      <c r="M491" s="31">
        <f>E491*C491</f>
        <v>0</v>
      </c>
      <c r="N491" s="31">
        <f>F491*D491</f>
        <v>0</v>
      </c>
      <c r="O491" s="31">
        <f>G491*E491</f>
        <v>0</v>
      </c>
    </row>
    <row r="492" spans="1:15" x14ac:dyDescent="0.25">
      <c r="A492" s="48">
        <v>22</v>
      </c>
      <c r="B492" s="31"/>
      <c r="C492" s="31"/>
      <c r="D492" s="31"/>
      <c r="E492" s="31"/>
      <c r="F492" s="31"/>
      <c r="G492" s="31">
        <v>1</v>
      </c>
      <c r="I492" s="48">
        <v>22</v>
      </c>
      <c r="J492" s="31">
        <f>B492*A492</f>
        <v>0</v>
      </c>
      <c r="K492" s="31">
        <f>C492*A492</f>
        <v>0</v>
      </c>
      <c r="L492" s="31">
        <f>D492*B492</f>
        <v>0</v>
      </c>
      <c r="M492" s="31">
        <f>E492*C492</f>
        <v>0</v>
      </c>
      <c r="N492" s="31">
        <f>F492*D492</f>
        <v>0</v>
      </c>
      <c r="O492" s="31">
        <f>G492*E492</f>
        <v>0</v>
      </c>
    </row>
    <row r="493" spans="1:15" x14ac:dyDescent="0.25">
      <c r="A493" s="48">
        <v>24</v>
      </c>
      <c r="B493" s="31">
        <v>1</v>
      </c>
      <c r="C493" s="31"/>
      <c r="D493" s="31">
        <v>0</v>
      </c>
      <c r="E493" s="31">
        <v>0</v>
      </c>
      <c r="F493" s="31">
        <v>0</v>
      </c>
      <c r="G493" s="31">
        <v>0</v>
      </c>
      <c r="I493" s="48">
        <v>24</v>
      </c>
      <c r="J493" s="31">
        <f>B493*A493</f>
        <v>24</v>
      </c>
      <c r="K493" s="31">
        <f>C493*A493</f>
        <v>0</v>
      </c>
      <c r="L493" s="31">
        <f>D493*B493</f>
        <v>0</v>
      </c>
      <c r="M493" s="31">
        <f>E493*C493</f>
        <v>0</v>
      </c>
      <c r="N493" s="31">
        <f>F493*D493</f>
        <v>0</v>
      </c>
      <c r="O493" s="31">
        <f>G493*E493</f>
        <v>0</v>
      </c>
    </row>
    <row r="494" spans="1:15" x14ac:dyDescent="0.25">
      <c r="A494" s="48">
        <v>24</v>
      </c>
      <c r="B494" s="31">
        <v>1</v>
      </c>
      <c r="C494" s="31"/>
      <c r="D494" s="31"/>
      <c r="E494" s="31"/>
      <c r="F494" s="31"/>
      <c r="G494" s="31"/>
      <c r="I494" s="48">
        <v>24</v>
      </c>
      <c r="J494" s="31">
        <f>B494*A494</f>
        <v>24</v>
      </c>
      <c r="K494" s="31">
        <f>C494*A494</f>
        <v>0</v>
      </c>
      <c r="L494" s="31">
        <f>D494*B494</f>
        <v>0</v>
      </c>
      <c r="M494" s="31">
        <f>E494*C494</f>
        <v>0</v>
      </c>
      <c r="N494" s="31">
        <f>F494*D494</f>
        <v>0</v>
      </c>
      <c r="O494" s="31">
        <f>G494*E494</f>
        <v>0</v>
      </c>
    </row>
    <row r="495" spans="1:15" x14ac:dyDescent="0.25">
      <c r="A495" s="48">
        <v>24</v>
      </c>
      <c r="B495" s="31">
        <v>1</v>
      </c>
      <c r="C495" s="31"/>
      <c r="D495" s="31"/>
      <c r="E495" s="31"/>
      <c r="F495" s="31"/>
      <c r="G495" s="31"/>
      <c r="I495" s="48">
        <v>24</v>
      </c>
      <c r="J495" s="31">
        <f>B495*A495</f>
        <v>24</v>
      </c>
      <c r="K495" s="31">
        <f>C495*A495</f>
        <v>0</v>
      </c>
      <c r="L495" s="31">
        <f>D495*B495</f>
        <v>0</v>
      </c>
      <c r="M495" s="31">
        <f>E495*C495</f>
        <v>0</v>
      </c>
      <c r="N495" s="31">
        <f>F495*D495</f>
        <v>0</v>
      </c>
      <c r="O495" s="31">
        <f>G495*E495</f>
        <v>0</v>
      </c>
    </row>
    <row r="496" spans="1:15" x14ac:dyDescent="0.25">
      <c r="A496" s="48">
        <v>24</v>
      </c>
      <c r="B496" s="31">
        <v>1</v>
      </c>
      <c r="C496" s="31"/>
      <c r="D496" s="31"/>
      <c r="E496" s="31"/>
      <c r="F496" s="31"/>
      <c r="G496" s="31"/>
      <c r="I496" s="48">
        <v>24</v>
      </c>
      <c r="J496" s="31">
        <f>B496*A496</f>
        <v>24</v>
      </c>
      <c r="K496" s="31">
        <f>C496*A496</f>
        <v>0</v>
      </c>
      <c r="L496" s="31">
        <f>D496*B496</f>
        <v>0</v>
      </c>
      <c r="M496" s="31">
        <f>E496*C496</f>
        <v>0</v>
      </c>
      <c r="N496" s="31">
        <f>F496*D496</f>
        <v>0</v>
      </c>
      <c r="O496" s="31">
        <f>G496*E496</f>
        <v>0</v>
      </c>
    </row>
    <row r="497" spans="1:15" x14ac:dyDescent="0.25">
      <c r="A497" s="48">
        <v>24</v>
      </c>
      <c r="B497" s="31">
        <v>1</v>
      </c>
      <c r="C497" s="31"/>
      <c r="D497" s="31"/>
      <c r="E497" s="31"/>
      <c r="F497" s="31"/>
      <c r="G497" s="31"/>
      <c r="I497" s="48">
        <v>24</v>
      </c>
      <c r="J497" s="31">
        <f>B497*A497</f>
        <v>24</v>
      </c>
      <c r="K497" s="31">
        <f>C497*A497</f>
        <v>0</v>
      </c>
      <c r="L497" s="31">
        <f>D497*B497</f>
        <v>0</v>
      </c>
      <c r="M497" s="31">
        <f>E497*C497</f>
        <v>0</v>
      </c>
      <c r="N497" s="31">
        <f>F497*D497</f>
        <v>0</v>
      </c>
      <c r="O497" s="31">
        <f>G497*E497</f>
        <v>0</v>
      </c>
    </row>
    <row r="498" spans="1:15" x14ac:dyDescent="0.25">
      <c r="A498" s="48">
        <v>24</v>
      </c>
      <c r="B498" s="31">
        <v>1</v>
      </c>
      <c r="C498" s="31"/>
      <c r="D498" s="31"/>
      <c r="E498" s="31"/>
      <c r="F498" s="31"/>
      <c r="G498" s="31"/>
      <c r="I498" s="48">
        <v>24</v>
      </c>
      <c r="J498" s="31">
        <f>B498*A498</f>
        <v>24</v>
      </c>
      <c r="K498" s="31">
        <f>C498*A498</f>
        <v>0</v>
      </c>
      <c r="L498" s="31">
        <f>D498*B498</f>
        <v>0</v>
      </c>
      <c r="M498" s="31">
        <f>E498*C498</f>
        <v>0</v>
      </c>
      <c r="N498" s="31">
        <f>F498*D498</f>
        <v>0</v>
      </c>
      <c r="O498" s="31">
        <f>G498*E498</f>
        <v>0</v>
      </c>
    </row>
    <row r="499" spans="1:15" x14ac:dyDescent="0.25">
      <c r="A499" s="48">
        <v>24</v>
      </c>
      <c r="B499" s="31">
        <v>1</v>
      </c>
      <c r="C499" s="31"/>
      <c r="D499" s="31"/>
      <c r="E499" s="31"/>
      <c r="F499" s="31"/>
      <c r="G499" s="31"/>
      <c r="I499" s="48">
        <v>24</v>
      </c>
      <c r="J499" s="31">
        <f>B499*A499</f>
        <v>24</v>
      </c>
      <c r="K499" s="31">
        <f>C499*A499</f>
        <v>0</v>
      </c>
      <c r="L499" s="31">
        <f>D499*B499</f>
        <v>0</v>
      </c>
      <c r="M499" s="31">
        <f>E499*C499</f>
        <v>0</v>
      </c>
      <c r="N499" s="31">
        <f>F499*D499</f>
        <v>0</v>
      </c>
      <c r="O499" s="31">
        <f>G499*E499</f>
        <v>0</v>
      </c>
    </row>
    <row r="500" spans="1:15" x14ac:dyDescent="0.25">
      <c r="A500" s="48">
        <v>24</v>
      </c>
      <c r="B500" s="31">
        <v>1</v>
      </c>
      <c r="C500" s="31"/>
      <c r="D500" s="31"/>
      <c r="E500" s="31"/>
      <c r="F500" s="31"/>
      <c r="G500" s="31"/>
      <c r="I500" s="48">
        <v>24</v>
      </c>
      <c r="J500" s="31">
        <f>B500*A500</f>
        <v>24</v>
      </c>
      <c r="K500" s="31">
        <f>C500*A500</f>
        <v>0</v>
      </c>
      <c r="L500" s="31">
        <f>D500*B500</f>
        <v>0</v>
      </c>
      <c r="M500" s="31">
        <f>E500*C500</f>
        <v>0</v>
      </c>
      <c r="N500" s="31">
        <f>F500*D500</f>
        <v>0</v>
      </c>
      <c r="O500" s="31">
        <f>G500*E500</f>
        <v>0</v>
      </c>
    </row>
    <row r="501" spans="1:15" x14ac:dyDescent="0.25">
      <c r="A501" s="48">
        <v>24</v>
      </c>
      <c r="B501" s="31">
        <v>1</v>
      </c>
      <c r="C501" s="31"/>
      <c r="D501" s="31"/>
      <c r="E501" s="31"/>
      <c r="F501" s="31"/>
      <c r="G501" s="31"/>
      <c r="I501" s="48">
        <v>24</v>
      </c>
      <c r="J501" s="31">
        <f>B501*A501</f>
        <v>24</v>
      </c>
      <c r="K501" s="31">
        <f>C501*A501</f>
        <v>0</v>
      </c>
      <c r="L501" s="31">
        <f>D501*B501</f>
        <v>0</v>
      </c>
      <c r="M501" s="31">
        <f>E501*C501</f>
        <v>0</v>
      </c>
      <c r="N501" s="31">
        <f>F501*D501</f>
        <v>0</v>
      </c>
      <c r="O501" s="31">
        <f>G501*E501</f>
        <v>0</v>
      </c>
    </row>
    <row r="502" spans="1:15" x14ac:dyDescent="0.25">
      <c r="A502" s="48">
        <v>24</v>
      </c>
      <c r="B502" s="31">
        <v>1</v>
      </c>
      <c r="C502" s="31"/>
      <c r="D502" s="31"/>
      <c r="E502" s="31"/>
      <c r="F502" s="31"/>
      <c r="G502" s="31"/>
      <c r="I502" s="48">
        <v>24</v>
      </c>
      <c r="J502" s="31">
        <f>B502*A502</f>
        <v>24</v>
      </c>
      <c r="K502" s="31">
        <f>C502*A502</f>
        <v>0</v>
      </c>
      <c r="L502" s="31">
        <f>D502*B502</f>
        <v>0</v>
      </c>
      <c r="M502" s="31">
        <f>E502*C502</f>
        <v>0</v>
      </c>
      <c r="N502" s="31">
        <f>F502*D502</f>
        <v>0</v>
      </c>
      <c r="O502" s="31">
        <f>G502*E502</f>
        <v>0</v>
      </c>
    </row>
    <row r="503" spans="1:15" x14ac:dyDescent="0.25">
      <c r="A503" s="48">
        <v>24</v>
      </c>
      <c r="B503" s="31">
        <v>1</v>
      </c>
      <c r="C503" s="31"/>
      <c r="D503" s="31"/>
      <c r="E503" s="31"/>
      <c r="F503" s="31"/>
      <c r="G503" s="31"/>
      <c r="I503" s="48">
        <v>24</v>
      </c>
      <c r="J503" s="31">
        <f>B503*A503</f>
        <v>24</v>
      </c>
      <c r="K503" s="31">
        <f>C503*A503</f>
        <v>0</v>
      </c>
      <c r="L503" s="31">
        <f>D503*B503</f>
        <v>0</v>
      </c>
      <c r="M503" s="31">
        <f>E503*C503</f>
        <v>0</v>
      </c>
      <c r="N503" s="31">
        <f>F503*D503</f>
        <v>0</v>
      </c>
      <c r="O503" s="31">
        <f>G503*E503</f>
        <v>0</v>
      </c>
    </row>
    <row r="504" spans="1:15" x14ac:dyDescent="0.25">
      <c r="A504" s="48">
        <v>24</v>
      </c>
      <c r="B504" s="31">
        <v>1</v>
      </c>
      <c r="C504" s="31"/>
      <c r="D504" s="31"/>
      <c r="E504" s="31"/>
      <c r="F504" s="31"/>
      <c r="G504" s="31"/>
      <c r="I504" s="48">
        <v>24</v>
      </c>
      <c r="J504" s="31">
        <f>B504*A504</f>
        <v>24</v>
      </c>
      <c r="K504" s="31">
        <f>C504*A504</f>
        <v>0</v>
      </c>
      <c r="L504" s="31">
        <f>D504*B504</f>
        <v>0</v>
      </c>
      <c r="M504" s="31">
        <f>E504*C504</f>
        <v>0</v>
      </c>
      <c r="N504" s="31">
        <f>F504*D504</f>
        <v>0</v>
      </c>
      <c r="O504" s="31">
        <f>G504*E504</f>
        <v>0</v>
      </c>
    </row>
    <row r="505" spans="1:15" x14ac:dyDescent="0.25">
      <c r="A505" s="48">
        <v>24</v>
      </c>
      <c r="B505" s="31">
        <v>1</v>
      </c>
      <c r="C505" s="31"/>
      <c r="D505" s="31"/>
      <c r="E505" s="31"/>
      <c r="F505" s="31"/>
      <c r="G505" s="31"/>
      <c r="I505" s="48">
        <v>24</v>
      </c>
      <c r="J505" s="31">
        <f>B505*A505</f>
        <v>24</v>
      </c>
      <c r="K505" s="31">
        <f>C505*A505</f>
        <v>0</v>
      </c>
      <c r="L505" s="31">
        <f>D505*B505</f>
        <v>0</v>
      </c>
      <c r="M505" s="31">
        <f>E505*C505</f>
        <v>0</v>
      </c>
      <c r="N505" s="31">
        <f>F505*D505</f>
        <v>0</v>
      </c>
      <c r="O505" s="31">
        <f>G505*E505</f>
        <v>0</v>
      </c>
    </row>
    <row r="506" spans="1:15" x14ac:dyDescent="0.25">
      <c r="A506" s="48">
        <v>24</v>
      </c>
      <c r="B506" s="31">
        <v>1</v>
      </c>
      <c r="C506" s="31"/>
      <c r="D506" s="31"/>
      <c r="E506" s="31"/>
      <c r="F506" s="31"/>
      <c r="G506" s="31"/>
      <c r="I506" s="48">
        <v>24</v>
      </c>
      <c r="J506" s="31">
        <f>B506*A506</f>
        <v>24</v>
      </c>
      <c r="K506" s="31">
        <f>C506*A506</f>
        <v>0</v>
      </c>
      <c r="L506" s="31">
        <f>D506*B506</f>
        <v>0</v>
      </c>
      <c r="M506" s="31">
        <f>E506*C506</f>
        <v>0</v>
      </c>
      <c r="N506" s="31">
        <f>F506*D506</f>
        <v>0</v>
      </c>
      <c r="O506" s="31">
        <f>G506*E506</f>
        <v>0</v>
      </c>
    </row>
    <row r="507" spans="1:15" x14ac:dyDescent="0.25">
      <c r="A507" s="48">
        <v>24</v>
      </c>
      <c r="B507" s="31">
        <v>1</v>
      </c>
      <c r="C507" s="31"/>
      <c r="D507" s="31"/>
      <c r="E507" s="31"/>
      <c r="F507" s="31"/>
      <c r="G507" s="31"/>
      <c r="I507" s="48">
        <v>24</v>
      </c>
      <c r="J507" s="31">
        <f>B507*A507</f>
        <v>24</v>
      </c>
      <c r="K507" s="31">
        <f>C507*A507</f>
        <v>0</v>
      </c>
      <c r="L507" s="31">
        <f>D507*B507</f>
        <v>0</v>
      </c>
      <c r="M507" s="31">
        <f>E507*C507</f>
        <v>0</v>
      </c>
      <c r="N507" s="31">
        <f>F507*D507</f>
        <v>0</v>
      </c>
      <c r="O507" s="31">
        <f>G507*E507</f>
        <v>0</v>
      </c>
    </row>
    <row r="508" spans="1:15" x14ac:dyDescent="0.25">
      <c r="A508" s="48">
        <v>24</v>
      </c>
      <c r="B508" s="31">
        <v>1</v>
      </c>
      <c r="C508" s="31"/>
      <c r="D508" s="31"/>
      <c r="E508" s="31"/>
      <c r="F508" s="31"/>
      <c r="G508" s="31"/>
      <c r="I508" s="48">
        <v>24</v>
      </c>
      <c r="J508" s="31">
        <f>B508*A508</f>
        <v>24</v>
      </c>
      <c r="K508" s="31">
        <f>C508*A508</f>
        <v>0</v>
      </c>
      <c r="L508" s="31">
        <f>D508*B508</f>
        <v>0</v>
      </c>
      <c r="M508" s="31">
        <f>E508*C508</f>
        <v>0</v>
      </c>
      <c r="N508" s="31">
        <f>F508*D508</f>
        <v>0</v>
      </c>
      <c r="O508" s="31">
        <f>G508*E508</f>
        <v>0</v>
      </c>
    </row>
    <row r="509" spans="1:15" x14ac:dyDescent="0.25">
      <c r="A509" s="48">
        <v>24</v>
      </c>
      <c r="B509" s="31">
        <v>1</v>
      </c>
      <c r="C509" s="31"/>
      <c r="D509" s="31"/>
      <c r="E509" s="31"/>
      <c r="F509" s="31"/>
      <c r="G509" s="31"/>
      <c r="I509" s="48">
        <v>24</v>
      </c>
      <c r="J509" s="31">
        <f>B509*A509</f>
        <v>24</v>
      </c>
      <c r="K509" s="31">
        <f>C509*A509</f>
        <v>0</v>
      </c>
      <c r="L509" s="31">
        <f>D509*B509</f>
        <v>0</v>
      </c>
      <c r="M509" s="31">
        <f>E509*C509</f>
        <v>0</v>
      </c>
      <c r="N509" s="31">
        <f>F509*D509</f>
        <v>0</v>
      </c>
      <c r="O509" s="31">
        <f>G509*E509</f>
        <v>0</v>
      </c>
    </row>
    <row r="510" spans="1:15" x14ac:dyDescent="0.25">
      <c r="A510" s="48">
        <v>24</v>
      </c>
      <c r="B510" s="31"/>
      <c r="C510" s="31">
        <v>1</v>
      </c>
      <c r="D510" s="31"/>
      <c r="E510" s="31"/>
      <c r="F510" s="31"/>
      <c r="G510" s="31"/>
      <c r="I510" s="48">
        <v>24</v>
      </c>
      <c r="J510" s="31">
        <f>B510*A510</f>
        <v>0</v>
      </c>
      <c r="K510" s="31">
        <f>C510*A510</f>
        <v>24</v>
      </c>
      <c r="L510" s="31">
        <f>D510*B510</f>
        <v>0</v>
      </c>
      <c r="M510" s="31">
        <f>E510*C510</f>
        <v>0</v>
      </c>
      <c r="N510" s="31">
        <f>F510*D510</f>
        <v>0</v>
      </c>
      <c r="O510" s="31">
        <f>G510*E510</f>
        <v>0</v>
      </c>
    </row>
    <row r="511" spans="1:15" x14ac:dyDescent="0.25">
      <c r="A511" s="48">
        <v>24</v>
      </c>
      <c r="B511" s="31"/>
      <c r="C511" s="31">
        <v>1</v>
      </c>
      <c r="D511" s="31"/>
      <c r="E511" s="31"/>
      <c r="F511" s="31"/>
      <c r="G511" s="31"/>
      <c r="I511" s="48">
        <v>24</v>
      </c>
      <c r="J511" s="31">
        <f>B511*A511</f>
        <v>0</v>
      </c>
      <c r="K511" s="31">
        <f>C511*A511</f>
        <v>24</v>
      </c>
      <c r="L511" s="31">
        <f>D511*B511</f>
        <v>0</v>
      </c>
      <c r="M511" s="31">
        <f>E511*C511</f>
        <v>0</v>
      </c>
      <c r="N511" s="31">
        <f>F511*D511</f>
        <v>0</v>
      </c>
      <c r="O511" s="31">
        <f>G511*E511</f>
        <v>0</v>
      </c>
    </row>
    <row r="512" spans="1:15" x14ac:dyDescent="0.25">
      <c r="A512" s="48">
        <v>24</v>
      </c>
      <c r="B512" s="31"/>
      <c r="C512" s="31">
        <v>1</v>
      </c>
      <c r="D512" s="31"/>
      <c r="E512" s="31"/>
      <c r="F512" s="31"/>
      <c r="G512" s="31"/>
      <c r="I512" s="48">
        <v>24</v>
      </c>
      <c r="J512" s="31">
        <f>B512*A512</f>
        <v>0</v>
      </c>
      <c r="K512" s="31">
        <f>C512*A512</f>
        <v>24</v>
      </c>
      <c r="L512" s="31">
        <f>D512*B512</f>
        <v>0</v>
      </c>
      <c r="M512" s="31">
        <f>E512*C512</f>
        <v>0</v>
      </c>
      <c r="N512" s="31">
        <f>F512*D512</f>
        <v>0</v>
      </c>
      <c r="O512" s="31">
        <f>G512*E512</f>
        <v>0</v>
      </c>
    </row>
    <row r="513" spans="1:15" x14ac:dyDescent="0.25">
      <c r="A513" s="48">
        <v>24</v>
      </c>
      <c r="B513" s="31"/>
      <c r="C513" s="31">
        <v>1</v>
      </c>
      <c r="D513" s="31"/>
      <c r="E513" s="31"/>
      <c r="F513" s="31"/>
      <c r="G513" s="31"/>
      <c r="I513" s="48">
        <v>24</v>
      </c>
      <c r="J513" s="31">
        <f>B513*A513</f>
        <v>0</v>
      </c>
      <c r="K513" s="31">
        <f>C513*A513</f>
        <v>24</v>
      </c>
      <c r="L513" s="31">
        <f>D513*B513</f>
        <v>0</v>
      </c>
      <c r="M513" s="31">
        <f>E513*C513</f>
        <v>0</v>
      </c>
      <c r="N513" s="31">
        <f>F513*D513</f>
        <v>0</v>
      </c>
      <c r="O513" s="31">
        <f>G513*E513</f>
        <v>0</v>
      </c>
    </row>
    <row r="514" spans="1:15" x14ac:dyDescent="0.25">
      <c r="A514" s="48">
        <v>24</v>
      </c>
      <c r="B514" s="31"/>
      <c r="C514" s="31">
        <v>1</v>
      </c>
      <c r="D514" s="31"/>
      <c r="E514" s="31"/>
      <c r="F514" s="31"/>
      <c r="G514" s="31"/>
      <c r="I514" s="48">
        <v>24</v>
      </c>
      <c r="J514" s="31">
        <f>B514*A514</f>
        <v>0</v>
      </c>
      <c r="K514" s="31">
        <f>C514*A514</f>
        <v>24</v>
      </c>
      <c r="L514" s="31">
        <f>D514*B514</f>
        <v>0</v>
      </c>
      <c r="M514" s="31">
        <f>E514*C514</f>
        <v>0</v>
      </c>
      <c r="N514" s="31">
        <f>F514*D514</f>
        <v>0</v>
      </c>
      <c r="O514" s="31">
        <f>G514*E514</f>
        <v>0</v>
      </c>
    </row>
    <row r="515" spans="1:15" x14ac:dyDescent="0.25">
      <c r="A515" s="48">
        <v>24</v>
      </c>
      <c r="B515" s="31"/>
      <c r="C515" s="31">
        <v>1</v>
      </c>
      <c r="D515" s="31"/>
      <c r="E515" s="31"/>
      <c r="F515" s="31"/>
      <c r="G515" s="31"/>
      <c r="I515" s="48">
        <v>24</v>
      </c>
      <c r="J515" s="31">
        <f>B515*A515</f>
        <v>0</v>
      </c>
      <c r="K515" s="31">
        <f>C515*A515</f>
        <v>24</v>
      </c>
      <c r="L515" s="31">
        <f>D515*B515</f>
        <v>0</v>
      </c>
      <c r="M515" s="31">
        <f>E515*C515</f>
        <v>0</v>
      </c>
      <c r="N515" s="31">
        <f>F515*D515</f>
        <v>0</v>
      </c>
      <c r="O515" s="31">
        <f>G515*E515</f>
        <v>0</v>
      </c>
    </row>
    <row r="516" spans="1:15" x14ac:dyDescent="0.25">
      <c r="A516" s="48">
        <v>24</v>
      </c>
      <c r="B516" s="31"/>
      <c r="C516" s="31">
        <v>1</v>
      </c>
      <c r="D516" s="31"/>
      <c r="E516" s="31"/>
      <c r="F516" s="31"/>
      <c r="G516" s="31"/>
      <c r="I516" s="48">
        <v>24</v>
      </c>
      <c r="J516" s="31">
        <f>B516*A516</f>
        <v>0</v>
      </c>
      <c r="K516" s="31">
        <f>C516*A516</f>
        <v>24</v>
      </c>
      <c r="L516" s="31">
        <f>D516*B516</f>
        <v>0</v>
      </c>
      <c r="M516" s="31">
        <f>E516*C516</f>
        <v>0</v>
      </c>
      <c r="N516" s="31">
        <f>F516*D516</f>
        <v>0</v>
      </c>
      <c r="O516" s="31">
        <f>G516*E516</f>
        <v>0</v>
      </c>
    </row>
    <row r="517" spans="1:15" x14ac:dyDescent="0.25">
      <c r="A517" s="48">
        <v>24</v>
      </c>
      <c r="B517" s="31"/>
      <c r="C517" s="31">
        <v>1</v>
      </c>
      <c r="D517" s="31"/>
      <c r="E517" s="31"/>
      <c r="F517" s="31"/>
      <c r="G517" s="31"/>
      <c r="I517" s="48">
        <v>24</v>
      </c>
      <c r="J517" s="31">
        <f>B517*A517</f>
        <v>0</v>
      </c>
      <c r="K517" s="31">
        <f>C517*A517</f>
        <v>24</v>
      </c>
      <c r="L517" s="31">
        <f>D517*B517</f>
        <v>0</v>
      </c>
      <c r="M517" s="31">
        <f>E517*C517</f>
        <v>0</v>
      </c>
      <c r="N517" s="31">
        <f>F517*D517</f>
        <v>0</v>
      </c>
      <c r="O517" s="31">
        <f>G517*E517</f>
        <v>0</v>
      </c>
    </row>
    <row r="518" spans="1:15" x14ac:dyDescent="0.25">
      <c r="A518" s="48">
        <v>24</v>
      </c>
      <c r="B518" s="31"/>
      <c r="C518" s="31">
        <v>1</v>
      </c>
      <c r="D518" s="31"/>
      <c r="E518" s="31"/>
      <c r="F518" s="31"/>
      <c r="G518" s="31"/>
      <c r="I518" s="48">
        <v>24</v>
      </c>
      <c r="J518" s="31">
        <f>B518*A518</f>
        <v>0</v>
      </c>
      <c r="K518" s="31">
        <f>C518*A518</f>
        <v>24</v>
      </c>
      <c r="L518" s="31">
        <f>D518*B518</f>
        <v>0</v>
      </c>
      <c r="M518" s="31">
        <f>E518*C518</f>
        <v>0</v>
      </c>
      <c r="N518" s="31">
        <f>F518*D518</f>
        <v>0</v>
      </c>
      <c r="O518" s="31">
        <f>G518*E518</f>
        <v>0</v>
      </c>
    </row>
    <row r="519" spans="1:15" x14ac:dyDescent="0.25">
      <c r="A519" s="48">
        <v>24</v>
      </c>
      <c r="B519" s="31"/>
      <c r="C519" s="31">
        <v>1</v>
      </c>
      <c r="D519" s="31"/>
      <c r="E519" s="31"/>
      <c r="F519" s="31"/>
      <c r="G519" s="31"/>
      <c r="I519" s="48">
        <v>24</v>
      </c>
      <c r="J519" s="31">
        <f>B519*A519</f>
        <v>0</v>
      </c>
      <c r="K519" s="31">
        <f>C519*A519</f>
        <v>24</v>
      </c>
      <c r="L519" s="31">
        <f>D519*B519</f>
        <v>0</v>
      </c>
      <c r="M519" s="31">
        <f>E519*C519</f>
        <v>0</v>
      </c>
      <c r="N519" s="31">
        <f>F519*D519</f>
        <v>0</v>
      </c>
      <c r="O519" s="31">
        <f>G519*E519</f>
        <v>0</v>
      </c>
    </row>
    <row r="520" spans="1:15" x14ac:dyDescent="0.25">
      <c r="A520" s="48">
        <v>24</v>
      </c>
      <c r="B520" s="31"/>
      <c r="C520" s="31">
        <v>1</v>
      </c>
      <c r="D520" s="31"/>
      <c r="E520" s="31"/>
      <c r="F520" s="31"/>
      <c r="G520" s="31"/>
      <c r="I520" s="48">
        <v>24</v>
      </c>
      <c r="J520" s="31">
        <f>B520*A520</f>
        <v>0</v>
      </c>
      <c r="K520" s="31">
        <f>C520*A520</f>
        <v>24</v>
      </c>
      <c r="L520" s="31">
        <f>D520*B520</f>
        <v>0</v>
      </c>
      <c r="M520" s="31">
        <f>E520*C520</f>
        <v>0</v>
      </c>
      <c r="N520" s="31">
        <f>F520*D520</f>
        <v>0</v>
      </c>
      <c r="O520" s="31">
        <f>G520*E520</f>
        <v>0</v>
      </c>
    </row>
    <row r="521" spans="1:15" x14ac:dyDescent="0.25">
      <c r="A521" s="48">
        <v>24</v>
      </c>
      <c r="B521" s="31"/>
      <c r="C521" s="31"/>
      <c r="D521" s="31">
        <v>1</v>
      </c>
      <c r="E521" s="31"/>
      <c r="F521" s="31"/>
      <c r="G521" s="31"/>
      <c r="I521" s="48">
        <v>24</v>
      </c>
      <c r="J521" s="31">
        <f>B521*A521</f>
        <v>0</v>
      </c>
      <c r="K521" s="31">
        <f>C521*A521</f>
        <v>0</v>
      </c>
      <c r="L521" s="31">
        <f>D521*B521</f>
        <v>0</v>
      </c>
      <c r="M521" s="31">
        <f>E521*C521</f>
        <v>0</v>
      </c>
      <c r="N521" s="31">
        <f>F521*D521</f>
        <v>0</v>
      </c>
      <c r="O521" s="31">
        <f>G521*E521</f>
        <v>0</v>
      </c>
    </row>
    <row r="522" spans="1:15" x14ac:dyDescent="0.25">
      <c r="A522" s="48">
        <v>24</v>
      </c>
      <c r="B522" s="31"/>
      <c r="C522" s="31"/>
      <c r="D522" s="31">
        <v>1</v>
      </c>
      <c r="E522" s="31"/>
      <c r="F522" s="31"/>
      <c r="G522" s="31"/>
      <c r="I522" s="48">
        <v>24</v>
      </c>
      <c r="J522" s="31">
        <f>B522*A522</f>
        <v>0</v>
      </c>
      <c r="K522" s="31">
        <f>C522*A522</f>
        <v>0</v>
      </c>
      <c r="L522" s="31">
        <f>D522*B522</f>
        <v>0</v>
      </c>
      <c r="M522" s="31">
        <f>E522*C522</f>
        <v>0</v>
      </c>
      <c r="N522" s="31">
        <f>F522*D522</f>
        <v>0</v>
      </c>
      <c r="O522" s="31">
        <f>G522*E522</f>
        <v>0</v>
      </c>
    </row>
    <row r="523" spans="1:15" x14ac:dyDescent="0.25">
      <c r="A523" s="48">
        <v>24</v>
      </c>
      <c r="B523" s="31"/>
      <c r="C523" s="31"/>
      <c r="D523" s="31">
        <v>1</v>
      </c>
      <c r="E523" s="31"/>
      <c r="F523" s="31"/>
      <c r="G523" s="31"/>
      <c r="I523" s="48">
        <v>24</v>
      </c>
      <c r="J523" s="31">
        <f>B523*A523</f>
        <v>0</v>
      </c>
      <c r="K523" s="31">
        <f>C523*A523</f>
        <v>0</v>
      </c>
      <c r="L523" s="31">
        <f>D523*B523</f>
        <v>0</v>
      </c>
      <c r="M523" s="31">
        <f>E523*C523</f>
        <v>0</v>
      </c>
      <c r="N523" s="31">
        <f>F523*D523</f>
        <v>0</v>
      </c>
      <c r="O523" s="31">
        <f>G523*E523</f>
        <v>0</v>
      </c>
    </row>
    <row r="524" spans="1:15" x14ac:dyDescent="0.25">
      <c r="A524" s="48">
        <v>24</v>
      </c>
      <c r="B524" s="31"/>
      <c r="C524" s="31"/>
      <c r="D524" s="31">
        <v>1</v>
      </c>
      <c r="E524" s="31"/>
      <c r="F524" s="31"/>
      <c r="G524" s="31"/>
      <c r="I524" s="48">
        <v>24</v>
      </c>
      <c r="J524" s="31">
        <f>B524*A524</f>
        <v>0</v>
      </c>
      <c r="K524" s="31">
        <f>C524*A524</f>
        <v>0</v>
      </c>
      <c r="L524" s="31">
        <f>D524*B524</f>
        <v>0</v>
      </c>
      <c r="M524" s="31">
        <f>E524*C524</f>
        <v>0</v>
      </c>
      <c r="N524" s="31">
        <f>F524*D524</f>
        <v>0</v>
      </c>
      <c r="O524" s="31">
        <f>G524*E524</f>
        <v>0</v>
      </c>
    </row>
    <row r="525" spans="1:15" x14ac:dyDescent="0.25">
      <c r="A525" s="48">
        <v>24</v>
      </c>
      <c r="B525" s="31"/>
      <c r="C525" s="31"/>
      <c r="D525" s="31">
        <v>1</v>
      </c>
      <c r="E525" s="31"/>
      <c r="F525" s="31"/>
      <c r="G525" s="31"/>
      <c r="I525" s="48">
        <v>24</v>
      </c>
      <c r="J525" s="31">
        <f>B525*A525</f>
        <v>0</v>
      </c>
      <c r="K525" s="31">
        <f>C525*A525</f>
        <v>0</v>
      </c>
      <c r="L525" s="31">
        <f>D525*B525</f>
        <v>0</v>
      </c>
      <c r="M525" s="31">
        <f>E525*C525</f>
        <v>0</v>
      </c>
      <c r="N525" s="31">
        <f>F525*D525</f>
        <v>0</v>
      </c>
      <c r="O525" s="31">
        <f>G525*E525</f>
        <v>0</v>
      </c>
    </row>
    <row r="526" spans="1:15" x14ac:dyDescent="0.25">
      <c r="A526" s="48">
        <v>24</v>
      </c>
      <c r="B526" s="31"/>
      <c r="C526" s="31"/>
      <c r="D526" s="31">
        <v>1</v>
      </c>
      <c r="E526" s="31"/>
      <c r="F526" s="31"/>
      <c r="G526" s="31"/>
      <c r="I526" s="48">
        <v>24</v>
      </c>
      <c r="J526" s="31">
        <f>B526*A526</f>
        <v>0</v>
      </c>
      <c r="K526" s="31">
        <f>C526*A526</f>
        <v>0</v>
      </c>
      <c r="L526" s="31">
        <f>D526*B526</f>
        <v>0</v>
      </c>
      <c r="M526" s="31">
        <f>E526*C526</f>
        <v>0</v>
      </c>
      <c r="N526" s="31">
        <f>F526*D526</f>
        <v>0</v>
      </c>
      <c r="O526" s="31">
        <f>G526*E526</f>
        <v>0</v>
      </c>
    </row>
    <row r="527" spans="1:15" x14ac:dyDescent="0.25">
      <c r="A527" s="48">
        <v>24</v>
      </c>
      <c r="B527" s="31"/>
      <c r="C527" s="31"/>
      <c r="D527" s="31">
        <v>1</v>
      </c>
      <c r="E527" s="31"/>
      <c r="F527" s="31"/>
      <c r="G527" s="31"/>
      <c r="I527" s="48">
        <v>24</v>
      </c>
      <c r="J527" s="31">
        <f>B527*A527</f>
        <v>0</v>
      </c>
      <c r="K527" s="31">
        <f>C527*A527</f>
        <v>0</v>
      </c>
      <c r="L527" s="31">
        <f>D527*B527</f>
        <v>0</v>
      </c>
      <c r="M527" s="31">
        <f>E527*C527</f>
        <v>0</v>
      </c>
      <c r="N527" s="31">
        <f>F527*D527</f>
        <v>0</v>
      </c>
      <c r="O527" s="31">
        <f>G527*E527</f>
        <v>0</v>
      </c>
    </row>
    <row r="528" spans="1:15" x14ac:dyDescent="0.25">
      <c r="A528" s="48">
        <v>24</v>
      </c>
      <c r="B528" s="31"/>
      <c r="C528" s="31"/>
      <c r="D528" s="31">
        <v>1</v>
      </c>
      <c r="E528" s="31"/>
      <c r="F528" s="31"/>
      <c r="G528" s="31"/>
      <c r="I528" s="48">
        <v>24</v>
      </c>
      <c r="J528" s="31">
        <f>B528*A528</f>
        <v>0</v>
      </c>
      <c r="K528" s="31">
        <f>C528*A528</f>
        <v>0</v>
      </c>
      <c r="L528" s="31">
        <f>D528*B528</f>
        <v>0</v>
      </c>
      <c r="M528" s="31">
        <f>E528*C528</f>
        <v>0</v>
      </c>
      <c r="N528" s="31">
        <f>F528*D528</f>
        <v>0</v>
      </c>
      <c r="O528" s="31">
        <f>G528*E528</f>
        <v>0</v>
      </c>
    </row>
    <row r="529" spans="1:15" x14ac:dyDescent="0.25">
      <c r="A529" s="48">
        <v>24</v>
      </c>
      <c r="B529" s="31"/>
      <c r="C529" s="31"/>
      <c r="D529" s="31">
        <v>1</v>
      </c>
      <c r="E529" s="31"/>
      <c r="F529" s="31"/>
      <c r="G529" s="31"/>
      <c r="I529" s="48">
        <v>24</v>
      </c>
      <c r="J529" s="31">
        <f>B529*A529</f>
        <v>0</v>
      </c>
      <c r="K529" s="31">
        <f>C529*A529</f>
        <v>0</v>
      </c>
      <c r="L529" s="31">
        <f>D529*B529</f>
        <v>0</v>
      </c>
      <c r="M529" s="31">
        <f>E529*C529</f>
        <v>0</v>
      </c>
      <c r="N529" s="31">
        <f>F529*D529</f>
        <v>0</v>
      </c>
      <c r="O529" s="31">
        <f>G529*E529</f>
        <v>0</v>
      </c>
    </row>
    <row r="530" spans="1:15" x14ac:dyDescent="0.25">
      <c r="A530" s="48">
        <v>24</v>
      </c>
      <c r="B530" s="31"/>
      <c r="C530" s="31"/>
      <c r="D530" s="31">
        <v>1</v>
      </c>
      <c r="E530" s="31"/>
      <c r="F530" s="31"/>
      <c r="G530" s="31"/>
      <c r="I530" s="48">
        <v>24</v>
      </c>
      <c r="J530" s="31">
        <f>B530*A530</f>
        <v>0</v>
      </c>
      <c r="K530" s="31">
        <f>C530*A530</f>
        <v>0</v>
      </c>
      <c r="L530" s="31">
        <f>D530*B530</f>
        <v>0</v>
      </c>
      <c r="M530" s="31">
        <f>E530*C530</f>
        <v>0</v>
      </c>
      <c r="N530" s="31">
        <f>F530*D530</f>
        <v>0</v>
      </c>
      <c r="O530" s="31">
        <f>G530*E530</f>
        <v>0</v>
      </c>
    </row>
    <row r="531" spans="1:15" x14ac:dyDescent="0.25">
      <c r="A531" s="48">
        <v>24</v>
      </c>
      <c r="B531" s="31"/>
      <c r="C531" s="31"/>
      <c r="D531" s="31">
        <v>1</v>
      </c>
      <c r="E531" s="31"/>
      <c r="F531" s="31"/>
      <c r="G531" s="31"/>
      <c r="I531" s="48">
        <v>24</v>
      </c>
      <c r="J531" s="31">
        <f>B531*A531</f>
        <v>0</v>
      </c>
      <c r="K531" s="31">
        <f>C531*A531</f>
        <v>0</v>
      </c>
      <c r="L531" s="31">
        <f>D531*B531</f>
        <v>0</v>
      </c>
      <c r="M531" s="31">
        <f>E531*C531</f>
        <v>0</v>
      </c>
      <c r="N531" s="31">
        <f>F531*D531</f>
        <v>0</v>
      </c>
      <c r="O531" s="31">
        <f>G531*E531</f>
        <v>0</v>
      </c>
    </row>
    <row r="532" spans="1:15" x14ac:dyDescent="0.25">
      <c r="A532" s="48">
        <v>24</v>
      </c>
      <c r="B532" s="31"/>
      <c r="C532" s="31"/>
      <c r="D532" s="31">
        <v>1</v>
      </c>
      <c r="E532" s="31"/>
      <c r="F532" s="31"/>
      <c r="G532" s="31"/>
      <c r="I532" s="48">
        <v>24</v>
      </c>
      <c r="J532" s="31">
        <f>B532*A532</f>
        <v>0</v>
      </c>
      <c r="K532" s="31">
        <f>C532*A532</f>
        <v>0</v>
      </c>
      <c r="L532" s="31">
        <f>D532*B532</f>
        <v>0</v>
      </c>
      <c r="M532" s="31">
        <f>E532*C532</f>
        <v>0</v>
      </c>
      <c r="N532" s="31">
        <f>F532*D532</f>
        <v>0</v>
      </c>
      <c r="O532" s="31">
        <f>G532*E532</f>
        <v>0</v>
      </c>
    </row>
    <row r="533" spans="1:15" x14ac:dyDescent="0.25">
      <c r="A533" s="48">
        <v>24</v>
      </c>
      <c r="B533" s="31"/>
      <c r="C533" s="31"/>
      <c r="D533" s="31">
        <v>1</v>
      </c>
      <c r="E533" s="31"/>
      <c r="F533" s="31"/>
      <c r="G533" s="31"/>
      <c r="I533" s="48">
        <v>24</v>
      </c>
      <c r="J533" s="31">
        <f>B533*A533</f>
        <v>0</v>
      </c>
      <c r="K533" s="31">
        <f>C533*A533</f>
        <v>0</v>
      </c>
      <c r="L533" s="31">
        <f>D533*B533</f>
        <v>0</v>
      </c>
      <c r="M533" s="31">
        <f>E533*C533</f>
        <v>0</v>
      </c>
      <c r="N533" s="31">
        <f>F533*D533</f>
        <v>0</v>
      </c>
      <c r="O533" s="31">
        <f>G533*E533</f>
        <v>0</v>
      </c>
    </row>
    <row r="534" spans="1:15" x14ac:dyDescent="0.25">
      <c r="A534" s="48">
        <v>24</v>
      </c>
      <c r="B534" s="31"/>
      <c r="C534" s="31"/>
      <c r="D534" s="31">
        <v>1</v>
      </c>
      <c r="E534" s="31"/>
      <c r="F534" s="31"/>
      <c r="G534" s="31"/>
      <c r="I534" s="48">
        <v>24</v>
      </c>
      <c r="J534" s="31">
        <f>B534*A534</f>
        <v>0</v>
      </c>
      <c r="K534" s="31">
        <f>C534*A534</f>
        <v>0</v>
      </c>
      <c r="L534" s="31">
        <f>D534*B534</f>
        <v>0</v>
      </c>
      <c r="M534" s="31">
        <f>E534*C534</f>
        <v>0</v>
      </c>
      <c r="N534" s="31">
        <f>F534*D534</f>
        <v>0</v>
      </c>
      <c r="O534" s="31">
        <f>G534*E534</f>
        <v>0</v>
      </c>
    </row>
    <row r="535" spans="1:15" x14ac:dyDescent="0.25">
      <c r="A535" s="48">
        <v>24</v>
      </c>
      <c r="B535" s="31"/>
      <c r="C535" s="31"/>
      <c r="D535" s="31">
        <v>1</v>
      </c>
      <c r="E535" s="31"/>
      <c r="F535" s="31"/>
      <c r="G535" s="31"/>
      <c r="I535" s="48">
        <v>24</v>
      </c>
      <c r="J535" s="31">
        <f>B535*A535</f>
        <v>0</v>
      </c>
      <c r="K535" s="31">
        <f>C535*A535</f>
        <v>0</v>
      </c>
      <c r="L535" s="31">
        <f>D535*B535</f>
        <v>0</v>
      </c>
      <c r="M535" s="31">
        <f>E535*C535</f>
        <v>0</v>
      </c>
      <c r="N535" s="31">
        <f>F535*D535</f>
        <v>0</v>
      </c>
      <c r="O535" s="31">
        <f>G535*E535</f>
        <v>0</v>
      </c>
    </row>
    <row r="536" spans="1:15" x14ac:dyDescent="0.25">
      <c r="A536" s="48">
        <v>24</v>
      </c>
      <c r="B536" s="31"/>
      <c r="C536" s="31"/>
      <c r="D536" s="31">
        <v>1</v>
      </c>
      <c r="E536" s="31"/>
      <c r="F536" s="31"/>
      <c r="G536" s="31"/>
      <c r="I536" s="48">
        <v>24</v>
      </c>
      <c r="J536" s="31">
        <f>B536*A536</f>
        <v>0</v>
      </c>
      <c r="K536" s="31">
        <f>C536*A536</f>
        <v>0</v>
      </c>
      <c r="L536" s="31">
        <f>D536*B536</f>
        <v>0</v>
      </c>
      <c r="M536" s="31">
        <f>E536*C536</f>
        <v>0</v>
      </c>
      <c r="N536" s="31">
        <f>F536*D536</f>
        <v>0</v>
      </c>
      <c r="O536" s="31">
        <f>G536*E536</f>
        <v>0</v>
      </c>
    </row>
    <row r="537" spans="1:15" x14ac:dyDescent="0.25">
      <c r="A537" s="48">
        <v>24</v>
      </c>
      <c r="B537" s="31"/>
      <c r="C537" s="31"/>
      <c r="D537" s="31">
        <v>1</v>
      </c>
      <c r="E537" s="31"/>
      <c r="F537" s="31"/>
      <c r="G537" s="31"/>
      <c r="I537" s="48">
        <v>24</v>
      </c>
      <c r="J537" s="31">
        <f>B537*A537</f>
        <v>0</v>
      </c>
      <c r="K537" s="31">
        <f>C537*A537</f>
        <v>0</v>
      </c>
      <c r="L537" s="31">
        <f>D537*B537</f>
        <v>0</v>
      </c>
      <c r="M537" s="31">
        <f>E537*C537</f>
        <v>0</v>
      </c>
      <c r="N537" s="31">
        <f>F537*D537</f>
        <v>0</v>
      </c>
      <c r="O537" s="31">
        <f>G537*E537</f>
        <v>0</v>
      </c>
    </row>
    <row r="538" spans="1:15" x14ac:dyDescent="0.25">
      <c r="A538" s="48">
        <v>24</v>
      </c>
      <c r="B538" s="31"/>
      <c r="C538" s="31"/>
      <c r="D538" s="31">
        <v>1</v>
      </c>
      <c r="E538" s="31"/>
      <c r="F538" s="31"/>
      <c r="G538" s="31"/>
      <c r="I538" s="48">
        <v>24</v>
      </c>
      <c r="J538" s="31">
        <f>B538*A538</f>
        <v>0</v>
      </c>
      <c r="K538" s="31">
        <f>C538*A538</f>
        <v>0</v>
      </c>
      <c r="L538" s="31">
        <f>D538*B538</f>
        <v>0</v>
      </c>
      <c r="M538" s="31">
        <f>E538*C538</f>
        <v>0</v>
      </c>
      <c r="N538" s="31">
        <f>F538*D538</f>
        <v>0</v>
      </c>
      <c r="O538" s="31">
        <f>G538*E538</f>
        <v>0</v>
      </c>
    </row>
    <row r="539" spans="1:15" x14ac:dyDescent="0.25">
      <c r="A539" s="48">
        <v>24</v>
      </c>
      <c r="B539" s="31"/>
      <c r="C539" s="31"/>
      <c r="D539" s="31">
        <v>1</v>
      </c>
      <c r="E539" s="31"/>
      <c r="F539" s="31"/>
      <c r="G539" s="31"/>
      <c r="I539" s="48">
        <v>24</v>
      </c>
      <c r="J539" s="31">
        <f>B539*A539</f>
        <v>0</v>
      </c>
      <c r="K539" s="31">
        <f>C539*A539</f>
        <v>0</v>
      </c>
      <c r="L539" s="31">
        <f>D539*B539</f>
        <v>0</v>
      </c>
      <c r="M539" s="31">
        <f>E539*C539</f>
        <v>0</v>
      </c>
      <c r="N539" s="31">
        <f>F539*D539</f>
        <v>0</v>
      </c>
      <c r="O539" s="31">
        <f>G539*E539</f>
        <v>0</v>
      </c>
    </row>
    <row r="540" spans="1:15" x14ac:dyDescent="0.25">
      <c r="A540" s="48">
        <v>24</v>
      </c>
      <c r="B540" s="31"/>
      <c r="C540" s="31"/>
      <c r="D540" s="31">
        <v>1</v>
      </c>
      <c r="E540" s="31"/>
      <c r="F540" s="31"/>
      <c r="G540" s="31"/>
      <c r="I540" s="48">
        <v>24</v>
      </c>
      <c r="J540" s="31">
        <f>B540*A540</f>
        <v>0</v>
      </c>
      <c r="K540" s="31">
        <f>C540*A540</f>
        <v>0</v>
      </c>
      <c r="L540" s="31">
        <f>D540*B540</f>
        <v>0</v>
      </c>
      <c r="M540" s="31">
        <f>E540*C540</f>
        <v>0</v>
      </c>
      <c r="N540" s="31">
        <f>F540*D540</f>
        <v>0</v>
      </c>
      <c r="O540" s="31">
        <f>G540*E540</f>
        <v>0</v>
      </c>
    </row>
    <row r="541" spans="1:15" x14ac:dyDescent="0.25">
      <c r="A541" s="48">
        <v>24</v>
      </c>
      <c r="B541" s="31"/>
      <c r="C541" s="31"/>
      <c r="D541" s="31">
        <v>1</v>
      </c>
      <c r="E541" s="31"/>
      <c r="F541" s="31"/>
      <c r="G541" s="31"/>
      <c r="I541" s="48">
        <v>24</v>
      </c>
      <c r="J541" s="31">
        <f>B541*A541</f>
        <v>0</v>
      </c>
      <c r="K541" s="31">
        <f>C541*A541</f>
        <v>0</v>
      </c>
      <c r="L541" s="31">
        <f>D541*B541</f>
        <v>0</v>
      </c>
      <c r="M541" s="31">
        <f>E541*C541</f>
        <v>0</v>
      </c>
      <c r="N541" s="31">
        <f>F541*D541</f>
        <v>0</v>
      </c>
      <c r="O541" s="31">
        <f>G541*E541</f>
        <v>0</v>
      </c>
    </row>
    <row r="542" spans="1:15" x14ac:dyDescent="0.25">
      <c r="A542" s="48">
        <v>24</v>
      </c>
      <c r="B542" s="31"/>
      <c r="C542" s="31"/>
      <c r="D542" s="31">
        <v>1</v>
      </c>
      <c r="E542" s="31"/>
      <c r="F542" s="31"/>
      <c r="G542" s="31"/>
      <c r="I542" s="48">
        <v>24</v>
      </c>
      <c r="J542" s="31">
        <f>B542*A542</f>
        <v>0</v>
      </c>
      <c r="K542" s="31">
        <f>C542*A542</f>
        <v>0</v>
      </c>
      <c r="L542" s="31">
        <f>D542*B542</f>
        <v>0</v>
      </c>
      <c r="M542" s="31">
        <f>E542*C542</f>
        <v>0</v>
      </c>
      <c r="N542" s="31">
        <f>F542*D542</f>
        <v>0</v>
      </c>
      <c r="O542" s="31">
        <f>G542*E542</f>
        <v>0</v>
      </c>
    </row>
    <row r="543" spans="1:15" x14ac:dyDescent="0.25">
      <c r="A543" s="48">
        <v>24</v>
      </c>
      <c r="B543" s="31"/>
      <c r="C543" s="31"/>
      <c r="D543" s="31">
        <v>1</v>
      </c>
      <c r="E543" s="31"/>
      <c r="F543" s="31"/>
      <c r="G543" s="31"/>
      <c r="I543" s="48">
        <v>24</v>
      </c>
      <c r="J543" s="31">
        <f>B543*A543</f>
        <v>0</v>
      </c>
      <c r="K543" s="31">
        <f>C543*A543</f>
        <v>0</v>
      </c>
      <c r="L543" s="31">
        <f>D543*B543</f>
        <v>0</v>
      </c>
      <c r="M543" s="31">
        <f>E543*C543</f>
        <v>0</v>
      </c>
      <c r="N543" s="31">
        <f>F543*D543</f>
        <v>0</v>
      </c>
      <c r="O543" s="31">
        <f>G543*E543</f>
        <v>0</v>
      </c>
    </row>
    <row r="544" spans="1:15" x14ac:dyDescent="0.25">
      <c r="A544" s="48">
        <v>24</v>
      </c>
      <c r="B544" s="31"/>
      <c r="C544" s="31"/>
      <c r="D544" s="31">
        <v>1</v>
      </c>
      <c r="E544" s="31"/>
      <c r="F544" s="31"/>
      <c r="G544" s="31"/>
      <c r="I544" s="48">
        <v>24</v>
      </c>
      <c r="J544" s="31">
        <f>B544*A544</f>
        <v>0</v>
      </c>
      <c r="K544" s="31">
        <f>C544*A544</f>
        <v>0</v>
      </c>
      <c r="L544" s="31">
        <f>D544*B544</f>
        <v>0</v>
      </c>
      <c r="M544" s="31">
        <f>E544*C544</f>
        <v>0</v>
      </c>
      <c r="N544" s="31">
        <f>F544*D544</f>
        <v>0</v>
      </c>
      <c r="O544" s="31">
        <f>G544*E544</f>
        <v>0</v>
      </c>
    </row>
    <row r="545" spans="1:15" x14ac:dyDescent="0.25">
      <c r="A545" s="48">
        <v>24</v>
      </c>
      <c r="B545" s="31"/>
      <c r="C545" s="31"/>
      <c r="D545" s="31"/>
      <c r="E545" s="31">
        <v>1</v>
      </c>
      <c r="F545" s="31"/>
      <c r="G545" s="31"/>
      <c r="I545" s="48">
        <v>24</v>
      </c>
      <c r="J545" s="31">
        <f>B545*A545</f>
        <v>0</v>
      </c>
      <c r="K545" s="31">
        <f>C545*A545</f>
        <v>0</v>
      </c>
      <c r="L545" s="31">
        <f>D545*B545</f>
        <v>0</v>
      </c>
      <c r="M545" s="31">
        <f>E545*C545</f>
        <v>0</v>
      </c>
      <c r="N545" s="31">
        <f>F545*D545</f>
        <v>0</v>
      </c>
      <c r="O545" s="31">
        <f>G545*E545</f>
        <v>0</v>
      </c>
    </row>
    <row r="546" spans="1:15" x14ac:dyDescent="0.25">
      <c r="A546" s="48">
        <v>24</v>
      </c>
      <c r="B546" s="31"/>
      <c r="C546" s="31"/>
      <c r="D546" s="31"/>
      <c r="E546" s="31">
        <v>1</v>
      </c>
      <c r="F546" s="31"/>
      <c r="G546" s="31"/>
      <c r="I546" s="48">
        <v>24</v>
      </c>
      <c r="J546" s="31">
        <f>B546*A546</f>
        <v>0</v>
      </c>
      <c r="K546" s="31">
        <f>C546*A546</f>
        <v>0</v>
      </c>
      <c r="L546" s="31">
        <f>D546*B546</f>
        <v>0</v>
      </c>
      <c r="M546" s="31">
        <f>E546*C546</f>
        <v>0</v>
      </c>
      <c r="N546" s="31">
        <f>F546*D546</f>
        <v>0</v>
      </c>
      <c r="O546" s="31">
        <f>G546*E546</f>
        <v>0</v>
      </c>
    </row>
    <row r="547" spans="1:15" x14ac:dyDescent="0.25">
      <c r="A547" s="48">
        <v>24</v>
      </c>
      <c r="B547" s="31"/>
      <c r="C547" s="31"/>
      <c r="D547" s="31"/>
      <c r="E547" s="31">
        <v>1</v>
      </c>
      <c r="F547" s="31"/>
      <c r="G547" s="31"/>
      <c r="I547" s="48">
        <v>24</v>
      </c>
      <c r="J547" s="31">
        <f>B547*A547</f>
        <v>0</v>
      </c>
      <c r="K547" s="31">
        <f>C547*A547</f>
        <v>0</v>
      </c>
      <c r="L547" s="31">
        <f>D547*B547</f>
        <v>0</v>
      </c>
      <c r="M547" s="31">
        <f>E547*C547</f>
        <v>0</v>
      </c>
      <c r="N547" s="31">
        <f>F547*D547</f>
        <v>0</v>
      </c>
      <c r="O547" s="31">
        <f>G547*E547</f>
        <v>0</v>
      </c>
    </row>
    <row r="548" spans="1:15" x14ac:dyDescent="0.25">
      <c r="A548" s="48">
        <v>24</v>
      </c>
      <c r="B548" s="31"/>
      <c r="C548" s="31"/>
      <c r="D548" s="31"/>
      <c r="E548" s="31">
        <v>1</v>
      </c>
      <c r="F548" s="31"/>
      <c r="G548" s="31"/>
      <c r="I548" s="48">
        <v>24</v>
      </c>
      <c r="J548" s="31">
        <f>B548*A548</f>
        <v>0</v>
      </c>
      <c r="K548" s="31">
        <f>C548*A548</f>
        <v>0</v>
      </c>
      <c r="L548" s="31">
        <f>D548*B548</f>
        <v>0</v>
      </c>
      <c r="M548" s="31">
        <f>E548*C548</f>
        <v>0</v>
      </c>
      <c r="N548" s="31">
        <f>F548*D548</f>
        <v>0</v>
      </c>
      <c r="O548" s="31">
        <f>G548*E548</f>
        <v>0</v>
      </c>
    </row>
    <row r="549" spans="1:15" x14ac:dyDescent="0.25">
      <c r="A549" s="48">
        <v>24</v>
      </c>
      <c r="B549" s="31"/>
      <c r="C549" s="31"/>
      <c r="D549" s="31"/>
      <c r="E549" s="31">
        <v>1</v>
      </c>
      <c r="F549" s="31"/>
      <c r="G549" s="31"/>
      <c r="I549" s="48">
        <v>24</v>
      </c>
      <c r="J549" s="31">
        <f>B549*A549</f>
        <v>0</v>
      </c>
      <c r="K549" s="31">
        <f>C549*A549</f>
        <v>0</v>
      </c>
      <c r="L549" s="31">
        <f>D549*B549</f>
        <v>0</v>
      </c>
      <c r="M549" s="31">
        <f>E549*C549</f>
        <v>0</v>
      </c>
      <c r="N549" s="31">
        <f>F549*D549</f>
        <v>0</v>
      </c>
      <c r="O549" s="31">
        <f>G549*E549</f>
        <v>0</v>
      </c>
    </row>
    <row r="550" spans="1:15" x14ac:dyDescent="0.25">
      <c r="A550" s="48">
        <v>24</v>
      </c>
      <c r="B550" s="31"/>
      <c r="C550" s="31"/>
      <c r="D550" s="31"/>
      <c r="E550" s="31">
        <v>1</v>
      </c>
      <c r="F550" s="31"/>
      <c r="G550" s="31"/>
      <c r="I550" s="48">
        <v>24</v>
      </c>
      <c r="J550" s="31">
        <f>B550*A550</f>
        <v>0</v>
      </c>
      <c r="K550" s="31">
        <f>C550*A550</f>
        <v>0</v>
      </c>
      <c r="L550" s="31">
        <f>D550*B550</f>
        <v>0</v>
      </c>
      <c r="M550" s="31">
        <f>E550*C550</f>
        <v>0</v>
      </c>
      <c r="N550" s="31">
        <f>F550*D550</f>
        <v>0</v>
      </c>
      <c r="O550" s="31">
        <f>G550*E550</f>
        <v>0</v>
      </c>
    </row>
    <row r="551" spans="1:15" x14ac:dyDescent="0.25">
      <c r="A551" s="48">
        <v>24</v>
      </c>
      <c r="B551" s="31"/>
      <c r="C551" s="31"/>
      <c r="D551" s="31"/>
      <c r="E551" s="31">
        <v>1</v>
      </c>
      <c r="F551" s="31"/>
      <c r="G551" s="31"/>
      <c r="I551" s="48">
        <v>24</v>
      </c>
      <c r="J551" s="31">
        <f>B551*A551</f>
        <v>0</v>
      </c>
      <c r="K551" s="31">
        <f>C551*A551</f>
        <v>0</v>
      </c>
      <c r="L551" s="31">
        <f>D551*B551</f>
        <v>0</v>
      </c>
      <c r="M551" s="31">
        <f>E551*C551</f>
        <v>0</v>
      </c>
      <c r="N551" s="31">
        <f>F551*D551</f>
        <v>0</v>
      </c>
      <c r="O551" s="31">
        <f>G551*E551</f>
        <v>0</v>
      </c>
    </row>
    <row r="552" spans="1:15" x14ac:dyDescent="0.25">
      <c r="A552" s="48">
        <v>24</v>
      </c>
      <c r="B552" s="31"/>
      <c r="C552" s="31"/>
      <c r="D552" s="31"/>
      <c r="E552" s="31">
        <v>1</v>
      </c>
      <c r="F552" s="31"/>
      <c r="G552" s="31"/>
      <c r="I552" s="48">
        <v>24</v>
      </c>
      <c r="J552" s="31">
        <f>B552*A552</f>
        <v>0</v>
      </c>
      <c r="K552" s="31">
        <f>C552*A552</f>
        <v>0</v>
      </c>
      <c r="L552" s="31">
        <f>D552*B552</f>
        <v>0</v>
      </c>
      <c r="M552" s="31">
        <f>E552*C552</f>
        <v>0</v>
      </c>
      <c r="N552" s="31">
        <f>F552*D552</f>
        <v>0</v>
      </c>
      <c r="O552" s="31">
        <f>G552*E552</f>
        <v>0</v>
      </c>
    </row>
    <row r="553" spans="1:15" x14ac:dyDescent="0.25">
      <c r="A553" s="48">
        <v>24</v>
      </c>
      <c r="B553" s="31"/>
      <c r="C553" s="31"/>
      <c r="D553" s="31"/>
      <c r="E553" s="31">
        <v>1</v>
      </c>
      <c r="F553" s="31"/>
      <c r="G553" s="31"/>
      <c r="I553" s="48">
        <v>24</v>
      </c>
      <c r="J553" s="31">
        <f>B553*A553</f>
        <v>0</v>
      </c>
      <c r="K553" s="31">
        <f>C553*A553</f>
        <v>0</v>
      </c>
      <c r="L553" s="31">
        <f>D553*B553</f>
        <v>0</v>
      </c>
      <c r="M553" s="31">
        <f>E553*C553</f>
        <v>0</v>
      </c>
      <c r="N553" s="31">
        <f>F553*D553</f>
        <v>0</v>
      </c>
      <c r="O553" s="31">
        <f>G553*E553</f>
        <v>0</v>
      </c>
    </row>
    <row r="554" spans="1:15" x14ac:dyDescent="0.25">
      <c r="A554" s="48">
        <v>24</v>
      </c>
      <c r="B554" s="31"/>
      <c r="C554" s="31"/>
      <c r="D554" s="31"/>
      <c r="E554" s="31">
        <v>1</v>
      </c>
      <c r="F554" s="31"/>
      <c r="G554" s="31"/>
      <c r="I554" s="48">
        <v>24</v>
      </c>
      <c r="J554" s="31">
        <f>B554*A554</f>
        <v>0</v>
      </c>
      <c r="K554" s="31">
        <f>C554*A554</f>
        <v>0</v>
      </c>
      <c r="L554" s="31">
        <f>D554*B554</f>
        <v>0</v>
      </c>
      <c r="M554" s="31">
        <f>E554*C554</f>
        <v>0</v>
      </c>
      <c r="N554" s="31">
        <f>F554*D554</f>
        <v>0</v>
      </c>
      <c r="O554" s="31">
        <f>G554*E554</f>
        <v>0</v>
      </c>
    </row>
    <row r="555" spans="1:15" x14ac:dyDescent="0.25">
      <c r="A555" s="48">
        <v>24</v>
      </c>
      <c r="B555" s="31"/>
      <c r="C555" s="31"/>
      <c r="D555" s="31"/>
      <c r="E555" s="31"/>
      <c r="F555" s="31">
        <v>1</v>
      </c>
      <c r="G555" s="31"/>
      <c r="I555" s="48">
        <v>24</v>
      </c>
      <c r="J555" s="31">
        <f>B555*A555</f>
        <v>0</v>
      </c>
      <c r="K555" s="31">
        <f>C555*A555</f>
        <v>0</v>
      </c>
      <c r="L555" s="31">
        <f>D555*B555</f>
        <v>0</v>
      </c>
      <c r="M555" s="31">
        <f>E555*C555</f>
        <v>0</v>
      </c>
      <c r="N555" s="31">
        <f>F555*D555</f>
        <v>0</v>
      </c>
      <c r="O555" s="31">
        <f>G555*E555</f>
        <v>0</v>
      </c>
    </row>
    <row r="556" spans="1:15" x14ac:dyDescent="0.25">
      <c r="A556" s="48">
        <v>24</v>
      </c>
      <c r="B556" s="31"/>
      <c r="C556" s="31"/>
      <c r="D556" s="31"/>
      <c r="E556" s="31"/>
      <c r="F556" s="31">
        <v>1</v>
      </c>
      <c r="G556" s="31"/>
      <c r="I556" s="48">
        <v>24</v>
      </c>
      <c r="J556" s="31">
        <f>B556*A556</f>
        <v>0</v>
      </c>
      <c r="K556" s="31">
        <f>C556*A556</f>
        <v>0</v>
      </c>
      <c r="L556" s="31">
        <f>D556*B556</f>
        <v>0</v>
      </c>
      <c r="M556" s="31">
        <f>E556*C556</f>
        <v>0</v>
      </c>
      <c r="N556" s="31">
        <f>F556*D556</f>
        <v>0</v>
      </c>
      <c r="O556" s="31">
        <f>G556*E556</f>
        <v>0</v>
      </c>
    </row>
    <row r="557" spans="1:15" x14ac:dyDescent="0.25">
      <c r="A557" s="48">
        <v>24</v>
      </c>
      <c r="B557" s="31"/>
      <c r="C557" s="31"/>
      <c r="D557" s="31"/>
      <c r="E557" s="31"/>
      <c r="F557" s="31">
        <v>1</v>
      </c>
      <c r="G557" s="31"/>
      <c r="I557" s="48">
        <v>24</v>
      </c>
      <c r="J557" s="31">
        <f>B557*A557</f>
        <v>0</v>
      </c>
      <c r="K557" s="31">
        <f>C557*A557</f>
        <v>0</v>
      </c>
      <c r="L557" s="31">
        <f>D557*B557</f>
        <v>0</v>
      </c>
      <c r="M557" s="31">
        <f>E557*C557</f>
        <v>0</v>
      </c>
      <c r="N557" s="31">
        <f>F557*D557</f>
        <v>0</v>
      </c>
      <c r="O557" s="31">
        <f>G557*E557</f>
        <v>0</v>
      </c>
    </row>
    <row r="558" spans="1:15" x14ac:dyDescent="0.25">
      <c r="A558" s="48">
        <v>24</v>
      </c>
      <c r="B558" s="31"/>
      <c r="C558" s="31"/>
      <c r="D558" s="31"/>
      <c r="E558" s="31"/>
      <c r="F558" s="31">
        <v>1</v>
      </c>
      <c r="G558" s="31"/>
      <c r="I558" s="48">
        <v>24</v>
      </c>
      <c r="J558" s="31">
        <f>B558*A558</f>
        <v>0</v>
      </c>
      <c r="K558" s="31">
        <f>C558*A558</f>
        <v>0</v>
      </c>
      <c r="L558" s="31">
        <f>D558*B558</f>
        <v>0</v>
      </c>
      <c r="M558" s="31">
        <f>E558*C558</f>
        <v>0</v>
      </c>
      <c r="N558" s="31">
        <f>F558*D558</f>
        <v>0</v>
      </c>
      <c r="O558" s="31">
        <f>G558*E558</f>
        <v>0</v>
      </c>
    </row>
    <row r="559" spans="1:15" x14ac:dyDescent="0.25">
      <c r="A559" s="48">
        <v>24</v>
      </c>
      <c r="B559" s="31"/>
      <c r="C559" s="31"/>
      <c r="D559" s="31"/>
      <c r="E559" s="31"/>
      <c r="F559" s="31">
        <v>1</v>
      </c>
      <c r="G559" s="31"/>
      <c r="I559" s="48">
        <v>24</v>
      </c>
      <c r="J559" s="31">
        <f>B559*A559</f>
        <v>0</v>
      </c>
      <c r="K559" s="31">
        <f>C559*A559</f>
        <v>0</v>
      </c>
      <c r="L559" s="31">
        <f>D559*B559</f>
        <v>0</v>
      </c>
      <c r="M559" s="31">
        <f>E559*C559</f>
        <v>0</v>
      </c>
      <c r="N559" s="31">
        <f>F559*D559</f>
        <v>0</v>
      </c>
      <c r="O559" s="31">
        <f>G559*E559</f>
        <v>0</v>
      </c>
    </row>
    <row r="560" spans="1:15" x14ac:dyDescent="0.25">
      <c r="A560" s="48">
        <v>24</v>
      </c>
      <c r="B560" s="31"/>
      <c r="C560" s="31"/>
      <c r="D560" s="31"/>
      <c r="E560" s="31"/>
      <c r="F560" s="31">
        <v>1</v>
      </c>
      <c r="G560" s="31"/>
      <c r="I560" s="48">
        <v>24</v>
      </c>
      <c r="J560" s="31">
        <f>B560*A560</f>
        <v>0</v>
      </c>
      <c r="K560" s="31">
        <f>C560*A560</f>
        <v>0</v>
      </c>
      <c r="L560" s="31">
        <f>D560*B560</f>
        <v>0</v>
      </c>
      <c r="M560" s="31">
        <f>E560*C560</f>
        <v>0</v>
      </c>
      <c r="N560" s="31">
        <f>F560*D560</f>
        <v>0</v>
      </c>
      <c r="O560" s="31">
        <f>G560*E560</f>
        <v>0</v>
      </c>
    </row>
    <row r="561" spans="1:15" x14ac:dyDescent="0.25">
      <c r="A561" s="48">
        <v>24</v>
      </c>
      <c r="B561" s="31"/>
      <c r="C561" s="31"/>
      <c r="D561" s="31"/>
      <c r="E561" s="31"/>
      <c r="F561" s="31">
        <v>1</v>
      </c>
      <c r="G561" s="31"/>
      <c r="I561" s="48">
        <v>24</v>
      </c>
      <c r="J561" s="31">
        <f>B561*A561</f>
        <v>0</v>
      </c>
      <c r="K561" s="31">
        <f>C561*A561</f>
        <v>0</v>
      </c>
      <c r="L561" s="31">
        <f>D561*B561</f>
        <v>0</v>
      </c>
      <c r="M561" s="31">
        <f>E561*C561</f>
        <v>0</v>
      </c>
      <c r="N561" s="31">
        <f>F561*D561</f>
        <v>0</v>
      </c>
      <c r="O561" s="31">
        <f>G561*E561</f>
        <v>0</v>
      </c>
    </row>
    <row r="562" spans="1:15" x14ac:dyDescent="0.25">
      <c r="A562" s="48">
        <v>24</v>
      </c>
      <c r="B562" s="31"/>
      <c r="C562" s="31"/>
      <c r="D562" s="31"/>
      <c r="E562" s="31"/>
      <c r="F562" s="31">
        <v>1</v>
      </c>
      <c r="G562" s="31"/>
      <c r="I562" s="48">
        <v>24</v>
      </c>
      <c r="J562" s="31">
        <f>B562*A562</f>
        <v>0</v>
      </c>
      <c r="K562" s="31">
        <f>C562*A562</f>
        <v>0</v>
      </c>
      <c r="L562" s="31">
        <f>D562*B562</f>
        <v>0</v>
      </c>
      <c r="M562" s="31">
        <f>E562*C562</f>
        <v>0</v>
      </c>
      <c r="N562" s="31">
        <f>F562*D562</f>
        <v>0</v>
      </c>
      <c r="O562" s="31">
        <f>G562*E562</f>
        <v>0</v>
      </c>
    </row>
    <row r="563" spans="1:15" x14ac:dyDescent="0.25">
      <c r="A563" s="48">
        <v>24</v>
      </c>
      <c r="B563" s="31"/>
      <c r="C563" s="31"/>
      <c r="D563" s="31"/>
      <c r="E563" s="31"/>
      <c r="F563" s="31">
        <v>1</v>
      </c>
      <c r="G563" s="31"/>
      <c r="I563" s="48">
        <v>24</v>
      </c>
      <c r="J563" s="31">
        <f>B563*A563</f>
        <v>0</v>
      </c>
      <c r="K563" s="31">
        <f>C563*A563</f>
        <v>0</v>
      </c>
      <c r="L563" s="31">
        <f>D563*B563</f>
        <v>0</v>
      </c>
      <c r="M563" s="31">
        <f>E563*C563</f>
        <v>0</v>
      </c>
      <c r="N563" s="31">
        <f>F563*D563</f>
        <v>0</v>
      </c>
      <c r="O563" s="31">
        <f>G563*E563</f>
        <v>0</v>
      </c>
    </row>
    <row r="564" spans="1:15" x14ac:dyDescent="0.25">
      <c r="A564" s="48">
        <v>24</v>
      </c>
      <c r="B564" s="31"/>
      <c r="C564" s="31"/>
      <c r="D564" s="31"/>
      <c r="E564" s="31"/>
      <c r="F564" s="31">
        <v>1</v>
      </c>
      <c r="G564" s="31"/>
      <c r="I564" s="48">
        <v>24</v>
      </c>
      <c r="J564" s="31">
        <f>B564*A564</f>
        <v>0</v>
      </c>
      <c r="K564" s="31">
        <f>C564*A564</f>
        <v>0</v>
      </c>
      <c r="L564" s="31">
        <f>D564*B564</f>
        <v>0</v>
      </c>
      <c r="M564" s="31">
        <f>E564*C564</f>
        <v>0</v>
      </c>
      <c r="N564" s="31">
        <f>F564*D564</f>
        <v>0</v>
      </c>
      <c r="O564" s="31">
        <f>G564*E564</f>
        <v>0</v>
      </c>
    </row>
    <row r="565" spans="1:15" x14ac:dyDescent="0.25">
      <c r="A565" s="48">
        <v>24</v>
      </c>
      <c r="B565" s="31"/>
      <c r="C565" s="31"/>
      <c r="D565" s="31"/>
      <c r="E565" s="31"/>
      <c r="F565" s="31">
        <v>1</v>
      </c>
      <c r="G565" s="31"/>
      <c r="I565" s="48">
        <v>24</v>
      </c>
      <c r="J565" s="31">
        <f>B565*A565</f>
        <v>0</v>
      </c>
      <c r="K565" s="31">
        <f>C565*A565</f>
        <v>0</v>
      </c>
      <c r="L565" s="31">
        <f>D565*B565</f>
        <v>0</v>
      </c>
      <c r="M565" s="31">
        <f>E565*C565</f>
        <v>0</v>
      </c>
      <c r="N565" s="31">
        <f>F565*D565</f>
        <v>0</v>
      </c>
      <c r="O565" s="31">
        <f>G565*E565</f>
        <v>0</v>
      </c>
    </row>
    <row r="566" spans="1:15" x14ac:dyDescent="0.25">
      <c r="A566" s="48">
        <v>24</v>
      </c>
      <c r="B566" s="31"/>
      <c r="C566" s="31"/>
      <c r="D566" s="31"/>
      <c r="E566" s="31"/>
      <c r="F566" s="31">
        <v>1</v>
      </c>
      <c r="G566" s="31"/>
      <c r="I566" s="48">
        <v>24</v>
      </c>
      <c r="J566" s="31">
        <f>B566*A566</f>
        <v>0</v>
      </c>
      <c r="K566" s="31">
        <f>C566*A566</f>
        <v>0</v>
      </c>
      <c r="L566" s="31">
        <f>D566*B566</f>
        <v>0</v>
      </c>
      <c r="M566" s="31">
        <f>E566*C566</f>
        <v>0</v>
      </c>
      <c r="N566" s="31">
        <f>F566*D566</f>
        <v>0</v>
      </c>
      <c r="O566" s="31">
        <f>G566*E566</f>
        <v>0</v>
      </c>
    </row>
    <row r="567" spans="1:15" x14ac:dyDescent="0.25">
      <c r="A567" s="48">
        <v>24</v>
      </c>
      <c r="B567" s="31"/>
      <c r="C567" s="31"/>
      <c r="D567" s="31"/>
      <c r="E567" s="31"/>
      <c r="F567" s="31">
        <v>1</v>
      </c>
      <c r="G567" s="31"/>
      <c r="I567" s="48">
        <v>24</v>
      </c>
      <c r="J567" s="31">
        <f>B567*A567</f>
        <v>0</v>
      </c>
      <c r="K567" s="31">
        <f>C567*A567</f>
        <v>0</v>
      </c>
      <c r="L567" s="31">
        <f>D567*B567</f>
        <v>0</v>
      </c>
      <c r="M567" s="31">
        <f>E567*C567</f>
        <v>0</v>
      </c>
      <c r="N567" s="31">
        <f>F567*D567</f>
        <v>0</v>
      </c>
      <c r="O567" s="31">
        <f>G567*E567</f>
        <v>0</v>
      </c>
    </row>
    <row r="568" spans="1:15" x14ac:dyDescent="0.25">
      <c r="A568" s="48">
        <v>24</v>
      </c>
      <c r="B568" s="31"/>
      <c r="C568" s="31"/>
      <c r="D568" s="31"/>
      <c r="E568" s="31"/>
      <c r="F568" s="31"/>
      <c r="G568" s="31">
        <v>1</v>
      </c>
      <c r="I568" s="48">
        <v>24</v>
      </c>
      <c r="J568" s="31">
        <f>B568*A568</f>
        <v>0</v>
      </c>
      <c r="K568" s="31">
        <f>C568*A568</f>
        <v>0</v>
      </c>
      <c r="L568" s="31">
        <f>D568*B568</f>
        <v>0</v>
      </c>
      <c r="M568" s="31">
        <f>E568*C568</f>
        <v>0</v>
      </c>
      <c r="N568" s="31">
        <f>F568*D568</f>
        <v>0</v>
      </c>
      <c r="O568" s="31">
        <f>G568*E568</f>
        <v>0</v>
      </c>
    </row>
    <row r="569" spans="1:15" x14ac:dyDescent="0.25">
      <c r="A569" s="48">
        <v>24</v>
      </c>
      <c r="B569" s="31"/>
      <c r="C569" s="31"/>
      <c r="D569" s="31"/>
      <c r="E569" s="31"/>
      <c r="F569" s="31"/>
      <c r="G569" s="31">
        <v>1</v>
      </c>
      <c r="I569" s="48">
        <v>24</v>
      </c>
      <c r="J569" s="31">
        <f>B569*A569</f>
        <v>0</v>
      </c>
      <c r="K569" s="31">
        <f>C569*A569</f>
        <v>0</v>
      </c>
      <c r="L569" s="31">
        <f>D569*B569</f>
        <v>0</v>
      </c>
      <c r="M569" s="31">
        <f>E569*C569</f>
        <v>0</v>
      </c>
      <c r="N569" s="31">
        <f>F569*D569</f>
        <v>0</v>
      </c>
      <c r="O569" s="31">
        <f>G569*E569</f>
        <v>0</v>
      </c>
    </row>
    <row r="570" spans="1:15" x14ac:dyDescent="0.25">
      <c r="A570" s="48">
        <v>24</v>
      </c>
      <c r="B570" s="31"/>
      <c r="C570" s="31"/>
      <c r="D570" s="31"/>
      <c r="E570" s="31"/>
      <c r="F570" s="31"/>
      <c r="G570" s="31">
        <v>1</v>
      </c>
      <c r="I570" s="48">
        <v>24</v>
      </c>
      <c r="J570" s="31">
        <f>B570*A570</f>
        <v>0</v>
      </c>
      <c r="K570" s="31">
        <f>C570*A570</f>
        <v>0</v>
      </c>
      <c r="L570" s="31">
        <f>D570*B570</f>
        <v>0</v>
      </c>
      <c r="M570" s="31">
        <f>E570*C570</f>
        <v>0</v>
      </c>
      <c r="N570" s="31">
        <f>F570*D570</f>
        <v>0</v>
      </c>
      <c r="O570" s="31">
        <f>G570*E570</f>
        <v>0</v>
      </c>
    </row>
    <row r="571" spans="1:15" x14ac:dyDescent="0.25">
      <c r="A571" s="48">
        <v>24</v>
      </c>
      <c r="B571" s="31"/>
      <c r="C571" s="31"/>
      <c r="D571" s="31"/>
      <c r="E571" s="31"/>
      <c r="F571" s="31"/>
      <c r="G571" s="31">
        <v>1</v>
      </c>
      <c r="I571" s="48">
        <v>24</v>
      </c>
      <c r="J571" s="31">
        <f>B571*A571</f>
        <v>0</v>
      </c>
      <c r="K571" s="31">
        <f>C571*A571</f>
        <v>0</v>
      </c>
      <c r="L571" s="31">
        <f>D571*B571</f>
        <v>0</v>
      </c>
      <c r="M571" s="31">
        <f>E571*C571</f>
        <v>0</v>
      </c>
      <c r="N571" s="31">
        <f>F571*D571</f>
        <v>0</v>
      </c>
      <c r="O571" s="31">
        <f>G571*E571</f>
        <v>0</v>
      </c>
    </row>
    <row r="572" spans="1:15" x14ac:dyDescent="0.25">
      <c r="A572" s="48">
        <v>27</v>
      </c>
      <c r="B572" s="31">
        <v>1</v>
      </c>
      <c r="C572" s="31"/>
      <c r="D572" s="31"/>
      <c r="E572" s="31"/>
      <c r="F572" s="31"/>
      <c r="G572" s="31"/>
      <c r="I572" s="48">
        <v>27</v>
      </c>
      <c r="J572" s="31">
        <f>B572*A572</f>
        <v>27</v>
      </c>
      <c r="K572" s="31">
        <f>C572*A572</f>
        <v>0</v>
      </c>
      <c r="L572" s="31">
        <f>D572*B572</f>
        <v>0</v>
      </c>
      <c r="M572" s="31">
        <f>E572*C572</f>
        <v>0</v>
      </c>
      <c r="N572" s="31">
        <f>F572*D572</f>
        <v>0</v>
      </c>
      <c r="O572" s="31">
        <f>G572*E572</f>
        <v>0</v>
      </c>
    </row>
    <row r="573" spans="1:15" x14ac:dyDescent="0.25">
      <c r="A573" s="48">
        <v>27</v>
      </c>
      <c r="B573" s="31">
        <v>1</v>
      </c>
      <c r="C573" s="31"/>
      <c r="D573" s="31"/>
      <c r="E573" s="31"/>
      <c r="F573" s="31"/>
      <c r="G573" s="31"/>
      <c r="I573" s="48">
        <v>27</v>
      </c>
      <c r="J573" s="31">
        <f>B573*A573</f>
        <v>27</v>
      </c>
      <c r="K573" s="31">
        <f>C573*A573</f>
        <v>0</v>
      </c>
      <c r="L573" s="31">
        <f>D573*B573</f>
        <v>0</v>
      </c>
      <c r="M573" s="31">
        <f>E573*C573</f>
        <v>0</v>
      </c>
      <c r="N573" s="31">
        <f>F573*D573</f>
        <v>0</v>
      </c>
      <c r="O573" s="31">
        <f>G573*E573</f>
        <v>0</v>
      </c>
    </row>
    <row r="574" spans="1:15" x14ac:dyDescent="0.25">
      <c r="A574" s="48">
        <v>27</v>
      </c>
      <c r="B574" s="31">
        <v>1</v>
      </c>
      <c r="C574" s="31"/>
      <c r="D574" s="31"/>
      <c r="E574" s="31"/>
      <c r="F574" s="31"/>
      <c r="G574" s="31"/>
      <c r="I574" s="48">
        <v>27</v>
      </c>
      <c r="J574" s="31">
        <f>B574*A574</f>
        <v>27</v>
      </c>
      <c r="K574" s="31">
        <f>C574*A574</f>
        <v>0</v>
      </c>
      <c r="L574" s="31">
        <f>D574*B574</f>
        <v>0</v>
      </c>
      <c r="M574" s="31">
        <f>E574*C574</f>
        <v>0</v>
      </c>
      <c r="N574" s="31">
        <f>F574*D574</f>
        <v>0</v>
      </c>
      <c r="O574" s="31">
        <f>G574*E574</f>
        <v>0</v>
      </c>
    </row>
    <row r="575" spans="1:15" x14ac:dyDescent="0.25">
      <c r="A575" s="48">
        <v>27</v>
      </c>
      <c r="B575" s="31">
        <v>1</v>
      </c>
      <c r="C575" s="31"/>
      <c r="D575" s="31"/>
      <c r="E575" s="31"/>
      <c r="F575" s="31"/>
      <c r="G575" s="31"/>
      <c r="I575" s="48">
        <v>27</v>
      </c>
      <c r="J575" s="31">
        <f>B575*A575</f>
        <v>27</v>
      </c>
      <c r="K575" s="31">
        <f>C575*A575</f>
        <v>0</v>
      </c>
      <c r="L575" s="31">
        <f>D575*B575</f>
        <v>0</v>
      </c>
      <c r="M575" s="31">
        <f>E575*C575</f>
        <v>0</v>
      </c>
      <c r="N575" s="31">
        <f>F575*D575</f>
        <v>0</v>
      </c>
      <c r="O575" s="31">
        <f>G575*E575</f>
        <v>0</v>
      </c>
    </row>
    <row r="576" spans="1:15" x14ac:dyDescent="0.25">
      <c r="A576" s="48">
        <v>27</v>
      </c>
      <c r="B576" s="31">
        <v>1</v>
      </c>
      <c r="C576" s="31"/>
      <c r="D576" s="31"/>
      <c r="E576" s="31"/>
      <c r="F576" s="31"/>
      <c r="G576" s="31"/>
      <c r="I576" s="48">
        <v>27</v>
      </c>
      <c r="J576" s="31">
        <f>B576*A576</f>
        <v>27</v>
      </c>
      <c r="K576" s="31">
        <f>C576*A576</f>
        <v>0</v>
      </c>
      <c r="L576" s="31">
        <f>D576*B576</f>
        <v>0</v>
      </c>
      <c r="M576" s="31">
        <f>E576*C576</f>
        <v>0</v>
      </c>
      <c r="N576" s="31">
        <f>F576*D576</f>
        <v>0</v>
      </c>
      <c r="O576" s="31">
        <f>G576*E576</f>
        <v>0</v>
      </c>
    </row>
    <row r="577" spans="1:15" x14ac:dyDescent="0.25">
      <c r="A577" s="48">
        <v>27</v>
      </c>
      <c r="B577" s="31">
        <v>1</v>
      </c>
      <c r="C577" s="31"/>
      <c r="D577" s="31"/>
      <c r="E577" s="31"/>
      <c r="F577" s="31"/>
      <c r="G577" s="31"/>
      <c r="I577" s="48">
        <v>27</v>
      </c>
      <c r="J577" s="31">
        <f>B577*A577</f>
        <v>27</v>
      </c>
      <c r="K577" s="31">
        <f>C577*A577</f>
        <v>0</v>
      </c>
      <c r="L577" s="31">
        <f>D577*B577</f>
        <v>0</v>
      </c>
      <c r="M577" s="31">
        <f>E577*C577</f>
        <v>0</v>
      </c>
      <c r="N577" s="31">
        <f>F577*D577</f>
        <v>0</v>
      </c>
      <c r="O577" s="31">
        <f>G577*E577</f>
        <v>0</v>
      </c>
    </row>
    <row r="578" spans="1:15" x14ac:dyDescent="0.25">
      <c r="A578" s="48">
        <v>27</v>
      </c>
      <c r="B578" s="31">
        <v>1</v>
      </c>
      <c r="C578" s="31"/>
      <c r="D578" s="31"/>
      <c r="E578" s="31"/>
      <c r="F578" s="31"/>
      <c r="G578" s="31"/>
      <c r="I578" s="48">
        <v>27</v>
      </c>
      <c r="J578" s="31">
        <f>B578*A578</f>
        <v>27</v>
      </c>
      <c r="K578" s="31">
        <f>C578*A578</f>
        <v>0</v>
      </c>
      <c r="L578" s="31">
        <f>D578*B578</f>
        <v>0</v>
      </c>
      <c r="M578" s="31">
        <f>E578*C578</f>
        <v>0</v>
      </c>
      <c r="N578" s="31">
        <f>F578*D578</f>
        <v>0</v>
      </c>
      <c r="O578" s="31">
        <f>G578*E578</f>
        <v>0</v>
      </c>
    </row>
    <row r="579" spans="1:15" x14ac:dyDescent="0.25">
      <c r="A579" s="48">
        <v>27</v>
      </c>
      <c r="B579" s="31">
        <v>1</v>
      </c>
      <c r="C579" s="31"/>
      <c r="D579" s="31"/>
      <c r="E579" s="31"/>
      <c r="F579" s="31"/>
      <c r="G579" s="31"/>
      <c r="I579" s="48">
        <v>27</v>
      </c>
      <c r="J579" s="31">
        <f>B579*A579</f>
        <v>27</v>
      </c>
      <c r="K579" s="31">
        <f>C579*A579</f>
        <v>0</v>
      </c>
      <c r="L579" s="31">
        <f>D579*B579</f>
        <v>0</v>
      </c>
      <c r="M579" s="31">
        <f>E579*C579</f>
        <v>0</v>
      </c>
      <c r="N579" s="31">
        <f>F579*D579</f>
        <v>0</v>
      </c>
      <c r="O579" s="31">
        <f>G579*E579</f>
        <v>0</v>
      </c>
    </row>
    <row r="580" spans="1:15" x14ac:dyDescent="0.25">
      <c r="A580" s="48">
        <v>27</v>
      </c>
      <c r="B580" s="31">
        <v>1</v>
      </c>
      <c r="C580" s="31"/>
      <c r="D580" s="31"/>
      <c r="E580" s="31"/>
      <c r="F580" s="31"/>
      <c r="G580" s="31"/>
      <c r="I580" s="48">
        <v>27</v>
      </c>
      <c r="J580" s="31">
        <f>B580*A580</f>
        <v>27</v>
      </c>
      <c r="K580" s="31">
        <f>C580*A580</f>
        <v>0</v>
      </c>
      <c r="L580" s="31">
        <f>D580*B580</f>
        <v>0</v>
      </c>
      <c r="M580" s="31">
        <f>E580*C580</f>
        <v>0</v>
      </c>
      <c r="N580" s="31">
        <f>F580*D580</f>
        <v>0</v>
      </c>
      <c r="O580" s="31">
        <f>G580*E580</f>
        <v>0</v>
      </c>
    </row>
    <row r="581" spans="1:15" x14ac:dyDescent="0.25">
      <c r="A581" s="48">
        <v>27</v>
      </c>
      <c r="B581" s="31">
        <v>1</v>
      </c>
      <c r="C581" s="31"/>
      <c r="D581" s="31"/>
      <c r="E581" s="31"/>
      <c r="F581" s="31"/>
      <c r="G581" s="31"/>
      <c r="I581" s="48">
        <v>27</v>
      </c>
      <c r="J581" s="31">
        <f>B581*A581</f>
        <v>27</v>
      </c>
      <c r="K581" s="31">
        <f>C581*A581</f>
        <v>0</v>
      </c>
      <c r="L581" s="31">
        <f>D581*B581</f>
        <v>0</v>
      </c>
      <c r="M581" s="31">
        <f>E581*C581</f>
        <v>0</v>
      </c>
      <c r="N581" s="31">
        <f>F581*D581</f>
        <v>0</v>
      </c>
      <c r="O581" s="31">
        <f>G581*E581</f>
        <v>0</v>
      </c>
    </row>
    <row r="582" spans="1:15" x14ac:dyDescent="0.25">
      <c r="A582" s="48">
        <v>27</v>
      </c>
      <c r="B582" s="31">
        <v>1</v>
      </c>
      <c r="C582" s="31"/>
      <c r="D582" s="31"/>
      <c r="E582" s="31"/>
      <c r="F582" s="31"/>
      <c r="G582" s="31"/>
      <c r="I582" s="48">
        <v>27</v>
      </c>
      <c r="J582" s="31">
        <f>B582*A582</f>
        <v>27</v>
      </c>
      <c r="K582" s="31">
        <f>C582*A582</f>
        <v>0</v>
      </c>
      <c r="L582" s="31">
        <f>D582*B582</f>
        <v>0</v>
      </c>
      <c r="M582" s="31">
        <f>E582*C582</f>
        <v>0</v>
      </c>
      <c r="N582" s="31">
        <f>F582*D582</f>
        <v>0</v>
      </c>
      <c r="O582" s="31">
        <f>G582*E582</f>
        <v>0</v>
      </c>
    </row>
    <row r="583" spans="1:15" x14ac:dyDescent="0.25">
      <c r="A583" s="48">
        <v>27</v>
      </c>
      <c r="B583" s="31"/>
      <c r="C583" s="31">
        <v>1</v>
      </c>
      <c r="D583" s="31"/>
      <c r="E583" s="31"/>
      <c r="F583" s="31"/>
      <c r="G583" s="31"/>
      <c r="I583" s="48">
        <v>27</v>
      </c>
      <c r="J583" s="31">
        <f>B583*A583</f>
        <v>0</v>
      </c>
      <c r="K583" s="31">
        <f>C583*A583</f>
        <v>27</v>
      </c>
      <c r="L583" s="31">
        <f>D583*B583</f>
        <v>0</v>
      </c>
      <c r="M583" s="31">
        <f>E583*C583</f>
        <v>0</v>
      </c>
      <c r="N583" s="31">
        <f>F583*D583</f>
        <v>0</v>
      </c>
      <c r="O583" s="31">
        <f>G583*E583</f>
        <v>0</v>
      </c>
    </row>
    <row r="584" spans="1:15" x14ac:dyDescent="0.25">
      <c r="A584" s="48">
        <v>27</v>
      </c>
      <c r="B584" s="31"/>
      <c r="C584" s="31">
        <v>1</v>
      </c>
      <c r="D584" s="31"/>
      <c r="E584" s="31"/>
      <c r="F584" s="31"/>
      <c r="G584" s="31"/>
      <c r="I584" s="48">
        <v>27</v>
      </c>
      <c r="J584" s="31">
        <f>B584*A584</f>
        <v>0</v>
      </c>
      <c r="K584" s="31">
        <f>C584*A584</f>
        <v>27</v>
      </c>
      <c r="L584" s="31">
        <f>D584*B584</f>
        <v>0</v>
      </c>
      <c r="M584" s="31">
        <f>E584*C584</f>
        <v>0</v>
      </c>
      <c r="N584" s="31">
        <f>F584*D584</f>
        <v>0</v>
      </c>
      <c r="O584" s="31">
        <f>G584*E584</f>
        <v>0</v>
      </c>
    </row>
    <row r="585" spans="1:15" x14ac:dyDescent="0.25">
      <c r="A585" s="48">
        <v>27</v>
      </c>
      <c r="B585" s="31"/>
      <c r="C585" s="31">
        <v>1</v>
      </c>
      <c r="D585" s="31"/>
      <c r="E585" s="31"/>
      <c r="F585" s="31"/>
      <c r="G585" s="31"/>
      <c r="I585" s="48">
        <v>27</v>
      </c>
      <c r="J585" s="31">
        <f>B585*A585</f>
        <v>0</v>
      </c>
      <c r="K585" s="31">
        <f>C585*A585</f>
        <v>27</v>
      </c>
      <c r="L585" s="31">
        <f>D585*B585</f>
        <v>0</v>
      </c>
      <c r="M585" s="31">
        <f>E585*C585</f>
        <v>0</v>
      </c>
      <c r="N585" s="31">
        <f>F585*D585</f>
        <v>0</v>
      </c>
      <c r="O585" s="31">
        <f>G585*E585</f>
        <v>0</v>
      </c>
    </row>
    <row r="586" spans="1:15" x14ac:dyDescent="0.25">
      <c r="A586" s="48">
        <v>27</v>
      </c>
      <c r="B586" s="31"/>
      <c r="C586" s="31"/>
      <c r="D586" s="31">
        <v>1</v>
      </c>
      <c r="E586" s="31"/>
      <c r="F586" s="31"/>
      <c r="G586" s="31"/>
      <c r="I586" s="48">
        <v>27</v>
      </c>
      <c r="J586" s="31">
        <f>B586*A586</f>
        <v>0</v>
      </c>
      <c r="K586" s="31">
        <f>C586*A586</f>
        <v>0</v>
      </c>
      <c r="L586" s="31">
        <f>D586*B586</f>
        <v>0</v>
      </c>
      <c r="M586" s="31">
        <f>E586*C586</f>
        <v>0</v>
      </c>
      <c r="N586" s="31">
        <f>F586*D586</f>
        <v>0</v>
      </c>
      <c r="O586" s="31">
        <f>G586*E586</f>
        <v>0</v>
      </c>
    </row>
    <row r="587" spans="1:15" x14ac:dyDescent="0.25">
      <c r="A587" s="48">
        <v>27</v>
      </c>
      <c r="B587" s="31"/>
      <c r="C587" s="31"/>
      <c r="D587" s="31">
        <v>1</v>
      </c>
      <c r="E587" s="31"/>
      <c r="F587" s="31"/>
      <c r="G587" s="31"/>
      <c r="I587" s="48">
        <v>27</v>
      </c>
      <c r="J587" s="31">
        <f>B587*A587</f>
        <v>0</v>
      </c>
      <c r="K587" s="31">
        <f>C587*A587</f>
        <v>0</v>
      </c>
      <c r="L587" s="31">
        <f>D587*B587</f>
        <v>0</v>
      </c>
      <c r="M587" s="31">
        <f>E587*C587</f>
        <v>0</v>
      </c>
      <c r="N587" s="31">
        <f>F587*D587</f>
        <v>0</v>
      </c>
      <c r="O587" s="31">
        <f>G587*E587</f>
        <v>0</v>
      </c>
    </row>
    <row r="588" spans="1:15" x14ac:dyDescent="0.25">
      <c r="A588" s="48">
        <v>27</v>
      </c>
      <c r="B588" s="31"/>
      <c r="C588" s="31"/>
      <c r="D588" s="31">
        <v>1</v>
      </c>
      <c r="E588" s="31"/>
      <c r="F588" s="31"/>
      <c r="G588" s="31"/>
      <c r="I588" s="48">
        <v>27</v>
      </c>
      <c r="J588" s="31">
        <f>B588*A588</f>
        <v>0</v>
      </c>
      <c r="K588" s="31">
        <f>C588*A588</f>
        <v>0</v>
      </c>
      <c r="L588" s="31">
        <f>D588*B588</f>
        <v>0</v>
      </c>
      <c r="M588" s="31">
        <f>E588*C588</f>
        <v>0</v>
      </c>
      <c r="N588" s="31">
        <f>F588*D588</f>
        <v>0</v>
      </c>
      <c r="O588" s="31">
        <f>G588*E588</f>
        <v>0</v>
      </c>
    </row>
    <row r="589" spans="1:15" x14ac:dyDescent="0.25">
      <c r="A589" s="48">
        <v>27</v>
      </c>
      <c r="B589" s="31"/>
      <c r="C589" s="31"/>
      <c r="D589" s="31">
        <v>1</v>
      </c>
      <c r="E589" s="31"/>
      <c r="F589" s="31"/>
      <c r="G589" s="31"/>
      <c r="I589" s="48">
        <v>27</v>
      </c>
      <c r="J589" s="31">
        <f>B589*A589</f>
        <v>0</v>
      </c>
      <c r="K589" s="31">
        <f>C589*A589</f>
        <v>0</v>
      </c>
      <c r="L589" s="31">
        <f>D589*B589</f>
        <v>0</v>
      </c>
      <c r="M589" s="31">
        <f>E589*C589</f>
        <v>0</v>
      </c>
      <c r="N589" s="31">
        <f>F589*D589</f>
        <v>0</v>
      </c>
      <c r="O589" s="31">
        <f>G589*E589</f>
        <v>0</v>
      </c>
    </row>
    <row r="590" spans="1:15" x14ac:dyDescent="0.25">
      <c r="A590" s="48">
        <v>27</v>
      </c>
      <c r="B590" s="31"/>
      <c r="C590" s="31"/>
      <c r="D590" s="31">
        <v>1</v>
      </c>
      <c r="E590" s="31"/>
      <c r="F590" s="31"/>
      <c r="G590" s="31"/>
      <c r="I590" s="48">
        <v>27</v>
      </c>
      <c r="J590" s="31">
        <f>B590*A590</f>
        <v>0</v>
      </c>
      <c r="K590" s="31">
        <f>C590*A590</f>
        <v>0</v>
      </c>
      <c r="L590" s="31">
        <f>D590*B590</f>
        <v>0</v>
      </c>
      <c r="M590" s="31">
        <f>E590*C590</f>
        <v>0</v>
      </c>
      <c r="N590" s="31">
        <f>F590*D590</f>
        <v>0</v>
      </c>
      <c r="O590" s="31">
        <f>G590*E590</f>
        <v>0</v>
      </c>
    </row>
    <row r="591" spans="1:15" x14ac:dyDescent="0.25">
      <c r="A591" s="48">
        <v>27</v>
      </c>
      <c r="B591" s="31"/>
      <c r="C591" s="31"/>
      <c r="D591" s="31">
        <v>1</v>
      </c>
      <c r="E591" s="31"/>
      <c r="F591" s="31"/>
      <c r="G591" s="31"/>
      <c r="I591" s="48">
        <v>27</v>
      </c>
      <c r="J591" s="31">
        <f>B591*A591</f>
        <v>0</v>
      </c>
      <c r="K591" s="31">
        <f>C591*A591</f>
        <v>0</v>
      </c>
      <c r="L591" s="31">
        <f>D591*B591</f>
        <v>0</v>
      </c>
      <c r="M591" s="31">
        <f>E591*C591</f>
        <v>0</v>
      </c>
      <c r="N591" s="31">
        <f>F591*D591</f>
        <v>0</v>
      </c>
      <c r="O591" s="31">
        <f>G591*E591</f>
        <v>0</v>
      </c>
    </row>
    <row r="592" spans="1:15" x14ac:dyDescent="0.25">
      <c r="A592" s="48">
        <v>27</v>
      </c>
      <c r="B592" s="31"/>
      <c r="C592" s="31"/>
      <c r="D592" s="31">
        <v>1</v>
      </c>
      <c r="E592" s="31"/>
      <c r="F592" s="31"/>
      <c r="G592" s="31"/>
      <c r="I592" s="48">
        <v>27</v>
      </c>
      <c r="J592" s="31">
        <f>B592*A592</f>
        <v>0</v>
      </c>
      <c r="K592" s="31">
        <f>C592*A592</f>
        <v>0</v>
      </c>
      <c r="L592" s="31">
        <f>D592*B592</f>
        <v>0</v>
      </c>
      <c r="M592" s="31">
        <f>E592*C592</f>
        <v>0</v>
      </c>
      <c r="N592" s="31">
        <f>F592*D592</f>
        <v>0</v>
      </c>
      <c r="O592" s="31">
        <f>G592*E592</f>
        <v>0</v>
      </c>
    </row>
    <row r="593" spans="1:15" x14ac:dyDescent="0.25">
      <c r="A593" s="48">
        <v>27</v>
      </c>
      <c r="B593" s="31"/>
      <c r="C593" s="31"/>
      <c r="D593" s="31">
        <v>1</v>
      </c>
      <c r="E593" s="31"/>
      <c r="F593" s="31"/>
      <c r="G593" s="31"/>
      <c r="I593" s="48">
        <v>27</v>
      </c>
      <c r="J593" s="31">
        <f>B593*A593</f>
        <v>0</v>
      </c>
      <c r="K593" s="31">
        <f>C593*A593</f>
        <v>0</v>
      </c>
      <c r="L593" s="31">
        <f>D593*B593</f>
        <v>0</v>
      </c>
      <c r="M593" s="31">
        <f>E593*C593</f>
        <v>0</v>
      </c>
      <c r="N593" s="31">
        <f>F593*D593</f>
        <v>0</v>
      </c>
      <c r="O593" s="31">
        <f>G593*E593</f>
        <v>0</v>
      </c>
    </row>
    <row r="594" spans="1:15" x14ac:dyDescent="0.25">
      <c r="A594" s="48">
        <v>27</v>
      </c>
      <c r="B594" s="31"/>
      <c r="C594" s="31"/>
      <c r="D594" s="31"/>
      <c r="E594" s="31">
        <v>1</v>
      </c>
      <c r="F594" s="31"/>
      <c r="G594" s="31"/>
      <c r="I594" s="48">
        <v>27</v>
      </c>
      <c r="J594" s="31">
        <f>B594*A594</f>
        <v>0</v>
      </c>
      <c r="K594" s="31">
        <f>C594*A594</f>
        <v>0</v>
      </c>
      <c r="L594" s="31">
        <f>D594*B594</f>
        <v>0</v>
      </c>
      <c r="M594" s="31">
        <f>E594*C594</f>
        <v>0</v>
      </c>
      <c r="N594" s="31">
        <f>F594*D594</f>
        <v>0</v>
      </c>
      <c r="O594" s="31">
        <f>G594*E594</f>
        <v>0</v>
      </c>
    </row>
    <row r="595" spans="1:15" x14ac:dyDescent="0.25">
      <c r="A595" s="48">
        <v>27</v>
      </c>
      <c r="B595" s="31"/>
      <c r="C595" s="31"/>
      <c r="D595" s="31"/>
      <c r="E595" s="31">
        <v>1</v>
      </c>
      <c r="F595" s="31"/>
      <c r="G595" s="31"/>
      <c r="I595" s="48">
        <v>27</v>
      </c>
      <c r="J595" s="31">
        <f>B595*A595</f>
        <v>0</v>
      </c>
      <c r="K595" s="31">
        <f>C595*A595</f>
        <v>0</v>
      </c>
      <c r="L595" s="31">
        <f>D595*B595</f>
        <v>0</v>
      </c>
      <c r="M595" s="31">
        <f>E595*C595</f>
        <v>0</v>
      </c>
      <c r="N595" s="31">
        <f>F595*D595</f>
        <v>0</v>
      </c>
      <c r="O595" s="31">
        <f>G595*E595</f>
        <v>0</v>
      </c>
    </row>
    <row r="596" spans="1:15" x14ac:dyDescent="0.25">
      <c r="A596" s="48">
        <v>27</v>
      </c>
      <c r="B596" s="31"/>
      <c r="C596" s="31"/>
      <c r="D596" s="31"/>
      <c r="E596" s="31">
        <v>1</v>
      </c>
      <c r="F596" s="31"/>
      <c r="G596" s="31"/>
      <c r="I596" s="48">
        <v>27</v>
      </c>
      <c r="J596" s="31">
        <f>B596*A596</f>
        <v>0</v>
      </c>
      <c r="K596" s="31">
        <f>C596*A596</f>
        <v>0</v>
      </c>
      <c r="L596" s="31">
        <f>D596*B596</f>
        <v>0</v>
      </c>
      <c r="M596" s="31">
        <f>E596*C596</f>
        <v>0</v>
      </c>
      <c r="N596" s="31">
        <f>F596*D596</f>
        <v>0</v>
      </c>
      <c r="O596" s="31">
        <f>G596*E596</f>
        <v>0</v>
      </c>
    </row>
    <row r="597" spans="1:15" x14ac:dyDescent="0.25">
      <c r="A597" s="48">
        <v>27</v>
      </c>
      <c r="B597" s="31"/>
      <c r="C597" s="31"/>
      <c r="D597" s="31"/>
      <c r="E597" s="31">
        <v>1</v>
      </c>
      <c r="F597" s="31"/>
      <c r="G597" s="31"/>
      <c r="I597" s="48">
        <v>27</v>
      </c>
      <c r="J597" s="31">
        <f>B597*A597</f>
        <v>0</v>
      </c>
      <c r="K597" s="31">
        <f>C597*A597</f>
        <v>0</v>
      </c>
      <c r="L597" s="31">
        <f>D597*B597</f>
        <v>0</v>
      </c>
      <c r="M597" s="31">
        <f>E597*C597</f>
        <v>0</v>
      </c>
      <c r="N597" s="31">
        <f>F597*D597</f>
        <v>0</v>
      </c>
      <c r="O597" s="31">
        <f>G597*E597</f>
        <v>0</v>
      </c>
    </row>
    <row r="598" spans="1:15" x14ac:dyDescent="0.25">
      <c r="A598" s="48">
        <v>27</v>
      </c>
      <c r="B598" s="31"/>
      <c r="C598" s="31"/>
      <c r="D598" s="31"/>
      <c r="E598" s="31">
        <v>1</v>
      </c>
      <c r="F598" s="31"/>
      <c r="G598" s="31"/>
      <c r="I598" s="48">
        <v>27</v>
      </c>
      <c r="J598" s="31">
        <f>B598*A598</f>
        <v>0</v>
      </c>
      <c r="K598" s="31">
        <f>C598*A598</f>
        <v>0</v>
      </c>
      <c r="L598" s="31">
        <f>D598*B598</f>
        <v>0</v>
      </c>
      <c r="M598" s="31">
        <f>E598*C598</f>
        <v>0</v>
      </c>
      <c r="N598" s="31">
        <f>F598*D598</f>
        <v>0</v>
      </c>
      <c r="O598" s="31">
        <f>G598*E598</f>
        <v>0</v>
      </c>
    </row>
    <row r="599" spans="1:15" x14ac:dyDescent="0.25">
      <c r="A599" s="48">
        <v>27</v>
      </c>
      <c r="B599" s="31"/>
      <c r="C599" s="31"/>
      <c r="D599" s="31"/>
      <c r="E599" s="31"/>
      <c r="F599" s="31">
        <v>1</v>
      </c>
      <c r="G599" s="31"/>
      <c r="I599" s="48">
        <v>27</v>
      </c>
      <c r="J599" s="31">
        <f>B599*A599</f>
        <v>0</v>
      </c>
      <c r="K599" s="31">
        <f>C599*A599</f>
        <v>0</v>
      </c>
      <c r="L599" s="31">
        <f>D599*B599</f>
        <v>0</v>
      </c>
      <c r="M599" s="31">
        <f>E599*C599</f>
        <v>0</v>
      </c>
      <c r="N599" s="31">
        <f>F599*D599</f>
        <v>0</v>
      </c>
      <c r="O599" s="31">
        <f>G599*E599</f>
        <v>0</v>
      </c>
    </row>
    <row r="600" spans="1:15" x14ac:dyDescent="0.25">
      <c r="A600" s="48">
        <v>27</v>
      </c>
      <c r="B600" s="31"/>
      <c r="C600" s="31"/>
      <c r="D600" s="31"/>
      <c r="E600" s="31"/>
      <c r="F600" s="31">
        <v>1</v>
      </c>
      <c r="G600" s="31"/>
      <c r="I600" s="48">
        <v>27</v>
      </c>
      <c r="J600" s="31">
        <f>B600*A600</f>
        <v>0</v>
      </c>
      <c r="K600" s="31">
        <f>C600*A600</f>
        <v>0</v>
      </c>
      <c r="L600" s="31">
        <f>D600*B600</f>
        <v>0</v>
      </c>
      <c r="M600" s="31">
        <f>E600*C600</f>
        <v>0</v>
      </c>
      <c r="N600" s="31">
        <f>F600*D600</f>
        <v>0</v>
      </c>
      <c r="O600" s="31">
        <f>G600*E600</f>
        <v>0</v>
      </c>
    </row>
    <row r="601" spans="1:15" x14ac:dyDescent="0.25">
      <c r="A601" s="48">
        <v>27</v>
      </c>
      <c r="B601" s="31"/>
      <c r="C601" s="31"/>
      <c r="D601" s="31"/>
      <c r="E601" s="31"/>
      <c r="F601" s="31">
        <v>1</v>
      </c>
      <c r="G601" s="31"/>
      <c r="I601" s="48">
        <v>27</v>
      </c>
      <c r="J601" s="31">
        <f>B601*A601</f>
        <v>0</v>
      </c>
      <c r="K601" s="31">
        <f>C601*A601</f>
        <v>0</v>
      </c>
      <c r="L601" s="31">
        <f>D601*B601</f>
        <v>0</v>
      </c>
      <c r="M601" s="31">
        <f>E601*C601</f>
        <v>0</v>
      </c>
      <c r="N601" s="31">
        <f>F601*D601</f>
        <v>0</v>
      </c>
      <c r="O601" s="31">
        <f>G601*E601</f>
        <v>0</v>
      </c>
    </row>
    <row r="602" spans="1:15" x14ac:dyDescent="0.25">
      <c r="A602" s="48">
        <v>27</v>
      </c>
      <c r="B602" s="31"/>
      <c r="C602" s="31"/>
      <c r="D602" s="31"/>
      <c r="E602" s="31"/>
      <c r="F602" s="31">
        <v>1</v>
      </c>
      <c r="G602" s="31"/>
      <c r="I602" s="48">
        <v>27</v>
      </c>
      <c r="J602" s="31">
        <f>B602*A602</f>
        <v>0</v>
      </c>
      <c r="K602" s="31">
        <f>C602*A602</f>
        <v>0</v>
      </c>
      <c r="L602" s="31">
        <f>D602*B602</f>
        <v>0</v>
      </c>
      <c r="M602" s="31">
        <f>E602*C602</f>
        <v>0</v>
      </c>
      <c r="N602" s="31">
        <f>F602*D602</f>
        <v>0</v>
      </c>
      <c r="O602" s="31">
        <f>G602*E602</f>
        <v>0</v>
      </c>
    </row>
    <row r="603" spans="1:15" x14ac:dyDescent="0.25">
      <c r="A603" s="48">
        <v>27</v>
      </c>
      <c r="B603" s="31"/>
      <c r="C603" s="31"/>
      <c r="D603" s="31"/>
      <c r="E603" s="31"/>
      <c r="F603" s="31">
        <v>1</v>
      </c>
      <c r="G603" s="31"/>
      <c r="I603" s="48">
        <v>27</v>
      </c>
      <c r="J603" s="31">
        <f>B603*A603</f>
        <v>0</v>
      </c>
      <c r="K603" s="31">
        <f>C603*A603</f>
        <v>0</v>
      </c>
      <c r="L603" s="31">
        <f>D603*B603</f>
        <v>0</v>
      </c>
      <c r="M603" s="31">
        <f>E603*C603</f>
        <v>0</v>
      </c>
      <c r="N603" s="31">
        <f>F603*D603</f>
        <v>0</v>
      </c>
      <c r="O603" s="31">
        <f>G603*E603</f>
        <v>0</v>
      </c>
    </row>
    <row r="604" spans="1:15" x14ac:dyDescent="0.25">
      <c r="A604" s="48">
        <v>27</v>
      </c>
      <c r="B604" s="31"/>
      <c r="C604" s="31"/>
      <c r="D604" s="31"/>
      <c r="E604" s="31"/>
      <c r="F604" s="31">
        <v>1</v>
      </c>
      <c r="G604" s="31"/>
      <c r="I604" s="48">
        <v>27</v>
      </c>
      <c r="J604" s="31">
        <f>B604*A604</f>
        <v>0</v>
      </c>
      <c r="K604" s="31">
        <f>C604*A604</f>
        <v>0</v>
      </c>
      <c r="L604" s="31">
        <f>D604*B604</f>
        <v>0</v>
      </c>
      <c r="M604" s="31">
        <f>E604*C604</f>
        <v>0</v>
      </c>
      <c r="N604" s="31">
        <f>F604*D604</f>
        <v>0</v>
      </c>
      <c r="O604" s="31">
        <f>G604*E604</f>
        <v>0</v>
      </c>
    </row>
    <row r="605" spans="1:15" x14ac:dyDescent="0.25">
      <c r="A605" s="48">
        <v>27</v>
      </c>
      <c r="B605" s="31"/>
      <c r="C605" s="31"/>
      <c r="D605" s="31"/>
      <c r="E605" s="31"/>
      <c r="F605" s="31">
        <v>1</v>
      </c>
      <c r="G605" s="31"/>
      <c r="I605" s="48">
        <v>27</v>
      </c>
      <c r="J605" s="31">
        <f>B605*A605</f>
        <v>0</v>
      </c>
      <c r="K605" s="31">
        <f>C605*A605</f>
        <v>0</v>
      </c>
      <c r="L605" s="31">
        <f>D605*B605</f>
        <v>0</v>
      </c>
      <c r="M605" s="31">
        <f>E605*C605</f>
        <v>0</v>
      </c>
      <c r="N605" s="31">
        <f>F605*D605</f>
        <v>0</v>
      </c>
      <c r="O605" s="31">
        <f>G605*E605</f>
        <v>0</v>
      </c>
    </row>
    <row r="606" spans="1:15" x14ac:dyDescent="0.25">
      <c r="A606" s="48">
        <v>27</v>
      </c>
      <c r="B606" s="31"/>
      <c r="C606" s="31"/>
      <c r="D606" s="31"/>
      <c r="E606" s="31"/>
      <c r="F606" s="31"/>
      <c r="G606" s="31">
        <v>1</v>
      </c>
      <c r="I606" s="48">
        <v>27</v>
      </c>
      <c r="J606" s="31">
        <f>B606*A606</f>
        <v>0</v>
      </c>
      <c r="K606" s="31">
        <f>C606*A606</f>
        <v>0</v>
      </c>
      <c r="L606" s="31">
        <f>D606*B606</f>
        <v>0</v>
      </c>
      <c r="M606" s="31">
        <f>E606*C606</f>
        <v>0</v>
      </c>
      <c r="N606" s="31">
        <f>F606*D606</f>
        <v>0</v>
      </c>
      <c r="O606" s="31">
        <f>G606*E606</f>
        <v>0</v>
      </c>
    </row>
    <row r="607" spans="1:15" x14ac:dyDescent="0.25">
      <c r="A607" s="48">
        <v>27</v>
      </c>
      <c r="B607" s="31"/>
      <c r="C607" s="31"/>
      <c r="D607" s="31"/>
      <c r="E607" s="31"/>
      <c r="F607" s="31"/>
      <c r="G607" s="31">
        <v>1</v>
      </c>
      <c r="I607" s="48">
        <v>27</v>
      </c>
      <c r="J607" s="31">
        <f>B607*A607</f>
        <v>0</v>
      </c>
      <c r="K607" s="31">
        <f>C607*A607</f>
        <v>0</v>
      </c>
      <c r="L607" s="31">
        <f>D607*B607</f>
        <v>0</v>
      </c>
      <c r="M607" s="31">
        <f>E607*C607</f>
        <v>0</v>
      </c>
      <c r="N607" s="31">
        <f>F607*D607</f>
        <v>0</v>
      </c>
      <c r="O607" s="31">
        <f>G607*E607</f>
        <v>0</v>
      </c>
    </row>
    <row r="608" spans="1:15" x14ac:dyDescent="0.25">
      <c r="A608" s="48">
        <v>27</v>
      </c>
      <c r="B608" s="31"/>
      <c r="C608" s="31"/>
      <c r="D608" s="31"/>
      <c r="E608" s="31"/>
      <c r="F608" s="31"/>
      <c r="G608" s="31">
        <v>1</v>
      </c>
      <c r="I608" s="48">
        <v>27</v>
      </c>
      <c r="J608" s="31">
        <f>B608*A608</f>
        <v>0</v>
      </c>
      <c r="K608" s="31">
        <f>C608*A608</f>
        <v>0</v>
      </c>
      <c r="L608" s="31">
        <f>D608*B608</f>
        <v>0</v>
      </c>
      <c r="M608" s="31">
        <f>E608*C608</f>
        <v>0</v>
      </c>
      <c r="N608" s="31">
        <f>F608*D608</f>
        <v>0</v>
      </c>
      <c r="O608" s="31">
        <f>G608*E608</f>
        <v>0</v>
      </c>
    </row>
    <row r="609" spans="1:15" x14ac:dyDescent="0.25">
      <c r="A609" s="48">
        <v>29</v>
      </c>
      <c r="B609" s="31">
        <v>1</v>
      </c>
      <c r="C609" s="31"/>
      <c r="D609" s="31"/>
      <c r="E609" s="31"/>
      <c r="F609" s="31"/>
      <c r="G609" s="31"/>
      <c r="I609" s="48">
        <v>29</v>
      </c>
      <c r="J609" s="31">
        <f>B609*A609</f>
        <v>29</v>
      </c>
      <c r="K609" s="31">
        <f>C609*A609</f>
        <v>0</v>
      </c>
      <c r="L609" s="31">
        <f>D609*B609</f>
        <v>0</v>
      </c>
      <c r="M609" s="31">
        <f>E609*C609</f>
        <v>0</v>
      </c>
      <c r="N609" s="31">
        <f>F609*D609</f>
        <v>0</v>
      </c>
      <c r="O609" s="31">
        <f>G609*E609</f>
        <v>0</v>
      </c>
    </row>
    <row r="610" spans="1:15" x14ac:dyDescent="0.25">
      <c r="A610" s="48">
        <v>29</v>
      </c>
      <c r="B610" s="31">
        <v>1</v>
      </c>
      <c r="C610" s="31"/>
      <c r="D610" s="31"/>
      <c r="E610" s="31"/>
      <c r="F610" s="31"/>
      <c r="G610" s="31"/>
      <c r="I610" s="48">
        <v>29</v>
      </c>
      <c r="J610" s="31">
        <f>B610*A610</f>
        <v>29</v>
      </c>
      <c r="K610" s="31">
        <f>C610*A610</f>
        <v>0</v>
      </c>
      <c r="L610" s="31">
        <f>D610*B610</f>
        <v>0</v>
      </c>
      <c r="M610" s="31">
        <f>E610*C610</f>
        <v>0</v>
      </c>
      <c r="N610" s="31">
        <f>F610*D610</f>
        <v>0</v>
      </c>
      <c r="O610" s="31">
        <f>G610*E610</f>
        <v>0</v>
      </c>
    </row>
    <row r="611" spans="1:15" x14ac:dyDescent="0.25">
      <c r="A611" s="48">
        <v>29</v>
      </c>
      <c r="B611" s="31">
        <v>1</v>
      </c>
      <c r="C611" s="31"/>
      <c r="D611" s="31"/>
      <c r="E611" s="31"/>
      <c r="F611" s="31"/>
      <c r="G611" s="31"/>
      <c r="I611" s="48">
        <v>29</v>
      </c>
      <c r="J611" s="31">
        <f>B611*A611</f>
        <v>29</v>
      </c>
      <c r="K611" s="31">
        <f>C611*A611</f>
        <v>0</v>
      </c>
      <c r="L611" s="31">
        <f>D611*B611</f>
        <v>0</v>
      </c>
      <c r="M611" s="31">
        <f>E611*C611</f>
        <v>0</v>
      </c>
      <c r="N611" s="31">
        <f>F611*D611</f>
        <v>0</v>
      </c>
      <c r="O611" s="31">
        <f>G611*E611</f>
        <v>0</v>
      </c>
    </row>
    <row r="612" spans="1:15" x14ac:dyDescent="0.25">
      <c r="A612" s="48">
        <v>29</v>
      </c>
      <c r="B612" s="31"/>
      <c r="C612" s="31">
        <v>0</v>
      </c>
      <c r="D612" s="31"/>
      <c r="E612" s="31"/>
      <c r="F612" s="31"/>
      <c r="G612" s="31"/>
      <c r="I612" s="48">
        <v>29</v>
      </c>
      <c r="J612" s="31">
        <f>B612*A612</f>
        <v>0</v>
      </c>
      <c r="K612" s="31">
        <f>C612*A612</f>
        <v>0</v>
      </c>
      <c r="L612" s="31">
        <f>D612*B612</f>
        <v>0</v>
      </c>
      <c r="M612" s="31">
        <f>E612*C612</f>
        <v>0</v>
      </c>
      <c r="N612" s="31">
        <f>F612*D612</f>
        <v>0</v>
      </c>
      <c r="O612" s="31">
        <f>G612*E612</f>
        <v>0</v>
      </c>
    </row>
    <row r="613" spans="1:15" x14ac:dyDescent="0.25">
      <c r="A613" s="48">
        <v>29</v>
      </c>
      <c r="B613" s="31"/>
      <c r="C613" s="31"/>
      <c r="D613" s="31">
        <v>1</v>
      </c>
      <c r="E613" s="31"/>
      <c r="F613" s="31"/>
      <c r="G613" s="31"/>
      <c r="I613" s="48">
        <v>29</v>
      </c>
      <c r="J613" s="31">
        <f>B613*A613</f>
        <v>0</v>
      </c>
      <c r="K613" s="31">
        <f>C613*A613</f>
        <v>0</v>
      </c>
      <c r="L613" s="31">
        <f>D613*B613</f>
        <v>0</v>
      </c>
      <c r="M613" s="31">
        <f>E613*C613</f>
        <v>0</v>
      </c>
      <c r="N613" s="31">
        <f>F613*D613</f>
        <v>0</v>
      </c>
      <c r="O613" s="31">
        <f>G613*E613</f>
        <v>0</v>
      </c>
    </row>
    <row r="614" spans="1:15" x14ac:dyDescent="0.25">
      <c r="A614" s="48">
        <v>29</v>
      </c>
      <c r="B614" s="31"/>
      <c r="C614" s="31"/>
      <c r="D614" s="31">
        <v>1</v>
      </c>
      <c r="E614" s="31"/>
      <c r="F614" s="31"/>
      <c r="G614" s="31"/>
      <c r="I614" s="48">
        <v>29</v>
      </c>
      <c r="J614" s="31">
        <f>B614*A614</f>
        <v>0</v>
      </c>
      <c r="K614" s="31">
        <f>C614*A614</f>
        <v>0</v>
      </c>
      <c r="L614" s="31">
        <f>D614*B614</f>
        <v>0</v>
      </c>
      <c r="M614" s="31">
        <f>E614*C614</f>
        <v>0</v>
      </c>
      <c r="N614" s="31">
        <f>F614*D614</f>
        <v>0</v>
      </c>
      <c r="O614" s="31">
        <f>G614*E614</f>
        <v>0</v>
      </c>
    </row>
    <row r="615" spans="1:15" x14ac:dyDescent="0.25">
      <c r="A615" s="48">
        <v>29</v>
      </c>
      <c r="B615" s="31"/>
      <c r="C615" s="31"/>
      <c r="D615" s="31">
        <v>1</v>
      </c>
      <c r="E615" s="31"/>
      <c r="F615" s="31"/>
      <c r="G615" s="31"/>
      <c r="I615" s="48">
        <v>29</v>
      </c>
      <c r="J615" s="31">
        <f>B615*A615</f>
        <v>0</v>
      </c>
      <c r="K615" s="31">
        <f>C615*A615</f>
        <v>0</v>
      </c>
      <c r="L615" s="31">
        <f>D615*B615</f>
        <v>0</v>
      </c>
      <c r="M615" s="31">
        <f>E615*C615</f>
        <v>0</v>
      </c>
      <c r="N615" s="31">
        <f>F615*D615</f>
        <v>0</v>
      </c>
      <c r="O615" s="31">
        <f>G615*E615</f>
        <v>0</v>
      </c>
    </row>
    <row r="616" spans="1:15" x14ac:dyDescent="0.25">
      <c r="A616" s="48">
        <v>29</v>
      </c>
      <c r="B616" s="31"/>
      <c r="C616" s="31"/>
      <c r="D616" s="31"/>
      <c r="E616" s="31">
        <v>1</v>
      </c>
      <c r="F616" s="31"/>
      <c r="G616" s="31"/>
      <c r="I616" s="48">
        <v>29</v>
      </c>
      <c r="J616" s="31">
        <f>B616*A616</f>
        <v>0</v>
      </c>
      <c r="K616" s="31">
        <f>C616*A616</f>
        <v>0</v>
      </c>
      <c r="L616" s="31">
        <f>D616*B616</f>
        <v>0</v>
      </c>
      <c r="M616" s="31">
        <f>E616*C616</f>
        <v>0</v>
      </c>
      <c r="N616" s="31">
        <f>F616*D616</f>
        <v>0</v>
      </c>
      <c r="O616" s="31">
        <f>G616*E616</f>
        <v>0</v>
      </c>
    </row>
    <row r="617" spans="1:15" x14ac:dyDescent="0.25">
      <c r="A617" s="48">
        <v>29</v>
      </c>
      <c r="B617" s="31"/>
      <c r="C617" s="31"/>
      <c r="D617" s="31"/>
      <c r="E617" s="31">
        <v>1</v>
      </c>
      <c r="F617" s="31"/>
      <c r="G617" s="31"/>
      <c r="I617" s="48">
        <v>29</v>
      </c>
      <c r="J617" s="31">
        <f>B617*A617</f>
        <v>0</v>
      </c>
      <c r="K617" s="31">
        <f>C617*A617</f>
        <v>0</v>
      </c>
      <c r="L617" s="31">
        <f>D617*B617</f>
        <v>0</v>
      </c>
      <c r="M617" s="31">
        <f>E617*C617</f>
        <v>0</v>
      </c>
      <c r="N617" s="31">
        <f>F617*D617</f>
        <v>0</v>
      </c>
      <c r="O617" s="31">
        <f>G617*E617</f>
        <v>0</v>
      </c>
    </row>
    <row r="618" spans="1:15" x14ac:dyDescent="0.25">
      <c r="A618" s="48">
        <v>29</v>
      </c>
      <c r="B618" s="31"/>
      <c r="C618" s="31"/>
      <c r="D618" s="31"/>
      <c r="E618" s="31">
        <v>1</v>
      </c>
      <c r="F618" s="31"/>
      <c r="G618" s="31"/>
      <c r="I618" s="48">
        <v>29</v>
      </c>
      <c r="J618" s="31">
        <f>B618*A618</f>
        <v>0</v>
      </c>
      <c r="K618" s="31">
        <f>C618*A618</f>
        <v>0</v>
      </c>
      <c r="L618" s="31">
        <f>D618*B618</f>
        <v>0</v>
      </c>
      <c r="M618" s="31">
        <f>E618*C618</f>
        <v>0</v>
      </c>
      <c r="N618" s="31">
        <f>F618*D618</f>
        <v>0</v>
      </c>
      <c r="O618" s="31">
        <f>G618*E618</f>
        <v>0</v>
      </c>
    </row>
    <row r="619" spans="1:15" x14ac:dyDescent="0.25">
      <c r="A619" s="48">
        <v>29</v>
      </c>
      <c r="B619" s="31"/>
      <c r="C619" s="31"/>
      <c r="D619" s="31"/>
      <c r="E619" s="31">
        <v>1</v>
      </c>
      <c r="F619" s="31"/>
      <c r="G619" s="31"/>
      <c r="I619" s="48">
        <v>29</v>
      </c>
      <c r="J619" s="31">
        <f>B619*A619</f>
        <v>0</v>
      </c>
      <c r="K619" s="31">
        <f>C619*A619</f>
        <v>0</v>
      </c>
      <c r="L619" s="31">
        <f>D619*B619</f>
        <v>0</v>
      </c>
      <c r="M619" s="31">
        <f>E619*C619</f>
        <v>0</v>
      </c>
      <c r="N619" s="31">
        <f>F619*D619</f>
        <v>0</v>
      </c>
      <c r="O619" s="31">
        <f>G619*E619</f>
        <v>0</v>
      </c>
    </row>
    <row r="620" spans="1:15" x14ac:dyDescent="0.25">
      <c r="A620" s="48">
        <v>29</v>
      </c>
      <c r="B620" s="31"/>
      <c r="C620" s="31"/>
      <c r="D620" s="31"/>
      <c r="E620" s="31">
        <v>1</v>
      </c>
      <c r="F620" s="31"/>
      <c r="G620" s="31"/>
      <c r="I620" s="48">
        <v>29</v>
      </c>
      <c r="J620" s="31">
        <f>B620*A620</f>
        <v>0</v>
      </c>
      <c r="K620" s="31">
        <f>C620*A620</f>
        <v>0</v>
      </c>
      <c r="L620" s="31">
        <f>D620*B620</f>
        <v>0</v>
      </c>
      <c r="M620" s="31">
        <f>E620*C620</f>
        <v>0</v>
      </c>
      <c r="N620" s="31">
        <f>F620*D620</f>
        <v>0</v>
      </c>
      <c r="O620" s="31">
        <f>G620*E620</f>
        <v>0</v>
      </c>
    </row>
    <row r="621" spans="1:15" x14ac:dyDescent="0.25">
      <c r="A621" s="48">
        <v>29</v>
      </c>
      <c r="B621" s="31"/>
      <c r="C621" s="31"/>
      <c r="D621" s="31"/>
      <c r="E621" s="31"/>
      <c r="F621" s="31">
        <v>1</v>
      </c>
      <c r="G621" s="31"/>
      <c r="I621" s="48">
        <v>29</v>
      </c>
      <c r="J621" s="31">
        <f>B621*A621</f>
        <v>0</v>
      </c>
      <c r="K621" s="31">
        <f>C621*A621</f>
        <v>0</v>
      </c>
      <c r="L621" s="31">
        <f>D621*B621</f>
        <v>0</v>
      </c>
      <c r="M621" s="31">
        <f>E621*C621</f>
        <v>0</v>
      </c>
      <c r="N621" s="31">
        <f>F621*D621</f>
        <v>0</v>
      </c>
      <c r="O621" s="31">
        <f>G621*E621</f>
        <v>0</v>
      </c>
    </row>
    <row r="622" spans="1:15" x14ac:dyDescent="0.25">
      <c r="A622" s="48">
        <v>29</v>
      </c>
      <c r="B622" s="31"/>
      <c r="C622" s="31"/>
      <c r="D622" s="31"/>
      <c r="E622" s="31"/>
      <c r="F622" s="31">
        <v>1</v>
      </c>
      <c r="G622" s="31"/>
      <c r="I622" s="48">
        <v>29</v>
      </c>
      <c r="J622" s="31">
        <f>B622*A622</f>
        <v>0</v>
      </c>
      <c r="K622" s="31">
        <f>C622*A622</f>
        <v>0</v>
      </c>
      <c r="L622" s="31">
        <f>D622*B622</f>
        <v>0</v>
      </c>
      <c r="M622" s="31">
        <f>E622*C622</f>
        <v>0</v>
      </c>
      <c r="N622" s="31">
        <f>F622*D622</f>
        <v>0</v>
      </c>
      <c r="O622" s="31">
        <f>G622*E622</f>
        <v>0</v>
      </c>
    </row>
    <row r="623" spans="1:15" x14ac:dyDescent="0.25">
      <c r="A623" s="48">
        <v>29</v>
      </c>
      <c r="B623" s="31"/>
      <c r="C623" s="31"/>
      <c r="D623" s="31"/>
      <c r="E623" s="31"/>
      <c r="F623" s="31">
        <v>1</v>
      </c>
      <c r="G623" s="31"/>
      <c r="I623" s="48">
        <v>29</v>
      </c>
      <c r="J623" s="31">
        <f>B623*A623</f>
        <v>0</v>
      </c>
      <c r="K623" s="31">
        <f>C623*A623</f>
        <v>0</v>
      </c>
      <c r="L623" s="31">
        <f>D623*B623</f>
        <v>0</v>
      </c>
      <c r="M623" s="31">
        <f>E623*C623</f>
        <v>0</v>
      </c>
      <c r="N623" s="31">
        <f>F623*D623</f>
        <v>0</v>
      </c>
      <c r="O623" s="31">
        <f>G623*E623</f>
        <v>0</v>
      </c>
    </row>
    <row r="624" spans="1:15" x14ac:dyDescent="0.25">
      <c r="A624" s="48">
        <v>29</v>
      </c>
      <c r="B624" s="31"/>
      <c r="C624" s="31"/>
      <c r="D624" s="31"/>
      <c r="E624" s="31"/>
      <c r="F624" s="31">
        <v>1</v>
      </c>
      <c r="G624" s="31"/>
      <c r="I624" s="48">
        <v>29</v>
      </c>
      <c r="J624" s="31">
        <f>B624*A624</f>
        <v>0</v>
      </c>
      <c r="K624" s="31">
        <f>C624*A624</f>
        <v>0</v>
      </c>
      <c r="L624" s="31">
        <f>D624*B624</f>
        <v>0</v>
      </c>
      <c r="M624" s="31">
        <f>E624*C624</f>
        <v>0</v>
      </c>
      <c r="N624" s="31">
        <f>F624*D624</f>
        <v>0</v>
      </c>
      <c r="O624" s="31">
        <f>G624*E624</f>
        <v>0</v>
      </c>
    </row>
    <row r="625" spans="1:15" x14ac:dyDescent="0.25">
      <c r="A625" s="48">
        <v>29</v>
      </c>
      <c r="B625" s="31"/>
      <c r="C625" s="31"/>
      <c r="D625" s="31"/>
      <c r="E625" s="31"/>
      <c r="F625" s="31">
        <v>1</v>
      </c>
      <c r="G625" s="31"/>
      <c r="I625" s="48">
        <v>29</v>
      </c>
      <c r="J625" s="31">
        <f>B625*A625</f>
        <v>0</v>
      </c>
      <c r="K625" s="31">
        <f>C625*A625</f>
        <v>0</v>
      </c>
      <c r="L625" s="31">
        <f>D625*B625</f>
        <v>0</v>
      </c>
      <c r="M625" s="31">
        <f>E625*C625</f>
        <v>0</v>
      </c>
      <c r="N625" s="31">
        <f>F625*D625</f>
        <v>0</v>
      </c>
      <c r="O625" s="31">
        <f>G625*E625</f>
        <v>0</v>
      </c>
    </row>
    <row r="626" spans="1:15" x14ac:dyDescent="0.25">
      <c r="A626" s="48">
        <v>29</v>
      </c>
      <c r="B626" s="31"/>
      <c r="C626" s="31"/>
      <c r="D626" s="31"/>
      <c r="E626" s="31"/>
      <c r="F626" s="31">
        <v>1</v>
      </c>
      <c r="G626" s="31"/>
      <c r="I626" s="48">
        <v>29</v>
      </c>
      <c r="J626" s="31">
        <f>B626*A626</f>
        <v>0</v>
      </c>
      <c r="K626" s="31">
        <f>C626*A626</f>
        <v>0</v>
      </c>
      <c r="L626" s="31">
        <f>D626*B626</f>
        <v>0</v>
      </c>
      <c r="M626" s="31">
        <f>E626*C626</f>
        <v>0</v>
      </c>
      <c r="N626" s="31">
        <f>F626*D626</f>
        <v>0</v>
      </c>
      <c r="O626" s="31">
        <f>G626*E626</f>
        <v>0</v>
      </c>
    </row>
    <row r="627" spans="1:15" x14ac:dyDescent="0.25">
      <c r="A627" s="48">
        <v>29</v>
      </c>
      <c r="B627" s="31"/>
      <c r="C627" s="31"/>
      <c r="D627" s="31"/>
      <c r="E627" s="31"/>
      <c r="F627" s="31">
        <v>1</v>
      </c>
      <c r="G627" s="31"/>
      <c r="I627" s="48">
        <v>29</v>
      </c>
      <c r="J627" s="31">
        <f>B627*A627</f>
        <v>0</v>
      </c>
      <c r="K627" s="31">
        <f>C627*A627</f>
        <v>0</v>
      </c>
      <c r="L627" s="31">
        <f>D627*B627</f>
        <v>0</v>
      </c>
      <c r="M627" s="31">
        <f>E627*C627</f>
        <v>0</v>
      </c>
      <c r="N627" s="31">
        <f>F627*D627</f>
        <v>0</v>
      </c>
      <c r="O627" s="31">
        <f>G627*E627</f>
        <v>0</v>
      </c>
    </row>
    <row r="628" spans="1:15" x14ac:dyDescent="0.25">
      <c r="A628" s="48">
        <v>29</v>
      </c>
      <c r="B628" s="31"/>
      <c r="C628" s="31"/>
      <c r="D628" s="31"/>
      <c r="E628" s="31"/>
      <c r="F628" s="31">
        <v>1</v>
      </c>
      <c r="G628" s="31"/>
      <c r="I628" s="48">
        <v>29</v>
      </c>
      <c r="J628" s="31">
        <f>B628*A628</f>
        <v>0</v>
      </c>
      <c r="K628" s="31">
        <f>C628*A628</f>
        <v>0</v>
      </c>
      <c r="L628" s="31">
        <f>D628*B628</f>
        <v>0</v>
      </c>
      <c r="M628" s="31">
        <f>E628*C628</f>
        <v>0</v>
      </c>
      <c r="N628" s="31">
        <f>F628*D628</f>
        <v>0</v>
      </c>
      <c r="O628" s="31">
        <f>G628*E628</f>
        <v>0</v>
      </c>
    </row>
    <row r="629" spans="1:15" x14ac:dyDescent="0.25">
      <c r="A629" s="48">
        <v>29</v>
      </c>
      <c r="B629" s="31"/>
      <c r="C629" s="31"/>
      <c r="D629" s="31"/>
      <c r="E629" s="31"/>
      <c r="F629" s="31"/>
      <c r="G629" s="31">
        <v>1</v>
      </c>
      <c r="I629" s="48">
        <v>29</v>
      </c>
      <c r="J629" s="31">
        <f>B629*A629</f>
        <v>0</v>
      </c>
      <c r="K629" s="31">
        <f>C629*A629</f>
        <v>0</v>
      </c>
      <c r="L629" s="31">
        <f>D629*B629</f>
        <v>0</v>
      </c>
      <c r="M629" s="31">
        <f>E629*C629</f>
        <v>0</v>
      </c>
      <c r="N629" s="31">
        <f>F629*D629</f>
        <v>0</v>
      </c>
      <c r="O629" s="31">
        <f>G629*E629</f>
        <v>0</v>
      </c>
    </row>
    <row r="630" spans="1:15" x14ac:dyDescent="0.25">
      <c r="A630" s="48">
        <v>29</v>
      </c>
      <c r="B630" s="31"/>
      <c r="C630" s="31"/>
      <c r="D630" s="31"/>
      <c r="E630" s="31"/>
      <c r="F630" s="31"/>
      <c r="G630" s="31">
        <v>1</v>
      </c>
      <c r="I630" s="48">
        <v>29</v>
      </c>
      <c r="J630" s="31">
        <f>B630*A630</f>
        <v>0</v>
      </c>
      <c r="K630" s="31">
        <f>C630*A630</f>
        <v>0</v>
      </c>
      <c r="L630" s="31">
        <f>D630*B630</f>
        <v>0</v>
      </c>
      <c r="M630" s="31">
        <f>E630*C630</f>
        <v>0</v>
      </c>
      <c r="N630" s="31">
        <f>F630*D630</f>
        <v>0</v>
      </c>
      <c r="O630" s="31">
        <f>G630*E630</f>
        <v>0</v>
      </c>
    </row>
    <row r="631" spans="1:15" x14ac:dyDescent="0.25">
      <c r="A631" s="48">
        <v>29</v>
      </c>
      <c r="B631" s="31"/>
      <c r="C631" s="31"/>
      <c r="D631" s="31"/>
      <c r="E631" s="31"/>
      <c r="F631" s="31"/>
      <c r="G631" s="31">
        <v>1</v>
      </c>
      <c r="I631" s="48">
        <v>29</v>
      </c>
      <c r="J631" s="31">
        <f>B631*A631</f>
        <v>0</v>
      </c>
      <c r="K631" s="31">
        <f>C631*A631</f>
        <v>0</v>
      </c>
      <c r="L631" s="31">
        <f>D631*B631</f>
        <v>0</v>
      </c>
      <c r="M631" s="31">
        <f>E631*C631</f>
        <v>0</v>
      </c>
      <c r="N631" s="31">
        <f>F631*D631</f>
        <v>0</v>
      </c>
      <c r="O631" s="31">
        <f>G631*E631</f>
        <v>0</v>
      </c>
    </row>
    <row r="632" spans="1:15" x14ac:dyDescent="0.25">
      <c r="A632" s="48">
        <v>31</v>
      </c>
      <c r="B632" s="31"/>
      <c r="C632" s="31">
        <v>1</v>
      </c>
      <c r="D632" s="31"/>
      <c r="E632" s="31"/>
      <c r="F632" s="31"/>
      <c r="G632" s="31"/>
      <c r="I632" s="48">
        <v>31</v>
      </c>
      <c r="J632" s="31">
        <f>B632*A632</f>
        <v>0</v>
      </c>
      <c r="K632" s="31">
        <f>C632*A632</f>
        <v>31</v>
      </c>
      <c r="L632" s="31">
        <f>D632*B632</f>
        <v>0</v>
      </c>
      <c r="M632" s="31">
        <f>E632*C632</f>
        <v>0</v>
      </c>
      <c r="N632" s="31">
        <f>F632*D632</f>
        <v>0</v>
      </c>
      <c r="O632" s="31">
        <f>G632*E632</f>
        <v>0</v>
      </c>
    </row>
    <row r="633" spans="1:15" x14ac:dyDescent="0.25">
      <c r="A633" s="48">
        <v>31</v>
      </c>
      <c r="B633" s="31"/>
      <c r="C633" s="31">
        <v>1</v>
      </c>
      <c r="D633" s="31"/>
      <c r="E633" s="31"/>
      <c r="F633" s="31"/>
      <c r="G633" s="31"/>
      <c r="I633" s="48">
        <v>31</v>
      </c>
      <c r="J633" s="31">
        <f>B633*A633</f>
        <v>0</v>
      </c>
      <c r="K633" s="31">
        <f>C633*A633</f>
        <v>31</v>
      </c>
      <c r="L633" s="31">
        <f>D633*B633</f>
        <v>0</v>
      </c>
      <c r="M633" s="31">
        <f>E633*C633</f>
        <v>0</v>
      </c>
      <c r="N633" s="31">
        <f>F633*D633</f>
        <v>0</v>
      </c>
      <c r="O633" s="31">
        <f>G633*E633</f>
        <v>0</v>
      </c>
    </row>
    <row r="634" spans="1:15" x14ac:dyDescent="0.25">
      <c r="A634" s="48">
        <v>31</v>
      </c>
      <c r="B634" s="31"/>
      <c r="C634" s="31"/>
      <c r="D634" s="31"/>
      <c r="E634" s="31">
        <v>1</v>
      </c>
      <c r="F634" s="31"/>
      <c r="G634" s="31"/>
      <c r="I634" s="48">
        <v>31</v>
      </c>
      <c r="J634" s="31">
        <f>B634*A634</f>
        <v>0</v>
      </c>
      <c r="K634" s="31">
        <f>C634*A634</f>
        <v>0</v>
      </c>
      <c r="L634" s="31">
        <f>D634*B634</f>
        <v>0</v>
      </c>
      <c r="M634" s="31">
        <f>E634*C634</f>
        <v>0</v>
      </c>
      <c r="N634" s="31">
        <f>F634*D634</f>
        <v>0</v>
      </c>
      <c r="O634" s="31">
        <f>G634*E634</f>
        <v>0</v>
      </c>
    </row>
    <row r="635" spans="1:15" x14ac:dyDescent="0.25">
      <c r="A635" s="48">
        <v>31</v>
      </c>
      <c r="B635" s="31"/>
      <c r="C635" s="31"/>
      <c r="D635" s="31"/>
      <c r="E635" s="31"/>
      <c r="F635" s="31">
        <v>1</v>
      </c>
      <c r="G635" s="31"/>
      <c r="I635" s="48">
        <v>31</v>
      </c>
      <c r="J635" s="31">
        <f>B635*A635</f>
        <v>0</v>
      </c>
      <c r="K635" s="31">
        <f>C635*A635</f>
        <v>0</v>
      </c>
      <c r="L635" s="31">
        <f>D635*B635</f>
        <v>0</v>
      </c>
      <c r="M635" s="31">
        <f>E635*C635</f>
        <v>0</v>
      </c>
      <c r="N635" s="31">
        <f>F635*D635</f>
        <v>0</v>
      </c>
      <c r="O635" s="31">
        <f>G635*E635</f>
        <v>0</v>
      </c>
    </row>
    <row r="636" spans="1:15" x14ac:dyDescent="0.25">
      <c r="A636" s="48">
        <v>31</v>
      </c>
      <c r="B636" s="31"/>
      <c r="C636" s="31"/>
      <c r="D636" s="31"/>
      <c r="E636" s="31"/>
      <c r="F636" s="31">
        <v>1</v>
      </c>
      <c r="G636" s="31"/>
      <c r="I636" s="48">
        <v>31</v>
      </c>
      <c r="J636" s="31">
        <f>B636*A636</f>
        <v>0</v>
      </c>
      <c r="K636" s="31">
        <f>C636*A636</f>
        <v>0</v>
      </c>
      <c r="L636" s="31">
        <f>D636*B636</f>
        <v>0</v>
      </c>
      <c r="M636" s="31">
        <f>E636*C636</f>
        <v>0</v>
      </c>
      <c r="N636" s="31">
        <f>F636*D636</f>
        <v>0</v>
      </c>
      <c r="O636" s="31">
        <f>G636*E636</f>
        <v>0</v>
      </c>
    </row>
    <row r="637" spans="1:15" x14ac:dyDescent="0.25">
      <c r="A637" s="48">
        <v>31</v>
      </c>
      <c r="B637" s="31"/>
      <c r="C637" s="31"/>
      <c r="D637" s="31"/>
      <c r="E637" s="31"/>
      <c r="F637" s="31"/>
      <c r="G637" s="31">
        <v>1</v>
      </c>
      <c r="I637" s="48">
        <v>31</v>
      </c>
      <c r="J637" s="31">
        <f>B637*A637</f>
        <v>0</v>
      </c>
      <c r="K637" s="31">
        <f>C637*A637</f>
        <v>0</v>
      </c>
      <c r="L637" s="31">
        <f>D637*B637</f>
        <v>0</v>
      </c>
      <c r="M637" s="31">
        <f>E637*C637</f>
        <v>0</v>
      </c>
      <c r="N637" s="31">
        <f>F637*D637</f>
        <v>0</v>
      </c>
      <c r="O637" s="31">
        <f>G637*E637</f>
        <v>0</v>
      </c>
    </row>
    <row r="638" spans="1:15" x14ac:dyDescent="0.25">
      <c r="A638" s="48">
        <v>34</v>
      </c>
      <c r="B638" s="31">
        <v>1</v>
      </c>
      <c r="C638" s="31"/>
      <c r="D638" s="31"/>
      <c r="E638" s="31"/>
      <c r="F638" s="31"/>
      <c r="G638" s="31"/>
      <c r="I638" s="48">
        <v>34</v>
      </c>
      <c r="J638" s="31">
        <f>B638*A638</f>
        <v>34</v>
      </c>
      <c r="K638" s="31">
        <f>C638*A638</f>
        <v>0</v>
      </c>
      <c r="L638" s="31">
        <f>D638*B638</f>
        <v>0</v>
      </c>
      <c r="M638" s="31">
        <f>E638*C638</f>
        <v>0</v>
      </c>
      <c r="N638" s="31">
        <f>F638*D638</f>
        <v>0</v>
      </c>
      <c r="O638" s="31">
        <f>G638*E638</f>
        <v>0</v>
      </c>
    </row>
    <row r="639" spans="1:15" x14ac:dyDescent="0.25">
      <c r="A639" s="48">
        <v>34</v>
      </c>
      <c r="B639" s="31">
        <v>1</v>
      </c>
      <c r="C639" s="31"/>
      <c r="D639" s="31"/>
      <c r="E639" s="31"/>
      <c r="F639" s="31"/>
      <c r="G639" s="31"/>
      <c r="I639" s="48">
        <v>34</v>
      </c>
      <c r="J639" s="31">
        <f>B639*A639</f>
        <v>34</v>
      </c>
      <c r="K639" s="31">
        <f>C639*A639</f>
        <v>0</v>
      </c>
      <c r="L639" s="31">
        <f>D639*B639</f>
        <v>0</v>
      </c>
      <c r="M639" s="31">
        <f>E639*C639</f>
        <v>0</v>
      </c>
      <c r="N639" s="31">
        <f>F639*D639</f>
        <v>0</v>
      </c>
      <c r="O639" s="31">
        <f>G639*E639</f>
        <v>0</v>
      </c>
    </row>
    <row r="640" spans="1:15" x14ac:dyDescent="0.25">
      <c r="A640" s="48">
        <v>34</v>
      </c>
      <c r="B640" s="31">
        <v>1</v>
      </c>
      <c r="C640" s="31"/>
      <c r="D640" s="31"/>
      <c r="E640" s="31"/>
      <c r="F640" s="31"/>
      <c r="G640" s="31"/>
      <c r="I640" s="48">
        <v>34</v>
      </c>
      <c r="J640" s="31">
        <f>B640*A640</f>
        <v>34</v>
      </c>
      <c r="K640" s="31">
        <f>C640*A640</f>
        <v>0</v>
      </c>
      <c r="L640" s="31">
        <f>D640*B640</f>
        <v>0</v>
      </c>
      <c r="M640" s="31">
        <f>E640*C640</f>
        <v>0</v>
      </c>
      <c r="N640" s="31">
        <f>F640*D640</f>
        <v>0</v>
      </c>
      <c r="O640" s="31">
        <f>G640*E640</f>
        <v>0</v>
      </c>
    </row>
    <row r="641" spans="1:15" x14ac:dyDescent="0.25">
      <c r="A641" s="48">
        <v>34</v>
      </c>
      <c r="B641" s="31"/>
      <c r="C641" s="31">
        <v>1</v>
      </c>
      <c r="D641" s="31"/>
      <c r="E641" s="31"/>
      <c r="F641" s="31"/>
      <c r="G641" s="31"/>
      <c r="I641" s="48">
        <v>34</v>
      </c>
      <c r="J641" s="31">
        <f>B641*A641</f>
        <v>0</v>
      </c>
      <c r="K641" s="31">
        <f>C641*A641</f>
        <v>34</v>
      </c>
      <c r="L641" s="31">
        <f>D641*B641</f>
        <v>0</v>
      </c>
      <c r="M641" s="31">
        <f>E641*C641</f>
        <v>0</v>
      </c>
      <c r="N641" s="31">
        <f>F641*D641</f>
        <v>0</v>
      </c>
      <c r="O641" s="31">
        <f>G641*E641</f>
        <v>0</v>
      </c>
    </row>
    <row r="642" spans="1:15" x14ac:dyDescent="0.25">
      <c r="A642" s="48">
        <v>34</v>
      </c>
      <c r="B642" s="31"/>
      <c r="C642" s="31">
        <v>1</v>
      </c>
      <c r="D642" s="31"/>
      <c r="E642" s="31"/>
      <c r="F642" s="31"/>
      <c r="G642" s="31"/>
      <c r="I642" s="48">
        <v>34</v>
      </c>
      <c r="J642" s="31">
        <f>B642*A642</f>
        <v>0</v>
      </c>
      <c r="K642" s="31">
        <f>C642*A642</f>
        <v>34</v>
      </c>
      <c r="L642" s="31">
        <f>D642*B642</f>
        <v>0</v>
      </c>
      <c r="M642" s="31">
        <f>E642*C642</f>
        <v>0</v>
      </c>
      <c r="N642" s="31">
        <f>F642*D642</f>
        <v>0</v>
      </c>
      <c r="O642" s="31">
        <f>G642*E642</f>
        <v>0</v>
      </c>
    </row>
    <row r="643" spans="1:15" x14ac:dyDescent="0.25">
      <c r="A643" s="48">
        <v>34</v>
      </c>
      <c r="B643" s="31"/>
      <c r="C643" s="31">
        <v>1</v>
      </c>
      <c r="D643" s="31"/>
      <c r="E643" s="31"/>
      <c r="F643" s="31"/>
      <c r="G643" s="31"/>
      <c r="I643" s="48">
        <v>34</v>
      </c>
      <c r="J643" s="31">
        <f>B643*A643</f>
        <v>0</v>
      </c>
      <c r="K643" s="31">
        <f>C643*A643</f>
        <v>34</v>
      </c>
      <c r="L643" s="31">
        <f>D643*B643</f>
        <v>0</v>
      </c>
      <c r="M643" s="31">
        <f>E643*C643</f>
        <v>0</v>
      </c>
      <c r="N643" s="31">
        <f>F643*D643</f>
        <v>0</v>
      </c>
      <c r="O643" s="31">
        <f>G643*E643</f>
        <v>0</v>
      </c>
    </row>
    <row r="644" spans="1:15" x14ac:dyDescent="0.25">
      <c r="A644" s="48">
        <v>34</v>
      </c>
      <c r="B644" s="31"/>
      <c r="C644" s="31"/>
      <c r="D644" s="31"/>
      <c r="E644" s="31"/>
      <c r="F644" s="31">
        <v>1</v>
      </c>
      <c r="G644" s="31"/>
      <c r="I644" s="48">
        <v>34</v>
      </c>
      <c r="J644" s="31">
        <f>B644*A644</f>
        <v>0</v>
      </c>
      <c r="K644" s="31">
        <f>C644*A644</f>
        <v>0</v>
      </c>
      <c r="L644" s="31">
        <f>D644*B644</f>
        <v>0</v>
      </c>
      <c r="M644" s="31">
        <f>E644*C644</f>
        <v>0</v>
      </c>
      <c r="N644" s="31">
        <f>F644*D644</f>
        <v>0</v>
      </c>
      <c r="O644" s="31">
        <f>G644*E644</f>
        <v>0</v>
      </c>
    </row>
    <row r="645" spans="1:15" x14ac:dyDescent="0.25">
      <c r="A645" s="48">
        <v>34</v>
      </c>
      <c r="B645" s="31"/>
      <c r="C645" s="31"/>
      <c r="D645" s="31"/>
      <c r="E645" s="31"/>
      <c r="F645" s="31">
        <v>1</v>
      </c>
      <c r="G645" s="31"/>
      <c r="I645" s="48">
        <v>34</v>
      </c>
      <c r="J645" s="31">
        <f>B645*A645</f>
        <v>0</v>
      </c>
      <c r="K645" s="31">
        <f>C645*A645</f>
        <v>0</v>
      </c>
      <c r="L645" s="31">
        <f>D645*B645</f>
        <v>0</v>
      </c>
      <c r="M645" s="31">
        <f>E645*C645</f>
        <v>0</v>
      </c>
      <c r="N645" s="31">
        <f>F645*D645</f>
        <v>0</v>
      </c>
      <c r="O645" s="31">
        <f>G645*E645</f>
        <v>0</v>
      </c>
    </row>
    <row r="646" spans="1:15" x14ac:dyDescent="0.25">
      <c r="A646" s="48">
        <v>34</v>
      </c>
      <c r="B646" s="31"/>
      <c r="C646" s="31"/>
      <c r="D646" s="31"/>
      <c r="E646" s="31"/>
      <c r="F646" s="31">
        <v>1</v>
      </c>
      <c r="G646" s="31"/>
      <c r="I646" s="48">
        <v>34</v>
      </c>
      <c r="J646" s="31">
        <f>B646*A646</f>
        <v>0</v>
      </c>
      <c r="K646" s="31">
        <f>C646*A646</f>
        <v>0</v>
      </c>
      <c r="L646" s="31">
        <f>D646*B646</f>
        <v>0</v>
      </c>
      <c r="M646" s="31">
        <f>E646*C646</f>
        <v>0</v>
      </c>
      <c r="N646" s="31">
        <f>F646*D646</f>
        <v>0</v>
      </c>
      <c r="O646" s="31">
        <f>G646*E646</f>
        <v>0</v>
      </c>
    </row>
    <row r="647" spans="1:15" x14ac:dyDescent="0.25">
      <c r="A647" s="48">
        <v>34</v>
      </c>
      <c r="B647" s="31"/>
      <c r="C647" s="31"/>
      <c r="D647" s="31"/>
      <c r="E647" s="31"/>
      <c r="F647" s="31"/>
      <c r="G647" s="31">
        <v>1</v>
      </c>
      <c r="I647" s="48">
        <v>34</v>
      </c>
      <c r="J647" s="31">
        <f>B647*A647</f>
        <v>0</v>
      </c>
      <c r="K647" s="31">
        <f>C647*A647</f>
        <v>0</v>
      </c>
      <c r="L647" s="31">
        <f>D647*B647</f>
        <v>0</v>
      </c>
      <c r="M647" s="31">
        <f>E647*C647</f>
        <v>0</v>
      </c>
      <c r="N647" s="31">
        <f>F647*D647</f>
        <v>0</v>
      </c>
      <c r="O647" s="31">
        <f>G647*E647</f>
        <v>0</v>
      </c>
    </row>
    <row r="648" spans="1:15" x14ac:dyDescent="0.25">
      <c r="A648" s="48">
        <v>36</v>
      </c>
      <c r="B648" s="31"/>
      <c r="C648" s="31">
        <v>1</v>
      </c>
      <c r="D648" s="31"/>
      <c r="E648" s="31"/>
      <c r="F648" s="31"/>
      <c r="G648" s="31"/>
      <c r="I648" s="48">
        <v>36</v>
      </c>
      <c r="J648" s="31">
        <f>B648*A648</f>
        <v>0</v>
      </c>
      <c r="K648" s="31">
        <f>C648*A648</f>
        <v>36</v>
      </c>
      <c r="L648" s="31">
        <f>D648*B648</f>
        <v>0</v>
      </c>
      <c r="M648" s="31">
        <f>E648*C648</f>
        <v>0</v>
      </c>
      <c r="N648" s="31">
        <f>F648*D648</f>
        <v>0</v>
      </c>
      <c r="O648" s="31">
        <f>G648*E648</f>
        <v>0</v>
      </c>
    </row>
    <row r="649" spans="1:15" x14ac:dyDescent="0.25">
      <c r="A649" s="48">
        <v>36</v>
      </c>
      <c r="B649" s="31"/>
      <c r="C649" s="31">
        <v>1</v>
      </c>
      <c r="D649" s="31"/>
      <c r="E649" s="31"/>
      <c r="F649" s="31"/>
      <c r="G649" s="31"/>
      <c r="I649" s="48">
        <v>36</v>
      </c>
      <c r="J649" s="31">
        <f>B649*A649</f>
        <v>0</v>
      </c>
      <c r="K649" s="31">
        <f>C649*A649</f>
        <v>36</v>
      </c>
      <c r="L649" s="31">
        <f>D649*B649</f>
        <v>0</v>
      </c>
      <c r="M649" s="31">
        <f>E649*C649</f>
        <v>0</v>
      </c>
      <c r="N649" s="31">
        <f>F649*D649</f>
        <v>0</v>
      </c>
      <c r="O649" s="31">
        <f>G649*E649</f>
        <v>0</v>
      </c>
    </row>
    <row r="650" spans="1:15" x14ac:dyDescent="0.25">
      <c r="A650" s="48">
        <v>38</v>
      </c>
      <c r="B650" s="31"/>
      <c r="C650" s="31">
        <v>1</v>
      </c>
      <c r="D650" s="31"/>
      <c r="E650" s="31"/>
      <c r="F650" s="31"/>
      <c r="G650" s="31"/>
      <c r="I650" s="48">
        <v>38</v>
      </c>
      <c r="J650" s="31">
        <f>B650*A650</f>
        <v>0</v>
      </c>
      <c r="K650" s="31">
        <f>C650*A650</f>
        <v>38</v>
      </c>
      <c r="L650" s="31">
        <f>D650*B650</f>
        <v>0</v>
      </c>
      <c r="M650" s="31">
        <f>E650*C650</f>
        <v>0</v>
      </c>
      <c r="N650" s="31">
        <f>F650*D650</f>
        <v>0</v>
      </c>
      <c r="O650" s="31">
        <f>G650*E650</f>
        <v>0</v>
      </c>
    </row>
    <row r="651" spans="1:15" x14ac:dyDescent="0.25">
      <c r="A651" s="48">
        <v>38</v>
      </c>
      <c r="B651" s="31"/>
      <c r="C651" s="31">
        <v>1</v>
      </c>
      <c r="D651" s="31"/>
      <c r="E651" s="31"/>
      <c r="F651" s="31"/>
      <c r="G651" s="31"/>
      <c r="I651" s="48">
        <v>38</v>
      </c>
      <c r="J651" s="31">
        <f>B651*A651</f>
        <v>0</v>
      </c>
      <c r="K651" s="31">
        <f>C651*A651</f>
        <v>38</v>
      </c>
      <c r="L651" s="31">
        <f>D651*B651</f>
        <v>0</v>
      </c>
      <c r="M651" s="31">
        <f>E651*C651</f>
        <v>0</v>
      </c>
      <c r="N651" s="31">
        <f>F651*D651</f>
        <v>0</v>
      </c>
      <c r="O651" s="31">
        <f>G651*E651</f>
        <v>0</v>
      </c>
    </row>
    <row r="652" spans="1:15" x14ac:dyDescent="0.25">
      <c r="A652" s="48">
        <v>38</v>
      </c>
      <c r="B652" s="31"/>
      <c r="C652" s="31">
        <v>1</v>
      </c>
      <c r="D652" s="31"/>
      <c r="E652" s="31"/>
      <c r="F652" s="31"/>
      <c r="G652" s="31"/>
      <c r="I652" s="48">
        <v>38</v>
      </c>
      <c r="J652" s="31">
        <f>B652*A652</f>
        <v>0</v>
      </c>
      <c r="K652" s="31">
        <f>C652*A652</f>
        <v>38</v>
      </c>
      <c r="L652" s="31">
        <f>D652*B652</f>
        <v>0</v>
      </c>
      <c r="M652" s="31">
        <f>E652*C652</f>
        <v>0</v>
      </c>
      <c r="N652" s="31">
        <f>F652*D652</f>
        <v>0</v>
      </c>
      <c r="O652" s="31">
        <f>G652*E652</f>
        <v>0</v>
      </c>
    </row>
    <row r="653" spans="1:15" x14ac:dyDescent="0.25">
      <c r="A653" s="48">
        <v>38</v>
      </c>
      <c r="B653" s="31"/>
      <c r="C653" s="31"/>
      <c r="D653" s="31"/>
      <c r="E653" s="31"/>
      <c r="F653" s="31">
        <v>1</v>
      </c>
      <c r="G653" s="31"/>
      <c r="I653" s="48">
        <v>38</v>
      </c>
      <c r="J653" s="31">
        <f>B653*A653</f>
        <v>0</v>
      </c>
      <c r="K653" s="31">
        <f>C653*A653</f>
        <v>0</v>
      </c>
      <c r="L653" s="31">
        <f>D653*B653</f>
        <v>0</v>
      </c>
      <c r="M653" s="31">
        <f>E653*C653</f>
        <v>0</v>
      </c>
      <c r="N653" s="31">
        <f>F653*D653</f>
        <v>0</v>
      </c>
      <c r="O653" s="31">
        <f>G653*E653</f>
        <v>0</v>
      </c>
    </row>
    <row r="654" spans="1:15" x14ac:dyDescent="0.25">
      <c r="A654" s="48">
        <v>38</v>
      </c>
      <c r="B654" s="31"/>
      <c r="C654" s="31"/>
      <c r="D654" s="31"/>
      <c r="E654" s="31"/>
      <c r="F654" s="31">
        <v>1</v>
      </c>
      <c r="G654" s="31"/>
      <c r="I654" s="48">
        <v>38</v>
      </c>
      <c r="J654" s="31">
        <f>B654*A654</f>
        <v>0</v>
      </c>
      <c r="K654" s="31">
        <f>C654*A654</f>
        <v>0</v>
      </c>
      <c r="L654" s="31">
        <f>D654*B654</f>
        <v>0</v>
      </c>
      <c r="M654" s="31">
        <f>E654*C654</f>
        <v>0</v>
      </c>
      <c r="N654" s="31">
        <f>F654*D654</f>
        <v>0</v>
      </c>
      <c r="O654" s="31">
        <f>G654*E654</f>
        <v>0</v>
      </c>
    </row>
    <row r="655" spans="1:15" x14ac:dyDescent="0.25">
      <c r="A655" s="48">
        <v>38</v>
      </c>
      <c r="B655" s="31"/>
      <c r="C655" s="31"/>
      <c r="D655" s="31"/>
      <c r="E655" s="31"/>
      <c r="F655" s="31">
        <v>1</v>
      </c>
      <c r="G655" s="31"/>
      <c r="I655" s="48">
        <v>38</v>
      </c>
      <c r="J655" s="31">
        <f>B655*A655</f>
        <v>0</v>
      </c>
      <c r="K655" s="31">
        <f>C655*A655</f>
        <v>0</v>
      </c>
      <c r="L655" s="31">
        <f>D655*B655</f>
        <v>0</v>
      </c>
      <c r="M655" s="31">
        <f>E655*C655</f>
        <v>0</v>
      </c>
      <c r="N655" s="31">
        <f>F655*D655</f>
        <v>0</v>
      </c>
      <c r="O655" s="31">
        <f>G655*E655</f>
        <v>0</v>
      </c>
    </row>
    <row r="656" spans="1:15" x14ac:dyDescent="0.25">
      <c r="A656" s="48">
        <v>38</v>
      </c>
      <c r="B656" s="31"/>
      <c r="C656" s="31"/>
      <c r="D656" s="31"/>
      <c r="E656" s="31"/>
      <c r="F656" s="31"/>
      <c r="G656" s="31">
        <v>1</v>
      </c>
      <c r="I656" s="48">
        <v>38</v>
      </c>
      <c r="J656" s="31">
        <f>B656*A656</f>
        <v>0</v>
      </c>
      <c r="K656" s="31">
        <f>C656*A656</f>
        <v>0</v>
      </c>
      <c r="L656" s="31">
        <f>D656*B656</f>
        <v>0</v>
      </c>
      <c r="M656" s="31">
        <f>E656*C656</f>
        <v>0</v>
      </c>
      <c r="N656" s="31">
        <f>F656*D656</f>
        <v>0</v>
      </c>
      <c r="O656" s="31">
        <f>G656*E656</f>
        <v>0</v>
      </c>
    </row>
    <row r="657" spans="1:15" x14ac:dyDescent="0.25">
      <c r="A657" s="48">
        <v>41</v>
      </c>
      <c r="B657" s="31"/>
      <c r="C657" s="31"/>
      <c r="D657" s="31"/>
      <c r="E657" s="31"/>
      <c r="F657" s="31">
        <v>1</v>
      </c>
      <c r="G657" s="31"/>
      <c r="I657" s="48">
        <v>41</v>
      </c>
      <c r="J657" s="31">
        <f>B657*A657</f>
        <v>0</v>
      </c>
      <c r="K657" s="31">
        <f>C657*A657</f>
        <v>0</v>
      </c>
      <c r="L657" s="31">
        <f>D657*B657</f>
        <v>0</v>
      </c>
      <c r="M657" s="31">
        <f>E657*C657</f>
        <v>0</v>
      </c>
      <c r="N657" s="31">
        <f>F657*D657</f>
        <v>0</v>
      </c>
      <c r="O657" s="31">
        <f>G657*E657</f>
        <v>0</v>
      </c>
    </row>
    <row r="658" spans="1:15" x14ac:dyDescent="0.25">
      <c r="A658" s="48">
        <v>45</v>
      </c>
      <c r="B658" s="31"/>
      <c r="C658" s="31"/>
      <c r="D658" s="31"/>
      <c r="E658" s="31"/>
      <c r="F658" s="31">
        <v>1</v>
      </c>
      <c r="G658" s="31"/>
      <c r="I658" s="48">
        <v>45</v>
      </c>
      <c r="J658" s="31">
        <f>B658*A658</f>
        <v>0</v>
      </c>
      <c r="K658" s="31">
        <f>C658*A658</f>
        <v>0</v>
      </c>
      <c r="L658" s="31">
        <f>D658*B658</f>
        <v>0</v>
      </c>
      <c r="M658" s="31">
        <f>E658*C658</f>
        <v>0</v>
      </c>
      <c r="N658" s="31">
        <f>F658*D658</f>
        <v>0</v>
      </c>
      <c r="O658" s="31">
        <f>G658*E658</f>
        <v>0</v>
      </c>
    </row>
    <row r="659" spans="1:15" x14ac:dyDescent="0.25">
      <c r="A659" s="48">
        <v>48</v>
      </c>
      <c r="B659" s="31"/>
      <c r="C659" s="31"/>
      <c r="D659" s="31"/>
      <c r="E659" s="31"/>
      <c r="F659" s="31">
        <v>1</v>
      </c>
      <c r="G659" s="31"/>
      <c r="I659" s="48">
        <v>48</v>
      </c>
      <c r="J659" s="31">
        <f>B659*A659</f>
        <v>0</v>
      </c>
      <c r="K659" s="31">
        <f>C659*A659</f>
        <v>0</v>
      </c>
      <c r="L659" s="31">
        <f>D659*B659</f>
        <v>0</v>
      </c>
      <c r="M659" s="31">
        <f>E659*C659</f>
        <v>0</v>
      </c>
      <c r="N659" s="31">
        <f>F659*D659</f>
        <v>0</v>
      </c>
      <c r="O659" s="31">
        <f>G659*E659</f>
        <v>0</v>
      </c>
    </row>
  </sheetData>
  <mergeCells count="3">
    <mergeCell ref="J11:O11"/>
    <mergeCell ref="R1:W1"/>
    <mergeCell ref="B11:G11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6F7FE-929D-4707-8EED-35A1214A2729}">
  <dimension ref="A1:AD657"/>
  <sheetViews>
    <sheetView workbookViewId="0">
      <selection activeCell="L28" sqref="L28"/>
    </sheetView>
  </sheetViews>
  <sheetFormatPr defaultRowHeight="15" x14ac:dyDescent="0.25"/>
  <cols>
    <col min="1" max="1" width="10.7109375" bestFit="1" customWidth="1"/>
    <col min="2" max="2" width="13" customWidth="1"/>
    <col min="3" max="3" width="10.7109375" bestFit="1" customWidth="1"/>
    <col min="11" max="11" width="13.42578125" customWidth="1"/>
    <col min="12" max="12" width="13.28515625" customWidth="1"/>
    <col min="13" max="13" width="10.7109375" customWidth="1"/>
    <col min="14" max="14" width="12.5703125" customWidth="1"/>
    <col min="15" max="15" width="11.5703125" customWidth="1"/>
    <col min="16" max="16" width="11.28515625" customWidth="1"/>
    <col min="17" max="18" width="11.7109375" customWidth="1"/>
    <col min="20" max="20" width="20.140625" bestFit="1" customWidth="1"/>
    <col min="26" max="26" width="12.28515625" customWidth="1"/>
    <col min="35" max="35" width="0" hidden="1" customWidth="1"/>
  </cols>
  <sheetData>
    <row r="1" spans="1:26" ht="30" x14ac:dyDescent="0.25">
      <c r="K1" s="43" t="s">
        <v>27</v>
      </c>
      <c r="L1" s="63" t="s">
        <v>54</v>
      </c>
      <c r="M1" s="64" t="s">
        <v>64</v>
      </c>
      <c r="N1" s="64" t="s">
        <v>65</v>
      </c>
      <c r="O1" s="64" t="s">
        <v>66</v>
      </c>
      <c r="P1" s="64" t="s">
        <v>67</v>
      </c>
      <c r="Q1" s="65"/>
      <c r="R1" s="66"/>
      <c r="T1" s="31"/>
      <c r="U1" s="61" t="s">
        <v>58</v>
      </c>
      <c r="V1" s="60"/>
      <c r="W1" s="60"/>
      <c r="X1" s="60"/>
      <c r="Y1" s="60"/>
      <c r="Z1" s="59"/>
    </row>
    <row r="2" spans="1:26" ht="45" x14ac:dyDescent="0.25">
      <c r="K2" s="39" t="s">
        <v>31</v>
      </c>
      <c r="L2" s="40">
        <f>AVERAGE(L13:L657)</f>
        <v>22.612903225806452</v>
      </c>
      <c r="M2" s="40">
        <f>AVERAGE(M13:M657)</f>
        <v>20.044642857142858</v>
      </c>
      <c r="N2" s="40">
        <f>AVERAGE(N13:N657)</f>
        <v>18.321739130434782</v>
      </c>
      <c r="O2" s="40">
        <f>AVERAGE(O13:O657)</f>
        <v>24.692982456140349</v>
      </c>
      <c r="P2" s="40">
        <f>AVERAGE(P13:P657)</f>
        <v>21.184873949579831</v>
      </c>
      <c r="Q2" s="67"/>
      <c r="R2" s="67"/>
      <c r="T2" s="31"/>
      <c r="U2" s="63" t="s">
        <v>54</v>
      </c>
      <c r="V2" s="64" t="s">
        <v>64</v>
      </c>
      <c r="W2" s="64" t="s">
        <v>65</v>
      </c>
      <c r="X2" s="64" t="s">
        <v>66</v>
      </c>
      <c r="Y2" s="64" t="s">
        <v>67</v>
      </c>
      <c r="Z2" s="50"/>
    </row>
    <row r="3" spans="1:26" x14ac:dyDescent="0.25">
      <c r="B3" t="s">
        <v>59</v>
      </c>
      <c r="C3" s="62">
        <v>44434</v>
      </c>
      <c r="K3" s="39" t="s">
        <v>3</v>
      </c>
      <c r="L3" s="40">
        <f>(STDEV(L13:L657))/(SQRT(COUNT(L13:L657)))</f>
        <v>0.56817421598179307</v>
      </c>
      <c r="M3" s="40">
        <f>(STDEV(M13:M657))/(SQRT(COUNT(M13:M657)))</f>
        <v>0.46488474251013706</v>
      </c>
      <c r="N3" s="40">
        <f>(STDEV(N13:N657))/(SQRT(COUNT(N13:N657)))</f>
        <v>0.38160363102416206</v>
      </c>
      <c r="O3" s="40">
        <f>(STDEV(O13:O657))/(SQRT(COUNT(O13:O657)))</f>
        <v>0.70947708799645937</v>
      </c>
      <c r="P3" s="40">
        <f>(STDEV(P13:P657))/(SQRT(COUNT(P13:P657)))</f>
        <v>0.45003384742772057</v>
      </c>
      <c r="Q3" s="67"/>
      <c r="R3" s="67"/>
      <c r="T3" s="68" t="s">
        <v>54</v>
      </c>
      <c r="U3" s="31" t="s">
        <v>57</v>
      </c>
      <c r="V3" s="31"/>
      <c r="W3" s="31"/>
      <c r="X3" s="31"/>
      <c r="Y3" s="31"/>
      <c r="Z3" s="31"/>
    </row>
    <row r="4" spans="1:26" x14ac:dyDescent="0.25">
      <c r="B4" t="s">
        <v>60</v>
      </c>
      <c r="C4" s="62">
        <v>44438</v>
      </c>
      <c r="K4" s="42" t="s">
        <v>30</v>
      </c>
      <c r="L4" s="40">
        <f>QUARTILE(L13:L657,3)</f>
        <v>26</v>
      </c>
      <c r="M4" s="40">
        <f>QUARTILE(M13:M657,3)</f>
        <v>23</v>
      </c>
      <c r="N4" s="40">
        <f>QUARTILE(N13:N657,3)</f>
        <v>21</v>
      </c>
      <c r="O4" s="40">
        <f>QUARTILE(O13:O657,3)</f>
        <v>30</v>
      </c>
      <c r="P4" s="40">
        <f>QUARTILE(P13:P657,3)</f>
        <v>23</v>
      </c>
      <c r="Q4" s="41"/>
      <c r="R4" s="41"/>
      <c r="T4" s="69" t="s">
        <v>64</v>
      </c>
      <c r="U4" s="31"/>
      <c r="V4" s="31" t="s">
        <v>57</v>
      </c>
      <c r="W4" s="31"/>
      <c r="X4" s="31"/>
      <c r="Y4" s="31"/>
      <c r="Z4" s="31"/>
    </row>
    <row r="5" spans="1:26" x14ac:dyDescent="0.25">
      <c r="B5" t="s">
        <v>61</v>
      </c>
      <c r="C5" s="62">
        <v>44439</v>
      </c>
      <c r="D5" t="s">
        <v>62</v>
      </c>
      <c r="K5" s="39" t="s">
        <v>2</v>
      </c>
      <c r="L5" s="41">
        <f>(L2/$L$2-1)*100</f>
        <v>0</v>
      </c>
      <c r="M5" s="41">
        <f>(M2/$L$2-1)*100</f>
        <v>-11.357499490523736</v>
      </c>
      <c r="N5" s="41">
        <f>(N2/$L$2-1)*100</f>
        <v>-18.976617254853323</v>
      </c>
      <c r="O5" s="41">
        <f>(O2/$L$2-1)*100</f>
        <v>9.198638536426639</v>
      </c>
      <c r="P5" s="41">
        <f>(P2/$L$2-1)*100</f>
        <v>-6.3151080689051735</v>
      </c>
      <c r="Q5" s="41"/>
      <c r="R5" s="41"/>
      <c r="T5" s="69" t="s">
        <v>65</v>
      </c>
      <c r="U5" s="31"/>
      <c r="V5" s="31"/>
      <c r="W5" s="31" t="s">
        <v>57</v>
      </c>
      <c r="X5" s="31"/>
      <c r="Y5" s="31"/>
      <c r="Z5" s="31"/>
    </row>
    <row r="6" spans="1:26" x14ac:dyDescent="0.25">
      <c r="B6" t="s">
        <v>63</v>
      </c>
      <c r="K6" s="39" t="s">
        <v>1</v>
      </c>
      <c r="L6" s="31">
        <f>COUNT(L13:L657)</f>
        <v>93</v>
      </c>
      <c r="M6" s="31">
        <f>COUNT(M13:M657)</f>
        <v>112</v>
      </c>
      <c r="N6" s="31">
        <f>COUNT(N13:N657)</f>
        <v>115</v>
      </c>
      <c r="O6" s="31">
        <f>COUNT(O13:O657)</f>
        <v>114</v>
      </c>
      <c r="P6" s="31">
        <f>COUNT(P13:P657)</f>
        <v>119</v>
      </c>
      <c r="Q6" s="67"/>
      <c r="R6" s="67"/>
      <c r="T6" s="69" t="s">
        <v>66</v>
      </c>
      <c r="U6" s="31"/>
      <c r="V6" s="31"/>
      <c r="W6" s="31"/>
      <c r="X6" s="31" t="s">
        <v>57</v>
      </c>
      <c r="Y6" s="31"/>
      <c r="Z6" s="31"/>
    </row>
    <row r="7" spans="1:26" ht="15.75" thickBot="1" x14ac:dyDescent="0.3">
      <c r="K7" s="38" t="s">
        <v>0</v>
      </c>
      <c r="L7" s="37">
        <f>L6+L8</f>
        <v>107</v>
      </c>
      <c r="M7" s="37">
        <f t="shared" ref="M7:P7" si="0">M6+M8</f>
        <v>121</v>
      </c>
      <c r="N7" s="37">
        <f t="shared" si="0"/>
        <v>120</v>
      </c>
      <c r="O7" s="37">
        <f t="shared" si="0"/>
        <v>121</v>
      </c>
      <c r="P7" s="37">
        <f t="shared" si="0"/>
        <v>123</v>
      </c>
      <c r="Q7" s="70"/>
      <c r="R7" s="71"/>
      <c r="T7" s="69" t="s">
        <v>67</v>
      </c>
      <c r="U7" s="31"/>
      <c r="V7" s="31"/>
      <c r="W7" s="31"/>
      <c r="X7" s="31"/>
      <c r="Y7" s="31" t="s">
        <v>57</v>
      </c>
      <c r="Z7" s="31"/>
    </row>
    <row r="8" spans="1:26" x14ac:dyDescent="0.25">
      <c r="C8">
        <f>COUNT(C13:C657)</f>
        <v>93</v>
      </c>
      <c r="D8">
        <f>COUNT(D13:D657)</f>
        <v>112</v>
      </c>
      <c r="E8">
        <f>COUNT(E13:E657)</f>
        <v>115</v>
      </c>
      <c r="F8">
        <f>COUNT(F13:F657)</f>
        <v>114</v>
      </c>
      <c r="G8">
        <f>COUNT(G13:G657)</f>
        <v>119</v>
      </c>
      <c r="K8" s="36" t="s">
        <v>68</v>
      </c>
      <c r="L8">
        <v>14</v>
      </c>
      <c r="M8">
        <v>9</v>
      </c>
      <c r="N8">
        <v>5</v>
      </c>
      <c r="O8">
        <v>7</v>
      </c>
      <c r="P8">
        <v>4</v>
      </c>
      <c r="T8" s="50"/>
      <c r="U8" s="31"/>
      <c r="V8" s="31"/>
      <c r="W8" s="31"/>
      <c r="X8" s="31"/>
      <c r="Y8" s="31"/>
      <c r="Z8" s="31" t="s">
        <v>57</v>
      </c>
    </row>
    <row r="9" spans="1:26" x14ac:dyDescent="0.25">
      <c r="K9" s="36" t="s">
        <v>0</v>
      </c>
      <c r="L9">
        <f>L6</f>
        <v>93</v>
      </c>
      <c r="M9">
        <f>M6</f>
        <v>112</v>
      </c>
      <c r="N9">
        <v>115</v>
      </c>
      <c r="O9">
        <v>114</v>
      </c>
      <c r="P9">
        <f>119</f>
        <v>119</v>
      </c>
    </row>
    <row r="10" spans="1:26" ht="15.75" x14ac:dyDescent="0.25">
      <c r="B10" s="55" t="s">
        <v>56</v>
      </c>
      <c r="K10" s="54" t="s">
        <v>55</v>
      </c>
    </row>
    <row r="11" spans="1:26" x14ac:dyDescent="0.25">
      <c r="B11" s="53"/>
      <c r="C11" s="61" t="s">
        <v>27</v>
      </c>
      <c r="D11" s="60"/>
      <c r="E11" s="60"/>
      <c r="F11" s="60"/>
      <c r="G11" s="60"/>
      <c r="H11" s="60"/>
      <c r="I11" s="59"/>
      <c r="K11" s="53"/>
      <c r="L11" s="61" t="s">
        <v>27</v>
      </c>
      <c r="M11" s="60"/>
      <c r="N11" s="60"/>
      <c r="O11" s="60"/>
      <c r="P11" s="60"/>
      <c r="Q11" s="60"/>
      <c r="R11" s="59"/>
    </row>
    <row r="12" spans="1:26" ht="45" x14ac:dyDescent="0.25">
      <c r="A12" s="72" t="s">
        <v>69</v>
      </c>
      <c r="B12" s="32" t="s">
        <v>26</v>
      </c>
      <c r="C12" s="73" t="s">
        <v>54</v>
      </c>
      <c r="D12" s="74" t="s">
        <v>64</v>
      </c>
      <c r="E12" s="74" t="s">
        <v>65</v>
      </c>
      <c r="F12" s="74" t="s">
        <v>66</v>
      </c>
      <c r="G12" s="74" t="s">
        <v>67</v>
      </c>
      <c r="H12" s="75"/>
      <c r="I12" s="75"/>
      <c r="J12" s="76"/>
      <c r="K12" s="32" t="s">
        <v>26</v>
      </c>
      <c r="L12" s="73" t="s">
        <v>54</v>
      </c>
      <c r="M12" s="74" t="s">
        <v>64</v>
      </c>
      <c r="N12" s="74" t="s">
        <v>65</v>
      </c>
      <c r="O12" s="74" t="s">
        <v>66</v>
      </c>
      <c r="P12" s="74" t="s">
        <v>67</v>
      </c>
      <c r="Q12" s="50"/>
      <c r="R12" s="50"/>
    </row>
    <row r="13" spans="1:26" x14ac:dyDescent="0.25">
      <c r="A13" s="62">
        <v>44440</v>
      </c>
      <c r="B13" s="48">
        <v>7</v>
      </c>
      <c r="C13" s="31"/>
      <c r="D13" s="31"/>
      <c r="E13" s="31">
        <v>1</v>
      </c>
      <c r="F13" s="31"/>
      <c r="G13" s="31"/>
      <c r="H13" s="31"/>
      <c r="I13" s="31"/>
      <c r="J13">
        <f>B13*A13</f>
        <v>311080</v>
      </c>
      <c r="K13" s="48">
        <f t="shared" ref="K13:K76" si="1">B13</f>
        <v>7</v>
      </c>
      <c r="L13" s="31"/>
      <c r="M13" s="31"/>
      <c r="N13" s="31">
        <f>E13*$B13</f>
        <v>7</v>
      </c>
      <c r="O13" s="31"/>
      <c r="P13" s="31"/>
      <c r="Q13" s="31"/>
      <c r="R13" s="31"/>
    </row>
    <row r="14" spans="1:26" x14ac:dyDescent="0.25">
      <c r="B14" s="48">
        <v>7</v>
      </c>
      <c r="C14" s="31"/>
      <c r="D14" s="31"/>
      <c r="E14" s="31">
        <v>1</v>
      </c>
      <c r="F14" s="31"/>
      <c r="G14" s="31"/>
      <c r="H14" s="31"/>
      <c r="I14" s="31"/>
      <c r="K14" s="48">
        <f t="shared" si="1"/>
        <v>7</v>
      </c>
      <c r="L14" s="31"/>
      <c r="M14" s="31"/>
      <c r="N14" s="31">
        <f t="shared" ref="N14:P77" si="2">E14*$B14</f>
        <v>7</v>
      </c>
      <c r="O14" s="31"/>
      <c r="P14" s="31"/>
      <c r="Q14" s="31"/>
      <c r="R14" s="31"/>
    </row>
    <row r="15" spans="1:26" x14ac:dyDescent="0.25">
      <c r="A15" s="62">
        <v>44442</v>
      </c>
      <c r="B15" s="48">
        <v>9</v>
      </c>
      <c r="C15" s="31"/>
      <c r="D15" s="31">
        <v>1</v>
      </c>
      <c r="E15" s="31">
        <v>1</v>
      </c>
      <c r="F15" s="31">
        <v>1</v>
      </c>
      <c r="G15" s="31">
        <v>1</v>
      </c>
      <c r="H15" s="31"/>
      <c r="I15" s="31"/>
      <c r="J15">
        <f>B15*A15</f>
        <v>399978</v>
      </c>
      <c r="K15" s="48">
        <f t="shared" si="1"/>
        <v>9</v>
      </c>
      <c r="L15" s="31"/>
      <c r="M15" s="31">
        <f t="shared" ref="M15:P78" si="3">D15*$B15</f>
        <v>9</v>
      </c>
      <c r="N15" s="31">
        <f t="shared" si="2"/>
        <v>9</v>
      </c>
      <c r="O15" s="31">
        <f t="shared" si="2"/>
        <v>9</v>
      </c>
      <c r="P15" s="31">
        <f t="shared" si="2"/>
        <v>9</v>
      </c>
      <c r="Q15" s="31"/>
      <c r="R15" s="31"/>
    </row>
    <row r="16" spans="1:26" x14ac:dyDescent="0.25">
      <c r="B16" s="48">
        <v>9</v>
      </c>
      <c r="C16" s="31"/>
      <c r="D16" s="31"/>
      <c r="E16" s="31">
        <v>1</v>
      </c>
      <c r="F16" s="31">
        <v>1</v>
      </c>
      <c r="G16" s="31">
        <v>1</v>
      </c>
      <c r="H16" s="31"/>
      <c r="I16" s="31"/>
      <c r="K16" s="48">
        <f t="shared" si="1"/>
        <v>9</v>
      </c>
      <c r="L16" s="31"/>
      <c r="M16" s="31"/>
      <c r="N16" s="31">
        <f t="shared" si="2"/>
        <v>9</v>
      </c>
      <c r="O16" s="31">
        <f t="shared" si="2"/>
        <v>9</v>
      </c>
      <c r="P16" s="31">
        <f t="shared" si="2"/>
        <v>9</v>
      </c>
      <c r="Q16" s="31"/>
      <c r="R16" s="31"/>
    </row>
    <row r="17" spans="1:18" x14ac:dyDescent="0.25">
      <c r="B17" s="48">
        <v>9</v>
      </c>
      <c r="C17" s="31"/>
      <c r="D17" s="31"/>
      <c r="E17" s="31"/>
      <c r="F17" s="31"/>
      <c r="G17" s="31">
        <v>1</v>
      </c>
      <c r="H17" s="31"/>
      <c r="I17" s="31"/>
      <c r="K17" s="48">
        <f t="shared" si="1"/>
        <v>9</v>
      </c>
      <c r="L17" s="31"/>
      <c r="M17" s="31"/>
      <c r="N17" s="31"/>
      <c r="O17" s="31"/>
      <c r="P17" s="31">
        <f t="shared" si="2"/>
        <v>9</v>
      </c>
      <c r="Q17" s="31"/>
      <c r="R17" s="31"/>
    </row>
    <row r="18" spans="1:18" x14ac:dyDescent="0.25">
      <c r="B18" s="48">
        <v>9</v>
      </c>
      <c r="C18" s="31"/>
      <c r="D18" s="31"/>
      <c r="E18" s="31"/>
      <c r="F18" s="31"/>
      <c r="G18" s="31">
        <v>1</v>
      </c>
      <c r="H18" s="31"/>
      <c r="I18" s="31"/>
      <c r="K18" s="48">
        <f t="shared" si="1"/>
        <v>9</v>
      </c>
      <c r="L18" s="31"/>
      <c r="M18" s="31"/>
      <c r="N18" s="31"/>
      <c r="O18" s="31"/>
      <c r="P18" s="31">
        <f t="shared" si="2"/>
        <v>9</v>
      </c>
      <c r="Q18" s="31"/>
      <c r="R18" s="31"/>
    </row>
    <row r="19" spans="1:18" x14ac:dyDescent="0.25">
      <c r="B19" s="48">
        <v>9</v>
      </c>
      <c r="C19" s="31"/>
      <c r="D19" s="31"/>
      <c r="E19" s="31"/>
      <c r="F19" s="31"/>
      <c r="G19" s="31">
        <v>1</v>
      </c>
      <c r="H19" s="31"/>
      <c r="I19" s="31"/>
      <c r="K19" s="48">
        <f t="shared" si="1"/>
        <v>9</v>
      </c>
      <c r="L19" s="31"/>
      <c r="M19" s="31"/>
      <c r="N19" s="31"/>
      <c r="O19" s="31"/>
      <c r="P19" s="31">
        <f t="shared" si="2"/>
        <v>9</v>
      </c>
      <c r="Q19" s="31"/>
      <c r="R19" s="31"/>
    </row>
    <row r="20" spans="1:18" x14ac:dyDescent="0.25">
      <c r="B20" s="48">
        <v>9</v>
      </c>
      <c r="C20" s="31"/>
      <c r="D20" s="31"/>
      <c r="E20" s="31"/>
      <c r="F20" s="31"/>
      <c r="G20" s="31">
        <v>1</v>
      </c>
      <c r="H20" s="31"/>
      <c r="I20" s="31"/>
      <c r="K20" s="48">
        <f t="shared" si="1"/>
        <v>9</v>
      </c>
      <c r="L20" s="31"/>
      <c r="M20" s="31"/>
      <c r="N20" s="31"/>
      <c r="O20" s="31"/>
      <c r="P20" s="31">
        <f t="shared" si="2"/>
        <v>9</v>
      </c>
      <c r="Q20" s="31"/>
      <c r="R20" s="31"/>
    </row>
    <row r="21" spans="1:18" x14ac:dyDescent="0.25">
      <c r="B21" s="48">
        <v>9</v>
      </c>
      <c r="C21" s="31"/>
      <c r="D21" s="31"/>
      <c r="E21" s="31"/>
      <c r="F21" s="31"/>
      <c r="G21" s="31">
        <v>1</v>
      </c>
      <c r="H21" s="31"/>
      <c r="I21" s="31"/>
      <c r="K21" s="48">
        <f t="shared" si="1"/>
        <v>9</v>
      </c>
      <c r="L21" s="31"/>
      <c r="M21" s="31"/>
      <c r="N21" s="31"/>
      <c r="O21" s="31"/>
      <c r="P21" s="31">
        <f t="shared" si="2"/>
        <v>9</v>
      </c>
      <c r="Q21" s="31"/>
      <c r="R21" s="31"/>
    </row>
    <row r="22" spans="1:18" x14ac:dyDescent="0.25">
      <c r="A22" s="62">
        <v>44445</v>
      </c>
      <c r="B22" s="48">
        <v>12</v>
      </c>
      <c r="C22" s="31">
        <v>1</v>
      </c>
      <c r="D22" s="31">
        <v>1</v>
      </c>
      <c r="E22" s="31">
        <v>1</v>
      </c>
      <c r="F22" s="31">
        <v>1</v>
      </c>
      <c r="G22" s="31">
        <v>1</v>
      </c>
      <c r="H22" s="31"/>
      <c r="I22" s="31"/>
      <c r="J22">
        <f>B22*A22</f>
        <v>533340</v>
      </c>
      <c r="K22" s="48">
        <f t="shared" si="1"/>
        <v>12</v>
      </c>
      <c r="L22" s="31">
        <f t="shared" ref="L22:L70" si="4">C22*$B22</f>
        <v>12</v>
      </c>
      <c r="M22" s="31">
        <f t="shared" si="3"/>
        <v>12</v>
      </c>
      <c r="N22" s="31">
        <f t="shared" si="2"/>
        <v>12</v>
      </c>
      <c r="O22" s="31">
        <f t="shared" si="2"/>
        <v>12</v>
      </c>
      <c r="P22" s="31">
        <f t="shared" si="2"/>
        <v>12</v>
      </c>
      <c r="Q22" s="31"/>
      <c r="R22" s="31"/>
    </row>
    <row r="23" spans="1:18" x14ac:dyDescent="0.25">
      <c r="B23" s="48">
        <v>12</v>
      </c>
      <c r="C23" s="31">
        <v>1</v>
      </c>
      <c r="D23" s="31">
        <v>1</v>
      </c>
      <c r="E23" s="31">
        <v>1</v>
      </c>
      <c r="F23" s="31">
        <v>1</v>
      </c>
      <c r="G23" s="31"/>
      <c r="H23" s="31"/>
      <c r="I23" s="31"/>
      <c r="K23" s="48">
        <f t="shared" si="1"/>
        <v>12</v>
      </c>
      <c r="L23" s="31">
        <f t="shared" si="4"/>
        <v>12</v>
      </c>
      <c r="M23" s="31">
        <f t="shared" si="3"/>
        <v>12</v>
      </c>
      <c r="N23" s="31">
        <f t="shared" si="2"/>
        <v>12</v>
      </c>
      <c r="O23" s="31">
        <f t="shared" si="2"/>
        <v>12</v>
      </c>
      <c r="P23" s="31"/>
      <c r="Q23" s="31"/>
      <c r="R23" s="31"/>
    </row>
    <row r="24" spans="1:18" x14ac:dyDescent="0.25">
      <c r="B24" s="48">
        <v>12</v>
      </c>
      <c r="C24" s="31">
        <v>1</v>
      </c>
      <c r="D24" s="31">
        <v>1</v>
      </c>
      <c r="E24" s="31">
        <v>1</v>
      </c>
      <c r="F24" s="31">
        <v>1</v>
      </c>
      <c r="G24" s="31"/>
      <c r="H24" s="31"/>
      <c r="I24" s="31"/>
      <c r="K24" s="48">
        <f t="shared" si="1"/>
        <v>12</v>
      </c>
      <c r="L24" s="31">
        <f t="shared" si="4"/>
        <v>12</v>
      </c>
      <c r="M24" s="31">
        <f t="shared" si="3"/>
        <v>12</v>
      </c>
      <c r="N24" s="31">
        <f t="shared" si="2"/>
        <v>12</v>
      </c>
      <c r="O24" s="31">
        <f t="shared" si="2"/>
        <v>12</v>
      </c>
      <c r="P24" s="31"/>
      <c r="Q24" s="31"/>
      <c r="R24" s="31"/>
    </row>
    <row r="25" spans="1:18" x14ac:dyDescent="0.25">
      <c r="B25" s="48">
        <v>12</v>
      </c>
      <c r="C25" s="31"/>
      <c r="D25" s="31">
        <v>1</v>
      </c>
      <c r="E25" s="31">
        <v>1</v>
      </c>
      <c r="F25" s="31">
        <v>1</v>
      </c>
      <c r="G25" s="31"/>
      <c r="H25" s="31"/>
      <c r="I25" s="31"/>
      <c r="K25" s="48">
        <f t="shared" si="1"/>
        <v>12</v>
      </c>
      <c r="L25" s="31"/>
      <c r="M25" s="31">
        <f t="shared" si="3"/>
        <v>12</v>
      </c>
      <c r="N25" s="31">
        <f t="shared" si="2"/>
        <v>12</v>
      </c>
      <c r="O25" s="31">
        <f t="shared" si="2"/>
        <v>12</v>
      </c>
      <c r="P25" s="31"/>
      <c r="Q25" s="31"/>
      <c r="R25" s="31"/>
    </row>
    <row r="26" spans="1:18" x14ac:dyDescent="0.25">
      <c r="B26" s="48">
        <v>12</v>
      </c>
      <c r="C26" s="31"/>
      <c r="D26" s="31">
        <v>1</v>
      </c>
      <c r="E26" s="31">
        <v>1</v>
      </c>
      <c r="F26" s="31"/>
      <c r="G26" s="31"/>
      <c r="H26" s="31"/>
      <c r="I26" s="31"/>
      <c r="K26" s="48">
        <f t="shared" si="1"/>
        <v>12</v>
      </c>
      <c r="L26" s="31"/>
      <c r="M26" s="31">
        <f t="shared" si="3"/>
        <v>12</v>
      </c>
      <c r="N26" s="31">
        <f t="shared" si="2"/>
        <v>12</v>
      </c>
      <c r="O26" s="31"/>
      <c r="P26" s="31"/>
      <c r="Q26" s="31"/>
      <c r="R26" s="31"/>
    </row>
    <row r="27" spans="1:18" x14ac:dyDescent="0.25">
      <c r="B27" s="48">
        <v>12</v>
      </c>
      <c r="C27" s="31"/>
      <c r="D27" s="31">
        <v>1</v>
      </c>
      <c r="E27" s="31"/>
      <c r="F27" s="31"/>
      <c r="G27" s="31"/>
      <c r="H27" s="31"/>
      <c r="I27" s="31"/>
      <c r="K27" s="48">
        <f t="shared" si="1"/>
        <v>12</v>
      </c>
      <c r="L27" s="31"/>
      <c r="M27" s="31">
        <f t="shared" si="3"/>
        <v>12</v>
      </c>
      <c r="N27" s="31"/>
      <c r="O27" s="31"/>
      <c r="P27" s="31"/>
      <c r="Q27" s="31"/>
      <c r="R27" s="31"/>
    </row>
    <row r="28" spans="1:18" x14ac:dyDescent="0.25">
      <c r="B28" s="48">
        <v>12</v>
      </c>
      <c r="C28" s="31"/>
      <c r="D28" s="31">
        <v>1</v>
      </c>
      <c r="E28" s="31"/>
      <c r="F28" s="31"/>
      <c r="G28" s="31"/>
      <c r="H28" s="31"/>
      <c r="I28" s="31"/>
      <c r="K28" s="48">
        <f t="shared" si="1"/>
        <v>12</v>
      </c>
      <c r="L28" s="31"/>
      <c r="M28" s="31">
        <f t="shared" si="3"/>
        <v>12</v>
      </c>
      <c r="N28" s="31"/>
      <c r="O28" s="31"/>
      <c r="P28" s="31"/>
      <c r="Q28" s="31"/>
      <c r="R28" s="31"/>
    </row>
    <row r="29" spans="1:18" x14ac:dyDescent="0.25">
      <c r="A29" s="62">
        <v>44447</v>
      </c>
      <c r="B29" s="48">
        <v>14</v>
      </c>
      <c r="C29" s="31">
        <v>1</v>
      </c>
      <c r="D29" s="31">
        <v>1</v>
      </c>
      <c r="E29" s="31">
        <v>1</v>
      </c>
      <c r="F29" s="31">
        <v>1</v>
      </c>
      <c r="G29" s="31">
        <v>1</v>
      </c>
      <c r="H29" s="31"/>
      <c r="I29" s="31"/>
      <c r="J29">
        <f>B29*A29</f>
        <v>622258</v>
      </c>
      <c r="K29" s="48">
        <f t="shared" si="1"/>
        <v>14</v>
      </c>
      <c r="L29" s="31">
        <f t="shared" si="4"/>
        <v>14</v>
      </c>
      <c r="M29" s="31">
        <f t="shared" si="3"/>
        <v>14</v>
      </c>
      <c r="N29" s="31">
        <f t="shared" si="2"/>
        <v>14</v>
      </c>
      <c r="O29" s="31">
        <f t="shared" si="2"/>
        <v>14</v>
      </c>
      <c r="P29" s="31">
        <f t="shared" si="2"/>
        <v>14</v>
      </c>
      <c r="Q29" s="31"/>
      <c r="R29" s="31"/>
    </row>
    <row r="30" spans="1:18" x14ac:dyDescent="0.25">
      <c r="B30" s="48">
        <v>14</v>
      </c>
      <c r="C30" s="31">
        <v>1</v>
      </c>
      <c r="D30" s="31">
        <v>1</v>
      </c>
      <c r="E30" s="31">
        <v>1</v>
      </c>
      <c r="F30" s="31">
        <v>1</v>
      </c>
      <c r="G30" s="31">
        <v>1</v>
      </c>
      <c r="H30" s="31"/>
      <c r="I30" s="31"/>
      <c r="K30" s="48">
        <f t="shared" si="1"/>
        <v>14</v>
      </c>
      <c r="L30" s="31">
        <f t="shared" si="4"/>
        <v>14</v>
      </c>
      <c r="M30" s="31">
        <f t="shared" si="3"/>
        <v>14</v>
      </c>
      <c r="N30" s="31">
        <f t="shared" si="2"/>
        <v>14</v>
      </c>
      <c r="O30" s="31">
        <f t="shared" si="2"/>
        <v>14</v>
      </c>
      <c r="P30" s="31">
        <f t="shared" si="2"/>
        <v>14</v>
      </c>
      <c r="Q30" s="31"/>
      <c r="R30" s="31"/>
    </row>
    <row r="31" spans="1:18" x14ac:dyDescent="0.25">
      <c r="B31" s="48">
        <v>14</v>
      </c>
      <c r="C31" s="31">
        <v>1</v>
      </c>
      <c r="D31" s="31">
        <v>1</v>
      </c>
      <c r="E31" s="31">
        <v>1</v>
      </c>
      <c r="F31" s="31">
        <v>1</v>
      </c>
      <c r="G31" s="31">
        <v>1</v>
      </c>
      <c r="H31" s="31"/>
      <c r="I31" s="31"/>
      <c r="K31" s="48">
        <f t="shared" si="1"/>
        <v>14</v>
      </c>
      <c r="L31" s="31">
        <f t="shared" si="4"/>
        <v>14</v>
      </c>
      <c r="M31" s="31">
        <f t="shared" si="3"/>
        <v>14</v>
      </c>
      <c r="N31" s="31">
        <f t="shared" si="2"/>
        <v>14</v>
      </c>
      <c r="O31" s="31">
        <f t="shared" si="2"/>
        <v>14</v>
      </c>
      <c r="P31" s="31">
        <f t="shared" si="2"/>
        <v>14</v>
      </c>
      <c r="Q31" s="31"/>
      <c r="R31" s="31"/>
    </row>
    <row r="32" spans="1:18" x14ac:dyDescent="0.25">
      <c r="B32" s="48">
        <v>14</v>
      </c>
      <c r="C32" s="31">
        <v>1</v>
      </c>
      <c r="D32" s="31">
        <v>1</v>
      </c>
      <c r="E32" s="31">
        <v>1</v>
      </c>
      <c r="F32" s="31">
        <v>1</v>
      </c>
      <c r="G32" s="31">
        <v>1</v>
      </c>
      <c r="H32" s="31"/>
      <c r="I32" s="31"/>
      <c r="K32" s="48">
        <f t="shared" si="1"/>
        <v>14</v>
      </c>
      <c r="L32" s="31">
        <f t="shared" si="4"/>
        <v>14</v>
      </c>
      <c r="M32" s="31">
        <f t="shared" si="3"/>
        <v>14</v>
      </c>
      <c r="N32" s="31">
        <f t="shared" si="2"/>
        <v>14</v>
      </c>
      <c r="O32" s="31">
        <f t="shared" si="2"/>
        <v>14</v>
      </c>
      <c r="P32" s="31">
        <f t="shared" si="2"/>
        <v>14</v>
      </c>
      <c r="Q32" s="31"/>
      <c r="R32" s="31"/>
    </row>
    <row r="33" spans="1:30" x14ac:dyDescent="0.25">
      <c r="B33" s="48">
        <v>14</v>
      </c>
      <c r="C33" s="31">
        <v>1</v>
      </c>
      <c r="D33" s="31">
        <v>1</v>
      </c>
      <c r="E33" s="31">
        <v>1</v>
      </c>
      <c r="F33" s="31">
        <v>1</v>
      </c>
      <c r="G33" s="31"/>
      <c r="H33" s="31"/>
      <c r="I33" s="31"/>
      <c r="K33" s="48">
        <f t="shared" si="1"/>
        <v>14</v>
      </c>
      <c r="L33" s="31">
        <f t="shared" si="4"/>
        <v>14</v>
      </c>
      <c r="M33" s="31">
        <f t="shared" si="3"/>
        <v>14</v>
      </c>
      <c r="N33" s="31">
        <f t="shared" si="2"/>
        <v>14</v>
      </c>
      <c r="O33" s="31">
        <f t="shared" si="2"/>
        <v>14</v>
      </c>
      <c r="P33" s="31"/>
      <c r="Q33" s="31"/>
      <c r="R33" s="31"/>
    </row>
    <row r="34" spans="1:30" x14ac:dyDescent="0.25">
      <c r="B34" s="48">
        <v>14</v>
      </c>
      <c r="C34" s="31">
        <v>1</v>
      </c>
      <c r="D34" s="31">
        <v>1</v>
      </c>
      <c r="E34" s="31">
        <v>1</v>
      </c>
      <c r="F34" s="31">
        <v>1</v>
      </c>
      <c r="G34" s="31"/>
      <c r="H34" s="31"/>
      <c r="I34" s="31"/>
      <c r="K34" s="48">
        <f t="shared" si="1"/>
        <v>14</v>
      </c>
      <c r="L34" s="31">
        <f t="shared" si="4"/>
        <v>14</v>
      </c>
      <c r="M34" s="31">
        <f t="shared" si="3"/>
        <v>14</v>
      </c>
      <c r="N34" s="31">
        <f t="shared" si="2"/>
        <v>14</v>
      </c>
      <c r="O34" s="31">
        <f t="shared" si="2"/>
        <v>14</v>
      </c>
      <c r="P34" s="31"/>
      <c r="Q34" s="31"/>
      <c r="R34" s="31"/>
      <c r="X34" s="77" t="s">
        <v>70</v>
      </c>
      <c r="Y34" s="78"/>
      <c r="Z34" s="78"/>
      <c r="AA34" s="78"/>
      <c r="AB34" s="78"/>
      <c r="AC34" s="78"/>
      <c r="AD34" s="78"/>
    </row>
    <row r="35" spans="1:30" x14ac:dyDescent="0.25">
      <c r="B35" s="48">
        <v>14</v>
      </c>
      <c r="C35" s="31">
        <v>1</v>
      </c>
      <c r="D35" s="31">
        <v>1</v>
      </c>
      <c r="E35" s="31">
        <v>1</v>
      </c>
      <c r="F35" s="31">
        <v>1</v>
      </c>
      <c r="G35" s="31"/>
      <c r="H35" s="31"/>
      <c r="I35" s="31"/>
      <c r="K35" s="48">
        <f t="shared" si="1"/>
        <v>14</v>
      </c>
      <c r="L35" s="31">
        <f t="shared" si="4"/>
        <v>14</v>
      </c>
      <c r="M35" s="31">
        <f t="shared" si="3"/>
        <v>14</v>
      </c>
      <c r="N35" s="31">
        <f t="shared" si="2"/>
        <v>14</v>
      </c>
      <c r="O35" s="31">
        <f t="shared" si="2"/>
        <v>14</v>
      </c>
      <c r="P35" s="31"/>
      <c r="Q35" s="31"/>
      <c r="R35" s="31"/>
      <c r="X35" s="78" t="s">
        <v>71</v>
      </c>
      <c r="Y35" s="78"/>
      <c r="Z35" s="78"/>
      <c r="AA35" s="78"/>
      <c r="AB35" s="78"/>
      <c r="AC35" s="78"/>
      <c r="AD35" s="78"/>
    </row>
    <row r="36" spans="1:30" x14ac:dyDescent="0.25">
      <c r="B36" s="48">
        <v>14</v>
      </c>
      <c r="C36" s="31"/>
      <c r="D36" s="31">
        <v>1</v>
      </c>
      <c r="E36" s="31">
        <v>1</v>
      </c>
      <c r="F36" s="31">
        <v>1</v>
      </c>
      <c r="G36" s="31"/>
      <c r="H36" s="31"/>
      <c r="I36" s="31"/>
      <c r="K36" s="48">
        <f t="shared" si="1"/>
        <v>14</v>
      </c>
      <c r="L36" s="31"/>
      <c r="M36" s="31">
        <f t="shared" si="3"/>
        <v>14</v>
      </c>
      <c r="N36" s="31">
        <f t="shared" si="2"/>
        <v>14</v>
      </c>
      <c r="O36" s="31">
        <f t="shared" si="2"/>
        <v>14</v>
      </c>
      <c r="P36" s="31"/>
      <c r="Q36" s="31"/>
      <c r="R36" s="31"/>
      <c r="X36" s="78" t="s">
        <v>72</v>
      </c>
      <c r="Y36" s="78"/>
      <c r="Z36" s="78"/>
      <c r="AA36" s="78"/>
      <c r="AB36" s="78"/>
      <c r="AC36" s="78"/>
      <c r="AD36" s="78"/>
    </row>
    <row r="37" spans="1:30" x14ac:dyDescent="0.25">
      <c r="B37" s="48">
        <v>14</v>
      </c>
      <c r="C37" s="31"/>
      <c r="D37" s="31">
        <v>1</v>
      </c>
      <c r="E37" s="31">
        <v>1</v>
      </c>
      <c r="F37" s="31"/>
      <c r="G37" s="31"/>
      <c r="H37" s="31"/>
      <c r="I37" s="31"/>
      <c r="K37" s="48">
        <f t="shared" si="1"/>
        <v>14</v>
      </c>
      <c r="L37" s="31"/>
      <c r="M37" s="31">
        <f t="shared" si="3"/>
        <v>14</v>
      </c>
      <c r="N37" s="31">
        <f t="shared" si="2"/>
        <v>14</v>
      </c>
      <c r="O37" s="31"/>
      <c r="P37" s="31"/>
      <c r="Q37" s="31"/>
      <c r="R37" s="31"/>
      <c r="X37" s="78" t="s">
        <v>73</v>
      </c>
      <c r="Y37" s="78"/>
      <c r="Z37" s="78"/>
      <c r="AA37" s="78"/>
      <c r="AB37" s="78"/>
      <c r="AC37" s="78"/>
      <c r="AD37" s="78"/>
    </row>
    <row r="38" spans="1:30" x14ac:dyDescent="0.25">
      <c r="B38" s="48">
        <v>14</v>
      </c>
      <c r="C38" s="31"/>
      <c r="D38" s="31">
        <v>1</v>
      </c>
      <c r="E38" s="31">
        <v>1</v>
      </c>
      <c r="F38" s="31"/>
      <c r="G38" s="31"/>
      <c r="H38" s="31"/>
      <c r="I38" s="31"/>
      <c r="K38" s="48">
        <f t="shared" si="1"/>
        <v>14</v>
      </c>
      <c r="L38" s="31"/>
      <c r="M38" s="31">
        <f t="shared" si="3"/>
        <v>14</v>
      </c>
      <c r="N38" s="31">
        <f t="shared" si="2"/>
        <v>14</v>
      </c>
      <c r="O38" s="31"/>
      <c r="P38" s="31"/>
      <c r="Q38" s="31"/>
      <c r="R38" s="31"/>
      <c r="X38" s="78" t="s">
        <v>74</v>
      </c>
      <c r="Y38" s="78"/>
      <c r="Z38" s="78"/>
      <c r="AA38" s="78"/>
      <c r="AB38" s="78"/>
      <c r="AC38" s="78"/>
      <c r="AD38" s="78"/>
    </row>
    <row r="39" spans="1:30" x14ac:dyDescent="0.25">
      <c r="B39" s="48">
        <v>14</v>
      </c>
      <c r="C39" s="31"/>
      <c r="D39" s="31">
        <v>1</v>
      </c>
      <c r="E39" s="31">
        <v>1</v>
      </c>
      <c r="F39" s="31"/>
      <c r="G39" s="31"/>
      <c r="H39" s="31"/>
      <c r="I39" s="31"/>
      <c r="K39" s="48">
        <f t="shared" si="1"/>
        <v>14</v>
      </c>
      <c r="L39" s="31"/>
      <c r="M39" s="31">
        <f t="shared" si="3"/>
        <v>14</v>
      </c>
      <c r="N39" s="31">
        <f t="shared" si="2"/>
        <v>14</v>
      </c>
      <c r="O39" s="31"/>
      <c r="P39" s="31"/>
      <c r="Q39" s="31"/>
      <c r="R39" s="31"/>
    </row>
    <row r="40" spans="1:30" x14ac:dyDescent="0.25">
      <c r="B40" s="48">
        <v>14</v>
      </c>
      <c r="C40" s="31"/>
      <c r="D40" s="31">
        <v>1</v>
      </c>
      <c r="E40" s="31">
        <v>1</v>
      </c>
      <c r="F40" s="31"/>
      <c r="G40" s="31"/>
      <c r="H40" s="31"/>
      <c r="I40" s="31"/>
      <c r="K40" s="48">
        <f t="shared" si="1"/>
        <v>14</v>
      </c>
      <c r="L40" s="31"/>
      <c r="M40" s="31">
        <f t="shared" si="3"/>
        <v>14</v>
      </c>
      <c r="N40" s="31">
        <f t="shared" si="2"/>
        <v>14</v>
      </c>
      <c r="O40" s="31"/>
      <c r="P40" s="31"/>
      <c r="Q40" s="31"/>
      <c r="R40" s="31"/>
    </row>
    <row r="41" spans="1:30" x14ac:dyDescent="0.25">
      <c r="B41" s="48">
        <v>14</v>
      </c>
      <c r="C41" s="31"/>
      <c r="D41" s="31"/>
      <c r="E41" s="31">
        <v>1</v>
      </c>
      <c r="F41" s="31"/>
      <c r="G41" s="31"/>
      <c r="H41" s="31"/>
      <c r="I41" s="31"/>
      <c r="K41" s="48">
        <f t="shared" si="1"/>
        <v>14</v>
      </c>
      <c r="L41" s="31"/>
      <c r="M41" s="31"/>
      <c r="N41" s="31">
        <f t="shared" si="2"/>
        <v>14</v>
      </c>
      <c r="O41" s="31"/>
      <c r="P41" s="31"/>
      <c r="Q41" s="31"/>
      <c r="R41" s="31"/>
    </row>
    <row r="42" spans="1:30" x14ac:dyDescent="0.25">
      <c r="A42" s="62">
        <v>44449</v>
      </c>
      <c r="B42" s="48">
        <v>16</v>
      </c>
      <c r="C42" s="31">
        <v>1</v>
      </c>
      <c r="D42" s="31">
        <v>1</v>
      </c>
      <c r="E42" s="31">
        <v>1</v>
      </c>
      <c r="F42" s="31">
        <v>1</v>
      </c>
      <c r="G42" s="31">
        <v>1</v>
      </c>
      <c r="H42" s="31"/>
      <c r="I42" s="31"/>
      <c r="J42">
        <f>B42*A42</f>
        <v>711184</v>
      </c>
      <c r="K42" s="48">
        <f t="shared" si="1"/>
        <v>16</v>
      </c>
      <c r="L42" s="31">
        <f t="shared" si="4"/>
        <v>16</v>
      </c>
      <c r="M42" s="31">
        <f t="shared" si="3"/>
        <v>16</v>
      </c>
      <c r="N42" s="31">
        <f t="shared" si="2"/>
        <v>16</v>
      </c>
      <c r="O42" s="31">
        <f t="shared" si="2"/>
        <v>16</v>
      </c>
      <c r="P42" s="31">
        <f t="shared" si="2"/>
        <v>16</v>
      </c>
      <c r="Q42" s="31"/>
      <c r="R42" s="31"/>
      <c r="V42" t="s">
        <v>54</v>
      </c>
      <c r="W42" t="s">
        <v>64</v>
      </c>
      <c r="X42" t="s">
        <v>65</v>
      </c>
      <c r="Y42" t="s">
        <v>66</v>
      </c>
      <c r="Z42" t="s">
        <v>67</v>
      </c>
    </row>
    <row r="43" spans="1:30" x14ac:dyDescent="0.25">
      <c r="B43" s="48">
        <v>16</v>
      </c>
      <c r="C43" s="31">
        <v>1</v>
      </c>
      <c r="D43" s="31">
        <v>1</v>
      </c>
      <c r="E43" s="31">
        <v>1</v>
      </c>
      <c r="F43" s="31">
        <v>1</v>
      </c>
      <c r="G43" s="31">
        <v>1</v>
      </c>
      <c r="H43" s="31"/>
      <c r="I43" s="31"/>
      <c r="K43" s="48">
        <f t="shared" si="1"/>
        <v>16</v>
      </c>
      <c r="L43" s="31">
        <f t="shared" si="4"/>
        <v>16</v>
      </c>
      <c r="M43" s="31">
        <f t="shared" si="3"/>
        <v>16</v>
      </c>
      <c r="N43" s="31">
        <f t="shared" si="2"/>
        <v>16</v>
      </c>
      <c r="O43" s="31">
        <f t="shared" si="2"/>
        <v>16</v>
      </c>
      <c r="P43" s="31">
        <f t="shared" si="2"/>
        <v>16</v>
      </c>
      <c r="Q43" s="31"/>
      <c r="R43" s="31"/>
      <c r="U43">
        <v>7</v>
      </c>
      <c r="V43">
        <f>SUM(C13:C14)</f>
        <v>0</v>
      </c>
      <c r="W43">
        <f t="shared" ref="W43:Z43" si="5">SUM(D13:D14)</f>
        <v>0</v>
      </c>
      <c r="X43">
        <f t="shared" si="5"/>
        <v>2</v>
      </c>
      <c r="Y43">
        <f t="shared" si="5"/>
        <v>0</v>
      </c>
      <c r="Z43">
        <f t="shared" si="5"/>
        <v>0</v>
      </c>
    </row>
    <row r="44" spans="1:30" x14ac:dyDescent="0.25">
      <c r="B44" s="48">
        <v>16</v>
      </c>
      <c r="C44" s="31">
        <v>1</v>
      </c>
      <c r="D44" s="31">
        <v>1</v>
      </c>
      <c r="E44" s="31">
        <v>1</v>
      </c>
      <c r="F44" s="31">
        <v>1</v>
      </c>
      <c r="G44" s="31">
        <v>1</v>
      </c>
      <c r="H44" s="31"/>
      <c r="I44" s="31"/>
      <c r="K44" s="48">
        <f t="shared" si="1"/>
        <v>16</v>
      </c>
      <c r="L44" s="31">
        <f t="shared" si="4"/>
        <v>16</v>
      </c>
      <c r="M44" s="31">
        <f t="shared" si="3"/>
        <v>16</v>
      </c>
      <c r="N44" s="31">
        <f t="shared" si="2"/>
        <v>16</v>
      </c>
      <c r="O44" s="31">
        <f t="shared" si="2"/>
        <v>16</v>
      </c>
      <c r="P44" s="31">
        <f t="shared" si="2"/>
        <v>16</v>
      </c>
      <c r="Q44" s="31"/>
      <c r="R44" s="31"/>
      <c r="U44">
        <v>9</v>
      </c>
      <c r="V44">
        <f>SUM(C15:C21)+V43</f>
        <v>0</v>
      </c>
      <c r="W44">
        <f t="shared" ref="W44:Z44" si="6">SUM(D15:D21)+W43</f>
        <v>1</v>
      </c>
      <c r="X44">
        <f t="shared" si="6"/>
        <v>4</v>
      </c>
      <c r="Y44">
        <f t="shared" si="6"/>
        <v>2</v>
      </c>
      <c r="Z44">
        <f t="shared" si="6"/>
        <v>7</v>
      </c>
    </row>
    <row r="45" spans="1:30" x14ac:dyDescent="0.25">
      <c r="B45" s="48">
        <v>16</v>
      </c>
      <c r="C45" s="31">
        <v>1</v>
      </c>
      <c r="D45" s="31">
        <v>1</v>
      </c>
      <c r="E45" s="31">
        <v>1</v>
      </c>
      <c r="F45" s="31">
        <v>1</v>
      </c>
      <c r="G45" s="31">
        <v>1</v>
      </c>
      <c r="H45" s="31"/>
      <c r="I45" s="31"/>
      <c r="K45" s="48">
        <f t="shared" si="1"/>
        <v>16</v>
      </c>
      <c r="L45" s="31">
        <f t="shared" si="4"/>
        <v>16</v>
      </c>
      <c r="M45" s="31">
        <f t="shared" si="3"/>
        <v>16</v>
      </c>
      <c r="N45" s="31">
        <f t="shared" si="2"/>
        <v>16</v>
      </c>
      <c r="O45" s="31">
        <f t="shared" si="2"/>
        <v>16</v>
      </c>
      <c r="P45" s="31">
        <f t="shared" si="2"/>
        <v>16</v>
      </c>
      <c r="Q45" s="31"/>
      <c r="R45" s="31"/>
      <c r="U45">
        <v>12</v>
      </c>
      <c r="V45">
        <f>SUM(C22:C28)+V44</f>
        <v>3</v>
      </c>
      <c r="W45">
        <f t="shared" ref="W45:Z45" si="7">SUM(D22:D28)+W44</f>
        <v>8</v>
      </c>
      <c r="X45">
        <f t="shared" si="7"/>
        <v>9</v>
      </c>
      <c r="Y45">
        <f t="shared" si="7"/>
        <v>6</v>
      </c>
      <c r="Z45">
        <f t="shared" si="7"/>
        <v>8</v>
      </c>
    </row>
    <row r="46" spans="1:30" x14ac:dyDescent="0.25">
      <c r="B46" s="48">
        <v>16</v>
      </c>
      <c r="C46" s="31">
        <v>1</v>
      </c>
      <c r="D46" s="31">
        <v>1</v>
      </c>
      <c r="E46" s="31">
        <v>1</v>
      </c>
      <c r="F46" s="31">
        <v>1</v>
      </c>
      <c r="G46" s="31"/>
      <c r="H46" s="31"/>
      <c r="I46" s="31"/>
      <c r="K46" s="48">
        <f t="shared" si="1"/>
        <v>16</v>
      </c>
      <c r="L46" s="31">
        <f t="shared" si="4"/>
        <v>16</v>
      </c>
      <c r="M46" s="31">
        <f t="shared" si="3"/>
        <v>16</v>
      </c>
      <c r="N46" s="31">
        <f t="shared" si="2"/>
        <v>16</v>
      </c>
      <c r="O46" s="31">
        <f t="shared" si="2"/>
        <v>16</v>
      </c>
      <c r="P46" s="31"/>
      <c r="Q46" s="31"/>
      <c r="R46" s="31"/>
      <c r="U46">
        <v>14</v>
      </c>
      <c r="V46">
        <f>SUM(C29:C41)+V45</f>
        <v>10</v>
      </c>
      <c r="W46">
        <f t="shared" ref="W46:Z46" si="8">SUM(D29:D41)+W45</f>
        <v>20</v>
      </c>
      <c r="X46">
        <f t="shared" si="8"/>
        <v>22</v>
      </c>
      <c r="Y46">
        <f t="shared" si="8"/>
        <v>14</v>
      </c>
      <c r="Z46">
        <f t="shared" si="8"/>
        <v>12</v>
      </c>
    </row>
    <row r="47" spans="1:30" x14ac:dyDescent="0.25">
      <c r="B47" s="48">
        <v>16</v>
      </c>
      <c r="C47" s="31">
        <v>1</v>
      </c>
      <c r="D47" s="31">
        <v>1</v>
      </c>
      <c r="E47" s="31">
        <v>1</v>
      </c>
      <c r="F47" s="31"/>
      <c r="G47" s="31"/>
      <c r="H47" s="31"/>
      <c r="I47" s="31"/>
      <c r="K47" s="48">
        <f t="shared" si="1"/>
        <v>16</v>
      </c>
      <c r="L47" s="31">
        <f t="shared" si="4"/>
        <v>16</v>
      </c>
      <c r="M47" s="31">
        <f t="shared" si="3"/>
        <v>16</v>
      </c>
      <c r="N47" s="31">
        <f t="shared" si="2"/>
        <v>16</v>
      </c>
      <c r="O47" s="31"/>
      <c r="P47" s="31"/>
      <c r="Q47" s="31"/>
      <c r="R47" s="31"/>
      <c r="U47">
        <v>16</v>
      </c>
      <c r="V47">
        <f>SUM(C42:C64)+V46</f>
        <v>21</v>
      </c>
      <c r="W47">
        <f t="shared" ref="W47:Z47" si="9">SUM(D42:D64)+W46</f>
        <v>33</v>
      </c>
      <c r="X47">
        <f t="shared" si="9"/>
        <v>45</v>
      </c>
      <c r="Y47">
        <f t="shared" si="9"/>
        <v>19</v>
      </c>
      <c r="Z47">
        <f t="shared" si="9"/>
        <v>16</v>
      </c>
    </row>
    <row r="48" spans="1:30" x14ac:dyDescent="0.25">
      <c r="B48" s="48">
        <v>16</v>
      </c>
      <c r="C48" s="31">
        <v>1</v>
      </c>
      <c r="D48" s="31">
        <v>1</v>
      </c>
      <c r="E48" s="31">
        <v>1</v>
      </c>
      <c r="F48" s="31"/>
      <c r="G48" s="31"/>
      <c r="H48" s="31"/>
      <c r="I48" s="31"/>
      <c r="K48" s="48">
        <f t="shared" si="1"/>
        <v>16</v>
      </c>
      <c r="L48" s="31">
        <f t="shared" si="4"/>
        <v>16</v>
      </c>
      <c r="M48" s="31">
        <f t="shared" si="3"/>
        <v>16</v>
      </c>
      <c r="N48" s="31">
        <f t="shared" si="2"/>
        <v>16</v>
      </c>
      <c r="O48" s="31"/>
      <c r="P48" s="31"/>
      <c r="Q48" s="31"/>
      <c r="R48" s="31"/>
      <c r="U48">
        <v>19</v>
      </c>
      <c r="V48">
        <f>SUM(C65:C98)+V47</f>
        <v>27</v>
      </c>
      <c r="W48">
        <f t="shared" ref="W48:Z48" si="10">SUM(D65:D98)+W47</f>
        <v>57</v>
      </c>
      <c r="X48">
        <f t="shared" si="10"/>
        <v>79</v>
      </c>
      <c r="Y48">
        <f t="shared" si="10"/>
        <v>33</v>
      </c>
      <c r="Z48">
        <f t="shared" si="10"/>
        <v>41</v>
      </c>
    </row>
    <row r="49" spans="2:26" x14ac:dyDescent="0.25">
      <c r="B49" s="48">
        <v>16</v>
      </c>
      <c r="C49" s="31">
        <v>1</v>
      </c>
      <c r="D49" s="31">
        <v>1</v>
      </c>
      <c r="E49" s="31">
        <v>1</v>
      </c>
      <c r="F49" s="31"/>
      <c r="G49" s="31"/>
      <c r="H49" s="31"/>
      <c r="I49" s="31"/>
      <c r="K49" s="48">
        <f t="shared" si="1"/>
        <v>16</v>
      </c>
      <c r="L49" s="31">
        <f t="shared" si="4"/>
        <v>16</v>
      </c>
      <c r="M49" s="31">
        <f t="shared" si="3"/>
        <v>16</v>
      </c>
      <c r="N49" s="31">
        <f t="shared" si="2"/>
        <v>16</v>
      </c>
      <c r="O49" s="31"/>
      <c r="P49" s="31"/>
      <c r="Q49" s="31"/>
      <c r="R49" s="31"/>
      <c r="U49">
        <v>21</v>
      </c>
      <c r="V49">
        <f>SUM(C99:C129)+V48</f>
        <v>39</v>
      </c>
      <c r="W49">
        <f>SUM(D99:D129)+W48</f>
        <v>79</v>
      </c>
      <c r="X49">
        <f t="shared" ref="X49:Z49" si="11">SUM(E99:E129)+X48</f>
        <v>99</v>
      </c>
      <c r="Y49">
        <f t="shared" si="11"/>
        <v>47</v>
      </c>
      <c r="Z49">
        <f t="shared" si="11"/>
        <v>72</v>
      </c>
    </row>
    <row r="50" spans="2:26" x14ac:dyDescent="0.25">
      <c r="B50" s="48">
        <v>16</v>
      </c>
      <c r="C50" s="31">
        <v>1</v>
      </c>
      <c r="D50" s="31">
        <v>1</v>
      </c>
      <c r="E50" s="31">
        <v>1</v>
      </c>
      <c r="F50" s="31"/>
      <c r="G50" s="31"/>
      <c r="H50" s="31"/>
      <c r="I50" s="31"/>
      <c r="K50" s="48">
        <f t="shared" si="1"/>
        <v>16</v>
      </c>
      <c r="L50" s="31">
        <f t="shared" si="4"/>
        <v>16</v>
      </c>
      <c r="M50" s="31">
        <f t="shared" si="3"/>
        <v>16</v>
      </c>
      <c r="N50" s="31">
        <f t="shared" si="2"/>
        <v>16</v>
      </c>
      <c r="O50" s="31"/>
      <c r="P50" s="31"/>
      <c r="Q50" s="31"/>
      <c r="R50" s="31"/>
      <c r="U50">
        <v>23</v>
      </c>
      <c r="V50">
        <f>SUM(C130:C150)+V49</f>
        <v>57</v>
      </c>
      <c r="W50">
        <f t="shared" ref="W50:Z50" si="12">SUM(D130:D150)+W49</f>
        <v>89</v>
      </c>
      <c r="X50">
        <f t="shared" si="12"/>
        <v>106</v>
      </c>
      <c r="Y50">
        <f t="shared" si="12"/>
        <v>56</v>
      </c>
      <c r="Z50">
        <f t="shared" si="12"/>
        <v>93</v>
      </c>
    </row>
    <row r="51" spans="2:26" x14ac:dyDescent="0.25">
      <c r="B51" s="48">
        <v>16</v>
      </c>
      <c r="C51" s="31">
        <v>1</v>
      </c>
      <c r="D51" s="31">
        <v>1</v>
      </c>
      <c r="E51" s="31">
        <v>1</v>
      </c>
      <c r="F51" s="31"/>
      <c r="G51" s="31"/>
      <c r="H51" s="31"/>
      <c r="I51" s="31"/>
      <c r="K51" s="48">
        <f t="shared" si="1"/>
        <v>16</v>
      </c>
      <c r="L51" s="31">
        <f t="shared" si="4"/>
        <v>16</v>
      </c>
      <c r="M51" s="31">
        <f t="shared" si="3"/>
        <v>16</v>
      </c>
      <c r="N51" s="31">
        <f t="shared" si="2"/>
        <v>16</v>
      </c>
      <c r="O51" s="31"/>
      <c r="P51" s="31"/>
      <c r="Q51" s="31"/>
      <c r="R51" s="31"/>
      <c r="U51">
        <v>26</v>
      </c>
      <c r="V51">
        <f>SUM(C151:C169)+V50</f>
        <v>73</v>
      </c>
      <c r="W51">
        <f t="shared" ref="W51:Z51" si="13">SUM(D151:D169)+W50</f>
        <v>105</v>
      </c>
      <c r="X51">
        <f t="shared" si="13"/>
        <v>113</v>
      </c>
      <c r="Y51">
        <f t="shared" si="13"/>
        <v>74</v>
      </c>
      <c r="Z51">
        <f t="shared" si="13"/>
        <v>110</v>
      </c>
    </row>
    <row r="52" spans="2:26" x14ac:dyDescent="0.25">
      <c r="B52" s="48">
        <v>16</v>
      </c>
      <c r="C52" s="31">
        <v>1</v>
      </c>
      <c r="D52" s="31">
        <v>1</v>
      </c>
      <c r="E52" s="31">
        <v>1</v>
      </c>
      <c r="F52" s="31"/>
      <c r="G52" s="31"/>
      <c r="H52" s="31"/>
      <c r="I52" s="31"/>
      <c r="K52" s="48">
        <f t="shared" si="1"/>
        <v>16</v>
      </c>
      <c r="L52" s="31">
        <f t="shared" si="4"/>
        <v>16</v>
      </c>
      <c r="M52" s="31">
        <f t="shared" si="3"/>
        <v>16</v>
      </c>
      <c r="N52" s="31">
        <f t="shared" si="2"/>
        <v>16</v>
      </c>
      <c r="O52" s="31"/>
      <c r="P52" s="31"/>
      <c r="Q52" s="31"/>
      <c r="R52" s="31"/>
      <c r="U52">
        <v>28</v>
      </c>
      <c r="V52">
        <f>SUM(C170:C182)+V51</f>
        <v>82</v>
      </c>
      <c r="W52">
        <f t="shared" ref="W52:Z52" si="14">SUM(D170:D182)+W51</f>
        <v>107</v>
      </c>
      <c r="X52">
        <f t="shared" si="14"/>
        <v>115</v>
      </c>
      <c r="Y52">
        <f t="shared" si="14"/>
        <v>81</v>
      </c>
      <c r="Z52">
        <f t="shared" si="14"/>
        <v>112</v>
      </c>
    </row>
    <row r="53" spans="2:26" x14ac:dyDescent="0.25">
      <c r="B53" s="48">
        <v>16</v>
      </c>
      <c r="C53" s="31"/>
      <c r="D53" s="31">
        <v>1</v>
      </c>
      <c r="E53" s="31">
        <v>1</v>
      </c>
      <c r="F53" s="31"/>
      <c r="G53" s="31"/>
      <c r="H53" s="31"/>
      <c r="I53" s="31"/>
      <c r="K53" s="48">
        <f t="shared" si="1"/>
        <v>16</v>
      </c>
      <c r="L53" s="31"/>
      <c r="M53" s="31">
        <f t="shared" si="3"/>
        <v>16</v>
      </c>
      <c r="N53" s="31">
        <f t="shared" si="2"/>
        <v>16</v>
      </c>
      <c r="O53" s="31"/>
      <c r="P53" s="31"/>
      <c r="Q53" s="31"/>
      <c r="R53" s="31"/>
      <c r="U53">
        <v>30</v>
      </c>
      <c r="V53">
        <f>SUM(C183:C190)+V52</f>
        <v>88</v>
      </c>
      <c r="W53">
        <f>SUM(D183:D190)+W52</f>
        <v>110</v>
      </c>
      <c r="X53">
        <f>SUM(E183:E190)+X52</f>
        <v>115</v>
      </c>
      <c r="Y53">
        <f>SUM(F183:F190)+Y52</f>
        <v>89</v>
      </c>
      <c r="Z53">
        <f>SUM(G183:G190)+Z52</f>
        <v>116</v>
      </c>
    </row>
    <row r="54" spans="2:26" x14ac:dyDescent="0.25">
      <c r="B54" s="48">
        <v>16</v>
      </c>
      <c r="C54" s="31"/>
      <c r="D54" s="31">
        <v>1</v>
      </c>
      <c r="E54" s="31">
        <v>1</v>
      </c>
      <c r="F54" s="31"/>
      <c r="G54" s="31"/>
      <c r="H54" s="31"/>
      <c r="I54" s="31"/>
      <c r="K54" s="48">
        <f t="shared" si="1"/>
        <v>16</v>
      </c>
      <c r="L54" s="31"/>
      <c r="M54" s="31">
        <f t="shared" si="3"/>
        <v>16</v>
      </c>
      <c r="N54" s="31">
        <f t="shared" si="2"/>
        <v>16</v>
      </c>
      <c r="O54" s="31"/>
      <c r="P54" s="31"/>
      <c r="Q54" s="31"/>
      <c r="R54" s="31"/>
      <c r="U54">
        <v>33</v>
      </c>
      <c r="V54">
        <f>SUM(C191:C199)+V53</f>
        <v>93</v>
      </c>
      <c r="W54">
        <f t="shared" ref="W54:Z54" si="15">SUM(D191:D199)+W53</f>
        <v>112</v>
      </c>
      <c r="X54">
        <f t="shared" si="15"/>
        <v>115</v>
      </c>
      <c r="Y54">
        <f t="shared" si="15"/>
        <v>98</v>
      </c>
      <c r="Z54">
        <f t="shared" si="15"/>
        <v>119</v>
      </c>
    </row>
    <row r="55" spans="2:26" x14ac:dyDescent="0.25">
      <c r="B55" s="48">
        <v>16</v>
      </c>
      <c r="C55" s="31"/>
      <c r="D55" s="31"/>
      <c r="E55" s="31">
        <v>1</v>
      </c>
      <c r="F55" s="31"/>
      <c r="G55" s="31"/>
      <c r="H55" s="31"/>
      <c r="I55" s="31"/>
      <c r="K55" s="48">
        <f t="shared" si="1"/>
        <v>16</v>
      </c>
      <c r="L55" s="31"/>
      <c r="M55" s="31"/>
      <c r="N55" s="31">
        <f t="shared" si="2"/>
        <v>16</v>
      </c>
      <c r="O55" s="31"/>
      <c r="P55" s="31"/>
      <c r="Q55" s="31"/>
      <c r="R55" s="31"/>
      <c r="U55">
        <v>35</v>
      </c>
      <c r="V55">
        <f>SUM(C200:C208)+V54</f>
        <v>93</v>
      </c>
      <c r="W55">
        <f t="shared" ref="W55:Z55" si="16">SUM(D200:D208)+W54</f>
        <v>112</v>
      </c>
      <c r="X55">
        <f t="shared" si="16"/>
        <v>115</v>
      </c>
      <c r="Y55">
        <f t="shared" si="16"/>
        <v>107</v>
      </c>
      <c r="Z55">
        <f t="shared" si="16"/>
        <v>119</v>
      </c>
    </row>
    <row r="56" spans="2:26" x14ac:dyDescent="0.25">
      <c r="B56" s="48">
        <v>16</v>
      </c>
      <c r="C56" s="31"/>
      <c r="D56" s="31"/>
      <c r="E56" s="31">
        <v>1</v>
      </c>
      <c r="F56" s="31"/>
      <c r="G56" s="31"/>
      <c r="H56" s="31"/>
      <c r="I56" s="31"/>
      <c r="K56" s="48">
        <f t="shared" si="1"/>
        <v>16</v>
      </c>
      <c r="L56" s="31"/>
      <c r="M56" s="31"/>
      <c r="N56" s="31">
        <f t="shared" si="2"/>
        <v>16</v>
      </c>
      <c r="O56" s="31"/>
      <c r="P56" s="31"/>
      <c r="Q56" s="31"/>
      <c r="R56" s="31"/>
      <c r="U56">
        <v>37</v>
      </c>
      <c r="V56">
        <f>SUM(C209:C215)+V55</f>
        <v>93</v>
      </c>
      <c r="W56">
        <f t="shared" ref="W56:Z56" si="17">SUM(D209:D215)+W55</f>
        <v>112</v>
      </c>
      <c r="X56">
        <f t="shared" si="17"/>
        <v>115</v>
      </c>
      <c r="Y56" s="79">
        <f t="shared" si="17"/>
        <v>114</v>
      </c>
      <c r="Z56">
        <f t="shared" si="17"/>
        <v>119</v>
      </c>
    </row>
    <row r="57" spans="2:26" x14ac:dyDescent="0.25">
      <c r="B57" s="48">
        <v>16</v>
      </c>
      <c r="C57" s="31"/>
      <c r="D57" s="31"/>
      <c r="E57" s="31">
        <v>1</v>
      </c>
      <c r="F57" s="31"/>
      <c r="G57" s="31"/>
      <c r="H57" s="31"/>
      <c r="I57" s="31"/>
      <c r="K57" s="48">
        <f t="shared" si="1"/>
        <v>16</v>
      </c>
      <c r="L57" s="31"/>
      <c r="M57" s="31"/>
      <c r="N57" s="31">
        <f t="shared" si="2"/>
        <v>16</v>
      </c>
      <c r="O57" s="31"/>
      <c r="P57" s="31"/>
      <c r="Q57" s="31"/>
      <c r="R57" s="31"/>
    </row>
    <row r="58" spans="2:26" x14ac:dyDescent="0.25">
      <c r="B58" s="48">
        <v>16</v>
      </c>
      <c r="C58" s="31"/>
      <c r="D58" s="31"/>
      <c r="E58" s="31">
        <v>1</v>
      </c>
      <c r="F58" s="31"/>
      <c r="G58" s="31"/>
      <c r="H58" s="31"/>
      <c r="I58" s="31"/>
      <c r="K58" s="48">
        <f t="shared" si="1"/>
        <v>16</v>
      </c>
      <c r="L58" s="31"/>
      <c r="M58" s="31"/>
      <c r="N58" s="31">
        <f t="shared" si="2"/>
        <v>16</v>
      </c>
      <c r="O58" s="31"/>
      <c r="P58" s="31"/>
      <c r="Q58" s="31"/>
      <c r="R58" s="31"/>
    </row>
    <row r="59" spans="2:26" x14ac:dyDescent="0.25">
      <c r="B59" s="48">
        <v>16</v>
      </c>
      <c r="C59" s="31"/>
      <c r="D59" s="31"/>
      <c r="E59" s="31">
        <v>1</v>
      </c>
      <c r="F59" s="31"/>
      <c r="G59" s="31"/>
      <c r="H59" s="31"/>
      <c r="I59" s="31"/>
      <c r="K59" s="48">
        <f t="shared" si="1"/>
        <v>16</v>
      </c>
      <c r="L59" s="31"/>
      <c r="M59" s="31"/>
      <c r="N59" s="31">
        <f t="shared" si="2"/>
        <v>16</v>
      </c>
      <c r="O59" s="31"/>
      <c r="P59" s="31"/>
      <c r="Q59" s="31"/>
      <c r="R59" s="31"/>
      <c r="U59" t="s">
        <v>6</v>
      </c>
      <c r="V59" t="s">
        <v>54</v>
      </c>
      <c r="W59" t="s">
        <v>64</v>
      </c>
      <c r="X59" t="s">
        <v>65</v>
      </c>
      <c r="Y59" t="s">
        <v>66</v>
      </c>
      <c r="Z59" t="s">
        <v>67</v>
      </c>
    </row>
    <row r="60" spans="2:26" x14ac:dyDescent="0.25">
      <c r="B60" s="48">
        <v>16</v>
      </c>
      <c r="C60" s="31"/>
      <c r="D60" s="31"/>
      <c r="E60" s="31">
        <v>1</v>
      </c>
      <c r="F60" s="31"/>
      <c r="G60" s="31"/>
      <c r="H60" s="31"/>
      <c r="I60" s="31"/>
      <c r="K60" s="48">
        <f t="shared" si="1"/>
        <v>16</v>
      </c>
      <c r="L60" s="31"/>
      <c r="M60" s="31"/>
      <c r="N60" s="31">
        <f t="shared" si="2"/>
        <v>16</v>
      </c>
      <c r="O60" s="31"/>
      <c r="P60" s="31"/>
      <c r="Q60" s="31"/>
      <c r="R60" s="31"/>
      <c r="U60">
        <v>1</v>
      </c>
      <c r="V60" s="15">
        <f>(L7)/L$7</f>
        <v>1</v>
      </c>
      <c r="W60" s="15">
        <f>(M7)/M$7</f>
        <v>1</v>
      </c>
      <c r="X60" s="15">
        <f>(N7)/N$7</f>
        <v>1</v>
      </c>
      <c r="Y60" s="15">
        <f>(O7)/O$7</f>
        <v>1</v>
      </c>
      <c r="Z60" s="15">
        <f>(P7)/P$7</f>
        <v>1</v>
      </c>
    </row>
    <row r="61" spans="2:26" x14ac:dyDescent="0.25">
      <c r="B61" s="48">
        <v>16</v>
      </c>
      <c r="C61" s="31"/>
      <c r="D61" s="31"/>
      <c r="E61" s="31">
        <v>1</v>
      </c>
      <c r="F61" s="31"/>
      <c r="G61" s="31"/>
      <c r="H61" s="31"/>
      <c r="I61" s="31"/>
      <c r="K61" s="48">
        <f t="shared" si="1"/>
        <v>16</v>
      </c>
      <c r="L61" s="31"/>
      <c r="M61" s="31"/>
      <c r="N61" s="31">
        <f t="shared" si="2"/>
        <v>16</v>
      </c>
      <c r="O61" s="31"/>
      <c r="P61" s="31"/>
      <c r="Q61" s="31"/>
      <c r="R61" s="31"/>
      <c r="U61">
        <v>7</v>
      </c>
      <c r="V61" s="15">
        <f>(L$9-V43)/L$9</f>
        <v>1</v>
      </c>
      <c r="W61" s="15">
        <f>(M$9-W43)/M$9</f>
        <v>1</v>
      </c>
      <c r="X61" s="15">
        <f t="shared" ref="X61:Z74" si="18">(N$9-X43)/N$9</f>
        <v>0.9826086956521739</v>
      </c>
      <c r="Y61" s="15">
        <f t="shared" si="18"/>
        <v>1</v>
      </c>
      <c r="Z61" s="15">
        <f t="shared" si="18"/>
        <v>1</v>
      </c>
    </row>
    <row r="62" spans="2:26" x14ac:dyDescent="0.25">
      <c r="B62" s="48">
        <v>16</v>
      </c>
      <c r="C62" s="31"/>
      <c r="D62" s="31"/>
      <c r="E62" s="31">
        <v>1</v>
      </c>
      <c r="F62" s="31"/>
      <c r="G62" s="31"/>
      <c r="H62" s="31"/>
      <c r="I62" s="31"/>
      <c r="K62" s="48">
        <f t="shared" si="1"/>
        <v>16</v>
      </c>
      <c r="L62" s="31"/>
      <c r="M62" s="31"/>
      <c r="N62" s="31">
        <f t="shared" si="2"/>
        <v>16</v>
      </c>
      <c r="O62" s="31"/>
      <c r="P62" s="31"/>
      <c r="Q62" s="31"/>
      <c r="R62" s="31"/>
      <c r="U62">
        <v>9</v>
      </c>
      <c r="V62" s="15">
        <f t="shared" ref="V62:W70" si="19">(L$9-V44)/L$9</f>
        <v>1</v>
      </c>
      <c r="W62" s="15">
        <f t="shared" si="19"/>
        <v>0.9910714285714286</v>
      </c>
      <c r="X62" s="15">
        <f t="shared" si="18"/>
        <v>0.9652173913043478</v>
      </c>
      <c r="Y62" s="15">
        <f t="shared" si="18"/>
        <v>0.98245614035087714</v>
      </c>
      <c r="Z62" s="15">
        <f t="shared" si="18"/>
        <v>0.94117647058823528</v>
      </c>
    </row>
    <row r="63" spans="2:26" x14ac:dyDescent="0.25">
      <c r="B63" s="48">
        <v>16</v>
      </c>
      <c r="C63" s="31"/>
      <c r="D63" s="31"/>
      <c r="E63" s="31">
        <v>1</v>
      </c>
      <c r="F63" s="31"/>
      <c r="G63" s="31"/>
      <c r="H63" s="31"/>
      <c r="I63" s="31"/>
      <c r="K63" s="48">
        <f t="shared" si="1"/>
        <v>16</v>
      </c>
      <c r="L63" s="31"/>
      <c r="M63" s="31"/>
      <c r="N63" s="31">
        <f t="shared" si="2"/>
        <v>16</v>
      </c>
      <c r="O63" s="31"/>
      <c r="P63" s="31"/>
      <c r="Q63" s="31"/>
      <c r="R63" s="31"/>
      <c r="U63">
        <v>12</v>
      </c>
      <c r="V63" s="15">
        <f t="shared" si="19"/>
        <v>0.967741935483871</v>
      </c>
      <c r="W63" s="15">
        <f t="shared" si="19"/>
        <v>0.9285714285714286</v>
      </c>
      <c r="X63" s="15">
        <f t="shared" si="18"/>
        <v>0.92173913043478262</v>
      </c>
      <c r="Y63" s="15">
        <f t="shared" si="18"/>
        <v>0.94736842105263153</v>
      </c>
      <c r="Z63" s="15">
        <f t="shared" si="18"/>
        <v>0.9327731092436975</v>
      </c>
    </row>
    <row r="64" spans="2:26" x14ac:dyDescent="0.25">
      <c r="B64" s="48">
        <v>16</v>
      </c>
      <c r="C64" s="31"/>
      <c r="D64" s="31"/>
      <c r="E64" s="31">
        <v>1</v>
      </c>
      <c r="F64" s="31"/>
      <c r="G64" s="31"/>
      <c r="H64" s="31"/>
      <c r="I64" s="31"/>
      <c r="K64" s="48">
        <f t="shared" si="1"/>
        <v>16</v>
      </c>
      <c r="L64" s="31"/>
      <c r="M64" s="31"/>
      <c r="N64" s="31">
        <f t="shared" si="2"/>
        <v>16</v>
      </c>
      <c r="O64" s="31"/>
      <c r="P64" s="31"/>
      <c r="Q64" s="31"/>
      <c r="R64" s="31"/>
      <c r="U64">
        <v>14</v>
      </c>
      <c r="V64" s="15">
        <f t="shared" si="19"/>
        <v>0.89247311827956988</v>
      </c>
      <c r="W64" s="15">
        <f t="shared" si="19"/>
        <v>0.8214285714285714</v>
      </c>
      <c r="X64" s="15">
        <f t="shared" si="18"/>
        <v>0.80869565217391304</v>
      </c>
      <c r="Y64" s="15">
        <f t="shared" si="18"/>
        <v>0.8771929824561403</v>
      </c>
      <c r="Z64" s="15">
        <f t="shared" si="18"/>
        <v>0.89915966386554624</v>
      </c>
    </row>
    <row r="65" spans="1:26" x14ac:dyDescent="0.25">
      <c r="A65" s="62">
        <v>44452</v>
      </c>
      <c r="B65" s="48">
        <v>19</v>
      </c>
      <c r="C65" s="31">
        <v>1</v>
      </c>
      <c r="D65" s="31">
        <v>1</v>
      </c>
      <c r="E65" s="31">
        <v>1</v>
      </c>
      <c r="F65" s="31">
        <v>1</v>
      </c>
      <c r="G65" s="31">
        <v>1</v>
      </c>
      <c r="H65" s="31"/>
      <c r="I65" s="31"/>
      <c r="J65">
        <f>B65*A65</f>
        <v>844588</v>
      </c>
      <c r="K65" s="48">
        <f t="shared" si="1"/>
        <v>19</v>
      </c>
      <c r="L65" s="31">
        <f t="shared" si="4"/>
        <v>19</v>
      </c>
      <c r="M65" s="31">
        <f t="shared" si="3"/>
        <v>19</v>
      </c>
      <c r="N65" s="31">
        <f t="shared" si="2"/>
        <v>19</v>
      </c>
      <c r="O65" s="31">
        <f t="shared" si="2"/>
        <v>19</v>
      </c>
      <c r="P65" s="31">
        <f t="shared" si="2"/>
        <v>19</v>
      </c>
      <c r="Q65" s="31"/>
      <c r="R65" s="31"/>
      <c r="U65">
        <v>16</v>
      </c>
      <c r="V65" s="15">
        <f t="shared" si="19"/>
        <v>0.77419354838709675</v>
      </c>
      <c r="W65" s="15">
        <f t="shared" si="19"/>
        <v>0.7053571428571429</v>
      </c>
      <c r="X65" s="15">
        <f t="shared" si="18"/>
        <v>0.60869565217391308</v>
      </c>
      <c r="Y65" s="15">
        <f t="shared" si="18"/>
        <v>0.83333333333333337</v>
      </c>
      <c r="Z65" s="15">
        <f t="shared" si="18"/>
        <v>0.86554621848739499</v>
      </c>
    </row>
    <row r="66" spans="1:26" x14ac:dyDescent="0.25">
      <c r="B66" s="48">
        <v>19</v>
      </c>
      <c r="C66" s="31">
        <v>1</v>
      </c>
      <c r="D66" s="31">
        <v>1</v>
      </c>
      <c r="E66" s="31">
        <v>1</v>
      </c>
      <c r="F66" s="31">
        <v>1</v>
      </c>
      <c r="G66" s="31">
        <v>1</v>
      </c>
      <c r="H66" s="31"/>
      <c r="I66" s="31"/>
      <c r="K66" s="48">
        <f t="shared" si="1"/>
        <v>19</v>
      </c>
      <c r="L66" s="31">
        <f t="shared" si="4"/>
        <v>19</v>
      </c>
      <c r="M66" s="31">
        <f t="shared" si="3"/>
        <v>19</v>
      </c>
      <c r="N66" s="31">
        <f t="shared" si="2"/>
        <v>19</v>
      </c>
      <c r="O66" s="31">
        <f t="shared" si="2"/>
        <v>19</v>
      </c>
      <c r="P66" s="31">
        <f t="shared" si="2"/>
        <v>19</v>
      </c>
      <c r="Q66" s="31"/>
      <c r="R66" s="31"/>
      <c r="U66">
        <v>19</v>
      </c>
      <c r="V66" s="15">
        <f t="shared" si="19"/>
        <v>0.70967741935483875</v>
      </c>
      <c r="W66" s="15">
        <f t="shared" si="19"/>
        <v>0.49107142857142855</v>
      </c>
      <c r="X66" s="15">
        <f t="shared" si="18"/>
        <v>0.31304347826086959</v>
      </c>
      <c r="Y66" s="15">
        <f t="shared" si="18"/>
        <v>0.71052631578947367</v>
      </c>
      <c r="Z66" s="15">
        <f t="shared" si="18"/>
        <v>0.65546218487394958</v>
      </c>
    </row>
    <row r="67" spans="1:26" x14ac:dyDescent="0.25">
      <c r="B67" s="48">
        <v>19</v>
      </c>
      <c r="C67" s="31">
        <v>1</v>
      </c>
      <c r="D67" s="31">
        <v>1</v>
      </c>
      <c r="E67" s="31">
        <v>1</v>
      </c>
      <c r="F67" s="31">
        <v>1</v>
      </c>
      <c r="G67" s="31">
        <v>1</v>
      </c>
      <c r="H67" s="31"/>
      <c r="I67" s="31"/>
      <c r="K67" s="48">
        <f t="shared" si="1"/>
        <v>19</v>
      </c>
      <c r="L67" s="31">
        <f t="shared" si="4"/>
        <v>19</v>
      </c>
      <c r="M67" s="31">
        <f t="shared" si="3"/>
        <v>19</v>
      </c>
      <c r="N67" s="31">
        <f t="shared" si="2"/>
        <v>19</v>
      </c>
      <c r="O67" s="31">
        <f t="shared" si="2"/>
        <v>19</v>
      </c>
      <c r="P67" s="31">
        <f t="shared" si="2"/>
        <v>19</v>
      </c>
      <c r="Q67" s="31"/>
      <c r="R67" s="31"/>
      <c r="U67">
        <v>21</v>
      </c>
      <c r="V67" s="15">
        <f t="shared" si="19"/>
        <v>0.58064516129032262</v>
      </c>
      <c r="W67" s="15">
        <f t="shared" si="19"/>
        <v>0.29464285714285715</v>
      </c>
      <c r="X67" s="15">
        <f t="shared" si="18"/>
        <v>0.1391304347826087</v>
      </c>
      <c r="Y67" s="15">
        <f t="shared" si="18"/>
        <v>0.58771929824561409</v>
      </c>
      <c r="Z67" s="15">
        <f t="shared" si="18"/>
        <v>0.3949579831932773</v>
      </c>
    </row>
    <row r="68" spans="1:26" x14ac:dyDescent="0.25">
      <c r="B68" s="48">
        <v>19</v>
      </c>
      <c r="C68" s="31">
        <v>1</v>
      </c>
      <c r="D68" s="31">
        <v>1</v>
      </c>
      <c r="E68" s="31">
        <v>1</v>
      </c>
      <c r="F68" s="31">
        <v>1</v>
      </c>
      <c r="G68" s="31">
        <v>1</v>
      </c>
      <c r="H68" s="31"/>
      <c r="I68" s="31"/>
      <c r="K68" s="48">
        <f t="shared" si="1"/>
        <v>19</v>
      </c>
      <c r="L68" s="31">
        <f t="shared" si="4"/>
        <v>19</v>
      </c>
      <c r="M68" s="31">
        <f t="shared" si="3"/>
        <v>19</v>
      </c>
      <c r="N68" s="31">
        <f t="shared" si="2"/>
        <v>19</v>
      </c>
      <c r="O68" s="31">
        <f t="shared" si="2"/>
        <v>19</v>
      </c>
      <c r="P68" s="31">
        <f t="shared" si="2"/>
        <v>19</v>
      </c>
      <c r="Q68" s="31"/>
      <c r="R68" s="31"/>
      <c r="U68">
        <v>23</v>
      </c>
      <c r="V68" s="15">
        <f t="shared" si="19"/>
        <v>0.38709677419354838</v>
      </c>
      <c r="W68" s="15">
        <f t="shared" si="19"/>
        <v>0.20535714285714285</v>
      </c>
      <c r="X68" s="15">
        <f t="shared" si="18"/>
        <v>7.8260869565217397E-2</v>
      </c>
      <c r="Y68" s="15">
        <f t="shared" si="18"/>
        <v>0.50877192982456143</v>
      </c>
      <c r="Z68" s="15">
        <f t="shared" si="18"/>
        <v>0.21848739495798319</v>
      </c>
    </row>
    <row r="69" spans="1:26" x14ac:dyDescent="0.25">
      <c r="B69" s="48">
        <v>19</v>
      </c>
      <c r="C69" s="31">
        <v>1</v>
      </c>
      <c r="D69" s="31">
        <v>1</v>
      </c>
      <c r="E69" s="31">
        <v>1</v>
      </c>
      <c r="F69" s="31">
        <v>1</v>
      </c>
      <c r="G69" s="31">
        <v>1</v>
      </c>
      <c r="H69" s="31"/>
      <c r="I69" s="31"/>
      <c r="K69" s="48">
        <f t="shared" si="1"/>
        <v>19</v>
      </c>
      <c r="L69" s="31">
        <f t="shared" si="4"/>
        <v>19</v>
      </c>
      <c r="M69" s="31">
        <f t="shared" si="3"/>
        <v>19</v>
      </c>
      <c r="N69" s="31">
        <f t="shared" si="2"/>
        <v>19</v>
      </c>
      <c r="O69" s="31">
        <f t="shared" si="2"/>
        <v>19</v>
      </c>
      <c r="P69" s="31">
        <f t="shared" si="2"/>
        <v>19</v>
      </c>
      <c r="Q69" s="31"/>
      <c r="R69" s="31"/>
      <c r="U69">
        <v>26</v>
      </c>
      <c r="V69" s="15">
        <f t="shared" si="19"/>
        <v>0.21505376344086022</v>
      </c>
      <c r="W69" s="15">
        <f t="shared" si="19"/>
        <v>6.25E-2</v>
      </c>
      <c r="X69" s="15">
        <f t="shared" si="18"/>
        <v>1.7391304347826087E-2</v>
      </c>
      <c r="Y69" s="15">
        <f t="shared" si="18"/>
        <v>0.35087719298245612</v>
      </c>
      <c r="Z69" s="15">
        <f t="shared" si="18"/>
        <v>7.5630252100840331E-2</v>
      </c>
    </row>
    <row r="70" spans="1:26" x14ac:dyDescent="0.25">
      <c r="B70" s="48">
        <v>19</v>
      </c>
      <c r="C70" s="31">
        <v>1</v>
      </c>
      <c r="D70" s="31">
        <v>1</v>
      </c>
      <c r="E70" s="31">
        <v>1</v>
      </c>
      <c r="F70" s="31">
        <v>1</v>
      </c>
      <c r="G70" s="31">
        <v>1</v>
      </c>
      <c r="H70" s="31"/>
      <c r="I70" s="31"/>
      <c r="K70" s="48">
        <f t="shared" si="1"/>
        <v>19</v>
      </c>
      <c r="L70" s="31">
        <f t="shared" si="4"/>
        <v>19</v>
      </c>
      <c r="M70" s="31">
        <f t="shared" si="3"/>
        <v>19</v>
      </c>
      <c r="N70" s="31">
        <f t="shared" si="2"/>
        <v>19</v>
      </c>
      <c r="O70" s="31">
        <f t="shared" si="2"/>
        <v>19</v>
      </c>
      <c r="P70" s="31">
        <f t="shared" si="2"/>
        <v>19</v>
      </c>
      <c r="Q70" s="31"/>
      <c r="R70" s="31"/>
      <c r="U70">
        <v>28</v>
      </c>
      <c r="V70" s="15">
        <f t="shared" si="19"/>
        <v>0.11827956989247312</v>
      </c>
      <c r="W70" s="15">
        <f t="shared" si="19"/>
        <v>4.4642857142857144E-2</v>
      </c>
      <c r="X70" s="15">
        <f t="shared" si="18"/>
        <v>0</v>
      </c>
      <c r="Y70" s="15">
        <f t="shared" si="18"/>
        <v>0.28947368421052633</v>
      </c>
      <c r="Z70" s="15">
        <f t="shared" si="18"/>
        <v>5.8823529411764705E-2</v>
      </c>
    </row>
    <row r="71" spans="1:26" x14ac:dyDescent="0.25">
      <c r="B71" s="48">
        <v>19</v>
      </c>
      <c r="C71" s="31"/>
      <c r="D71" s="31">
        <v>1</v>
      </c>
      <c r="E71" s="31">
        <v>1</v>
      </c>
      <c r="F71" s="31">
        <v>1</v>
      </c>
      <c r="G71" s="31">
        <v>1</v>
      </c>
      <c r="H71" s="31"/>
      <c r="I71" s="31"/>
      <c r="K71" s="48">
        <f t="shared" si="1"/>
        <v>19</v>
      </c>
      <c r="L71" s="31"/>
      <c r="M71" s="31">
        <f t="shared" si="3"/>
        <v>19</v>
      </c>
      <c r="N71" s="31">
        <f t="shared" si="2"/>
        <v>19</v>
      </c>
      <c r="O71" s="31">
        <f t="shared" si="2"/>
        <v>19</v>
      </c>
      <c r="P71" s="31">
        <f t="shared" si="2"/>
        <v>19</v>
      </c>
      <c r="Q71" s="31"/>
      <c r="R71" s="31"/>
      <c r="U71">
        <v>30</v>
      </c>
      <c r="V71" s="15">
        <f>(L$9-V53)/L$9</f>
        <v>5.3763440860215055E-2</v>
      </c>
      <c r="W71" s="15">
        <f>(M$9-W53)/M$9</f>
        <v>1.7857142857142856E-2</v>
      </c>
      <c r="X71" s="15">
        <f t="shared" si="18"/>
        <v>0</v>
      </c>
      <c r="Y71" s="15">
        <f t="shared" si="18"/>
        <v>0.21929824561403508</v>
      </c>
      <c r="Z71" s="15">
        <f t="shared" si="18"/>
        <v>2.5210084033613446E-2</v>
      </c>
    </row>
    <row r="72" spans="1:26" x14ac:dyDescent="0.25">
      <c r="B72" s="48">
        <v>19</v>
      </c>
      <c r="C72" s="31"/>
      <c r="D72" s="31">
        <v>1</v>
      </c>
      <c r="E72" s="31">
        <v>1</v>
      </c>
      <c r="F72" s="31">
        <v>1</v>
      </c>
      <c r="G72" s="31">
        <v>1</v>
      </c>
      <c r="H72" s="31"/>
      <c r="I72" s="31"/>
      <c r="K72" s="48">
        <f t="shared" si="1"/>
        <v>19</v>
      </c>
      <c r="L72" s="31"/>
      <c r="M72" s="31">
        <f t="shared" si="3"/>
        <v>19</v>
      </c>
      <c r="N72" s="31">
        <f t="shared" si="2"/>
        <v>19</v>
      </c>
      <c r="O72" s="31">
        <f t="shared" si="2"/>
        <v>19</v>
      </c>
      <c r="P72" s="31">
        <f t="shared" si="2"/>
        <v>19</v>
      </c>
      <c r="Q72" s="31"/>
      <c r="R72" s="31"/>
      <c r="U72">
        <v>33</v>
      </c>
      <c r="V72" s="15">
        <f>(L$9-V54)/L$9</f>
        <v>0</v>
      </c>
      <c r="W72" s="15">
        <f t="shared" ref="W72:W74" si="20">(M$9-W54)/M$9</f>
        <v>0</v>
      </c>
      <c r="X72" s="15">
        <f t="shared" si="18"/>
        <v>0</v>
      </c>
      <c r="Y72" s="15">
        <f t="shared" si="18"/>
        <v>0.14035087719298245</v>
      </c>
      <c r="Z72" s="15">
        <f t="shared" si="18"/>
        <v>0</v>
      </c>
    </row>
    <row r="73" spans="1:26" x14ac:dyDescent="0.25">
      <c r="B73" s="48">
        <v>19</v>
      </c>
      <c r="C73" s="31"/>
      <c r="D73" s="31">
        <v>1</v>
      </c>
      <c r="E73" s="31">
        <v>1</v>
      </c>
      <c r="F73" s="31">
        <v>1</v>
      </c>
      <c r="G73" s="31">
        <v>1</v>
      </c>
      <c r="H73" s="31"/>
      <c r="I73" s="31"/>
      <c r="K73" s="48">
        <f t="shared" si="1"/>
        <v>19</v>
      </c>
      <c r="L73" s="31"/>
      <c r="M73" s="31">
        <f t="shared" si="3"/>
        <v>19</v>
      </c>
      <c r="N73" s="31">
        <f t="shared" si="2"/>
        <v>19</v>
      </c>
      <c r="O73" s="31">
        <f t="shared" si="2"/>
        <v>19</v>
      </c>
      <c r="P73" s="31">
        <f t="shared" si="2"/>
        <v>19</v>
      </c>
      <c r="Q73" s="31"/>
      <c r="R73" s="31"/>
      <c r="U73">
        <v>35</v>
      </c>
      <c r="V73" s="15">
        <f t="shared" ref="V73:V74" si="21">(L$9-V55)/L$9</f>
        <v>0</v>
      </c>
      <c r="W73" s="15">
        <f t="shared" si="20"/>
        <v>0</v>
      </c>
      <c r="X73" s="15">
        <f t="shared" si="18"/>
        <v>0</v>
      </c>
      <c r="Y73" s="15">
        <f t="shared" si="18"/>
        <v>6.1403508771929821E-2</v>
      </c>
      <c r="Z73" s="15">
        <f t="shared" si="18"/>
        <v>0</v>
      </c>
    </row>
    <row r="74" spans="1:26" x14ac:dyDescent="0.25">
      <c r="B74" s="48">
        <v>19</v>
      </c>
      <c r="C74" s="31"/>
      <c r="D74" s="31">
        <v>1</v>
      </c>
      <c r="E74" s="31">
        <v>1</v>
      </c>
      <c r="F74" s="31">
        <v>1</v>
      </c>
      <c r="G74" s="31">
        <v>1</v>
      </c>
      <c r="H74" s="31"/>
      <c r="I74" s="31"/>
      <c r="K74" s="48">
        <f t="shared" si="1"/>
        <v>19</v>
      </c>
      <c r="L74" s="31"/>
      <c r="M74" s="31">
        <f t="shared" si="3"/>
        <v>19</v>
      </c>
      <c r="N74" s="31">
        <f t="shared" si="2"/>
        <v>19</v>
      </c>
      <c r="O74" s="31">
        <f t="shared" si="2"/>
        <v>19</v>
      </c>
      <c r="P74" s="31">
        <f t="shared" si="2"/>
        <v>19</v>
      </c>
      <c r="Q74" s="31"/>
      <c r="R74" s="31"/>
      <c r="U74">
        <v>37</v>
      </c>
      <c r="V74" s="15">
        <f t="shared" si="21"/>
        <v>0</v>
      </c>
      <c r="W74" s="15">
        <f t="shared" si="20"/>
        <v>0</v>
      </c>
      <c r="X74" s="15">
        <f t="shared" si="18"/>
        <v>0</v>
      </c>
      <c r="Y74" s="80">
        <f>(O$9-Y56)/O$9</f>
        <v>0</v>
      </c>
      <c r="Z74" s="15">
        <f t="shared" si="18"/>
        <v>0</v>
      </c>
    </row>
    <row r="75" spans="1:26" x14ac:dyDescent="0.25">
      <c r="B75" s="48">
        <v>19</v>
      </c>
      <c r="C75" s="31"/>
      <c r="D75" s="31">
        <v>1</v>
      </c>
      <c r="E75" s="31">
        <v>1</v>
      </c>
      <c r="F75" s="31">
        <v>1</v>
      </c>
      <c r="G75" s="31">
        <v>1</v>
      </c>
      <c r="H75" s="31"/>
      <c r="I75" s="31"/>
      <c r="K75" s="48">
        <f t="shared" si="1"/>
        <v>19</v>
      </c>
      <c r="L75" s="31"/>
      <c r="M75" s="31">
        <f t="shared" si="3"/>
        <v>19</v>
      </c>
      <c r="N75" s="31">
        <f t="shared" si="2"/>
        <v>19</v>
      </c>
      <c r="O75" s="31">
        <f t="shared" si="2"/>
        <v>19</v>
      </c>
      <c r="P75" s="31">
        <f t="shared" si="2"/>
        <v>19</v>
      </c>
      <c r="Q75" s="31"/>
      <c r="R75" s="31"/>
    </row>
    <row r="76" spans="1:26" x14ac:dyDescent="0.25">
      <c r="B76" s="48">
        <v>19</v>
      </c>
      <c r="C76" s="31"/>
      <c r="D76" s="31">
        <v>1</v>
      </c>
      <c r="E76" s="31">
        <v>1</v>
      </c>
      <c r="F76" s="31">
        <v>1</v>
      </c>
      <c r="G76" s="31">
        <v>1</v>
      </c>
      <c r="H76" s="31"/>
      <c r="I76" s="31"/>
      <c r="K76" s="48">
        <f t="shared" si="1"/>
        <v>19</v>
      </c>
      <c r="L76" s="31"/>
      <c r="M76" s="31">
        <f t="shared" si="3"/>
        <v>19</v>
      </c>
      <c r="N76" s="31">
        <f t="shared" si="2"/>
        <v>19</v>
      </c>
      <c r="O76" s="31">
        <f t="shared" si="2"/>
        <v>19</v>
      </c>
      <c r="P76" s="31">
        <f t="shared" si="2"/>
        <v>19</v>
      </c>
      <c r="Q76" s="31"/>
      <c r="R76" s="31"/>
    </row>
    <row r="77" spans="1:26" x14ac:dyDescent="0.25">
      <c r="B77" s="48">
        <v>19</v>
      </c>
      <c r="C77" s="31"/>
      <c r="D77" s="31">
        <v>1</v>
      </c>
      <c r="E77" s="31">
        <v>1</v>
      </c>
      <c r="F77" s="31">
        <v>1</v>
      </c>
      <c r="G77" s="31">
        <v>1</v>
      </c>
      <c r="H77" s="31"/>
      <c r="I77" s="31"/>
      <c r="K77" s="48">
        <f t="shared" ref="K77:K140" si="22">B77</f>
        <v>19</v>
      </c>
      <c r="L77" s="31"/>
      <c r="M77" s="31">
        <f t="shared" si="3"/>
        <v>19</v>
      </c>
      <c r="N77" s="31">
        <f t="shared" si="2"/>
        <v>19</v>
      </c>
      <c r="O77" s="31">
        <f t="shared" si="2"/>
        <v>19</v>
      </c>
      <c r="P77" s="31">
        <f t="shared" si="2"/>
        <v>19</v>
      </c>
      <c r="Q77" s="31"/>
      <c r="R77" s="31"/>
    </row>
    <row r="78" spans="1:26" x14ac:dyDescent="0.25">
      <c r="B78" s="48">
        <v>19</v>
      </c>
      <c r="C78" s="31"/>
      <c r="D78" s="31">
        <v>1</v>
      </c>
      <c r="E78" s="31">
        <v>1</v>
      </c>
      <c r="F78" s="31">
        <v>1</v>
      </c>
      <c r="G78" s="31">
        <v>1</v>
      </c>
      <c r="H78" s="31"/>
      <c r="I78" s="31"/>
      <c r="K78" s="48">
        <f t="shared" si="22"/>
        <v>19</v>
      </c>
      <c r="L78" s="31"/>
      <c r="M78" s="31">
        <f t="shared" si="3"/>
        <v>19</v>
      </c>
      <c r="N78" s="31">
        <f t="shared" si="3"/>
        <v>19</v>
      </c>
      <c r="O78" s="31">
        <f t="shared" si="3"/>
        <v>19</v>
      </c>
      <c r="P78" s="31">
        <f t="shared" si="3"/>
        <v>19</v>
      </c>
      <c r="Q78" s="31"/>
      <c r="R78" s="31"/>
    </row>
    <row r="79" spans="1:26" x14ac:dyDescent="0.25">
      <c r="B79" s="48">
        <v>19</v>
      </c>
      <c r="C79" s="31"/>
      <c r="D79" s="31">
        <v>1</v>
      </c>
      <c r="E79" s="31">
        <v>1</v>
      </c>
      <c r="F79" s="31"/>
      <c r="G79" s="31">
        <v>1</v>
      </c>
      <c r="H79" s="31"/>
      <c r="I79" s="31"/>
      <c r="K79" s="48">
        <f t="shared" si="22"/>
        <v>19</v>
      </c>
      <c r="L79" s="31"/>
      <c r="M79" s="31">
        <f t="shared" ref="M79:O140" si="23">D79*$B79</f>
        <v>19</v>
      </c>
      <c r="N79" s="31">
        <f t="shared" si="23"/>
        <v>19</v>
      </c>
      <c r="O79" s="31"/>
      <c r="P79" s="31">
        <f t="shared" ref="P79:P142" si="24">G79*$B79</f>
        <v>19</v>
      </c>
      <c r="Q79" s="31"/>
      <c r="R79" s="31"/>
    </row>
    <row r="80" spans="1:26" x14ac:dyDescent="0.25">
      <c r="B80" s="48">
        <v>19</v>
      </c>
      <c r="C80" s="31"/>
      <c r="D80" s="31">
        <v>1</v>
      </c>
      <c r="E80" s="31">
        <v>1</v>
      </c>
      <c r="F80" s="31"/>
      <c r="G80" s="31">
        <v>1</v>
      </c>
      <c r="H80" s="31"/>
      <c r="I80" s="31"/>
      <c r="K80" s="48">
        <f t="shared" si="22"/>
        <v>19</v>
      </c>
      <c r="L80" s="31"/>
      <c r="M80" s="31">
        <f t="shared" si="23"/>
        <v>19</v>
      </c>
      <c r="N80" s="31">
        <f t="shared" si="23"/>
        <v>19</v>
      </c>
      <c r="O80" s="31"/>
      <c r="P80" s="31">
        <f t="shared" si="24"/>
        <v>19</v>
      </c>
      <c r="Q80" s="31"/>
      <c r="R80" s="31"/>
    </row>
    <row r="81" spans="2:18" x14ac:dyDescent="0.25">
      <c r="B81" s="48">
        <v>19</v>
      </c>
      <c r="C81" s="31"/>
      <c r="D81" s="31">
        <v>1</v>
      </c>
      <c r="E81" s="31">
        <v>1</v>
      </c>
      <c r="F81" s="31"/>
      <c r="G81" s="31">
        <v>1</v>
      </c>
      <c r="H81" s="31"/>
      <c r="I81" s="31"/>
      <c r="K81" s="48">
        <f t="shared" si="22"/>
        <v>19</v>
      </c>
      <c r="L81" s="31"/>
      <c r="M81" s="31">
        <f t="shared" si="23"/>
        <v>19</v>
      </c>
      <c r="N81" s="31">
        <f t="shared" si="23"/>
        <v>19</v>
      </c>
      <c r="O81" s="31"/>
      <c r="P81" s="31">
        <f t="shared" si="24"/>
        <v>19</v>
      </c>
      <c r="Q81" s="31"/>
      <c r="R81" s="31"/>
    </row>
    <row r="82" spans="2:18" x14ac:dyDescent="0.25">
      <c r="B82" s="48">
        <v>19</v>
      </c>
      <c r="C82" s="31"/>
      <c r="D82" s="31">
        <v>1</v>
      </c>
      <c r="E82" s="31">
        <v>1</v>
      </c>
      <c r="F82" s="31"/>
      <c r="G82" s="31">
        <v>1</v>
      </c>
      <c r="H82" s="31"/>
      <c r="I82" s="31"/>
      <c r="K82" s="48">
        <f t="shared" si="22"/>
        <v>19</v>
      </c>
      <c r="L82" s="31"/>
      <c r="M82" s="31">
        <f t="shared" si="23"/>
        <v>19</v>
      </c>
      <c r="N82" s="31">
        <f t="shared" si="23"/>
        <v>19</v>
      </c>
      <c r="O82" s="31"/>
      <c r="P82" s="31">
        <f t="shared" si="24"/>
        <v>19</v>
      </c>
      <c r="Q82" s="31"/>
      <c r="R82" s="31"/>
    </row>
    <row r="83" spans="2:18" x14ac:dyDescent="0.25">
      <c r="B83" s="48">
        <v>19</v>
      </c>
      <c r="C83" s="31"/>
      <c r="D83" s="31">
        <v>1</v>
      </c>
      <c r="E83" s="31">
        <v>1</v>
      </c>
      <c r="F83" s="31"/>
      <c r="G83" s="31">
        <v>1</v>
      </c>
      <c r="H83" s="31"/>
      <c r="I83" s="31"/>
      <c r="K83" s="48">
        <f t="shared" si="22"/>
        <v>19</v>
      </c>
      <c r="L83" s="31"/>
      <c r="M83" s="31">
        <f t="shared" si="23"/>
        <v>19</v>
      </c>
      <c r="N83" s="31">
        <f t="shared" si="23"/>
        <v>19</v>
      </c>
      <c r="O83" s="31"/>
      <c r="P83" s="31">
        <f t="shared" si="24"/>
        <v>19</v>
      </c>
      <c r="Q83" s="31"/>
      <c r="R83" s="31"/>
    </row>
    <row r="84" spans="2:18" x14ac:dyDescent="0.25">
      <c r="B84" s="48">
        <v>19</v>
      </c>
      <c r="C84" s="31"/>
      <c r="D84" s="31">
        <v>1</v>
      </c>
      <c r="E84" s="31">
        <v>1</v>
      </c>
      <c r="F84" s="31"/>
      <c r="G84" s="31">
        <v>1</v>
      </c>
      <c r="H84" s="31"/>
      <c r="I84" s="31"/>
      <c r="K84" s="48">
        <f t="shared" si="22"/>
        <v>19</v>
      </c>
      <c r="L84" s="31"/>
      <c r="M84" s="31">
        <f t="shared" si="23"/>
        <v>19</v>
      </c>
      <c r="N84" s="31">
        <f t="shared" si="23"/>
        <v>19</v>
      </c>
      <c r="O84" s="31"/>
      <c r="P84" s="31">
        <f t="shared" si="24"/>
        <v>19</v>
      </c>
      <c r="Q84" s="31"/>
      <c r="R84" s="31"/>
    </row>
    <row r="85" spans="2:18" x14ac:dyDescent="0.25">
      <c r="B85" s="48">
        <v>19</v>
      </c>
      <c r="C85" s="31"/>
      <c r="D85" s="31">
        <v>1</v>
      </c>
      <c r="E85" s="31">
        <v>1</v>
      </c>
      <c r="F85" s="31"/>
      <c r="G85" s="31">
        <v>1</v>
      </c>
      <c r="H85" s="31"/>
      <c r="I85" s="31"/>
      <c r="K85" s="48">
        <f t="shared" si="22"/>
        <v>19</v>
      </c>
      <c r="L85" s="31"/>
      <c r="M85" s="31">
        <f t="shared" si="23"/>
        <v>19</v>
      </c>
      <c r="N85" s="31">
        <f t="shared" si="23"/>
        <v>19</v>
      </c>
      <c r="O85" s="31"/>
      <c r="P85" s="31">
        <f t="shared" si="24"/>
        <v>19</v>
      </c>
      <c r="Q85" s="31"/>
      <c r="R85" s="31"/>
    </row>
    <row r="86" spans="2:18" x14ac:dyDescent="0.25">
      <c r="B86" s="48">
        <v>19</v>
      </c>
      <c r="C86" s="31"/>
      <c r="D86" s="31">
        <v>1</v>
      </c>
      <c r="E86" s="31">
        <v>1</v>
      </c>
      <c r="F86" s="31"/>
      <c r="G86" s="31">
        <v>1</v>
      </c>
      <c r="H86" s="31"/>
      <c r="I86" s="31"/>
      <c r="K86" s="48">
        <f t="shared" si="22"/>
        <v>19</v>
      </c>
      <c r="L86" s="31"/>
      <c r="M86" s="31">
        <f t="shared" si="23"/>
        <v>19</v>
      </c>
      <c r="N86" s="31">
        <f t="shared" si="23"/>
        <v>19</v>
      </c>
      <c r="O86" s="31"/>
      <c r="P86" s="31">
        <f t="shared" si="24"/>
        <v>19</v>
      </c>
      <c r="Q86" s="31"/>
      <c r="R86" s="31"/>
    </row>
    <row r="87" spans="2:18" x14ac:dyDescent="0.25">
      <c r="B87" s="48">
        <v>19</v>
      </c>
      <c r="C87" s="31"/>
      <c r="D87" s="31">
        <v>1</v>
      </c>
      <c r="E87" s="31">
        <v>1</v>
      </c>
      <c r="F87" s="31"/>
      <c r="G87" s="31">
        <v>1</v>
      </c>
      <c r="H87" s="31"/>
      <c r="I87" s="31"/>
      <c r="K87" s="48">
        <f t="shared" si="22"/>
        <v>19</v>
      </c>
      <c r="L87" s="31"/>
      <c r="M87" s="31">
        <f t="shared" si="23"/>
        <v>19</v>
      </c>
      <c r="N87" s="31">
        <f t="shared" si="23"/>
        <v>19</v>
      </c>
      <c r="O87" s="31"/>
      <c r="P87" s="31">
        <f t="shared" si="24"/>
        <v>19</v>
      </c>
      <c r="Q87" s="31"/>
      <c r="R87" s="31"/>
    </row>
    <row r="88" spans="2:18" x14ac:dyDescent="0.25">
      <c r="B88" s="48">
        <v>19</v>
      </c>
      <c r="C88" s="31"/>
      <c r="D88" s="31">
        <v>1</v>
      </c>
      <c r="E88" s="31">
        <v>1</v>
      </c>
      <c r="F88" s="31"/>
      <c r="G88" s="31">
        <v>1</v>
      </c>
      <c r="H88" s="31"/>
      <c r="I88" s="31"/>
      <c r="K88" s="48">
        <f t="shared" si="22"/>
        <v>19</v>
      </c>
      <c r="L88" s="31"/>
      <c r="M88" s="31">
        <f t="shared" si="23"/>
        <v>19</v>
      </c>
      <c r="N88" s="31">
        <f t="shared" si="23"/>
        <v>19</v>
      </c>
      <c r="O88" s="31"/>
      <c r="P88" s="31">
        <f t="shared" si="24"/>
        <v>19</v>
      </c>
      <c r="Q88" s="31"/>
      <c r="R88" s="31"/>
    </row>
    <row r="89" spans="2:18" x14ac:dyDescent="0.25">
      <c r="B89" s="48">
        <v>19</v>
      </c>
      <c r="C89" s="31"/>
      <c r="D89" s="31"/>
      <c r="E89" s="31">
        <v>1</v>
      </c>
      <c r="F89" s="31"/>
      <c r="G89" s="31">
        <v>1</v>
      </c>
      <c r="H89" s="31"/>
      <c r="I89" s="31"/>
      <c r="K89" s="48">
        <f t="shared" si="22"/>
        <v>19</v>
      </c>
      <c r="L89" s="31"/>
      <c r="M89" s="31"/>
      <c r="N89" s="31">
        <f t="shared" si="23"/>
        <v>19</v>
      </c>
      <c r="O89" s="31"/>
      <c r="P89" s="31">
        <f t="shared" si="24"/>
        <v>19</v>
      </c>
      <c r="Q89" s="31"/>
      <c r="R89" s="31"/>
    </row>
    <row r="90" spans="2:18" x14ac:dyDescent="0.25">
      <c r="B90" s="48">
        <v>19</v>
      </c>
      <c r="C90" s="31"/>
      <c r="D90" s="31"/>
      <c r="E90" s="31">
        <v>1</v>
      </c>
      <c r="F90" s="31"/>
      <c r="G90" s="31"/>
      <c r="H90" s="31"/>
      <c r="I90" s="31"/>
      <c r="K90" s="48">
        <f t="shared" si="22"/>
        <v>19</v>
      </c>
      <c r="L90" s="31"/>
      <c r="M90" s="31"/>
      <c r="N90" s="31">
        <f t="shared" si="23"/>
        <v>19</v>
      </c>
      <c r="O90" s="31"/>
      <c r="P90" s="31"/>
      <c r="Q90" s="31"/>
      <c r="R90" s="31"/>
    </row>
    <row r="91" spans="2:18" x14ac:dyDescent="0.25">
      <c r="B91" s="48">
        <v>19</v>
      </c>
      <c r="C91" s="31"/>
      <c r="D91" s="31"/>
      <c r="E91" s="31">
        <v>1</v>
      </c>
      <c r="F91" s="31"/>
      <c r="G91" s="31"/>
      <c r="H91" s="31"/>
      <c r="I91" s="31"/>
      <c r="K91" s="48">
        <f t="shared" si="22"/>
        <v>19</v>
      </c>
      <c r="L91" s="31"/>
      <c r="M91" s="31"/>
      <c r="N91" s="31">
        <f t="shared" si="23"/>
        <v>19</v>
      </c>
      <c r="O91" s="31"/>
      <c r="P91" s="31"/>
      <c r="Q91" s="31"/>
      <c r="R91" s="31"/>
    </row>
    <row r="92" spans="2:18" x14ac:dyDescent="0.25">
      <c r="B92" s="48">
        <v>19</v>
      </c>
      <c r="C92" s="31"/>
      <c r="D92" s="31"/>
      <c r="E92" s="31">
        <v>1</v>
      </c>
      <c r="F92" s="31"/>
      <c r="G92" s="31"/>
      <c r="H92" s="31"/>
      <c r="I92" s="31"/>
      <c r="K92" s="48">
        <f t="shared" si="22"/>
        <v>19</v>
      </c>
      <c r="L92" s="31"/>
      <c r="M92" s="31"/>
      <c r="N92" s="31">
        <f t="shared" si="23"/>
        <v>19</v>
      </c>
      <c r="O92" s="31"/>
      <c r="P92" s="31"/>
      <c r="Q92" s="31"/>
      <c r="R92" s="31"/>
    </row>
    <row r="93" spans="2:18" x14ac:dyDescent="0.25">
      <c r="B93" s="48">
        <v>19</v>
      </c>
      <c r="C93" s="31"/>
      <c r="D93" s="31"/>
      <c r="E93" s="31">
        <v>1</v>
      </c>
      <c r="F93" s="31"/>
      <c r="G93" s="31"/>
      <c r="H93" s="31"/>
      <c r="I93" s="31"/>
      <c r="K93" s="48">
        <f t="shared" si="22"/>
        <v>19</v>
      </c>
      <c r="L93" s="31"/>
      <c r="M93" s="31"/>
      <c r="N93" s="31">
        <f t="shared" si="23"/>
        <v>19</v>
      </c>
      <c r="O93" s="31"/>
      <c r="P93" s="31"/>
      <c r="Q93" s="31"/>
      <c r="R93" s="31"/>
    </row>
    <row r="94" spans="2:18" x14ac:dyDescent="0.25">
      <c r="B94" s="48">
        <v>19</v>
      </c>
      <c r="C94" s="31"/>
      <c r="D94" s="31"/>
      <c r="E94" s="31">
        <v>1</v>
      </c>
      <c r="F94" s="31"/>
      <c r="G94" s="31"/>
      <c r="H94" s="31"/>
      <c r="I94" s="31"/>
      <c r="K94" s="48">
        <f t="shared" si="22"/>
        <v>19</v>
      </c>
      <c r="L94" s="31"/>
      <c r="M94" s="31"/>
      <c r="N94" s="31">
        <f t="shared" si="23"/>
        <v>19</v>
      </c>
      <c r="O94" s="31"/>
      <c r="P94" s="31"/>
      <c r="Q94" s="31"/>
      <c r="R94" s="31"/>
    </row>
    <row r="95" spans="2:18" x14ac:dyDescent="0.25">
      <c r="B95" s="48">
        <v>19</v>
      </c>
      <c r="C95" s="31"/>
      <c r="D95" s="31"/>
      <c r="E95" s="31">
        <v>1</v>
      </c>
      <c r="F95" s="31"/>
      <c r="G95" s="31"/>
      <c r="H95" s="31"/>
      <c r="I95" s="31"/>
      <c r="K95" s="48">
        <f t="shared" si="22"/>
        <v>19</v>
      </c>
      <c r="L95" s="31"/>
      <c r="M95" s="31"/>
      <c r="N95" s="31">
        <f t="shared" si="23"/>
        <v>19</v>
      </c>
      <c r="O95" s="31"/>
      <c r="P95" s="31"/>
      <c r="Q95" s="31"/>
      <c r="R95" s="31"/>
    </row>
    <row r="96" spans="2:18" x14ac:dyDescent="0.25">
      <c r="B96" s="48">
        <v>19</v>
      </c>
      <c r="C96" s="31"/>
      <c r="D96" s="31"/>
      <c r="E96" s="31">
        <v>1</v>
      </c>
      <c r="F96" s="31"/>
      <c r="G96" s="31"/>
      <c r="H96" s="31"/>
      <c r="I96" s="31"/>
      <c r="K96" s="48">
        <f t="shared" si="22"/>
        <v>19</v>
      </c>
      <c r="L96" s="31"/>
      <c r="M96" s="31"/>
      <c r="N96" s="31">
        <f t="shared" si="23"/>
        <v>19</v>
      </c>
      <c r="O96" s="31"/>
      <c r="P96" s="31"/>
      <c r="Q96" s="31"/>
      <c r="R96" s="31"/>
    </row>
    <row r="97" spans="1:18" x14ac:dyDescent="0.25">
      <c r="B97" s="48">
        <v>19</v>
      </c>
      <c r="C97" s="31"/>
      <c r="D97" s="31"/>
      <c r="E97" s="31">
        <v>1</v>
      </c>
      <c r="F97" s="31"/>
      <c r="G97" s="31"/>
      <c r="H97" s="31"/>
      <c r="I97" s="31"/>
      <c r="K97" s="48">
        <f t="shared" si="22"/>
        <v>19</v>
      </c>
      <c r="L97" s="31"/>
      <c r="M97" s="31"/>
      <c r="N97" s="31">
        <f t="shared" si="23"/>
        <v>19</v>
      </c>
      <c r="O97" s="31"/>
      <c r="P97" s="31"/>
      <c r="Q97" s="31"/>
      <c r="R97" s="31"/>
    </row>
    <row r="98" spans="1:18" x14ac:dyDescent="0.25">
      <c r="B98" s="48">
        <v>19</v>
      </c>
      <c r="C98" s="31"/>
      <c r="D98" s="31"/>
      <c r="E98" s="31">
        <v>1</v>
      </c>
      <c r="F98" s="31"/>
      <c r="G98" s="31"/>
      <c r="H98" s="31"/>
      <c r="I98" s="31"/>
      <c r="K98" s="48">
        <f t="shared" si="22"/>
        <v>19</v>
      </c>
      <c r="L98" s="31"/>
      <c r="M98" s="31"/>
      <c r="N98" s="31">
        <f t="shared" si="23"/>
        <v>19</v>
      </c>
      <c r="O98" s="31"/>
      <c r="P98" s="31"/>
      <c r="Q98" s="31"/>
      <c r="R98" s="31"/>
    </row>
    <row r="99" spans="1:18" x14ac:dyDescent="0.25">
      <c r="A99" s="62">
        <v>44454</v>
      </c>
      <c r="B99" s="48">
        <v>21</v>
      </c>
      <c r="C99" s="31">
        <v>1</v>
      </c>
      <c r="D99" s="31">
        <v>1</v>
      </c>
      <c r="E99" s="31">
        <v>1</v>
      </c>
      <c r="F99" s="31">
        <v>1</v>
      </c>
      <c r="G99" s="31">
        <v>1</v>
      </c>
      <c r="H99" s="31"/>
      <c r="I99" s="31"/>
      <c r="K99" s="48">
        <f t="shared" si="22"/>
        <v>21</v>
      </c>
      <c r="L99" s="31">
        <f t="shared" ref="L99:O151" si="25">C99*$B99</f>
        <v>21</v>
      </c>
      <c r="M99" s="31">
        <f t="shared" si="23"/>
        <v>21</v>
      </c>
      <c r="N99" s="31">
        <f t="shared" si="23"/>
        <v>21</v>
      </c>
      <c r="O99" s="31">
        <f t="shared" si="23"/>
        <v>21</v>
      </c>
      <c r="P99" s="31">
        <f t="shared" si="24"/>
        <v>21</v>
      </c>
      <c r="Q99" s="31"/>
      <c r="R99" s="31"/>
    </row>
    <row r="100" spans="1:18" x14ac:dyDescent="0.25">
      <c r="B100" s="48">
        <v>21</v>
      </c>
      <c r="C100" s="31">
        <v>1</v>
      </c>
      <c r="D100" s="31">
        <v>1</v>
      </c>
      <c r="E100" s="31">
        <v>1</v>
      </c>
      <c r="F100" s="31">
        <v>1</v>
      </c>
      <c r="G100" s="31">
        <v>1</v>
      </c>
      <c r="H100" s="31"/>
      <c r="I100" s="31"/>
      <c r="K100" s="48">
        <f t="shared" si="22"/>
        <v>21</v>
      </c>
      <c r="L100" s="31">
        <f t="shared" si="25"/>
        <v>21</v>
      </c>
      <c r="M100" s="31">
        <f t="shared" si="23"/>
        <v>21</v>
      </c>
      <c r="N100" s="31">
        <f t="shared" si="23"/>
        <v>21</v>
      </c>
      <c r="O100" s="31">
        <f t="shared" si="23"/>
        <v>21</v>
      </c>
      <c r="P100" s="31">
        <f t="shared" si="24"/>
        <v>21</v>
      </c>
      <c r="Q100" s="31"/>
      <c r="R100" s="31"/>
    </row>
    <row r="101" spans="1:18" x14ac:dyDescent="0.25">
      <c r="B101" s="48">
        <v>21</v>
      </c>
      <c r="C101" s="31">
        <v>1</v>
      </c>
      <c r="D101" s="31">
        <v>1</v>
      </c>
      <c r="E101" s="31">
        <v>1</v>
      </c>
      <c r="F101" s="31">
        <v>1</v>
      </c>
      <c r="G101" s="31">
        <v>1</v>
      </c>
      <c r="H101" s="31"/>
      <c r="I101" s="31"/>
      <c r="K101" s="48">
        <f t="shared" si="22"/>
        <v>21</v>
      </c>
      <c r="L101" s="31">
        <f t="shared" si="25"/>
        <v>21</v>
      </c>
      <c r="M101" s="31">
        <f t="shared" si="23"/>
        <v>21</v>
      </c>
      <c r="N101" s="31">
        <f t="shared" si="23"/>
        <v>21</v>
      </c>
      <c r="O101" s="31">
        <f t="shared" si="23"/>
        <v>21</v>
      </c>
      <c r="P101" s="31">
        <f t="shared" si="24"/>
        <v>21</v>
      </c>
      <c r="Q101" s="31"/>
      <c r="R101" s="31"/>
    </row>
    <row r="102" spans="1:18" x14ac:dyDescent="0.25">
      <c r="B102" s="48">
        <v>21</v>
      </c>
      <c r="C102" s="31">
        <v>1</v>
      </c>
      <c r="D102" s="31">
        <v>1</v>
      </c>
      <c r="E102" s="31">
        <v>1</v>
      </c>
      <c r="F102" s="31">
        <v>1</v>
      </c>
      <c r="G102" s="31">
        <v>1</v>
      </c>
      <c r="H102" s="31"/>
      <c r="I102" s="31"/>
      <c r="K102" s="48">
        <f t="shared" si="22"/>
        <v>21</v>
      </c>
      <c r="L102" s="31">
        <f t="shared" si="25"/>
        <v>21</v>
      </c>
      <c r="M102" s="31">
        <f t="shared" si="23"/>
        <v>21</v>
      </c>
      <c r="N102" s="31">
        <f t="shared" si="23"/>
        <v>21</v>
      </c>
      <c r="O102" s="31">
        <f t="shared" si="23"/>
        <v>21</v>
      </c>
      <c r="P102" s="31">
        <f t="shared" si="24"/>
        <v>21</v>
      </c>
      <c r="Q102" s="31"/>
      <c r="R102" s="31"/>
    </row>
    <row r="103" spans="1:18" x14ac:dyDescent="0.25">
      <c r="B103" s="48">
        <v>21</v>
      </c>
      <c r="C103" s="31">
        <v>1</v>
      </c>
      <c r="D103" s="31">
        <v>1</v>
      </c>
      <c r="E103" s="31">
        <v>1</v>
      </c>
      <c r="F103" s="31">
        <v>1</v>
      </c>
      <c r="G103" s="31">
        <v>1</v>
      </c>
      <c r="H103" s="31"/>
      <c r="I103" s="31"/>
      <c r="K103" s="48">
        <f t="shared" si="22"/>
        <v>21</v>
      </c>
      <c r="L103" s="31">
        <f t="shared" si="25"/>
        <v>21</v>
      </c>
      <c r="M103" s="31">
        <f t="shared" si="23"/>
        <v>21</v>
      </c>
      <c r="N103" s="31">
        <f t="shared" si="23"/>
        <v>21</v>
      </c>
      <c r="O103" s="31">
        <f t="shared" si="23"/>
        <v>21</v>
      </c>
      <c r="P103" s="31">
        <f t="shared" si="24"/>
        <v>21</v>
      </c>
      <c r="Q103" s="31"/>
      <c r="R103" s="31"/>
    </row>
    <row r="104" spans="1:18" x14ac:dyDescent="0.25">
      <c r="B104" s="48">
        <v>21</v>
      </c>
      <c r="C104" s="31">
        <v>1</v>
      </c>
      <c r="D104" s="31">
        <v>1</v>
      </c>
      <c r="E104" s="31">
        <v>1</v>
      </c>
      <c r="F104" s="31">
        <v>1</v>
      </c>
      <c r="G104" s="31">
        <v>1</v>
      </c>
      <c r="H104" s="31"/>
      <c r="I104" s="31"/>
      <c r="K104" s="48">
        <f t="shared" si="22"/>
        <v>21</v>
      </c>
      <c r="L104" s="31">
        <f t="shared" si="25"/>
        <v>21</v>
      </c>
      <c r="M104" s="31">
        <f t="shared" si="23"/>
        <v>21</v>
      </c>
      <c r="N104" s="31">
        <f t="shared" si="23"/>
        <v>21</v>
      </c>
      <c r="O104" s="31">
        <f t="shared" si="23"/>
        <v>21</v>
      </c>
      <c r="P104" s="31">
        <f t="shared" si="24"/>
        <v>21</v>
      </c>
      <c r="Q104" s="31"/>
      <c r="R104" s="31"/>
    </row>
    <row r="105" spans="1:18" x14ac:dyDescent="0.25">
      <c r="B105" s="48">
        <v>21</v>
      </c>
      <c r="C105" s="31">
        <v>1</v>
      </c>
      <c r="D105" s="31">
        <v>1</v>
      </c>
      <c r="E105" s="31">
        <v>1</v>
      </c>
      <c r="F105" s="31">
        <v>1</v>
      </c>
      <c r="G105" s="31">
        <v>1</v>
      </c>
      <c r="H105" s="31"/>
      <c r="I105" s="31"/>
      <c r="K105" s="48">
        <f t="shared" si="22"/>
        <v>21</v>
      </c>
      <c r="L105" s="31">
        <f t="shared" si="25"/>
        <v>21</v>
      </c>
      <c r="M105" s="31">
        <f t="shared" si="23"/>
        <v>21</v>
      </c>
      <c r="N105" s="31">
        <f t="shared" si="23"/>
        <v>21</v>
      </c>
      <c r="O105" s="31">
        <f t="shared" si="23"/>
        <v>21</v>
      </c>
      <c r="P105" s="31">
        <f t="shared" si="24"/>
        <v>21</v>
      </c>
      <c r="Q105" s="31"/>
      <c r="R105" s="31"/>
    </row>
    <row r="106" spans="1:18" x14ac:dyDescent="0.25">
      <c r="B106" s="48">
        <v>21</v>
      </c>
      <c r="C106" s="31">
        <v>1</v>
      </c>
      <c r="D106" s="31">
        <v>1</v>
      </c>
      <c r="E106" s="31">
        <v>1</v>
      </c>
      <c r="F106" s="31">
        <v>1</v>
      </c>
      <c r="G106" s="31">
        <v>1</v>
      </c>
      <c r="H106" s="31"/>
      <c r="I106" s="31"/>
      <c r="K106" s="48">
        <f t="shared" si="22"/>
        <v>21</v>
      </c>
      <c r="L106" s="31">
        <f t="shared" si="25"/>
        <v>21</v>
      </c>
      <c r="M106" s="31">
        <f t="shared" si="23"/>
        <v>21</v>
      </c>
      <c r="N106" s="31">
        <f t="shared" si="23"/>
        <v>21</v>
      </c>
      <c r="O106" s="31">
        <f t="shared" si="23"/>
        <v>21</v>
      </c>
      <c r="P106" s="31">
        <f t="shared" si="24"/>
        <v>21</v>
      </c>
      <c r="Q106" s="31"/>
      <c r="R106" s="31"/>
    </row>
    <row r="107" spans="1:18" x14ac:dyDescent="0.25">
      <c r="B107" s="48">
        <v>21</v>
      </c>
      <c r="C107" s="31">
        <v>1</v>
      </c>
      <c r="D107" s="31">
        <v>1</v>
      </c>
      <c r="E107" s="31">
        <v>1</v>
      </c>
      <c r="F107" s="31">
        <v>1</v>
      </c>
      <c r="G107" s="31">
        <v>1</v>
      </c>
      <c r="H107" s="31"/>
      <c r="I107" s="31"/>
      <c r="K107" s="48">
        <f t="shared" si="22"/>
        <v>21</v>
      </c>
      <c r="L107" s="31">
        <f t="shared" si="25"/>
        <v>21</v>
      </c>
      <c r="M107" s="31">
        <f t="shared" si="23"/>
        <v>21</v>
      </c>
      <c r="N107" s="31">
        <f t="shared" si="23"/>
        <v>21</v>
      </c>
      <c r="O107" s="31">
        <f t="shared" si="23"/>
        <v>21</v>
      </c>
      <c r="P107" s="31">
        <f t="shared" si="24"/>
        <v>21</v>
      </c>
      <c r="Q107" s="31"/>
      <c r="R107" s="31"/>
    </row>
    <row r="108" spans="1:18" x14ac:dyDescent="0.25">
      <c r="B108" s="48">
        <v>21</v>
      </c>
      <c r="C108" s="31">
        <v>1</v>
      </c>
      <c r="D108" s="31">
        <v>1</v>
      </c>
      <c r="E108" s="31">
        <v>1</v>
      </c>
      <c r="F108" s="31">
        <v>1</v>
      </c>
      <c r="G108" s="31">
        <v>1</v>
      </c>
      <c r="H108" s="31"/>
      <c r="I108" s="31"/>
      <c r="K108" s="48">
        <f t="shared" si="22"/>
        <v>21</v>
      </c>
      <c r="L108" s="31">
        <f t="shared" si="25"/>
        <v>21</v>
      </c>
      <c r="M108" s="31">
        <f t="shared" si="23"/>
        <v>21</v>
      </c>
      <c r="N108" s="31">
        <f t="shared" si="23"/>
        <v>21</v>
      </c>
      <c r="O108" s="31">
        <f t="shared" si="23"/>
        <v>21</v>
      </c>
      <c r="P108" s="31">
        <f t="shared" si="24"/>
        <v>21</v>
      </c>
      <c r="Q108" s="31"/>
      <c r="R108" s="31"/>
    </row>
    <row r="109" spans="1:18" x14ac:dyDescent="0.25">
      <c r="B109" s="48">
        <v>21</v>
      </c>
      <c r="C109" s="31">
        <v>1</v>
      </c>
      <c r="D109" s="31">
        <v>1</v>
      </c>
      <c r="E109" s="31">
        <v>1</v>
      </c>
      <c r="F109" s="31">
        <v>1</v>
      </c>
      <c r="G109" s="31">
        <v>1</v>
      </c>
      <c r="H109" s="31"/>
      <c r="I109" s="31"/>
      <c r="K109" s="48">
        <f t="shared" si="22"/>
        <v>21</v>
      </c>
      <c r="L109" s="31">
        <f t="shared" si="25"/>
        <v>21</v>
      </c>
      <c r="M109" s="31">
        <f t="shared" si="23"/>
        <v>21</v>
      </c>
      <c r="N109" s="31">
        <f t="shared" si="23"/>
        <v>21</v>
      </c>
      <c r="O109" s="31">
        <f t="shared" si="23"/>
        <v>21</v>
      </c>
      <c r="P109" s="31">
        <f t="shared" si="24"/>
        <v>21</v>
      </c>
      <c r="Q109" s="31"/>
      <c r="R109" s="31"/>
    </row>
    <row r="110" spans="1:18" x14ac:dyDescent="0.25">
      <c r="B110" s="48">
        <v>21</v>
      </c>
      <c r="C110" s="31">
        <v>1</v>
      </c>
      <c r="D110" s="31">
        <v>1</v>
      </c>
      <c r="E110" s="31">
        <v>1</v>
      </c>
      <c r="F110" s="31">
        <v>1</v>
      </c>
      <c r="G110" s="31">
        <v>1</v>
      </c>
      <c r="H110" s="31"/>
      <c r="I110" s="31"/>
      <c r="K110" s="48">
        <f t="shared" si="22"/>
        <v>21</v>
      </c>
      <c r="L110" s="31">
        <f t="shared" si="25"/>
        <v>21</v>
      </c>
      <c r="M110" s="31">
        <f t="shared" si="23"/>
        <v>21</v>
      </c>
      <c r="N110" s="31">
        <f t="shared" si="23"/>
        <v>21</v>
      </c>
      <c r="O110" s="31">
        <f t="shared" si="23"/>
        <v>21</v>
      </c>
      <c r="P110" s="31">
        <f t="shared" si="24"/>
        <v>21</v>
      </c>
      <c r="Q110" s="31"/>
      <c r="R110" s="31"/>
    </row>
    <row r="111" spans="1:18" x14ac:dyDescent="0.25">
      <c r="B111" s="48">
        <v>21</v>
      </c>
      <c r="C111" s="31"/>
      <c r="D111" s="31">
        <v>1</v>
      </c>
      <c r="E111" s="31">
        <v>1</v>
      </c>
      <c r="F111" s="31">
        <v>1</v>
      </c>
      <c r="G111" s="31">
        <v>1</v>
      </c>
      <c r="H111" s="31"/>
      <c r="I111" s="31"/>
      <c r="K111" s="48">
        <f t="shared" si="22"/>
        <v>21</v>
      </c>
      <c r="L111" s="31"/>
      <c r="M111" s="31">
        <f t="shared" si="23"/>
        <v>21</v>
      </c>
      <c r="N111" s="31">
        <f t="shared" si="23"/>
        <v>21</v>
      </c>
      <c r="O111" s="31">
        <f t="shared" si="23"/>
        <v>21</v>
      </c>
      <c r="P111" s="31">
        <f t="shared" si="24"/>
        <v>21</v>
      </c>
      <c r="Q111" s="31"/>
      <c r="R111" s="31"/>
    </row>
    <row r="112" spans="1:18" x14ac:dyDescent="0.25">
      <c r="B112" s="48">
        <v>21</v>
      </c>
      <c r="C112" s="31"/>
      <c r="D112" s="31">
        <v>1</v>
      </c>
      <c r="E112" s="31">
        <v>1</v>
      </c>
      <c r="F112" s="31">
        <v>1</v>
      </c>
      <c r="G112" s="31">
        <v>1</v>
      </c>
      <c r="H112" s="31"/>
      <c r="I112" s="31"/>
      <c r="K112" s="48">
        <f t="shared" si="22"/>
        <v>21</v>
      </c>
      <c r="L112" s="31"/>
      <c r="M112" s="31">
        <f t="shared" si="23"/>
        <v>21</v>
      </c>
      <c r="N112" s="31">
        <f t="shared" si="23"/>
        <v>21</v>
      </c>
      <c r="O112" s="31">
        <f t="shared" si="23"/>
        <v>21</v>
      </c>
      <c r="P112" s="31">
        <f t="shared" si="24"/>
        <v>21</v>
      </c>
      <c r="Q112" s="31"/>
      <c r="R112" s="31"/>
    </row>
    <row r="113" spans="2:18" x14ac:dyDescent="0.25">
      <c r="B113" s="48">
        <v>21</v>
      </c>
      <c r="C113" s="31"/>
      <c r="D113" s="31">
        <v>1</v>
      </c>
      <c r="E113" s="31">
        <v>1</v>
      </c>
      <c r="F113" s="31"/>
      <c r="G113" s="31">
        <v>1</v>
      </c>
      <c r="H113" s="31"/>
      <c r="I113" s="31"/>
      <c r="K113" s="48">
        <f t="shared" si="22"/>
        <v>21</v>
      </c>
      <c r="L113" s="31"/>
      <c r="M113" s="31">
        <f t="shared" si="23"/>
        <v>21</v>
      </c>
      <c r="N113" s="31">
        <f t="shared" si="23"/>
        <v>21</v>
      </c>
      <c r="O113" s="31"/>
      <c r="P113" s="31">
        <f t="shared" si="24"/>
        <v>21</v>
      </c>
      <c r="Q113" s="31"/>
      <c r="R113" s="31"/>
    </row>
    <row r="114" spans="2:18" x14ac:dyDescent="0.25">
      <c r="B114" s="48">
        <v>21</v>
      </c>
      <c r="C114" s="31"/>
      <c r="D114" s="31">
        <v>1</v>
      </c>
      <c r="E114" s="31">
        <v>1</v>
      </c>
      <c r="F114" s="31"/>
      <c r="G114" s="31">
        <v>1</v>
      </c>
      <c r="H114" s="31"/>
      <c r="I114" s="31"/>
      <c r="K114" s="48">
        <f t="shared" si="22"/>
        <v>21</v>
      </c>
      <c r="L114" s="31"/>
      <c r="M114" s="31">
        <f t="shared" si="23"/>
        <v>21</v>
      </c>
      <c r="N114" s="31">
        <f t="shared" si="23"/>
        <v>21</v>
      </c>
      <c r="O114" s="31"/>
      <c r="P114" s="31">
        <f t="shared" si="24"/>
        <v>21</v>
      </c>
      <c r="Q114" s="31"/>
      <c r="R114" s="31"/>
    </row>
    <row r="115" spans="2:18" x14ac:dyDescent="0.25">
      <c r="B115" s="48">
        <v>21</v>
      </c>
      <c r="C115" s="31"/>
      <c r="D115" s="31">
        <v>1</v>
      </c>
      <c r="E115" s="31">
        <v>1</v>
      </c>
      <c r="F115" s="31"/>
      <c r="G115" s="31">
        <v>1</v>
      </c>
      <c r="H115" s="31"/>
      <c r="I115" s="31"/>
      <c r="K115" s="48">
        <f t="shared" si="22"/>
        <v>21</v>
      </c>
      <c r="L115" s="31"/>
      <c r="M115" s="31">
        <f t="shared" si="23"/>
        <v>21</v>
      </c>
      <c r="N115" s="31">
        <f t="shared" si="23"/>
        <v>21</v>
      </c>
      <c r="O115" s="31"/>
      <c r="P115" s="31">
        <f t="shared" si="24"/>
        <v>21</v>
      </c>
      <c r="Q115" s="31"/>
      <c r="R115" s="31"/>
    </row>
    <row r="116" spans="2:18" x14ac:dyDescent="0.25">
      <c r="B116" s="48">
        <v>21</v>
      </c>
      <c r="C116" s="31"/>
      <c r="D116" s="31">
        <v>1</v>
      </c>
      <c r="E116" s="31">
        <v>1</v>
      </c>
      <c r="F116" s="31"/>
      <c r="G116" s="31">
        <v>1</v>
      </c>
      <c r="H116" s="31"/>
      <c r="I116" s="31"/>
      <c r="K116" s="48">
        <f t="shared" si="22"/>
        <v>21</v>
      </c>
      <c r="L116" s="31"/>
      <c r="M116" s="31">
        <f t="shared" si="23"/>
        <v>21</v>
      </c>
      <c r="N116" s="31">
        <f t="shared" si="23"/>
        <v>21</v>
      </c>
      <c r="O116" s="31"/>
      <c r="P116" s="31">
        <f t="shared" si="24"/>
        <v>21</v>
      </c>
      <c r="Q116" s="31"/>
      <c r="R116" s="31"/>
    </row>
    <row r="117" spans="2:18" x14ac:dyDescent="0.25">
      <c r="B117" s="48">
        <v>21</v>
      </c>
      <c r="C117" s="31"/>
      <c r="D117" s="31">
        <v>1</v>
      </c>
      <c r="E117" s="31">
        <v>1</v>
      </c>
      <c r="F117" s="31"/>
      <c r="G117" s="31">
        <v>1</v>
      </c>
      <c r="H117" s="31"/>
      <c r="I117" s="31"/>
      <c r="K117" s="48">
        <f t="shared" si="22"/>
        <v>21</v>
      </c>
      <c r="L117" s="31"/>
      <c r="M117" s="31">
        <f t="shared" si="23"/>
        <v>21</v>
      </c>
      <c r="N117" s="31">
        <f t="shared" si="23"/>
        <v>21</v>
      </c>
      <c r="O117" s="31"/>
      <c r="P117" s="31">
        <f t="shared" si="24"/>
        <v>21</v>
      </c>
      <c r="Q117" s="31"/>
      <c r="R117" s="31"/>
    </row>
    <row r="118" spans="2:18" x14ac:dyDescent="0.25">
      <c r="B118" s="48">
        <v>21</v>
      </c>
      <c r="C118" s="31"/>
      <c r="D118" s="31">
        <v>1</v>
      </c>
      <c r="E118" s="31">
        <v>1</v>
      </c>
      <c r="F118" s="31"/>
      <c r="G118" s="31">
        <v>1</v>
      </c>
      <c r="H118" s="31"/>
      <c r="I118" s="31"/>
      <c r="K118" s="48">
        <f t="shared" si="22"/>
        <v>21</v>
      </c>
      <c r="L118" s="31"/>
      <c r="M118" s="31">
        <f t="shared" si="23"/>
        <v>21</v>
      </c>
      <c r="N118" s="31">
        <f t="shared" si="23"/>
        <v>21</v>
      </c>
      <c r="O118" s="31"/>
      <c r="P118" s="31">
        <f t="shared" si="24"/>
        <v>21</v>
      </c>
      <c r="Q118" s="31"/>
      <c r="R118" s="31"/>
    </row>
    <row r="119" spans="2:18" x14ac:dyDescent="0.25">
      <c r="B119" s="48">
        <v>21</v>
      </c>
      <c r="C119" s="31"/>
      <c r="D119" s="31">
        <v>1</v>
      </c>
      <c r="E119" s="31"/>
      <c r="F119" s="31"/>
      <c r="G119" s="31">
        <v>1</v>
      </c>
      <c r="H119" s="31"/>
      <c r="I119" s="31"/>
      <c r="K119" s="48">
        <f t="shared" si="22"/>
        <v>21</v>
      </c>
      <c r="L119" s="31"/>
      <c r="M119" s="31">
        <f t="shared" si="23"/>
        <v>21</v>
      </c>
      <c r="N119" s="31"/>
      <c r="O119" s="31"/>
      <c r="P119" s="31">
        <f t="shared" si="24"/>
        <v>21</v>
      </c>
      <c r="Q119" s="31"/>
      <c r="R119" s="31"/>
    </row>
    <row r="120" spans="2:18" x14ac:dyDescent="0.25">
      <c r="B120" s="48">
        <v>21</v>
      </c>
      <c r="C120" s="31"/>
      <c r="D120" s="31">
        <v>1</v>
      </c>
      <c r="E120" s="31"/>
      <c r="F120" s="31"/>
      <c r="G120" s="31">
        <v>1</v>
      </c>
      <c r="H120" s="31"/>
      <c r="I120" s="31"/>
      <c r="K120" s="48">
        <f t="shared" si="22"/>
        <v>21</v>
      </c>
      <c r="L120" s="31"/>
      <c r="M120" s="31">
        <f t="shared" si="23"/>
        <v>21</v>
      </c>
      <c r="N120" s="31"/>
      <c r="O120" s="31"/>
      <c r="P120" s="31">
        <f t="shared" si="24"/>
        <v>21</v>
      </c>
      <c r="Q120" s="31"/>
      <c r="R120" s="31"/>
    </row>
    <row r="121" spans="2:18" x14ac:dyDescent="0.25">
      <c r="B121" s="48">
        <v>21</v>
      </c>
      <c r="C121" s="31"/>
      <c r="D121" s="31"/>
      <c r="E121" s="31"/>
      <c r="F121" s="31"/>
      <c r="G121" s="31">
        <v>1</v>
      </c>
      <c r="H121" s="31"/>
      <c r="I121" s="31"/>
      <c r="K121" s="48">
        <f t="shared" si="22"/>
        <v>21</v>
      </c>
      <c r="L121" s="31"/>
      <c r="M121" s="31"/>
      <c r="N121" s="31"/>
      <c r="O121" s="31"/>
      <c r="P121" s="31">
        <f t="shared" si="24"/>
        <v>21</v>
      </c>
      <c r="Q121" s="31"/>
      <c r="R121" s="31"/>
    </row>
    <row r="122" spans="2:18" x14ac:dyDescent="0.25">
      <c r="B122" s="48">
        <v>21</v>
      </c>
      <c r="C122" s="31"/>
      <c r="D122" s="31"/>
      <c r="E122" s="31"/>
      <c r="F122" s="31"/>
      <c r="G122" s="31">
        <v>1</v>
      </c>
      <c r="H122" s="31"/>
      <c r="I122" s="31"/>
      <c r="K122" s="48">
        <f t="shared" si="22"/>
        <v>21</v>
      </c>
      <c r="L122" s="31"/>
      <c r="M122" s="31"/>
      <c r="N122" s="31"/>
      <c r="O122" s="31"/>
      <c r="P122" s="31">
        <f t="shared" si="24"/>
        <v>21</v>
      </c>
      <c r="Q122" s="31"/>
      <c r="R122" s="31"/>
    </row>
    <row r="123" spans="2:18" x14ac:dyDescent="0.25">
      <c r="B123" s="48">
        <v>21</v>
      </c>
      <c r="C123" s="31"/>
      <c r="D123" s="31"/>
      <c r="E123" s="31"/>
      <c r="F123" s="31"/>
      <c r="G123" s="31">
        <v>1</v>
      </c>
      <c r="H123" s="31"/>
      <c r="I123" s="31"/>
      <c r="K123" s="48">
        <f t="shared" si="22"/>
        <v>21</v>
      </c>
      <c r="L123" s="31"/>
      <c r="M123" s="31"/>
      <c r="N123" s="31"/>
      <c r="O123" s="31"/>
      <c r="P123" s="31">
        <f t="shared" si="24"/>
        <v>21</v>
      </c>
      <c r="Q123" s="31"/>
      <c r="R123" s="31"/>
    </row>
    <row r="124" spans="2:18" x14ac:dyDescent="0.25">
      <c r="B124" s="48">
        <v>21</v>
      </c>
      <c r="C124" s="31"/>
      <c r="D124" s="31"/>
      <c r="E124" s="31"/>
      <c r="F124" s="31"/>
      <c r="G124" s="31">
        <v>1</v>
      </c>
      <c r="H124" s="31"/>
      <c r="I124" s="31"/>
      <c r="K124" s="48">
        <f t="shared" si="22"/>
        <v>21</v>
      </c>
      <c r="L124" s="31"/>
      <c r="M124" s="31"/>
      <c r="N124" s="31"/>
      <c r="O124" s="31"/>
      <c r="P124" s="31">
        <f t="shared" si="24"/>
        <v>21</v>
      </c>
      <c r="Q124" s="31"/>
      <c r="R124" s="31"/>
    </row>
    <row r="125" spans="2:18" x14ac:dyDescent="0.25">
      <c r="B125" s="48">
        <v>21</v>
      </c>
      <c r="C125" s="31"/>
      <c r="D125" s="31"/>
      <c r="E125" s="31"/>
      <c r="F125" s="31"/>
      <c r="G125" s="31">
        <v>1</v>
      </c>
      <c r="H125" s="31"/>
      <c r="I125" s="31"/>
      <c r="K125" s="48">
        <f t="shared" si="22"/>
        <v>21</v>
      </c>
      <c r="L125" s="31"/>
      <c r="M125" s="31"/>
      <c r="N125" s="31"/>
      <c r="O125" s="31"/>
      <c r="P125" s="31">
        <f t="shared" si="24"/>
        <v>21</v>
      </c>
      <c r="Q125" s="31"/>
      <c r="R125" s="31"/>
    </row>
    <row r="126" spans="2:18" x14ac:dyDescent="0.25">
      <c r="B126" s="48">
        <v>21</v>
      </c>
      <c r="C126" s="31"/>
      <c r="D126" s="31"/>
      <c r="E126" s="31"/>
      <c r="F126" s="31"/>
      <c r="G126" s="31">
        <v>1</v>
      </c>
      <c r="H126" s="31"/>
      <c r="I126" s="31"/>
      <c r="K126" s="48">
        <f t="shared" si="22"/>
        <v>21</v>
      </c>
      <c r="L126" s="31"/>
      <c r="M126" s="31"/>
      <c r="N126" s="31"/>
      <c r="O126" s="31"/>
      <c r="P126" s="31">
        <f t="shared" si="24"/>
        <v>21</v>
      </c>
      <c r="Q126" s="31"/>
      <c r="R126" s="31"/>
    </row>
    <row r="127" spans="2:18" x14ac:dyDescent="0.25">
      <c r="B127" s="48">
        <v>21</v>
      </c>
      <c r="C127" s="31"/>
      <c r="D127" s="31"/>
      <c r="E127" s="31"/>
      <c r="F127" s="31"/>
      <c r="G127" s="31">
        <v>1</v>
      </c>
      <c r="H127" s="31"/>
      <c r="I127" s="31"/>
      <c r="K127" s="48">
        <f t="shared" si="22"/>
        <v>21</v>
      </c>
      <c r="L127" s="31"/>
      <c r="M127" s="31"/>
      <c r="N127" s="31"/>
      <c r="O127" s="31"/>
      <c r="P127" s="31">
        <f t="shared" si="24"/>
        <v>21</v>
      </c>
      <c r="Q127" s="31"/>
      <c r="R127" s="31"/>
    </row>
    <row r="128" spans="2:18" x14ac:dyDescent="0.25">
      <c r="B128" s="48">
        <v>21</v>
      </c>
      <c r="C128" s="31"/>
      <c r="D128" s="31"/>
      <c r="E128" s="31"/>
      <c r="F128" s="31"/>
      <c r="G128" s="31">
        <v>1</v>
      </c>
      <c r="H128" s="31"/>
      <c r="I128" s="31"/>
      <c r="K128" s="48">
        <f t="shared" si="22"/>
        <v>21</v>
      </c>
      <c r="L128" s="31"/>
      <c r="M128" s="31"/>
      <c r="N128" s="31"/>
      <c r="O128" s="31"/>
      <c r="P128" s="31">
        <f t="shared" si="24"/>
        <v>21</v>
      </c>
      <c r="Q128" s="31"/>
      <c r="R128" s="31"/>
    </row>
    <row r="129" spans="1:18" x14ac:dyDescent="0.25">
      <c r="B129" s="48">
        <v>21</v>
      </c>
      <c r="C129" s="31"/>
      <c r="D129" s="31"/>
      <c r="E129" s="31"/>
      <c r="F129" s="31"/>
      <c r="G129" s="31">
        <v>1</v>
      </c>
      <c r="H129" s="31"/>
      <c r="I129" s="31"/>
      <c r="K129" s="48">
        <f t="shared" si="22"/>
        <v>21</v>
      </c>
      <c r="L129" s="31"/>
      <c r="M129" s="31"/>
      <c r="N129" s="31"/>
      <c r="O129" s="31"/>
      <c r="P129" s="31">
        <f t="shared" si="24"/>
        <v>21</v>
      </c>
      <c r="Q129" s="31"/>
      <c r="R129" s="31"/>
    </row>
    <row r="130" spans="1:18" x14ac:dyDescent="0.25">
      <c r="A130" s="62">
        <v>44456</v>
      </c>
      <c r="B130" s="48">
        <v>23</v>
      </c>
      <c r="C130" s="31">
        <v>1</v>
      </c>
      <c r="D130" s="31">
        <v>1</v>
      </c>
      <c r="E130" s="31">
        <v>1</v>
      </c>
      <c r="F130" s="31">
        <v>1</v>
      </c>
      <c r="G130" s="31">
        <v>1</v>
      </c>
      <c r="H130" s="31"/>
      <c r="I130" s="31"/>
      <c r="K130" s="48">
        <f t="shared" si="22"/>
        <v>23</v>
      </c>
      <c r="L130" s="31">
        <f t="shared" si="25"/>
        <v>23</v>
      </c>
      <c r="M130" s="31">
        <f t="shared" si="23"/>
        <v>23</v>
      </c>
      <c r="N130" s="31">
        <f t="shared" si="23"/>
        <v>23</v>
      </c>
      <c r="O130" s="31">
        <f t="shared" si="23"/>
        <v>23</v>
      </c>
      <c r="P130" s="31">
        <f t="shared" si="24"/>
        <v>23</v>
      </c>
      <c r="Q130" s="31"/>
      <c r="R130" s="31"/>
    </row>
    <row r="131" spans="1:18" x14ac:dyDescent="0.25">
      <c r="B131" s="48">
        <v>23</v>
      </c>
      <c r="C131" s="31">
        <v>1</v>
      </c>
      <c r="D131" s="31">
        <v>1</v>
      </c>
      <c r="E131" s="31">
        <v>1</v>
      </c>
      <c r="F131" s="31">
        <v>1</v>
      </c>
      <c r="G131" s="31">
        <v>1</v>
      </c>
      <c r="H131" s="31"/>
      <c r="I131" s="31"/>
      <c r="K131" s="48">
        <f t="shared" si="22"/>
        <v>23</v>
      </c>
      <c r="L131" s="31">
        <f t="shared" si="25"/>
        <v>23</v>
      </c>
      <c r="M131" s="31">
        <f t="shared" si="23"/>
        <v>23</v>
      </c>
      <c r="N131" s="31">
        <f t="shared" si="23"/>
        <v>23</v>
      </c>
      <c r="O131" s="31">
        <f t="shared" si="23"/>
        <v>23</v>
      </c>
      <c r="P131" s="31">
        <f t="shared" si="24"/>
        <v>23</v>
      </c>
      <c r="Q131" s="31"/>
      <c r="R131" s="31"/>
    </row>
    <row r="132" spans="1:18" x14ac:dyDescent="0.25">
      <c r="B132" s="48">
        <v>23</v>
      </c>
      <c r="C132" s="31">
        <v>1</v>
      </c>
      <c r="D132" s="31">
        <v>1</v>
      </c>
      <c r="E132" s="31">
        <v>1</v>
      </c>
      <c r="F132" s="31">
        <v>1</v>
      </c>
      <c r="G132" s="31">
        <v>1</v>
      </c>
      <c r="H132" s="31"/>
      <c r="I132" s="31"/>
      <c r="K132" s="48">
        <f t="shared" si="22"/>
        <v>23</v>
      </c>
      <c r="L132" s="31">
        <f t="shared" si="25"/>
        <v>23</v>
      </c>
      <c r="M132" s="31">
        <f t="shared" si="23"/>
        <v>23</v>
      </c>
      <c r="N132" s="31">
        <f t="shared" si="23"/>
        <v>23</v>
      </c>
      <c r="O132" s="31">
        <f t="shared" si="23"/>
        <v>23</v>
      </c>
      <c r="P132" s="31">
        <f t="shared" si="24"/>
        <v>23</v>
      </c>
      <c r="Q132" s="31"/>
      <c r="R132" s="31"/>
    </row>
    <row r="133" spans="1:18" x14ac:dyDescent="0.25">
      <c r="B133" s="48">
        <v>23</v>
      </c>
      <c r="C133" s="31">
        <v>1</v>
      </c>
      <c r="D133" s="31">
        <v>1</v>
      </c>
      <c r="E133" s="31">
        <v>1</v>
      </c>
      <c r="F133" s="31">
        <v>1</v>
      </c>
      <c r="G133" s="31">
        <v>1</v>
      </c>
      <c r="H133" s="31"/>
      <c r="I133" s="31"/>
      <c r="K133" s="48">
        <f t="shared" si="22"/>
        <v>23</v>
      </c>
      <c r="L133" s="31">
        <f t="shared" si="25"/>
        <v>23</v>
      </c>
      <c r="M133" s="31">
        <f t="shared" si="23"/>
        <v>23</v>
      </c>
      <c r="N133" s="31">
        <f t="shared" si="23"/>
        <v>23</v>
      </c>
      <c r="O133" s="31">
        <f t="shared" si="23"/>
        <v>23</v>
      </c>
      <c r="P133" s="31">
        <f t="shared" si="24"/>
        <v>23</v>
      </c>
      <c r="Q133" s="31"/>
      <c r="R133" s="31"/>
    </row>
    <row r="134" spans="1:18" x14ac:dyDescent="0.25">
      <c r="B134" s="48">
        <v>23</v>
      </c>
      <c r="C134" s="31">
        <v>1</v>
      </c>
      <c r="D134" s="31">
        <v>1</v>
      </c>
      <c r="E134" s="31">
        <v>1</v>
      </c>
      <c r="F134" s="31">
        <v>1</v>
      </c>
      <c r="G134" s="31">
        <v>1</v>
      </c>
      <c r="H134" s="31"/>
      <c r="I134" s="31"/>
      <c r="K134" s="48">
        <f t="shared" si="22"/>
        <v>23</v>
      </c>
      <c r="L134" s="31">
        <f t="shared" si="25"/>
        <v>23</v>
      </c>
      <c r="M134" s="31">
        <f t="shared" si="23"/>
        <v>23</v>
      </c>
      <c r="N134" s="31">
        <f t="shared" si="23"/>
        <v>23</v>
      </c>
      <c r="O134" s="31">
        <f t="shared" si="23"/>
        <v>23</v>
      </c>
      <c r="P134" s="31">
        <f t="shared" si="24"/>
        <v>23</v>
      </c>
      <c r="Q134" s="31"/>
      <c r="R134" s="31"/>
    </row>
    <row r="135" spans="1:18" x14ac:dyDescent="0.25">
      <c r="B135" s="48">
        <v>23</v>
      </c>
      <c r="C135" s="31">
        <v>1</v>
      </c>
      <c r="D135" s="31">
        <v>1</v>
      </c>
      <c r="E135" s="31">
        <v>1</v>
      </c>
      <c r="F135" s="31">
        <v>1</v>
      </c>
      <c r="G135" s="31">
        <v>1</v>
      </c>
      <c r="H135" s="31"/>
      <c r="I135" s="31"/>
      <c r="K135" s="48">
        <f t="shared" si="22"/>
        <v>23</v>
      </c>
      <c r="L135" s="31">
        <f t="shared" si="25"/>
        <v>23</v>
      </c>
      <c r="M135" s="31">
        <f t="shared" si="23"/>
        <v>23</v>
      </c>
      <c r="N135" s="31">
        <f t="shared" si="23"/>
        <v>23</v>
      </c>
      <c r="O135" s="31">
        <f t="shared" si="23"/>
        <v>23</v>
      </c>
      <c r="P135" s="31">
        <f t="shared" si="24"/>
        <v>23</v>
      </c>
      <c r="Q135" s="31"/>
      <c r="R135" s="31"/>
    </row>
    <row r="136" spans="1:18" x14ac:dyDescent="0.25">
      <c r="B136" s="48">
        <v>23</v>
      </c>
      <c r="C136" s="31">
        <v>1</v>
      </c>
      <c r="D136" s="31">
        <v>1</v>
      </c>
      <c r="E136" s="31">
        <v>1</v>
      </c>
      <c r="F136" s="31">
        <v>1</v>
      </c>
      <c r="G136" s="31">
        <v>1</v>
      </c>
      <c r="H136" s="31"/>
      <c r="I136" s="31"/>
      <c r="K136" s="48">
        <f t="shared" si="22"/>
        <v>23</v>
      </c>
      <c r="L136" s="31">
        <f t="shared" si="25"/>
        <v>23</v>
      </c>
      <c r="M136" s="31">
        <f t="shared" si="23"/>
        <v>23</v>
      </c>
      <c r="N136" s="31">
        <f t="shared" si="23"/>
        <v>23</v>
      </c>
      <c r="O136" s="31">
        <f t="shared" si="23"/>
        <v>23</v>
      </c>
      <c r="P136" s="31">
        <f t="shared" si="24"/>
        <v>23</v>
      </c>
      <c r="Q136" s="31"/>
      <c r="R136" s="31"/>
    </row>
    <row r="137" spans="1:18" x14ac:dyDescent="0.25">
      <c r="B137" s="48">
        <v>23</v>
      </c>
      <c r="C137" s="31">
        <v>1</v>
      </c>
      <c r="D137" s="31">
        <v>1</v>
      </c>
      <c r="E137" s="31"/>
      <c r="F137" s="31">
        <v>1</v>
      </c>
      <c r="G137" s="31">
        <v>1</v>
      </c>
      <c r="H137" s="31"/>
      <c r="I137" s="31"/>
      <c r="K137" s="48">
        <f t="shared" si="22"/>
        <v>23</v>
      </c>
      <c r="L137" s="31">
        <f t="shared" si="25"/>
        <v>23</v>
      </c>
      <c r="M137" s="31">
        <f t="shared" si="23"/>
        <v>23</v>
      </c>
      <c r="N137" s="31"/>
      <c r="O137" s="31">
        <f t="shared" si="23"/>
        <v>23</v>
      </c>
      <c r="P137" s="31">
        <f t="shared" si="24"/>
        <v>23</v>
      </c>
      <c r="Q137" s="31"/>
      <c r="R137" s="31"/>
    </row>
    <row r="138" spans="1:18" x14ac:dyDescent="0.25">
      <c r="B138" s="48">
        <v>23</v>
      </c>
      <c r="C138" s="31">
        <v>1</v>
      </c>
      <c r="D138" s="31">
        <v>1</v>
      </c>
      <c r="E138" s="31"/>
      <c r="F138" s="31">
        <v>1</v>
      </c>
      <c r="G138" s="31">
        <v>1</v>
      </c>
      <c r="H138" s="31"/>
      <c r="I138" s="31"/>
      <c r="K138" s="48">
        <f t="shared" si="22"/>
        <v>23</v>
      </c>
      <c r="L138" s="31">
        <f t="shared" si="25"/>
        <v>23</v>
      </c>
      <c r="M138" s="31">
        <f t="shared" si="23"/>
        <v>23</v>
      </c>
      <c r="N138" s="31"/>
      <c r="O138" s="31">
        <f t="shared" si="23"/>
        <v>23</v>
      </c>
      <c r="P138" s="31">
        <f t="shared" si="24"/>
        <v>23</v>
      </c>
      <c r="Q138" s="31"/>
      <c r="R138" s="31"/>
    </row>
    <row r="139" spans="1:18" x14ac:dyDescent="0.25">
      <c r="B139" s="48">
        <v>23</v>
      </c>
      <c r="C139" s="31">
        <v>1</v>
      </c>
      <c r="D139" s="31">
        <v>1</v>
      </c>
      <c r="E139" s="31"/>
      <c r="F139" s="31"/>
      <c r="G139" s="31">
        <v>1</v>
      </c>
      <c r="H139" s="31"/>
      <c r="I139" s="31"/>
      <c r="K139" s="48">
        <f t="shared" si="22"/>
        <v>23</v>
      </c>
      <c r="L139" s="31">
        <f t="shared" si="25"/>
        <v>23</v>
      </c>
      <c r="M139" s="31">
        <f t="shared" si="23"/>
        <v>23</v>
      </c>
      <c r="N139" s="31"/>
      <c r="O139" s="31"/>
      <c r="P139" s="31">
        <f t="shared" si="24"/>
        <v>23</v>
      </c>
      <c r="Q139" s="31"/>
      <c r="R139" s="31"/>
    </row>
    <row r="140" spans="1:18" x14ac:dyDescent="0.25">
      <c r="B140" s="48">
        <v>23</v>
      </c>
      <c r="C140" s="31">
        <v>1</v>
      </c>
      <c r="D140" s="31"/>
      <c r="E140" s="31"/>
      <c r="F140" s="31"/>
      <c r="G140" s="31">
        <v>1</v>
      </c>
      <c r="H140" s="31"/>
      <c r="I140" s="31"/>
      <c r="K140" s="48">
        <f t="shared" si="22"/>
        <v>23</v>
      </c>
      <c r="L140" s="31">
        <f t="shared" si="25"/>
        <v>23</v>
      </c>
      <c r="M140" s="31"/>
      <c r="N140" s="31"/>
      <c r="O140" s="31"/>
      <c r="P140" s="31">
        <f t="shared" si="24"/>
        <v>23</v>
      </c>
      <c r="Q140" s="31"/>
      <c r="R140" s="31"/>
    </row>
    <row r="141" spans="1:18" x14ac:dyDescent="0.25">
      <c r="B141" s="48">
        <v>23</v>
      </c>
      <c r="C141" s="31">
        <v>1</v>
      </c>
      <c r="D141" s="31"/>
      <c r="E141" s="31"/>
      <c r="F141" s="31"/>
      <c r="G141" s="31">
        <v>1</v>
      </c>
      <c r="H141" s="31"/>
      <c r="I141" s="31"/>
      <c r="K141" s="48">
        <f t="shared" ref="K141:K204" si="26">B141</f>
        <v>23</v>
      </c>
      <c r="L141" s="31">
        <f t="shared" si="25"/>
        <v>23</v>
      </c>
      <c r="M141" s="31"/>
      <c r="N141" s="31"/>
      <c r="O141" s="31"/>
      <c r="P141" s="31">
        <f t="shared" si="24"/>
        <v>23</v>
      </c>
      <c r="Q141" s="31"/>
      <c r="R141" s="31"/>
    </row>
    <row r="142" spans="1:18" x14ac:dyDescent="0.25">
      <c r="B142" s="48">
        <v>23</v>
      </c>
      <c r="C142" s="31">
        <v>1</v>
      </c>
      <c r="D142" s="31"/>
      <c r="E142" s="31"/>
      <c r="F142" s="31"/>
      <c r="G142" s="31">
        <v>1</v>
      </c>
      <c r="H142" s="31"/>
      <c r="I142" s="31"/>
      <c r="K142" s="48">
        <f t="shared" si="26"/>
        <v>23</v>
      </c>
      <c r="L142" s="31">
        <f t="shared" si="25"/>
        <v>23</v>
      </c>
      <c r="M142" s="31"/>
      <c r="N142" s="31"/>
      <c r="O142" s="31"/>
      <c r="P142" s="31">
        <f t="shared" si="24"/>
        <v>23</v>
      </c>
      <c r="Q142" s="31"/>
      <c r="R142" s="31"/>
    </row>
    <row r="143" spans="1:18" x14ac:dyDescent="0.25">
      <c r="B143" s="48">
        <v>23</v>
      </c>
      <c r="C143" s="31">
        <v>1</v>
      </c>
      <c r="D143" s="31"/>
      <c r="E143" s="31"/>
      <c r="F143" s="31"/>
      <c r="G143" s="31">
        <v>1</v>
      </c>
      <c r="H143" s="31"/>
      <c r="I143" s="31"/>
      <c r="K143" s="48">
        <f t="shared" si="26"/>
        <v>23</v>
      </c>
      <c r="L143" s="31">
        <f t="shared" si="25"/>
        <v>23</v>
      </c>
      <c r="M143" s="31"/>
      <c r="N143" s="31"/>
      <c r="O143" s="31"/>
      <c r="P143" s="31">
        <f t="shared" ref="P143:P187" si="27">G143*$B143</f>
        <v>23</v>
      </c>
      <c r="Q143" s="31"/>
      <c r="R143" s="31"/>
    </row>
    <row r="144" spans="1:18" x14ac:dyDescent="0.25">
      <c r="B144" s="48">
        <v>23</v>
      </c>
      <c r="C144" s="31">
        <v>1</v>
      </c>
      <c r="D144" s="31"/>
      <c r="E144" s="31"/>
      <c r="F144" s="31"/>
      <c r="G144" s="31">
        <v>1</v>
      </c>
      <c r="H144" s="31"/>
      <c r="I144" s="31"/>
      <c r="K144" s="48">
        <f t="shared" si="26"/>
        <v>23</v>
      </c>
      <c r="L144" s="31">
        <f t="shared" si="25"/>
        <v>23</v>
      </c>
      <c r="M144" s="31"/>
      <c r="N144" s="31"/>
      <c r="O144" s="31"/>
      <c r="P144" s="31">
        <f t="shared" si="27"/>
        <v>23</v>
      </c>
      <c r="Q144" s="31"/>
      <c r="R144" s="31"/>
    </row>
    <row r="145" spans="1:18" x14ac:dyDescent="0.25">
      <c r="B145" s="48">
        <v>23</v>
      </c>
      <c r="C145" s="31">
        <v>1</v>
      </c>
      <c r="D145" s="31"/>
      <c r="E145" s="31"/>
      <c r="F145" s="31"/>
      <c r="G145" s="31">
        <v>1</v>
      </c>
      <c r="H145" s="31"/>
      <c r="I145" s="31"/>
      <c r="K145" s="48">
        <f t="shared" si="26"/>
        <v>23</v>
      </c>
      <c r="L145" s="31">
        <f t="shared" si="25"/>
        <v>23</v>
      </c>
      <c r="M145" s="31"/>
      <c r="N145" s="31"/>
      <c r="O145" s="31"/>
      <c r="P145" s="31">
        <f t="shared" si="27"/>
        <v>23</v>
      </c>
      <c r="Q145" s="31"/>
      <c r="R145" s="31"/>
    </row>
    <row r="146" spans="1:18" x14ac:dyDescent="0.25">
      <c r="B146" s="48">
        <v>23</v>
      </c>
      <c r="C146" s="31">
        <v>1</v>
      </c>
      <c r="D146" s="31"/>
      <c r="E146" s="31"/>
      <c r="F146" s="31"/>
      <c r="G146" s="31">
        <v>1</v>
      </c>
      <c r="H146" s="31"/>
      <c r="I146" s="31"/>
      <c r="K146" s="48">
        <f t="shared" si="26"/>
        <v>23</v>
      </c>
      <c r="L146" s="31">
        <f t="shared" si="25"/>
        <v>23</v>
      </c>
      <c r="M146" s="31"/>
      <c r="N146" s="31"/>
      <c r="O146" s="31"/>
      <c r="P146" s="31">
        <f t="shared" si="27"/>
        <v>23</v>
      </c>
      <c r="Q146" s="31"/>
      <c r="R146" s="31"/>
    </row>
    <row r="147" spans="1:18" x14ac:dyDescent="0.25">
      <c r="B147" s="48">
        <v>23</v>
      </c>
      <c r="C147" s="31">
        <v>1</v>
      </c>
      <c r="D147" s="31"/>
      <c r="E147" s="31"/>
      <c r="F147" s="31"/>
      <c r="G147" s="31">
        <v>1</v>
      </c>
      <c r="H147" s="31"/>
      <c r="I147" s="31"/>
      <c r="K147" s="48">
        <f t="shared" si="26"/>
        <v>23</v>
      </c>
      <c r="L147" s="31">
        <f t="shared" si="25"/>
        <v>23</v>
      </c>
      <c r="M147" s="31"/>
      <c r="N147" s="31"/>
      <c r="O147" s="31"/>
      <c r="P147" s="31">
        <f t="shared" si="27"/>
        <v>23</v>
      </c>
      <c r="Q147" s="31"/>
      <c r="R147" s="31"/>
    </row>
    <row r="148" spans="1:18" x14ac:dyDescent="0.25">
      <c r="B148" s="48">
        <v>23</v>
      </c>
      <c r="C148" s="31"/>
      <c r="D148" s="31"/>
      <c r="E148" s="31"/>
      <c r="F148" s="31"/>
      <c r="G148" s="31">
        <v>1</v>
      </c>
      <c r="H148" s="31"/>
      <c r="I148" s="31"/>
      <c r="K148" s="48">
        <f t="shared" si="26"/>
        <v>23</v>
      </c>
      <c r="L148" s="31"/>
      <c r="M148" s="31"/>
      <c r="N148" s="31"/>
      <c r="O148" s="31"/>
      <c r="P148" s="31">
        <f t="shared" si="27"/>
        <v>23</v>
      </c>
      <c r="Q148" s="31"/>
      <c r="R148" s="31"/>
    </row>
    <row r="149" spans="1:18" x14ac:dyDescent="0.25">
      <c r="B149" s="48">
        <v>23</v>
      </c>
      <c r="C149" s="31"/>
      <c r="D149" s="31"/>
      <c r="E149" s="31"/>
      <c r="F149" s="31"/>
      <c r="G149" s="31">
        <v>1</v>
      </c>
      <c r="H149" s="31"/>
      <c r="I149" s="31"/>
      <c r="K149" s="48">
        <f t="shared" si="26"/>
        <v>23</v>
      </c>
      <c r="L149" s="31"/>
      <c r="M149" s="31"/>
      <c r="N149" s="31"/>
      <c r="O149" s="31"/>
      <c r="P149" s="31">
        <f t="shared" si="27"/>
        <v>23</v>
      </c>
      <c r="Q149" s="31"/>
      <c r="R149" s="31"/>
    </row>
    <row r="150" spans="1:18" x14ac:dyDescent="0.25">
      <c r="B150" s="48">
        <v>23</v>
      </c>
      <c r="C150" s="31"/>
      <c r="D150" s="31"/>
      <c r="E150" s="31"/>
      <c r="F150" s="31"/>
      <c r="G150" s="31">
        <v>1</v>
      </c>
      <c r="H150" s="31"/>
      <c r="I150" s="31"/>
      <c r="K150" s="48">
        <f t="shared" si="26"/>
        <v>23</v>
      </c>
      <c r="L150" s="31"/>
      <c r="M150" s="31"/>
      <c r="N150" s="31"/>
      <c r="O150" s="31"/>
      <c r="P150" s="31">
        <f t="shared" si="27"/>
        <v>23</v>
      </c>
      <c r="Q150" s="31"/>
      <c r="R150" s="31"/>
    </row>
    <row r="151" spans="1:18" x14ac:dyDescent="0.25">
      <c r="A151" s="62">
        <v>44459</v>
      </c>
      <c r="B151" s="48">
        <v>26</v>
      </c>
      <c r="C151" s="31">
        <v>1</v>
      </c>
      <c r="D151" s="31">
        <v>1</v>
      </c>
      <c r="E151" s="31">
        <v>1</v>
      </c>
      <c r="F151" s="31">
        <v>1</v>
      </c>
      <c r="G151" s="31">
        <v>1</v>
      </c>
      <c r="H151" s="31"/>
      <c r="I151" s="31"/>
      <c r="K151" s="48">
        <f t="shared" si="26"/>
        <v>26</v>
      </c>
      <c r="L151" s="31">
        <f t="shared" si="25"/>
        <v>26</v>
      </c>
      <c r="M151" s="31">
        <f t="shared" si="25"/>
        <v>26</v>
      </c>
      <c r="N151" s="31">
        <f t="shared" si="25"/>
        <v>26</v>
      </c>
      <c r="O151" s="31">
        <f t="shared" si="25"/>
        <v>26</v>
      </c>
      <c r="P151" s="31">
        <f t="shared" si="27"/>
        <v>26</v>
      </c>
      <c r="Q151" s="31"/>
      <c r="R151" s="31"/>
    </row>
    <row r="152" spans="1:18" x14ac:dyDescent="0.25">
      <c r="B152" s="48">
        <v>26</v>
      </c>
      <c r="C152" s="31">
        <v>1</v>
      </c>
      <c r="D152" s="31">
        <v>1</v>
      </c>
      <c r="E152" s="31">
        <v>1</v>
      </c>
      <c r="F152" s="31">
        <v>1</v>
      </c>
      <c r="G152" s="31">
        <v>1</v>
      </c>
      <c r="H152" s="31"/>
      <c r="I152" s="31"/>
      <c r="K152" s="48">
        <f t="shared" si="26"/>
        <v>26</v>
      </c>
      <c r="L152" s="31">
        <f t="shared" ref="L152:P198" si="28">C152*$B152</f>
        <v>26</v>
      </c>
      <c r="M152" s="31">
        <f t="shared" si="28"/>
        <v>26</v>
      </c>
      <c r="N152" s="31">
        <f t="shared" si="28"/>
        <v>26</v>
      </c>
      <c r="O152" s="31">
        <f t="shared" si="28"/>
        <v>26</v>
      </c>
      <c r="P152" s="31">
        <f t="shared" si="27"/>
        <v>26</v>
      </c>
      <c r="Q152" s="31"/>
      <c r="R152" s="31"/>
    </row>
    <row r="153" spans="1:18" x14ac:dyDescent="0.25">
      <c r="B153" s="48">
        <v>26</v>
      </c>
      <c r="C153" s="31">
        <v>1</v>
      </c>
      <c r="D153" s="31">
        <v>1</v>
      </c>
      <c r="E153" s="31">
        <v>1</v>
      </c>
      <c r="F153" s="31">
        <v>1</v>
      </c>
      <c r="G153" s="31">
        <v>1</v>
      </c>
      <c r="H153" s="31"/>
      <c r="I153" s="31"/>
      <c r="K153" s="48">
        <f t="shared" si="26"/>
        <v>26</v>
      </c>
      <c r="L153" s="31">
        <f t="shared" si="28"/>
        <v>26</v>
      </c>
      <c r="M153" s="31">
        <f t="shared" si="28"/>
        <v>26</v>
      </c>
      <c r="N153" s="31">
        <f t="shared" si="28"/>
        <v>26</v>
      </c>
      <c r="O153" s="31">
        <f t="shared" si="28"/>
        <v>26</v>
      </c>
      <c r="P153" s="31">
        <f t="shared" si="27"/>
        <v>26</v>
      </c>
      <c r="Q153" s="31"/>
      <c r="R153" s="31"/>
    </row>
    <row r="154" spans="1:18" x14ac:dyDescent="0.25">
      <c r="B154" s="48">
        <v>26</v>
      </c>
      <c r="C154" s="31">
        <v>1</v>
      </c>
      <c r="D154" s="31">
        <v>1</v>
      </c>
      <c r="E154" s="31">
        <v>1</v>
      </c>
      <c r="F154" s="31">
        <v>1</v>
      </c>
      <c r="G154" s="31">
        <v>1</v>
      </c>
      <c r="H154" s="31"/>
      <c r="I154" s="31"/>
      <c r="K154" s="48">
        <f t="shared" si="26"/>
        <v>26</v>
      </c>
      <c r="L154" s="31">
        <f t="shared" si="28"/>
        <v>26</v>
      </c>
      <c r="M154" s="31">
        <f t="shared" si="28"/>
        <v>26</v>
      </c>
      <c r="N154" s="31">
        <f t="shared" si="28"/>
        <v>26</v>
      </c>
      <c r="O154" s="31">
        <f t="shared" si="28"/>
        <v>26</v>
      </c>
      <c r="P154" s="31">
        <f t="shared" si="27"/>
        <v>26</v>
      </c>
      <c r="Q154" s="31"/>
      <c r="R154" s="31"/>
    </row>
    <row r="155" spans="1:18" x14ac:dyDescent="0.25">
      <c r="B155" s="48">
        <v>26</v>
      </c>
      <c r="C155" s="31">
        <v>1</v>
      </c>
      <c r="D155" s="31">
        <v>1</v>
      </c>
      <c r="E155" s="31">
        <v>1</v>
      </c>
      <c r="F155" s="31">
        <v>1</v>
      </c>
      <c r="G155" s="31">
        <v>1</v>
      </c>
      <c r="H155" s="31"/>
      <c r="I155" s="31"/>
      <c r="K155" s="48">
        <f t="shared" si="26"/>
        <v>26</v>
      </c>
      <c r="L155" s="31">
        <f t="shared" si="28"/>
        <v>26</v>
      </c>
      <c r="M155" s="31">
        <f t="shared" si="28"/>
        <v>26</v>
      </c>
      <c r="N155" s="31">
        <f t="shared" si="28"/>
        <v>26</v>
      </c>
      <c r="O155" s="31">
        <f t="shared" si="28"/>
        <v>26</v>
      </c>
      <c r="P155" s="31">
        <f t="shared" si="27"/>
        <v>26</v>
      </c>
      <c r="Q155" s="31"/>
      <c r="R155" s="31"/>
    </row>
    <row r="156" spans="1:18" x14ac:dyDescent="0.25">
      <c r="B156" s="48">
        <v>26</v>
      </c>
      <c r="C156" s="31">
        <v>1</v>
      </c>
      <c r="D156" s="31">
        <v>1</v>
      </c>
      <c r="E156" s="31">
        <v>1</v>
      </c>
      <c r="F156" s="31">
        <v>1</v>
      </c>
      <c r="G156" s="31">
        <v>1</v>
      </c>
      <c r="H156" s="31"/>
      <c r="I156" s="31"/>
      <c r="K156" s="48">
        <f t="shared" si="26"/>
        <v>26</v>
      </c>
      <c r="L156" s="31">
        <f t="shared" si="28"/>
        <v>26</v>
      </c>
      <c r="M156" s="31">
        <f t="shared" si="28"/>
        <v>26</v>
      </c>
      <c r="N156" s="31">
        <f t="shared" si="28"/>
        <v>26</v>
      </c>
      <c r="O156" s="31">
        <f t="shared" si="28"/>
        <v>26</v>
      </c>
      <c r="P156" s="31">
        <f t="shared" si="27"/>
        <v>26</v>
      </c>
      <c r="Q156" s="31"/>
      <c r="R156" s="31"/>
    </row>
    <row r="157" spans="1:18" x14ac:dyDescent="0.25">
      <c r="B157" s="48">
        <v>26</v>
      </c>
      <c r="C157" s="31">
        <v>1</v>
      </c>
      <c r="D157" s="31">
        <v>1</v>
      </c>
      <c r="E157" s="31">
        <v>1</v>
      </c>
      <c r="F157" s="31">
        <v>1</v>
      </c>
      <c r="G157" s="31">
        <v>1</v>
      </c>
      <c r="H157" s="31"/>
      <c r="I157" s="31"/>
      <c r="K157" s="48">
        <f t="shared" si="26"/>
        <v>26</v>
      </c>
      <c r="L157" s="31">
        <f t="shared" si="28"/>
        <v>26</v>
      </c>
      <c r="M157" s="31">
        <f t="shared" si="28"/>
        <v>26</v>
      </c>
      <c r="N157" s="31">
        <f t="shared" si="28"/>
        <v>26</v>
      </c>
      <c r="O157" s="31">
        <f t="shared" si="28"/>
        <v>26</v>
      </c>
      <c r="P157" s="31">
        <f t="shared" si="27"/>
        <v>26</v>
      </c>
      <c r="Q157" s="31"/>
      <c r="R157" s="31"/>
    </row>
    <row r="158" spans="1:18" x14ac:dyDescent="0.25">
      <c r="B158" s="48">
        <v>26</v>
      </c>
      <c r="C158" s="31">
        <v>1</v>
      </c>
      <c r="D158" s="31">
        <v>1</v>
      </c>
      <c r="E158" s="31"/>
      <c r="F158" s="31">
        <v>1</v>
      </c>
      <c r="G158" s="31">
        <v>1</v>
      </c>
      <c r="H158" s="31"/>
      <c r="I158" s="31"/>
      <c r="K158" s="48">
        <f t="shared" si="26"/>
        <v>26</v>
      </c>
      <c r="L158" s="31">
        <f t="shared" si="28"/>
        <v>26</v>
      </c>
      <c r="M158" s="31">
        <f t="shared" si="28"/>
        <v>26</v>
      </c>
      <c r="N158" s="31"/>
      <c r="O158" s="31">
        <f t="shared" si="28"/>
        <v>26</v>
      </c>
      <c r="P158" s="31">
        <f t="shared" si="27"/>
        <v>26</v>
      </c>
      <c r="Q158" s="31"/>
      <c r="R158" s="31"/>
    </row>
    <row r="159" spans="1:18" x14ac:dyDescent="0.25">
      <c r="B159" s="48">
        <v>26</v>
      </c>
      <c r="C159" s="31">
        <v>1</v>
      </c>
      <c r="D159" s="31">
        <v>1</v>
      </c>
      <c r="E159" s="31"/>
      <c r="F159" s="31">
        <v>1</v>
      </c>
      <c r="G159" s="31">
        <v>1</v>
      </c>
      <c r="H159" s="31"/>
      <c r="I159" s="31"/>
      <c r="K159" s="48">
        <f t="shared" si="26"/>
        <v>26</v>
      </c>
      <c r="L159" s="31">
        <f t="shared" si="28"/>
        <v>26</v>
      </c>
      <c r="M159" s="31">
        <f t="shared" si="28"/>
        <v>26</v>
      </c>
      <c r="N159" s="31"/>
      <c r="O159" s="31">
        <f t="shared" si="28"/>
        <v>26</v>
      </c>
      <c r="P159" s="31">
        <f t="shared" si="27"/>
        <v>26</v>
      </c>
      <c r="Q159" s="31"/>
      <c r="R159" s="31"/>
    </row>
    <row r="160" spans="1:18" x14ac:dyDescent="0.25">
      <c r="B160" s="48">
        <v>26</v>
      </c>
      <c r="C160" s="31">
        <v>1</v>
      </c>
      <c r="D160" s="31">
        <v>1</v>
      </c>
      <c r="E160" s="31"/>
      <c r="F160" s="31">
        <v>1</v>
      </c>
      <c r="G160" s="31">
        <v>1</v>
      </c>
      <c r="H160" s="31"/>
      <c r="I160" s="31"/>
      <c r="K160" s="48">
        <f t="shared" si="26"/>
        <v>26</v>
      </c>
      <c r="L160" s="31">
        <f t="shared" si="28"/>
        <v>26</v>
      </c>
      <c r="M160" s="31">
        <f t="shared" si="28"/>
        <v>26</v>
      </c>
      <c r="N160" s="31"/>
      <c r="O160" s="31">
        <f t="shared" si="28"/>
        <v>26</v>
      </c>
      <c r="P160" s="31">
        <f t="shared" si="27"/>
        <v>26</v>
      </c>
      <c r="Q160" s="31"/>
      <c r="R160" s="31"/>
    </row>
    <row r="161" spans="1:18" x14ac:dyDescent="0.25">
      <c r="B161" s="48">
        <v>26</v>
      </c>
      <c r="C161" s="31">
        <v>1</v>
      </c>
      <c r="D161" s="31">
        <v>1</v>
      </c>
      <c r="E161" s="31"/>
      <c r="F161" s="31">
        <v>1</v>
      </c>
      <c r="G161" s="31">
        <v>1</v>
      </c>
      <c r="H161" s="31"/>
      <c r="I161" s="31"/>
      <c r="K161" s="48">
        <f t="shared" si="26"/>
        <v>26</v>
      </c>
      <c r="L161" s="31">
        <f t="shared" si="28"/>
        <v>26</v>
      </c>
      <c r="M161" s="31">
        <f t="shared" si="28"/>
        <v>26</v>
      </c>
      <c r="N161" s="31"/>
      <c r="O161" s="31">
        <f t="shared" si="28"/>
        <v>26</v>
      </c>
      <c r="P161" s="31">
        <f t="shared" si="27"/>
        <v>26</v>
      </c>
      <c r="Q161" s="31"/>
      <c r="R161" s="31"/>
    </row>
    <row r="162" spans="1:18" x14ac:dyDescent="0.25">
      <c r="B162" s="48">
        <v>26</v>
      </c>
      <c r="C162" s="31">
        <v>1</v>
      </c>
      <c r="D162" s="31">
        <v>1</v>
      </c>
      <c r="E162" s="31"/>
      <c r="F162" s="31">
        <v>1</v>
      </c>
      <c r="G162" s="31">
        <v>1</v>
      </c>
      <c r="H162" s="31"/>
      <c r="I162" s="31"/>
      <c r="K162" s="48">
        <f t="shared" si="26"/>
        <v>26</v>
      </c>
      <c r="L162" s="31">
        <f t="shared" si="28"/>
        <v>26</v>
      </c>
      <c r="M162" s="31">
        <f t="shared" si="28"/>
        <v>26</v>
      </c>
      <c r="N162" s="31"/>
      <c r="O162" s="31">
        <f t="shared" si="28"/>
        <v>26</v>
      </c>
      <c r="P162" s="31">
        <f t="shared" si="27"/>
        <v>26</v>
      </c>
      <c r="Q162" s="31"/>
      <c r="R162" s="31"/>
    </row>
    <row r="163" spans="1:18" x14ac:dyDescent="0.25">
      <c r="B163" s="48">
        <v>26</v>
      </c>
      <c r="C163" s="31">
        <v>1</v>
      </c>
      <c r="D163" s="31">
        <v>1</v>
      </c>
      <c r="E163" s="31"/>
      <c r="F163" s="31">
        <v>1</v>
      </c>
      <c r="G163" s="31">
        <v>1</v>
      </c>
      <c r="H163" s="31"/>
      <c r="I163" s="31"/>
      <c r="K163" s="48">
        <f t="shared" si="26"/>
        <v>26</v>
      </c>
      <c r="L163" s="31">
        <f t="shared" si="28"/>
        <v>26</v>
      </c>
      <c r="M163" s="31">
        <f t="shared" si="28"/>
        <v>26</v>
      </c>
      <c r="N163" s="31"/>
      <c r="O163" s="31">
        <f t="shared" si="28"/>
        <v>26</v>
      </c>
      <c r="P163" s="31">
        <f t="shared" si="27"/>
        <v>26</v>
      </c>
      <c r="Q163" s="31"/>
      <c r="R163" s="31"/>
    </row>
    <row r="164" spans="1:18" x14ac:dyDescent="0.25">
      <c r="B164" s="48">
        <v>26</v>
      </c>
      <c r="C164" s="31">
        <v>1</v>
      </c>
      <c r="D164" s="31">
        <v>1</v>
      </c>
      <c r="E164" s="31"/>
      <c r="F164" s="31">
        <v>1</v>
      </c>
      <c r="G164" s="31">
        <v>1</v>
      </c>
      <c r="H164" s="31"/>
      <c r="I164" s="31"/>
      <c r="K164" s="48">
        <f t="shared" si="26"/>
        <v>26</v>
      </c>
      <c r="L164" s="31">
        <f t="shared" si="28"/>
        <v>26</v>
      </c>
      <c r="M164" s="31">
        <f t="shared" si="28"/>
        <v>26</v>
      </c>
      <c r="N164" s="31"/>
      <c r="O164" s="31">
        <f t="shared" si="28"/>
        <v>26</v>
      </c>
      <c r="P164" s="31">
        <f t="shared" si="27"/>
        <v>26</v>
      </c>
      <c r="Q164" s="31"/>
      <c r="R164" s="31"/>
    </row>
    <row r="165" spans="1:18" x14ac:dyDescent="0.25">
      <c r="B165" s="48">
        <v>26</v>
      </c>
      <c r="C165" s="31">
        <v>1</v>
      </c>
      <c r="D165" s="31">
        <v>1</v>
      </c>
      <c r="E165" s="31"/>
      <c r="F165" s="31">
        <v>1</v>
      </c>
      <c r="G165" s="31">
        <v>1</v>
      </c>
      <c r="H165" s="31"/>
      <c r="I165" s="31"/>
      <c r="K165" s="48">
        <f t="shared" si="26"/>
        <v>26</v>
      </c>
      <c r="L165" s="31">
        <f t="shared" si="28"/>
        <v>26</v>
      </c>
      <c r="M165" s="31">
        <f t="shared" si="28"/>
        <v>26</v>
      </c>
      <c r="N165" s="31"/>
      <c r="O165" s="31">
        <f t="shared" si="28"/>
        <v>26</v>
      </c>
      <c r="P165" s="31">
        <f t="shared" si="27"/>
        <v>26</v>
      </c>
      <c r="Q165" s="31"/>
      <c r="R165" s="31"/>
    </row>
    <row r="166" spans="1:18" x14ac:dyDescent="0.25">
      <c r="B166" s="48">
        <v>26</v>
      </c>
      <c r="C166" s="31">
        <v>1</v>
      </c>
      <c r="D166" s="31">
        <v>1</v>
      </c>
      <c r="E166" s="31"/>
      <c r="F166" s="31">
        <v>1</v>
      </c>
      <c r="G166" s="31">
        <v>1</v>
      </c>
      <c r="H166" s="31"/>
      <c r="I166" s="31"/>
      <c r="K166" s="48">
        <f t="shared" si="26"/>
        <v>26</v>
      </c>
      <c r="L166" s="31">
        <f t="shared" si="28"/>
        <v>26</v>
      </c>
      <c r="M166" s="31">
        <f t="shared" si="28"/>
        <v>26</v>
      </c>
      <c r="N166" s="31"/>
      <c r="O166" s="31">
        <f t="shared" si="28"/>
        <v>26</v>
      </c>
      <c r="P166" s="31">
        <f t="shared" si="27"/>
        <v>26</v>
      </c>
      <c r="Q166" s="31"/>
      <c r="R166" s="31"/>
    </row>
    <row r="167" spans="1:18" x14ac:dyDescent="0.25">
      <c r="B167" s="48">
        <v>26</v>
      </c>
      <c r="C167" s="31"/>
      <c r="D167" s="31"/>
      <c r="E167" s="31"/>
      <c r="F167" s="31">
        <v>1</v>
      </c>
      <c r="G167" s="31">
        <v>1</v>
      </c>
      <c r="H167" s="31"/>
      <c r="I167" s="31"/>
      <c r="K167" s="48">
        <f t="shared" si="26"/>
        <v>26</v>
      </c>
      <c r="L167" s="31"/>
      <c r="M167" s="31"/>
      <c r="N167" s="31"/>
      <c r="O167" s="31">
        <f t="shared" si="28"/>
        <v>26</v>
      </c>
      <c r="P167" s="31">
        <f t="shared" si="27"/>
        <v>26</v>
      </c>
      <c r="Q167" s="31"/>
      <c r="R167" s="31"/>
    </row>
    <row r="168" spans="1:18" x14ac:dyDescent="0.25">
      <c r="B168" s="48">
        <v>26</v>
      </c>
      <c r="C168" s="31"/>
      <c r="D168" s="31"/>
      <c r="E168" s="31"/>
      <c r="F168" s="31">
        <v>1</v>
      </c>
      <c r="G168" s="31"/>
      <c r="H168" s="31"/>
      <c r="I168" s="31"/>
      <c r="K168" s="48">
        <f t="shared" si="26"/>
        <v>26</v>
      </c>
      <c r="L168" s="31"/>
      <c r="M168" s="31"/>
      <c r="N168" s="31"/>
      <c r="O168" s="31">
        <f t="shared" si="28"/>
        <v>26</v>
      </c>
      <c r="P168" s="31"/>
      <c r="Q168" s="31"/>
      <c r="R168" s="31"/>
    </row>
    <row r="169" spans="1:18" x14ac:dyDescent="0.25">
      <c r="B169" s="48">
        <v>26</v>
      </c>
      <c r="C169" s="31"/>
      <c r="D169" s="31"/>
      <c r="E169" s="31"/>
      <c r="F169" s="31"/>
      <c r="G169" s="31"/>
      <c r="H169" s="31"/>
      <c r="I169" s="31"/>
      <c r="K169" s="48">
        <f t="shared" si="26"/>
        <v>26</v>
      </c>
      <c r="L169" s="31"/>
      <c r="M169" s="31"/>
      <c r="N169" s="31"/>
      <c r="O169" s="31"/>
      <c r="P169" s="31"/>
      <c r="Q169" s="31"/>
      <c r="R169" s="31"/>
    </row>
    <row r="170" spans="1:18" x14ac:dyDescent="0.25">
      <c r="A170" s="62">
        <v>44096</v>
      </c>
      <c r="B170" s="48">
        <v>28</v>
      </c>
      <c r="C170" s="31">
        <v>1</v>
      </c>
      <c r="D170" s="31">
        <v>1</v>
      </c>
      <c r="E170" s="31">
        <v>1</v>
      </c>
      <c r="F170" s="31">
        <v>1</v>
      </c>
      <c r="G170" s="31">
        <v>1</v>
      </c>
      <c r="H170" s="31"/>
      <c r="I170" s="31"/>
      <c r="K170" s="48">
        <f t="shared" si="26"/>
        <v>28</v>
      </c>
      <c r="L170" s="31">
        <f t="shared" si="28"/>
        <v>28</v>
      </c>
      <c r="M170" s="31">
        <f t="shared" si="28"/>
        <v>28</v>
      </c>
      <c r="N170" s="31">
        <f t="shared" si="28"/>
        <v>28</v>
      </c>
      <c r="O170" s="31">
        <f t="shared" si="28"/>
        <v>28</v>
      </c>
      <c r="P170" s="31">
        <f t="shared" si="27"/>
        <v>28</v>
      </c>
      <c r="Q170" s="31"/>
      <c r="R170" s="31"/>
    </row>
    <row r="171" spans="1:18" x14ac:dyDescent="0.25">
      <c r="B171" s="48">
        <v>28</v>
      </c>
      <c r="C171" s="31">
        <v>1</v>
      </c>
      <c r="D171" s="31">
        <v>1</v>
      </c>
      <c r="E171" s="31">
        <v>1</v>
      </c>
      <c r="F171" s="31">
        <v>1</v>
      </c>
      <c r="G171" s="31">
        <v>1</v>
      </c>
      <c r="H171" s="31"/>
      <c r="I171" s="31"/>
      <c r="K171" s="48">
        <f t="shared" si="26"/>
        <v>28</v>
      </c>
      <c r="L171" s="31">
        <f t="shared" si="28"/>
        <v>28</v>
      </c>
      <c r="M171" s="31">
        <f t="shared" si="28"/>
        <v>28</v>
      </c>
      <c r="N171" s="31">
        <f t="shared" si="28"/>
        <v>28</v>
      </c>
      <c r="O171" s="31">
        <f t="shared" si="28"/>
        <v>28</v>
      </c>
      <c r="P171" s="31">
        <f t="shared" si="27"/>
        <v>28</v>
      </c>
      <c r="Q171" s="31"/>
      <c r="R171" s="31"/>
    </row>
    <row r="172" spans="1:18" x14ac:dyDescent="0.25">
      <c r="B172" s="48">
        <v>28</v>
      </c>
      <c r="C172" s="31">
        <v>1</v>
      </c>
      <c r="D172" s="31"/>
      <c r="E172" s="31"/>
      <c r="F172" s="31">
        <v>1</v>
      </c>
      <c r="G172" s="31"/>
      <c r="H172" s="31"/>
      <c r="I172" s="31"/>
      <c r="K172" s="48">
        <f t="shared" si="26"/>
        <v>28</v>
      </c>
      <c r="L172" s="31">
        <f t="shared" si="28"/>
        <v>28</v>
      </c>
      <c r="M172" s="31"/>
      <c r="N172" s="31"/>
      <c r="O172" s="31">
        <f t="shared" si="28"/>
        <v>28</v>
      </c>
      <c r="P172" s="31"/>
      <c r="Q172" s="31"/>
      <c r="R172" s="31"/>
    </row>
    <row r="173" spans="1:18" x14ac:dyDescent="0.25">
      <c r="B173" s="48">
        <v>28</v>
      </c>
      <c r="C173" s="31">
        <v>1</v>
      </c>
      <c r="D173" s="31"/>
      <c r="E173" s="31"/>
      <c r="F173" s="31">
        <v>1</v>
      </c>
      <c r="G173" s="31"/>
      <c r="H173" s="31"/>
      <c r="I173" s="31"/>
      <c r="K173" s="48">
        <f t="shared" si="26"/>
        <v>28</v>
      </c>
      <c r="L173" s="31">
        <f t="shared" si="28"/>
        <v>28</v>
      </c>
      <c r="M173" s="31"/>
      <c r="N173" s="31"/>
      <c r="O173" s="31">
        <f t="shared" si="28"/>
        <v>28</v>
      </c>
      <c r="P173" s="31"/>
      <c r="Q173" s="31"/>
      <c r="R173" s="31"/>
    </row>
    <row r="174" spans="1:18" x14ac:dyDescent="0.25">
      <c r="B174" s="48">
        <v>28</v>
      </c>
      <c r="C174" s="31">
        <v>1</v>
      </c>
      <c r="D174" s="31"/>
      <c r="E174" s="31"/>
      <c r="F174" s="31">
        <v>1</v>
      </c>
      <c r="G174" s="31"/>
      <c r="H174" s="31"/>
      <c r="I174" s="31"/>
      <c r="K174" s="48">
        <f t="shared" si="26"/>
        <v>28</v>
      </c>
      <c r="L174" s="31">
        <f t="shared" si="28"/>
        <v>28</v>
      </c>
      <c r="M174" s="31"/>
      <c r="N174" s="31"/>
      <c r="O174" s="31">
        <f t="shared" si="28"/>
        <v>28</v>
      </c>
      <c r="P174" s="31"/>
      <c r="Q174" s="31"/>
      <c r="R174" s="31"/>
    </row>
    <row r="175" spans="1:18" x14ac:dyDescent="0.25">
      <c r="B175" s="48">
        <v>28</v>
      </c>
      <c r="C175" s="31">
        <v>1</v>
      </c>
      <c r="D175" s="31"/>
      <c r="E175" s="31"/>
      <c r="F175" s="31">
        <v>1</v>
      </c>
      <c r="G175" s="31"/>
      <c r="H175" s="31"/>
      <c r="I175" s="31"/>
      <c r="K175" s="48">
        <f t="shared" si="26"/>
        <v>28</v>
      </c>
      <c r="L175" s="31">
        <f t="shared" si="28"/>
        <v>28</v>
      </c>
      <c r="M175" s="31"/>
      <c r="N175" s="31"/>
      <c r="O175" s="31">
        <f t="shared" si="28"/>
        <v>28</v>
      </c>
      <c r="P175" s="31"/>
      <c r="Q175" s="31"/>
      <c r="R175" s="31"/>
    </row>
    <row r="176" spans="1:18" x14ac:dyDescent="0.25">
      <c r="B176" s="48">
        <v>28</v>
      </c>
      <c r="C176" s="31">
        <v>1</v>
      </c>
      <c r="D176" s="31"/>
      <c r="E176" s="31"/>
      <c r="F176" s="31">
        <v>1</v>
      </c>
      <c r="G176" s="31"/>
      <c r="H176" s="31"/>
      <c r="I176" s="31"/>
      <c r="K176" s="48">
        <f t="shared" si="26"/>
        <v>28</v>
      </c>
      <c r="L176" s="31">
        <f t="shared" si="28"/>
        <v>28</v>
      </c>
      <c r="M176" s="31"/>
      <c r="N176" s="31"/>
      <c r="O176" s="31">
        <f t="shared" si="28"/>
        <v>28</v>
      </c>
      <c r="P176" s="31"/>
      <c r="Q176" s="31"/>
      <c r="R176" s="31"/>
    </row>
    <row r="177" spans="1:18" x14ac:dyDescent="0.25">
      <c r="B177" s="48">
        <v>28</v>
      </c>
      <c r="C177" s="31">
        <v>1</v>
      </c>
      <c r="D177" s="31"/>
      <c r="E177" s="31"/>
      <c r="F177" s="31"/>
      <c r="G177" s="31"/>
      <c r="H177" s="31"/>
      <c r="I177" s="31"/>
      <c r="K177" s="48">
        <f t="shared" si="26"/>
        <v>28</v>
      </c>
      <c r="L177" s="31">
        <f t="shared" si="28"/>
        <v>28</v>
      </c>
      <c r="M177" s="31"/>
      <c r="N177" s="31"/>
      <c r="O177" s="31"/>
      <c r="P177" s="31"/>
      <c r="Q177" s="31"/>
      <c r="R177" s="31"/>
    </row>
    <row r="178" spans="1:18" x14ac:dyDescent="0.25">
      <c r="B178" s="48">
        <v>28</v>
      </c>
      <c r="C178" s="31">
        <v>1</v>
      </c>
      <c r="D178" s="31"/>
      <c r="E178" s="31"/>
      <c r="F178" s="31"/>
      <c r="G178" s="31"/>
      <c r="H178" s="31"/>
      <c r="I178" s="31"/>
      <c r="K178" s="48">
        <f t="shared" si="26"/>
        <v>28</v>
      </c>
      <c r="L178" s="31">
        <f t="shared" si="28"/>
        <v>28</v>
      </c>
      <c r="M178" s="31"/>
      <c r="N178" s="31"/>
      <c r="O178" s="31"/>
      <c r="P178" s="31"/>
      <c r="Q178" s="31"/>
      <c r="R178" s="31"/>
    </row>
    <row r="179" spans="1:18" x14ac:dyDescent="0.25">
      <c r="B179" s="48">
        <v>28</v>
      </c>
      <c r="C179" s="31"/>
      <c r="D179" s="31"/>
      <c r="E179" s="31"/>
      <c r="F179" s="31"/>
      <c r="G179" s="31"/>
      <c r="H179" s="31"/>
      <c r="I179" s="31"/>
      <c r="K179" s="48">
        <f t="shared" si="26"/>
        <v>28</v>
      </c>
      <c r="L179" s="31"/>
      <c r="M179" s="31"/>
      <c r="N179" s="31"/>
      <c r="O179" s="31"/>
      <c r="P179" s="31"/>
      <c r="Q179" s="31"/>
      <c r="R179" s="31"/>
    </row>
    <row r="180" spans="1:18" x14ac:dyDescent="0.25">
      <c r="B180" s="48">
        <v>28</v>
      </c>
      <c r="C180" s="31"/>
      <c r="D180" s="31"/>
      <c r="E180" s="31"/>
      <c r="F180" s="31"/>
      <c r="G180" s="31"/>
      <c r="H180" s="31"/>
      <c r="I180" s="31"/>
      <c r="K180" s="48">
        <f t="shared" si="26"/>
        <v>28</v>
      </c>
      <c r="L180" s="31"/>
      <c r="M180" s="31"/>
      <c r="N180" s="31"/>
      <c r="O180" s="31"/>
      <c r="P180" s="31"/>
      <c r="Q180" s="31"/>
      <c r="R180" s="31"/>
    </row>
    <row r="181" spans="1:18" x14ac:dyDescent="0.25">
      <c r="B181" s="48">
        <v>28</v>
      </c>
      <c r="C181" s="31"/>
      <c r="D181" s="31"/>
      <c r="E181" s="31"/>
      <c r="F181" s="31"/>
      <c r="G181" s="31"/>
      <c r="H181" s="31"/>
      <c r="I181" s="31"/>
      <c r="K181" s="48">
        <f t="shared" si="26"/>
        <v>28</v>
      </c>
      <c r="L181" s="31"/>
      <c r="M181" s="31"/>
      <c r="N181" s="31"/>
      <c r="O181" s="31"/>
      <c r="P181" s="31"/>
      <c r="Q181" s="31"/>
      <c r="R181" s="31"/>
    </row>
    <row r="182" spans="1:18" x14ac:dyDescent="0.25">
      <c r="B182" s="48">
        <v>28</v>
      </c>
      <c r="C182" s="31"/>
      <c r="D182" s="31"/>
      <c r="E182" s="31"/>
      <c r="F182" s="31"/>
      <c r="G182" s="31"/>
      <c r="H182" s="31"/>
      <c r="I182" s="31"/>
      <c r="K182" s="48">
        <f t="shared" si="26"/>
        <v>28</v>
      </c>
      <c r="L182" s="31"/>
      <c r="M182" s="31"/>
      <c r="N182" s="31"/>
      <c r="O182" s="31"/>
      <c r="P182" s="31"/>
      <c r="Q182" s="31"/>
      <c r="R182" s="31"/>
    </row>
    <row r="183" spans="1:18" x14ac:dyDescent="0.25">
      <c r="A183" s="62">
        <v>44828</v>
      </c>
      <c r="B183" s="48">
        <v>30</v>
      </c>
      <c r="C183" s="31">
        <v>1</v>
      </c>
      <c r="D183" s="31">
        <v>1</v>
      </c>
      <c r="E183" s="31"/>
      <c r="F183" s="31">
        <v>1</v>
      </c>
      <c r="G183" s="31">
        <v>1</v>
      </c>
      <c r="H183" s="31"/>
      <c r="I183" s="31"/>
      <c r="K183" s="48">
        <f t="shared" si="26"/>
        <v>30</v>
      </c>
      <c r="L183" s="31">
        <f t="shared" si="28"/>
        <v>30</v>
      </c>
      <c r="M183" s="31">
        <f t="shared" si="28"/>
        <v>30</v>
      </c>
      <c r="N183" s="31"/>
      <c r="O183" s="31">
        <f t="shared" si="28"/>
        <v>30</v>
      </c>
      <c r="P183" s="31">
        <f t="shared" si="27"/>
        <v>30</v>
      </c>
      <c r="Q183" s="31"/>
      <c r="R183" s="31"/>
    </row>
    <row r="184" spans="1:18" x14ac:dyDescent="0.25">
      <c r="B184" s="48">
        <v>30</v>
      </c>
      <c r="C184" s="31">
        <v>1</v>
      </c>
      <c r="D184" s="31">
        <v>1</v>
      </c>
      <c r="E184" s="31"/>
      <c r="F184" s="31">
        <v>1</v>
      </c>
      <c r="G184" s="31">
        <v>1</v>
      </c>
      <c r="H184" s="31"/>
      <c r="I184" s="31"/>
      <c r="K184" s="48">
        <f t="shared" si="26"/>
        <v>30</v>
      </c>
      <c r="L184" s="31">
        <f t="shared" si="28"/>
        <v>30</v>
      </c>
      <c r="M184" s="31">
        <f t="shared" si="28"/>
        <v>30</v>
      </c>
      <c r="N184" s="31"/>
      <c r="O184" s="31">
        <f t="shared" si="28"/>
        <v>30</v>
      </c>
      <c r="P184" s="31">
        <f t="shared" si="27"/>
        <v>30</v>
      </c>
      <c r="Q184" s="31"/>
      <c r="R184" s="31"/>
    </row>
    <row r="185" spans="1:18" x14ac:dyDescent="0.25">
      <c r="B185" s="48">
        <v>30</v>
      </c>
      <c r="C185" s="31">
        <v>1</v>
      </c>
      <c r="D185" s="31">
        <v>1</v>
      </c>
      <c r="E185" s="31"/>
      <c r="F185" s="31">
        <v>1</v>
      </c>
      <c r="G185" s="31">
        <v>1</v>
      </c>
      <c r="H185" s="31"/>
      <c r="I185" s="31"/>
      <c r="K185" s="48">
        <f t="shared" si="26"/>
        <v>30</v>
      </c>
      <c r="L185" s="31">
        <f t="shared" si="28"/>
        <v>30</v>
      </c>
      <c r="M185" s="31">
        <f t="shared" si="28"/>
        <v>30</v>
      </c>
      <c r="N185" s="31"/>
      <c r="O185" s="31">
        <f t="shared" si="28"/>
        <v>30</v>
      </c>
      <c r="P185" s="31">
        <f t="shared" si="27"/>
        <v>30</v>
      </c>
      <c r="Q185" s="31"/>
      <c r="R185" s="31"/>
    </row>
    <row r="186" spans="1:18" x14ac:dyDescent="0.25">
      <c r="B186" s="48">
        <v>30</v>
      </c>
      <c r="C186" s="31">
        <v>1</v>
      </c>
      <c r="D186" s="31"/>
      <c r="E186" s="31"/>
      <c r="F186" s="31">
        <v>1</v>
      </c>
      <c r="G186" s="31">
        <v>1</v>
      </c>
      <c r="H186" s="31"/>
      <c r="I186" s="31"/>
      <c r="K186" s="48">
        <f t="shared" si="26"/>
        <v>30</v>
      </c>
      <c r="L186" s="31">
        <f t="shared" si="28"/>
        <v>30</v>
      </c>
      <c r="M186" s="31"/>
      <c r="N186" s="31"/>
      <c r="O186" s="31">
        <f t="shared" si="28"/>
        <v>30</v>
      </c>
      <c r="P186" s="31">
        <f t="shared" si="27"/>
        <v>30</v>
      </c>
      <c r="Q186" s="31"/>
      <c r="R186" s="31"/>
    </row>
    <row r="187" spans="1:18" x14ac:dyDescent="0.25">
      <c r="B187" s="48">
        <v>30</v>
      </c>
      <c r="C187" s="31">
        <v>1</v>
      </c>
      <c r="D187" s="31"/>
      <c r="E187" s="31"/>
      <c r="F187" s="31">
        <v>1</v>
      </c>
      <c r="G187" s="31"/>
      <c r="H187" s="31"/>
      <c r="I187" s="31"/>
      <c r="K187" s="48">
        <f t="shared" si="26"/>
        <v>30</v>
      </c>
      <c r="L187" s="31">
        <f t="shared" si="28"/>
        <v>30</v>
      </c>
      <c r="M187" s="31"/>
      <c r="N187" s="31"/>
      <c r="O187" s="31">
        <f t="shared" si="28"/>
        <v>30</v>
      </c>
      <c r="P187" s="31"/>
      <c r="Q187" s="31"/>
      <c r="R187" s="31"/>
    </row>
    <row r="188" spans="1:18" x14ac:dyDescent="0.25">
      <c r="B188" s="48">
        <v>30</v>
      </c>
      <c r="C188" s="31">
        <v>1</v>
      </c>
      <c r="D188" s="31"/>
      <c r="E188" s="31"/>
      <c r="F188" s="31">
        <v>1</v>
      </c>
      <c r="G188" s="31"/>
      <c r="H188" s="31"/>
      <c r="I188" s="31"/>
      <c r="K188" s="48">
        <f t="shared" si="26"/>
        <v>30</v>
      </c>
      <c r="L188" s="31">
        <f t="shared" si="28"/>
        <v>30</v>
      </c>
      <c r="M188" s="31"/>
      <c r="N188" s="31"/>
      <c r="O188" s="31">
        <f t="shared" si="28"/>
        <v>30</v>
      </c>
      <c r="P188" s="31"/>
      <c r="Q188" s="31"/>
      <c r="R188" s="31"/>
    </row>
    <row r="189" spans="1:18" x14ac:dyDescent="0.25">
      <c r="B189" s="48">
        <v>30</v>
      </c>
      <c r="C189" s="31"/>
      <c r="D189" s="31"/>
      <c r="E189" s="31"/>
      <c r="F189" s="31">
        <v>1</v>
      </c>
      <c r="G189" s="31"/>
      <c r="H189" s="31"/>
      <c r="I189" s="31"/>
      <c r="K189" s="48">
        <f t="shared" si="26"/>
        <v>30</v>
      </c>
      <c r="L189" s="31"/>
      <c r="M189" s="31"/>
      <c r="N189" s="31"/>
      <c r="O189" s="31">
        <f t="shared" si="28"/>
        <v>30</v>
      </c>
      <c r="P189" s="31"/>
      <c r="Q189" s="31"/>
      <c r="R189" s="31"/>
    </row>
    <row r="190" spans="1:18" x14ac:dyDescent="0.25">
      <c r="B190" s="48">
        <v>30</v>
      </c>
      <c r="C190" s="31"/>
      <c r="D190" s="31"/>
      <c r="E190" s="31"/>
      <c r="F190" s="31">
        <v>1</v>
      </c>
      <c r="G190" s="31"/>
      <c r="H190" s="31"/>
      <c r="I190" s="31"/>
      <c r="K190" s="48">
        <f t="shared" si="26"/>
        <v>30</v>
      </c>
      <c r="L190" s="31"/>
      <c r="M190" s="31"/>
      <c r="N190" s="31"/>
      <c r="O190" s="31">
        <f t="shared" si="28"/>
        <v>30</v>
      </c>
      <c r="P190" s="31"/>
      <c r="Q190" s="31"/>
      <c r="R190" s="31"/>
    </row>
    <row r="191" spans="1:18" x14ac:dyDescent="0.25">
      <c r="A191" s="62">
        <v>44466</v>
      </c>
      <c r="B191" s="48">
        <v>33</v>
      </c>
      <c r="C191" s="31">
        <v>1</v>
      </c>
      <c r="D191" s="31">
        <v>1</v>
      </c>
      <c r="E191" s="31"/>
      <c r="F191" s="31">
        <v>1</v>
      </c>
      <c r="G191" s="31">
        <v>1</v>
      </c>
      <c r="H191" s="31"/>
      <c r="I191" s="31"/>
      <c r="K191" s="48">
        <f t="shared" si="26"/>
        <v>33</v>
      </c>
      <c r="L191" s="31">
        <f t="shared" ref="L191:M195" si="29">C191*$B191</f>
        <v>33</v>
      </c>
      <c r="M191" s="31">
        <f t="shared" si="29"/>
        <v>33</v>
      </c>
      <c r="N191" s="31"/>
      <c r="O191" s="31">
        <f t="shared" si="28"/>
        <v>33</v>
      </c>
      <c r="P191" s="31">
        <f t="shared" si="28"/>
        <v>33</v>
      </c>
      <c r="Q191" s="31"/>
      <c r="R191" s="31"/>
    </row>
    <row r="192" spans="1:18" x14ac:dyDescent="0.25">
      <c r="B192" s="48">
        <v>33</v>
      </c>
      <c r="C192" s="31">
        <v>1</v>
      </c>
      <c r="D192" s="31">
        <v>1</v>
      </c>
      <c r="E192" s="31"/>
      <c r="F192" s="31">
        <v>1</v>
      </c>
      <c r="G192" s="31">
        <v>1</v>
      </c>
      <c r="H192" s="31"/>
      <c r="I192" s="31"/>
      <c r="K192" s="48">
        <f t="shared" si="26"/>
        <v>33</v>
      </c>
      <c r="L192" s="31">
        <f t="shared" si="29"/>
        <v>33</v>
      </c>
      <c r="M192" s="31">
        <f t="shared" si="29"/>
        <v>33</v>
      </c>
      <c r="N192" s="31"/>
      <c r="O192" s="31">
        <f t="shared" si="28"/>
        <v>33</v>
      </c>
      <c r="P192" s="31">
        <f t="shared" si="28"/>
        <v>33</v>
      </c>
      <c r="Q192" s="31"/>
      <c r="R192" s="31"/>
    </row>
    <row r="193" spans="1:18" x14ac:dyDescent="0.25">
      <c r="B193" s="48">
        <v>33</v>
      </c>
      <c r="C193" s="31">
        <v>1</v>
      </c>
      <c r="D193" s="31"/>
      <c r="E193" s="31"/>
      <c r="F193" s="31">
        <v>1</v>
      </c>
      <c r="G193" s="31">
        <v>1</v>
      </c>
      <c r="H193" s="31"/>
      <c r="I193" s="31"/>
      <c r="K193" s="48">
        <f t="shared" si="26"/>
        <v>33</v>
      </c>
      <c r="L193" s="31">
        <f t="shared" si="29"/>
        <v>33</v>
      </c>
      <c r="M193" s="31"/>
      <c r="N193" s="31"/>
      <c r="O193" s="31">
        <f t="shared" si="28"/>
        <v>33</v>
      </c>
      <c r="P193" s="31">
        <f t="shared" si="28"/>
        <v>33</v>
      </c>
      <c r="Q193" s="31"/>
      <c r="R193" s="31"/>
    </row>
    <row r="194" spans="1:18" x14ac:dyDescent="0.25">
      <c r="B194" s="48">
        <v>33</v>
      </c>
      <c r="C194" s="31">
        <v>1</v>
      </c>
      <c r="D194" s="31"/>
      <c r="E194" s="31"/>
      <c r="F194" s="31">
        <v>1</v>
      </c>
      <c r="G194" s="31"/>
      <c r="H194" s="31"/>
      <c r="I194" s="31"/>
      <c r="K194" s="48">
        <f t="shared" si="26"/>
        <v>33</v>
      </c>
      <c r="L194" s="31">
        <f t="shared" si="29"/>
        <v>33</v>
      </c>
      <c r="M194" s="31"/>
      <c r="N194" s="31"/>
      <c r="O194" s="31">
        <f t="shared" si="28"/>
        <v>33</v>
      </c>
      <c r="P194" s="31"/>
      <c r="Q194" s="31"/>
      <c r="R194" s="31"/>
    </row>
    <row r="195" spans="1:18" x14ac:dyDescent="0.25">
      <c r="B195" s="48">
        <v>33</v>
      </c>
      <c r="C195" s="31">
        <v>1</v>
      </c>
      <c r="D195" s="31"/>
      <c r="E195" s="31"/>
      <c r="F195" s="31">
        <v>1</v>
      </c>
      <c r="G195" s="31"/>
      <c r="H195" s="31"/>
      <c r="I195" s="31"/>
      <c r="K195" s="48">
        <f t="shared" si="26"/>
        <v>33</v>
      </c>
      <c r="L195" s="31">
        <f t="shared" si="29"/>
        <v>33</v>
      </c>
      <c r="M195" s="31"/>
      <c r="N195" s="31"/>
      <c r="O195" s="31">
        <f t="shared" si="28"/>
        <v>33</v>
      </c>
      <c r="P195" s="31"/>
      <c r="Q195" s="31"/>
      <c r="R195" s="31"/>
    </row>
    <row r="196" spans="1:18" x14ac:dyDescent="0.25">
      <c r="B196" s="48">
        <v>33</v>
      </c>
      <c r="C196" s="31"/>
      <c r="D196" s="31"/>
      <c r="E196" s="31"/>
      <c r="F196" s="31">
        <v>1</v>
      </c>
      <c r="G196" s="31"/>
      <c r="H196" s="31"/>
      <c r="I196" s="31"/>
      <c r="K196" s="48">
        <f t="shared" si="26"/>
        <v>33</v>
      </c>
      <c r="L196" s="31"/>
      <c r="M196" s="31"/>
      <c r="N196" s="31"/>
      <c r="O196" s="31">
        <f t="shared" si="28"/>
        <v>33</v>
      </c>
      <c r="P196" s="31"/>
      <c r="Q196" s="31"/>
      <c r="R196" s="31"/>
    </row>
    <row r="197" spans="1:18" x14ac:dyDescent="0.25">
      <c r="B197" s="48">
        <v>33</v>
      </c>
      <c r="C197" s="31"/>
      <c r="D197" s="31"/>
      <c r="E197" s="31"/>
      <c r="F197" s="31">
        <v>1</v>
      </c>
      <c r="G197" s="31"/>
      <c r="H197" s="31"/>
      <c r="I197" s="31"/>
      <c r="K197" s="48">
        <f t="shared" si="26"/>
        <v>33</v>
      </c>
      <c r="L197" s="31"/>
      <c r="M197" s="31"/>
      <c r="N197" s="31"/>
      <c r="O197" s="31">
        <f t="shared" si="28"/>
        <v>33</v>
      </c>
      <c r="P197" s="31"/>
      <c r="Q197" s="31"/>
      <c r="R197" s="31"/>
    </row>
    <row r="198" spans="1:18" x14ac:dyDescent="0.25">
      <c r="B198" s="48">
        <v>33</v>
      </c>
      <c r="C198" s="31"/>
      <c r="D198" s="31"/>
      <c r="E198" s="31"/>
      <c r="F198" s="31">
        <v>1</v>
      </c>
      <c r="G198" s="31"/>
      <c r="H198" s="31"/>
      <c r="I198" s="31"/>
      <c r="K198" s="48">
        <f t="shared" si="26"/>
        <v>33</v>
      </c>
      <c r="L198" s="31"/>
      <c r="M198" s="31"/>
      <c r="N198" s="31"/>
      <c r="O198" s="31">
        <f t="shared" si="28"/>
        <v>33</v>
      </c>
      <c r="P198" s="31"/>
      <c r="Q198" s="31"/>
      <c r="R198" s="31"/>
    </row>
    <row r="199" spans="1:18" x14ac:dyDescent="0.25">
      <c r="B199" s="48">
        <v>33</v>
      </c>
      <c r="C199" s="31"/>
      <c r="D199" s="31"/>
      <c r="E199" s="31"/>
      <c r="F199" s="31">
        <v>1</v>
      </c>
      <c r="G199" s="31"/>
      <c r="H199" s="31"/>
      <c r="I199" s="31"/>
      <c r="K199" s="48">
        <f t="shared" si="26"/>
        <v>33</v>
      </c>
      <c r="L199" s="31"/>
      <c r="M199" s="31"/>
      <c r="N199" s="31"/>
      <c r="O199" s="31">
        <f t="shared" ref="O199:O248" si="30">F199*$B199</f>
        <v>33</v>
      </c>
      <c r="P199" s="31"/>
      <c r="Q199" s="31"/>
      <c r="R199" s="31"/>
    </row>
    <row r="200" spans="1:18" x14ac:dyDescent="0.25">
      <c r="A200" s="62">
        <v>44468</v>
      </c>
      <c r="B200" s="48">
        <v>35</v>
      </c>
      <c r="C200" s="31"/>
      <c r="D200" s="31"/>
      <c r="E200" s="31"/>
      <c r="F200" s="31">
        <v>1</v>
      </c>
      <c r="G200" s="31"/>
      <c r="H200" s="31"/>
      <c r="I200" s="31"/>
      <c r="K200" s="48">
        <f t="shared" si="26"/>
        <v>35</v>
      </c>
      <c r="L200" s="31"/>
      <c r="M200" s="31"/>
      <c r="N200" s="31"/>
      <c r="O200" s="31">
        <f t="shared" si="30"/>
        <v>35</v>
      </c>
      <c r="P200" s="31"/>
      <c r="Q200" s="31"/>
      <c r="R200" s="31"/>
    </row>
    <row r="201" spans="1:18" x14ac:dyDescent="0.25">
      <c r="B201" s="48">
        <v>35</v>
      </c>
      <c r="C201" s="31"/>
      <c r="D201" s="31"/>
      <c r="E201" s="31"/>
      <c r="F201" s="31">
        <v>1</v>
      </c>
      <c r="G201" s="31"/>
      <c r="H201" s="31"/>
      <c r="I201" s="31"/>
      <c r="K201" s="48">
        <f t="shared" si="26"/>
        <v>35</v>
      </c>
      <c r="L201" s="31"/>
      <c r="M201" s="31"/>
      <c r="N201" s="31"/>
      <c r="O201" s="31">
        <f t="shared" si="30"/>
        <v>35</v>
      </c>
      <c r="P201" s="31"/>
      <c r="Q201" s="31"/>
      <c r="R201" s="31"/>
    </row>
    <row r="202" spans="1:18" x14ac:dyDescent="0.25">
      <c r="B202" s="48">
        <v>35</v>
      </c>
      <c r="C202" s="31"/>
      <c r="D202" s="31"/>
      <c r="E202" s="31"/>
      <c r="F202" s="31">
        <v>1</v>
      </c>
      <c r="G202" s="31"/>
      <c r="H202" s="31"/>
      <c r="I202" s="31"/>
      <c r="K202" s="48">
        <f t="shared" si="26"/>
        <v>35</v>
      </c>
      <c r="L202" s="31"/>
      <c r="M202" s="31"/>
      <c r="N202" s="31"/>
      <c r="O202" s="31">
        <f t="shared" si="30"/>
        <v>35</v>
      </c>
      <c r="P202" s="31"/>
      <c r="Q202" s="31"/>
      <c r="R202" s="31"/>
    </row>
    <row r="203" spans="1:18" x14ac:dyDescent="0.25">
      <c r="B203" s="48">
        <v>35</v>
      </c>
      <c r="C203" s="31"/>
      <c r="D203" s="31"/>
      <c r="E203" s="31"/>
      <c r="F203" s="31">
        <v>1</v>
      </c>
      <c r="G203" s="31"/>
      <c r="H203" s="31"/>
      <c r="I203" s="31"/>
      <c r="K203" s="48">
        <f t="shared" si="26"/>
        <v>35</v>
      </c>
      <c r="L203" s="31"/>
      <c r="M203" s="31"/>
      <c r="N203" s="31"/>
      <c r="O203" s="31">
        <f t="shared" si="30"/>
        <v>35</v>
      </c>
      <c r="P203" s="31"/>
      <c r="Q203" s="31"/>
      <c r="R203" s="31"/>
    </row>
    <row r="204" spans="1:18" x14ac:dyDescent="0.25">
      <c r="B204" s="48">
        <v>35</v>
      </c>
      <c r="C204" s="31"/>
      <c r="D204" s="31"/>
      <c r="E204" s="31"/>
      <c r="F204" s="31">
        <v>1</v>
      </c>
      <c r="G204" s="31"/>
      <c r="H204" s="31"/>
      <c r="I204" s="31"/>
      <c r="K204" s="48">
        <f t="shared" si="26"/>
        <v>35</v>
      </c>
      <c r="L204" s="31"/>
      <c r="M204" s="31"/>
      <c r="N204" s="31"/>
      <c r="O204" s="31">
        <f t="shared" si="30"/>
        <v>35</v>
      </c>
      <c r="P204" s="31"/>
      <c r="Q204" s="31"/>
      <c r="R204" s="31"/>
    </row>
    <row r="205" spans="1:18" x14ac:dyDescent="0.25">
      <c r="B205" s="48">
        <v>35</v>
      </c>
      <c r="C205" s="31"/>
      <c r="D205" s="31"/>
      <c r="E205" s="31"/>
      <c r="F205" s="31">
        <v>1</v>
      </c>
      <c r="G205" s="31"/>
      <c r="H205" s="31"/>
      <c r="I205" s="31"/>
      <c r="K205" s="48">
        <f t="shared" ref="K205:K215" si="31">B205</f>
        <v>35</v>
      </c>
      <c r="L205" s="31"/>
      <c r="M205" s="31"/>
      <c r="N205" s="31"/>
      <c r="O205" s="31">
        <f t="shared" si="30"/>
        <v>35</v>
      </c>
      <c r="P205" s="31"/>
      <c r="Q205" s="31"/>
      <c r="R205" s="31"/>
    </row>
    <row r="206" spans="1:18" x14ac:dyDescent="0.25">
      <c r="B206" s="48">
        <v>35</v>
      </c>
      <c r="C206" s="31"/>
      <c r="D206" s="31"/>
      <c r="E206" s="31"/>
      <c r="F206" s="31">
        <v>1</v>
      </c>
      <c r="G206" s="31"/>
      <c r="H206" s="31"/>
      <c r="I206" s="31"/>
      <c r="K206" s="48">
        <f t="shared" si="31"/>
        <v>35</v>
      </c>
      <c r="L206" s="31"/>
      <c r="M206" s="31"/>
      <c r="N206" s="31"/>
      <c r="O206" s="31">
        <f t="shared" si="30"/>
        <v>35</v>
      </c>
      <c r="P206" s="31"/>
      <c r="Q206" s="31"/>
      <c r="R206" s="31"/>
    </row>
    <row r="207" spans="1:18" x14ac:dyDescent="0.25">
      <c r="B207" s="48">
        <v>35</v>
      </c>
      <c r="C207" s="31"/>
      <c r="D207" s="31"/>
      <c r="E207" s="31"/>
      <c r="F207" s="31">
        <v>1</v>
      </c>
      <c r="G207" s="31"/>
      <c r="H207" s="31"/>
      <c r="I207" s="31"/>
      <c r="K207" s="48">
        <f t="shared" si="31"/>
        <v>35</v>
      </c>
      <c r="L207" s="31"/>
      <c r="M207" s="31"/>
      <c r="N207" s="31"/>
      <c r="O207" s="31">
        <f t="shared" si="30"/>
        <v>35</v>
      </c>
      <c r="P207" s="31"/>
      <c r="Q207" s="31"/>
      <c r="R207" s="31"/>
    </row>
    <row r="208" spans="1:18" x14ac:dyDescent="0.25">
      <c r="B208" s="48">
        <v>35</v>
      </c>
      <c r="C208" s="31"/>
      <c r="D208" s="31"/>
      <c r="E208" s="31"/>
      <c r="F208" s="31">
        <v>1</v>
      </c>
      <c r="G208" s="31"/>
      <c r="H208" s="31"/>
      <c r="I208" s="31"/>
      <c r="K208" s="48">
        <f t="shared" si="31"/>
        <v>35</v>
      </c>
      <c r="L208" s="31"/>
      <c r="M208" s="31"/>
      <c r="N208" s="31"/>
      <c r="O208" s="31">
        <f t="shared" si="30"/>
        <v>35</v>
      </c>
      <c r="P208" s="31"/>
      <c r="Q208" s="31"/>
      <c r="R208" s="31"/>
    </row>
    <row r="209" spans="1:18" x14ac:dyDescent="0.25">
      <c r="A209" s="62">
        <v>44470</v>
      </c>
      <c r="B209" s="48">
        <v>37</v>
      </c>
      <c r="C209" s="31"/>
      <c r="D209" s="31"/>
      <c r="E209" s="31"/>
      <c r="F209" s="31">
        <v>1</v>
      </c>
      <c r="G209" s="31"/>
      <c r="H209" s="31"/>
      <c r="I209" s="31"/>
      <c r="K209" s="48">
        <f t="shared" si="31"/>
        <v>37</v>
      </c>
      <c r="L209" s="31"/>
      <c r="M209" s="31"/>
      <c r="N209" s="31"/>
      <c r="O209" s="31">
        <f t="shared" si="30"/>
        <v>37</v>
      </c>
      <c r="P209" s="31"/>
      <c r="Q209" s="31"/>
      <c r="R209" s="31"/>
    </row>
    <row r="210" spans="1:18" x14ac:dyDescent="0.25">
      <c r="B210" s="48">
        <v>37</v>
      </c>
      <c r="C210" s="31"/>
      <c r="D210" s="31"/>
      <c r="E210" s="31"/>
      <c r="F210" s="31">
        <v>1</v>
      </c>
      <c r="G210" s="31"/>
      <c r="H210" s="31"/>
      <c r="I210" s="31"/>
      <c r="K210" s="48">
        <f t="shared" si="31"/>
        <v>37</v>
      </c>
      <c r="L210" s="31"/>
      <c r="M210" s="31"/>
      <c r="N210" s="31"/>
      <c r="O210" s="31">
        <f t="shared" si="30"/>
        <v>37</v>
      </c>
      <c r="P210" s="31"/>
      <c r="Q210" s="31"/>
      <c r="R210" s="31"/>
    </row>
    <row r="211" spans="1:18" x14ac:dyDescent="0.25">
      <c r="A211" s="62">
        <v>44473</v>
      </c>
      <c r="B211" s="48">
        <v>40</v>
      </c>
      <c r="C211" s="31"/>
      <c r="D211" s="31"/>
      <c r="E211" s="31"/>
      <c r="F211" s="81">
        <v>1</v>
      </c>
      <c r="G211" s="31"/>
      <c r="H211" s="31"/>
      <c r="I211" s="31"/>
      <c r="K211" s="48">
        <f t="shared" si="31"/>
        <v>40</v>
      </c>
      <c r="L211" s="31"/>
      <c r="M211" s="31"/>
      <c r="N211" s="31"/>
      <c r="O211" s="31">
        <f t="shared" si="30"/>
        <v>40</v>
      </c>
      <c r="P211" s="31"/>
      <c r="Q211" s="31"/>
      <c r="R211" s="31"/>
    </row>
    <row r="212" spans="1:18" x14ac:dyDescent="0.25">
      <c r="B212" s="48">
        <v>40</v>
      </c>
      <c r="C212" s="31"/>
      <c r="D212" s="31"/>
      <c r="E212" s="31"/>
      <c r="F212" s="81">
        <v>1</v>
      </c>
      <c r="G212" s="31"/>
      <c r="H212" s="31"/>
      <c r="I212" s="31"/>
      <c r="K212" s="48">
        <f t="shared" si="31"/>
        <v>40</v>
      </c>
      <c r="L212" s="31"/>
      <c r="M212" s="31"/>
      <c r="N212" s="31"/>
      <c r="O212" s="31">
        <f t="shared" si="30"/>
        <v>40</v>
      </c>
      <c r="P212" s="31"/>
      <c r="Q212" s="31"/>
      <c r="R212" s="31"/>
    </row>
    <row r="213" spans="1:18" x14ac:dyDescent="0.25">
      <c r="B213" s="48">
        <v>40</v>
      </c>
      <c r="C213" s="31"/>
      <c r="D213" s="31"/>
      <c r="E213" s="31"/>
      <c r="F213" s="81">
        <v>1</v>
      </c>
      <c r="G213" s="31"/>
      <c r="H213" s="31"/>
      <c r="I213" s="31"/>
      <c r="K213" s="48">
        <f t="shared" si="31"/>
        <v>40</v>
      </c>
      <c r="L213" s="31"/>
      <c r="M213" s="31"/>
      <c r="N213" s="31"/>
      <c r="O213" s="31">
        <f t="shared" si="30"/>
        <v>40</v>
      </c>
      <c r="P213" s="31"/>
      <c r="Q213" s="31"/>
      <c r="R213" s="31"/>
    </row>
    <row r="214" spans="1:18" x14ac:dyDescent="0.25">
      <c r="B214" s="48">
        <v>40</v>
      </c>
      <c r="C214" s="31"/>
      <c r="D214" s="31"/>
      <c r="E214" s="31"/>
      <c r="F214" s="81">
        <v>1</v>
      </c>
      <c r="G214" s="31"/>
      <c r="H214" s="31"/>
      <c r="I214" s="31"/>
      <c r="K214" s="48">
        <f t="shared" si="31"/>
        <v>40</v>
      </c>
      <c r="L214" s="31"/>
      <c r="M214" s="31"/>
      <c r="N214" s="31"/>
      <c r="O214" s="31">
        <f t="shared" si="30"/>
        <v>40</v>
      </c>
      <c r="P214" s="31"/>
      <c r="Q214" s="31"/>
      <c r="R214" s="31"/>
    </row>
    <row r="215" spans="1:18" x14ac:dyDescent="0.25">
      <c r="B215" s="48">
        <v>40</v>
      </c>
      <c r="C215" s="31"/>
      <c r="D215" s="31"/>
      <c r="E215" s="31"/>
      <c r="F215" s="81">
        <v>1</v>
      </c>
      <c r="G215" s="31"/>
      <c r="H215" s="31"/>
      <c r="I215" s="31"/>
      <c r="K215" s="48">
        <f t="shared" si="31"/>
        <v>40</v>
      </c>
      <c r="L215" s="31"/>
      <c r="M215" s="31"/>
      <c r="N215" s="31"/>
      <c r="O215" s="31">
        <f t="shared" si="30"/>
        <v>40</v>
      </c>
      <c r="P215" s="31"/>
      <c r="Q215" s="31"/>
      <c r="R215" s="31"/>
    </row>
    <row r="216" spans="1:18" x14ac:dyDescent="0.25">
      <c r="B216" s="48"/>
      <c r="C216" s="31"/>
      <c r="D216" s="31"/>
      <c r="E216" s="31"/>
      <c r="F216" s="31"/>
      <c r="G216" s="31"/>
      <c r="H216" s="31"/>
      <c r="I216" s="31"/>
      <c r="K216" s="48"/>
      <c r="L216" s="31"/>
      <c r="M216" s="31"/>
      <c r="N216" s="31"/>
      <c r="O216" s="31"/>
      <c r="P216" s="31"/>
      <c r="Q216" s="31"/>
      <c r="R216" s="31"/>
    </row>
    <row r="217" spans="1:18" x14ac:dyDescent="0.25">
      <c r="B217" s="48"/>
      <c r="C217" s="31"/>
      <c r="D217" s="31"/>
      <c r="E217" s="31"/>
      <c r="F217" s="31"/>
      <c r="G217" s="31"/>
      <c r="H217" s="31"/>
      <c r="I217" s="31"/>
      <c r="K217" s="48"/>
      <c r="L217" s="31"/>
      <c r="M217" s="31"/>
      <c r="N217" s="31"/>
      <c r="O217" s="31"/>
      <c r="P217" s="31"/>
      <c r="Q217" s="31"/>
      <c r="R217" s="31"/>
    </row>
    <row r="218" spans="1:18" x14ac:dyDescent="0.25">
      <c r="B218" s="48"/>
      <c r="C218" s="31"/>
      <c r="D218" s="31"/>
      <c r="E218" s="31"/>
      <c r="F218" s="31"/>
      <c r="G218" s="31"/>
      <c r="H218" s="31"/>
      <c r="I218" s="31"/>
      <c r="K218" s="48"/>
      <c r="L218" s="31"/>
      <c r="M218" s="31"/>
      <c r="N218" s="31"/>
      <c r="O218" s="31"/>
      <c r="P218" s="31"/>
      <c r="Q218" s="31"/>
      <c r="R218" s="31"/>
    </row>
    <row r="219" spans="1:18" x14ac:dyDescent="0.25">
      <c r="B219" s="48"/>
      <c r="C219" s="31"/>
      <c r="D219" s="31"/>
      <c r="E219" s="31"/>
      <c r="F219" s="31"/>
      <c r="G219" s="31"/>
      <c r="H219" s="31"/>
      <c r="I219" s="31"/>
      <c r="K219" s="48"/>
      <c r="L219" s="31"/>
      <c r="M219" s="31"/>
      <c r="N219" s="31"/>
      <c r="O219" s="31"/>
      <c r="P219" s="31"/>
      <c r="Q219" s="31"/>
      <c r="R219" s="31"/>
    </row>
    <row r="220" spans="1:18" x14ac:dyDescent="0.25">
      <c r="B220" s="48"/>
      <c r="C220" s="31"/>
      <c r="D220" s="31"/>
      <c r="E220" s="31"/>
      <c r="F220" s="31"/>
      <c r="G220" s="31"/>
      <c r="H220" s="31"/>
      <c r="I220" s="31"/>
      <c r="K220" s="48"/>
      <c r="L220" s="31"/>
      <c r="M220" s="31"/>
      <c r="N220" s="31"/>
      <c r="O220" s="31"/>
      <c r="P220" s="31"/>
      <c r="Q220" s="31"/>
      <c r="R220" s="31"/>
    </row>
    <row r="221" spans="1:18" x14ac:dyDescent="0.25">
      <c r="B221" s="48"/>
      <c r="C221" s="31"/>
      <c r="D221" s="31"/>
      <c r="E221" s="31"/>
      <c r="F221" s="31"/>
      <c r="G221" s="31"/>
      <c r="H221" s="31"/>
      <c r="I221" s="31"/>
      <c r="K221" s="48"/>
      <c r="L221" s="31"/>
      <c r="M221" s="31"/>
      <c r="N221" s="31"/>
      <c r="O221" s="31"/>
      <c r="P221" s="31"/>
      <c r="Q221" s="31"/>
      <c r="R221" s="31"/>
    </row>
    <row r="222" spans="1:18" x14ac:dyDescent="0.25">
      <c r="B222" s="48"/>
      <c r="C222" s="31"/>
      <c r="D222" s="31"/>
      <c r="E222" s="31"/>
      <c r="F222" s="31"/>
      <c r="G222" s="31"/>
      <c r="H222" s="31"/>
      <c r="I222" s="31"/>
      <c r="K222" s="48"/>
      <c r="L222" s="31"/>
      <c r="M222" s="31"/>
      <c r="N222" s="31"/>
      <c r="O222" s="31"/>
      <c r="P222" s="31"/>
      <c r="Q222" s="31"/>
      <c r="R222" s="31"/>
    </row>
    <row r="223" spans="1:18" x14ac:dyDescent="0.25">
      <c r="B223" s="48"/>
      <c r="C223" s="31"/>
      <c r="D223" s="31"/>
      <c r="E223" s="31"/>
      <c r="F223" s="31"/>
      <c r="G223" s="31"/>
      <c r="H223" s="31"/>
      <c r="I223" s="31"/>
      <c r="K223" s="48"/>
      <c r="L223" s="31"/>
      <c r="M223" s="31"/>
      <c r="N223" s="31"/>
      <c r="O223" s="31"/>
      <c r="P223" s="31"/>
      <c r="Q223" s="31"/>
      <c r="R223" s="31"/>
    </row>
    <row r="224" spans="1:18" x14ac:dyDescent="0.25">
      <c r="B224" s="48"/>
      <c r="C224" s="31"/>
      <c r="D224" s="31"/>
      <c r="E224" s="31"/>
      <c r="F224" s="31"/>
      <c r="G224" s="31"/>
      <c r="H224" s="31"/>
      <c r="I224" s="31"/>
      <c r="K224" s="48"/>
      <c r="L224" s="31"/>
      <c r="M224" s="31"/>
      <c r="N224" s="31"/>
      <c r="O224" s="31"/>
      <c r="P224" s="31"/>
      <c r="Q224" s="31"/>
      <c r="R224" s="31"/>
    </row>
    <row r="225" spans="2:18" x14ac:dyDescent="0.25">
      <c r="B225" s="48"/>
      <c r="C225" s="31"/>
      <c r="D225" s="31"/>
      <c r="E225" s="31"/>
      <c r="F225" s="31"/>
      <c r="G225" s="31"/>
      <c r="H225" s="31"/>
      <c r="I225" s="31"/>
      <c r="K225" s="48"/>
      <c r="L225" s="31"/>
      <c r="M225" s="31"/>
      <c r="N225" s="31"/>
      <c r="O225" s="31"/>
      <c r="P225" s="31"/>
      <c r="Q225" s="31"/>
      <c r="R225" s="31"/>
    </row>
    <row r="226" spans="2:18" x14ac:dyDescent="0.25">
      <c r="B226" s="48"/>
      <c r="C226" s="31"/>
      <c r="D226" s="31"/>
      <c r="E226" s="31"/>
      <c r="F226" s="31"/>
      <c r="G226" s="31"/>
      <c r="H226" s="31"/>
      <c r="I226" s="31"/>
      <c r="K226" s="48"/>
      <c r="L226" s="31"/>
      <c r="M226" s="31"/>
      <c r="N226" s="31"/>
      <c r="O226" s="31"/>
      <c r="P226" s="31"/>
      <c r="Q226" s="31"/>
      <c r="R226" s="31"/>
    </row>
    <row r="227" spans="2:18" x14ac:dyDescent="0.25">
      <c r="B227" s="48"/>
      <c r="C227" s="31"/>
      <c r="D227" s="31"/>
      <c r="E227" s="31"/>
      <c r="F227" s="31"/>
      <c r="G227" s="31"/>
      <c r="H227" s="31"/>
      <c r="I227" s="31"/>
      <c r="K227" s="48"/>
      <c r="L227" s="31"/>
      <c r="M227" s="31"/>
      <c r="N227" s="31"/>
      <c r="O227" s="31"/>
      <c r="P227" s="31"/>
      <c r="Q227" s="31"/>
      <c r="R227" s="31"/>
    </row>
    <row r="228" spans="2:18" x14ac:dyDescent="0.25">
      <c r="B228" s="48"/>
      <c r="C228" s="31"/>
      <c r="D228" s="31"/>
      <c r="E228" s="31"/>
      <c r="F228" s="31"/>
      <c r="G228" s="31"/>
      <c r="H228" s="31"/>
      <c r="I228" s="31"/>
      <c r="K228" s="48"/>
      <c r="L228" s="31"/>
      <c r="M228" s="31"/>
      <c r="N228" s="31"/>
      <c r="O228" s="31"/>
      <c r="P228" s="31"/>
      <c r="Q228" s="31"/>
      <c r="R228" s="31"/>
    </row>
    <row r="229" spans="2:18" x14ac:dyDescent="0.25">
      <c r="B229" s="48"/>
      <c r="C229" s="31"/>
      <c r="D229" s="31"/>
      <c r="E229" s="31"/>
      <c r="F229" s="31"/>
      <c r="G229" s="31"/>
      <c r="H229" s="31"/>
      <c r="I229" s="31"/>
      <c r="K229" s="48"/>
      <c r="L229" s="31"/>
      <c r="M229" s="31"/>
      <c r="N229" s="31"/>
      <c r="O229" s="31"/>
      <c r="P229" s="31"/>
      <c r="Q229" s="31"/>
      <c r="R229" s="31"/>
    </row>
    <row r="230" spans="2:18" x14ac:dyDescent="0.25">
      <c r="B230" s="48"/>
      <c r="C230" s="31"/>
      <c r="D230" s="31"/>
      <c r="E230" s="31"/>
      <c r="F230" s="31"/>
      <c r="G230" s="31"/>
      <c r="H230" s="31"/>
      <c r="I230" s="31"/>
      <c r="K230" s="48"/>
      <c r="L230" s="31"/>
      <c r="M230" s="31"/>
      <c r="N230" s="31"/>
      <c r="O230" s="31"/>
      <c r="P230" s="31"/>
      <c r="Q230" s="31"/>
      <c r="R230" s="31"/>
    </row>
    <row r="231" spans="2:18" x14ac:dyDescent="0.25">
      <c r="B231" s="48"/>
      <c r="C231" s="31"/>
      <c r="D231" s="31"/>
      <c r="E231" s="31"/>
      <c r="F231" s="31"/>
      <c r="G231" s="31"/>
      <c r="H231" s="31"/>
      <c r="I231" s="31"/>
      <c r="K231" s="48"/>
      <c r="L231" s="31"/>
      <c r="M231" s="31"/>
      <c r="N231" s="31"/>
      <c r="O231" s="31"/>
      <c r="P231" s="31"/>
      <c r="Q231" s="31"/>
      <c r="R231" s="31"/>
    </row>
    <row r="232" spans="2:18" x14ac:dyDescent="0.25">
      <c r="B232" s="48"/>
      <c r="C232" s="31"/>
      <c r="D232" s="31"/>
      <c r="E232" s="31"/>
      <c r="F232" s="31"/>
      <c r="G232" s="31"/>
      <c r="H232" s="31"/>
      <c r="I232" s="31"/>
      <c r="K232" s="48"/>
      <c r="L232" s="31"/>
      <c r="M232" s="31"/>
      <c r="N232" s="31"/>
      <c r="O232" s="31"/>
      <c r="P232" s="31"/>
      <c r="Q232" s="31"/>
      <c r="R232" s="31"/>
    </row>
    <row r="233" spans="2:18" x14ac:dyDescent="0.25">
      <c r="B233" s="48"/>
      <c r="C233" s="31"/>
      <c r="D233" s="31"/>
      <c r="E233" s="31"/>
      <c r="F233" s="31"/>
      <c r="G233" s="31"/>
      <c r="H233" s="31"/>
      <c r="I233" s="31"/>
      <c r="K233" s="48"/>
      <c r="L233" s="31"/>
      <c r="M233" s="31"/>
      <c r="N233" s="31"/>
      <c r="O233" s="31"/>
      <c r="P233" s="31"/>
      <c r="Q233" s="31"/>
      <c r="R233" s="31"/>
    </row>
    <row r="234" spans="2:18" x14ac:dyDescent="0.25">
      <c r="B234" s="48"/>
      <c r="C234" s="31"/>
      <c r="D234" s="31"/>
      <c r="E234" s="31"/>
      <c r="F234" s="31"/>
      <c r="G234" s="31"/>
      <c r="H234" s="31"/>
      <c r="I234" s="31"/>
      <c r="K234" s="48"/>
      <c r="L234" s="31"/>
      <c r="M234" s="31"/>
      <c r="N234" s="31"/>
      <c r="O234" s="31"/>
      <c r="P234" s="31"/>
      <c r="Q234" s="31"/>
      <c r="R234" s="31"/>
    </row>
    <row r="235" spans="2:18" x14ac:dyDescent="0.25">
      <c r="B235" s="48"/>
      <c r="C235" s="31"/>
      <c r="D235" s="31"/>
      <c r="E235" s="31"/>
      <c r="F235" s="31"/>
      <c r="G235" s="31"/>
      <c r="H235" s="31"/>
      <c r="I235" s="31"/>
      <c r="K235" s="48"/>
      <c r="L235" s="31"/>
      <c r="M235" s="31"/>
      <c r="N235" s="31"/>
      <c r="O235" s="31"/>
      <c r="P235" s="31"/>
      <c r="Q235" s="31"/>
      <c r="R235" s="31"/>
    </row>
    <row r="236" spans="2:18" x14ac:dyDescent="0.25">
      <c r="B236" s="48"/>
      <c r="C236" s="31"/>
      <c r="D236" s="31"/>
      <c r="E236" s="31"/>
      <c r="F236" s="31"/>
      <c r="G236" s="31"/>
      <c r="H236" s="31"/>
      <c r="I236" s="31"/>
      <c r="K236" s="48"/>
      <c r="L236" s="31"/>
      <c r="M236" s="31"/>
      <c r="N236" s="31"/>
      <c r="O236" s="31"/>
      <c r="P236" s="31"/>
      <c r="Q236" s="31"/>
      <c r="R236" s="31"/>
    </row>
    <row r="237" spans="2:18" x14ac:dyDescent="0.25">
      <c r="B237" s="48"/>
      <c r="C237" s="31"/>
      <c r="D237" s="31"/>
      <c r="E237" s="31"/>
      <c r="F237" s="31"/>
      <c r="G237" s="31"/>
      <c r="H237" s="31"/>
      <c r="I237" s="31"/>
      <c r="K237" s="48"/>
      <c r="L237" s="31"/>
      <c r="M237" s="31"/>
      <c r="N237" s="31"/>
      <c r="O237" s="31"/>
      <c r="P237" s="31"/>
      <c r="Q237" s="31"/>
      <c r="R237" s="31"/>
    </row>
    <row r="238" spans="2:18" x14ac:dyDescent="0.25">
      <c r="B238" s="48"/>
      <c r="C238" s="31"/>
      <c r="D238" s="31"/>
      <c r="E238" s="31"/>
      <c r="F238" s="31"/>
      <c r="G238" s="31"/>
      <c r="H238" s="31"/>
      <c r="I238" s="31"/>
      <c r="K238" s="48"/>
      <c r="L238" s="31"/>
      <c r="M238" s="31"/>
      <c r="N238" s="31"/>
      <c r="O238" s="31"/>
      <c r="P238" s="31"/>
      <c r="Q238" s="31"/>
      <c r="R238" s="31"/>
    </row>
    <row r="239" spans="2:18" x14ac:dyDescent="0.25">
      <c r="B239" s="48"/>
      <c r="C239" s="31"/>
      <c r="D239" s="31"/>
      <c r="E239" s="31"/>
      <c r="F239" s="31"/>
      <c r="G239" s="31"/>
      <c r="H239" s="31"/>
      <c r="I239" s="31"/>
      <c r="K239" s="48"/>
      <c r="L239" s="31"/>
      <c r="M239" s="31"/>
      <c r="N239" s="31"/>
      <c r="O239" s="31"/>
      <c r="P239" s="31"/>
      <c r="Q239" s="31"/>
      <c r="R239" s="31"/>
    </row>
    <row r="240" spans="2:18" x14ac:dyDescent="0.25">
      <c r="B240" s="48"/>
      <c r="C240" s="31"/>
      <c r="D240" s="31"/>
      <c r="E240" s="31"/>
      <c r="F240" s="31"/>
      <c r="G240" s="31"/>
      <c r="H240" s="31"/>
      <c r="I240" s="31"/>
      <c r="K240" s="48"/>
      <c r="L240" s="31"/>
      <c r="M240" s="31"/>
      <c r="N240" s="31"/>
      <c r="O240" s="31"/>
      <c r="P240" s="31"/>
      <c r="Q240" s="31"/>
      <c r="R240" s="31"/>
    </row>
    <row r="241" spans="2:18" x14ac:dyDescent="0.25">
      <c r="B241" s="48"/>
      <c r="C241" s="31"/>
      <c r="D241" s="31"/>
      <c r="E241" s="31"/>
      <c r="F241" s="31"/>
      <c r="G241" s="31"/>
      <c r="H241" s="31"/>
      <c r="I241" s="31"/>
      <c r="K241" s="48"/>
      <c r="L241" s="31"/>
      <c r="M241" s="31"/>
      <c r="N241" s="31"/>
      <c r="O241" s="31"/>
      <c r="P241" s="31"/>
      <c r="Q241" s="31"/>
      <c r="R241" s="31"/>
    </row>
    <row r="242" spans="2:18" x14ac:dyDescent="0.25">
      <c r="B242" s="48"/>
      <c r="C242" s="31"/>
      <c r="D242" s="31"/>
      <c r="E242" s="31"/>
      <c r="F242" s="31"/>
      <c r="G242" s="31"/>
      <c r="H242" s="31"/>
      <c r="I242" s="31"/>
      <c r="K242" s="48"/>
      <c r="L242" s="31"/>
      <c r="M242" s="31"/>
      <c r="N242" s="31"/>
      <c r="O242" s="31"/>
      <c r="P242" s="31"/>
      <c r="Q242" s="31"/>
      <c r="R242" s="31"/>
    </row>
    <row r="243" spans="2:18" x14ac:dyDescent="0.25">
      <c r="B243" s="48"/>
      <c r="C243" s="31"/>
      <c r="D243" s="31"/>
      <c r="E243" s="31"/>
      <c r="F243" s="31"/>
      <c r="G243" s="31"/>
      <c r="H243" s="31"/>
      <c r="I243" s="31"/>
      <c r="K243" s="48"/>
      <c r="L243" s="31"/>
      <c r="M243" s="31"/>
      <c r="N243" s="31"/>
      <c r="O243" s="31"/>
      <c r="P243" s="31"/>
      <c r="Q243" s="31"/>
      <c r="R243" s="31"/>
    </row>
    <row r="244" spans="2:18" x14ac:dyDescent="0.25">
      <c r="B244" s="48"/>
      <c r="C244" s="31"/>
      <c r="D244" s="31"/>
      <c r="E244" s="31"/>
      <c r="F244" s="31"/>
      <c r="G244" s="31"/>
      <c r="H244" s="31"/>
      <c r="I244" s="31"/>
      <c r="K244" s="48"/>
      <c r="L244" s="31"/>
      <c r="M244" s="31"/>
      <c r="N244" s="31"/>
      <c r="O244" s="31"/>
      <c r="P244" s="31"/>
      <c r="Q244" s="31"/>
      <c r="R244" s="31"/>
    </row>
    <row r="245" spans="2:18" x14ac:dyDescent="0.25">
      <c r="B245" s="48"/>
      <c r="C245" s="31"/>
      <c r="D245" s="31"/>
      <c r="E245" s="31"/>
      <c r="F245" s="31"/>
      <c r="G245" s="31"/>
      <c r="H245" s="31"/>
      <c r="I245" s="31"/>
      <c r="K245" s="48"/>
      <c r="L245" s="31"/>
      <c r="M245" s="31"/>
      <c r="N245" s="31"/>
      <c r="O245" s="31"/>
      <c r="P245" s="31"/>
      <c r="Q245" s="31"/>
      <c r="R245" s="31"/>
    </row>
    <row r="246" spans="2:18" x14ac:dyDescent="0.25">
      <c r="B246" s="48"/>
      <c r="C246" s="31"/>
      <c r="D246" s="31"/>
      <c r="E246" s="31"/>
      <c r="F246" s="31"/>
      <c r="G246" s="31"/>
      <c r="H246" s="31"/>
      <c r="I246" s="31"/>
      <c r="K246" s="48"/>
      <c r="L246" s="31"/>
      <c r="M246" s="31"/>
      <c r="N246" s="31"/>
      <c r="O246" s="31"/>
      <c r="P246" s="31"/>
      <c r="Q246" s="31"/>
      <c r="R246" s="31"/>
    </row>
    <row r="247" spans="2:18" x14ac:dyDescent="0.25">
      <c r="B247" s="48"/>
      <c r="C247" s="31"/>
      <c r="D247" s="31"/>
      <c r="E247" s="31"/>
      <c r="F247" s="31"/>
      <c r="G247" s="31"/>
      <c r="H247" s="31"/>
      <c r="I247" s="31"/>
      <c r="K247" s="48"/>
      <c r="L247" s="31"/>
      <c r="M247" s="31"/>
      <c r="N247" s="31"/>
      <c r="O247" s="31"/>
      <c r="P247" s="31"/>
      <c r="Q247" s="31"/>
      <c r="R247" s="31"/>
    </row>
    <row r="248" spans="2:18" x14ac:dyDescent="0.25">
      <c r="B248" s="48"/>
      <c r="C248" s="31"/>
      <c r="D248" s="31"/>
      <c r="E248" s="31"/>
      <c r="F248" s="31"/>
      <c r="G248" s="31"/>
      <c r="H248" s="31"/>
      <c r="I248" s="31"/>
      <c r="K248" s="48"/>
      <c r="L248" s="31"/>
      <c r="M248" s="31"/>
      <c r="N248" s="31"/>
      <c r="O248" s="31"/>
      <c r="P248" s="31"/>
      <c r="Q248" s="31"/>
      <c r="R248" s="31"/>
    </row>
    <row r="249" spans="2:18" x14ac:dyDescent="0.25">
      <c r="B249" s="48"/>
      <c r="C249" s="31"/>
      <c r="D249" s="31"/>
      <c r="E249" s="31"/>
      <c r="F249" s="31"/>
      <c r="G249" s="31"/>
      <c r="H249" s="31"/>
      <c r="I249" s="31"/>
      <c r="K249" s="48"/>
      <c r="L249" s="31"/>
      <c r="M249" s="31"/>
      <c r="N249" s="31"/>
      <c r="O249" s="31"/>
      <c r="P249" s="31"/>
      <c r="Q249" s="31"/>
      <c r="R249" s="31"/>
    </row>
    <row r="250" spans="2:18" x14ac:dyDescent="0.25">
      <c r="B250" s="48"/>
      <c r="C250" s="31"/>
      <c r="D250" s="31"/>
      <c r="E250" s="31"/>
      <c r="F250" s="31"/>
      <c r="G250" s="31"/>
      <c r="H250" s="31"/>
      <c r="I250" s="31"/>
      <c r="K250" s="48"/>
      <c r="L250" s="31"/>
      <c r="M250" s="31"/>
      <c r="N250" s="31"/>
      <c r="O250" s="31"/>
      <c r="P250" s="31"/>
      <c r="Q250" s="31"/>
      <c r="R250" s="31"/>
    </row>
    <row r="251" spans="2:18" x14ac:dyDescent="0.25">
      <c r="B251" s="48"/>
      <c r="C251" s="31"/>
      <c r="D251" s="31"/>
      <c r="E251" s="31"/>
      <c r="F251" s="31"/>
      <c r="G251" s="31"/>
      <c r="H251" s="31"/>
      <c r="I251" s="31"/>
      <c r="K251" s="48"/>
      <c r="L251" s="31"/>
      <c r="M251" s="31"/>
      <c r="N251" s="31"/>
      <c r="O251" s="31"/>
      <c r="P251" s="31"/>
      <c r="Q251" s="31"/>
      <c r="R251" s="31"/>
    </row>
    <row r="252" spans="2:18" x14ac:dyDescent="0.25">
      <c r="B252" s="48"/>
      <c r="C252" s="31"/>
      <c r="D252" s="31"/>
      <c r="E252" s="31"/>
      <c r="F252" s="31"/>
      <c r="G252" s="31"/>
      <c r="H252" s="31"/>
      <c r="I252" s="31"/>
      <c r="K252" s="48"/>
      <c r="L252" s="31"/>
      <c r="M252" s="31"/>
      <c r="N252" s="31"/>
      <c r="O252" s="31"/>
      <c r="P252" s="31"/>
      <c r="Q252" s="31"/>
      <c r="R252" s="31"/>
    </row>
    <row r="253" spans="2:18" x14ac:dyDescent="0.25">
      <c r="B253" s="48"/>
      <c r="C253" s="31"/>
      <c r="D253" s="31"/>
      <c r="E253" s="31"/>
      <c r="F253" s="31"/>
      <c r="G253" s="31"/>
      <c r="H253" s="31"/>
      <c r="I253" s="31"/>
      <c r="K253" s="48"/>
      <c r="L253" s="31"/>
      <c r="M253" s="31"/>
      <c r="N253" s="31"/>
      <c r="O253" s="31"/>
      <c r="P253" s="31"/>
      <c r="Q253" s="31"/>
      <c r="R253" s="31"/>
    </row>
    <row r="254" spans="2:18" x14ac:dyDescent="0.25">
      <c r="B254" s="48"/>
      <c r="C254" s="31"/>
      <c r="D254" s="31"/>
      <c r="E254" s="31"/>
      <c r="F254" s="31"/>
      <c r="G254" s="31"/>
      <c r="H254" s="31"/>
      <c r="I254" s="31"/>
      <c r="K254" s="48"/>
      <c r="L254" s="31"/>
      <c r="M254" s="31"/>
      <c r="N254" s="31"/>
      <c r="O254" s="31"/>
      <c r="P254" s="31"/>
      <c r="Q254" s="31"/>
      <c r="R254" s="31"/>
    </row>
    <row r="255" spans="2:18" x14ac:dyDescent="0.25">
      <c r="B255" s="48"/>
      <c r="C255" s="31"/>
      <c r="D255" s="31"/>
      <c r="E255" s="31"/>
      <c r="F255" s="31"/>
      <c r="G255" s="31"/>
      <c r="H255" s="31"/>
      <c r="I255" s="31"/>
      <c r="K255" s="48"/>
      <c r="L255" s="31"/>
      <c r="M255" s="31"/>
      <c r="N255" s="31"/>
      <c r="O255" s="31"/>
      <c r="P255" s="31"/>
      <c r="Q255" s="31"/>
      <c r="R255" s="31"/>
    </row>
    <row r="256" spans="2:18" x14ac:dyDescent="0.25">
      <c r="B256" s="48"/>
      <c r="C256" s="31"/>
      <c r="D256" s="31"/>
      <c r="E256" s="31"/>
      <c r="F256" s="31"/>
      <c r="G256" s="31"/>
      <c r="H256" s="31"/>
      <c r="I256" s="31"/>
      <c r="K256" s="48"/>
      <c r="L256" s="31"/>
      <c r="M256" s="31"/>
      <c r="N256" s="31"/>
      <c r="O256" s="31"/>
      <c r="P256" s="31"/>
      <c r="Q256" s="31"/>
      <c r="R256" s="31"/>
    </row>
    <row r="257" spans="2:18" x14ac:dyDescent="0.25">
      <c r="B257" s="48"/>
      <c r="C257" s="31"/>
      <c r="D257" s="31"/>
      <c r="E257" s="31"/>
      <c r="F257" s="31"/>
      <c r="G257" s="31"/>
      <c r="H257" s="31"/>
      <c r="I257" s="31"/>
      <c r="K257" s="48"/>
      <c r="L257" s="31"/>
      <c r="M257" s="31"/>
      <c r="N257" s="31"/>
      <c r="O257" s="31"/>
      <c r="P257" s="31"/>
      <c r="Q257" s="31"/>
      <c r="R257" s="31"/>
    </row>
    <row r="258" spans="2:18" x14ac:dyDescent="0.25">
      <c r="B258" s="48"/>
      <c r="C258" s="31"/>
      <c r="D258" s="31"/>
      <c r="E258" s="31"/>
      <c r="F258" s="31"/>
      <c r="G258" s="31"/>
      <c r="H258" s="31"/>
      <c r="I258" s="31"/>
      <c r="K258" s="48"/>
      <c r="L258" s="31"/>
      <c r="M258" s="31"/>
      <c r="N258" s="31"/>
      <c r="O258" s="31"/>
      <c r="P258" s="31"/>
      <c r="Q258" s="31"/>
      <c r="R258" s="31"/>
    </row>
    <row r="259" spans="2:18" x14ac:dyDescent="0.25">
      <c r="B259" s="48"/>
      <c r="C259" s="31"/>
      <c r="D259" s="31"/>
      <c r="E259" s="31"/>
      <c r="F259" s="31"/>
      <c r="G259" s="31"/>
      <c r="H259" s="31"/>
      <c r="I259" s="31"/>
      <c r="K259" s="48"/>
      <c r="L259" s="31"/>
      <c r="M259" s="31"/>
      <c r="N259" s="31"/>
      <c r="O259" s="31"/>
      <c r="P259" s="31"/>
      <c r="Q259" s="31"/>
      <c r="R259" s="31"/>
    </row>
    <row r="260" spans="2:18" x14ac:dyDescent="0.25">
      <c r="B260" s="48"/>
      <c r="C260" s="31"/>
      <c r="D260" s="31"/>
      <c r="E260" s="31"/>
      <c r="F260" s="31"/>
      <c r="G260" s="31"/>
      <c r="H260" s="31"/>
      <c r="I260" s="31"/>
      <c r="K260" s="48"/>
      <c r="L260" s="31"/>
      <c r="M260" s="31"/>
      <c r="N260" s="31"/>
      <c r="O260" s="31"/>
      <c r="P260" s="31"/>
      <c r="Q260" s="31"/>
      <c r="R260" s="31"/>
    </row>
    <row r="261" spans="2:18" x14ac:dyDescent="0.25">
      <c r="B261" s="48"/>
      <c r="C261" s="31"/>
      <c r="D261" s="31"/>
      <c r="E261" s="31"/>
      <c r="F261" s="31"/>
      <c r="G261" s="31"/>
      <c r="H261" s="31"/>
      <c r="I261" s="31"/>
      <c r="K261" s="48"/>
      <c r="L261" s="31"/>
      <c r="M261" s="31"/>
      <c r="N261" s="31"/>
      <c r="O261" s="31"/>
      <c r="P261" s="31"/>
      <c r="Q261" s="31"/>
      <c r="R261" s="31"/>
    </row>
    <row r="262" spans="2:18" x14ac:dyDescent="0.25">
      <c r="B262" s="48"/>
      <c r="C262" s="31"/>
      <c r="D262" s="31"/>
      <c r="E262" s="31"/>
      <c r="F262" s="31"/>
      <c r="G262" s="31"/>
      <c r="H262" s="31"/>
      <c r="I262" s="31"/>
      <c r="K262" s="48"/>
      <c r="L262" s="31"/>
      <c r="M262" s="31"/>
      <c r="N262" s="31"/>
      <c r="O262" s="31"/>
      <c r="P262" s="31"/>
      <c r="Q262" s="31"/>
      <c r="R262" s="31"/>
    </row>
    <row r="263" spans="2:18" x14ac:dyDescent="0.25">
      <c r="B263" s="48"/>
      <c r="C263" s="31"/>
      <c r="D263" s="31"/>
      <c r="E263" s="31"/>
      <c r="F263" s="31"/>
      <c r="G263" s="31"/>
      <c r="H263" s="31"/>
      <c r="I263" s="31"/>
      <c r="K263" s="48"/>
      <c r="L263" s="31"/>
      <c r="M263" s="31"/>
      <c r="N263" s="31"/>
      <c r="O263" s="31"/>
      <c r="P263" s="31"/>
      <c r="Q263" s="31"/>
      <c r="R263" s="31"/>
    </row>
    <row r="264" spans="2:18" x14ac:dyDescent="0.25">
      <c r="B264" s="48"/>
      <c r="C264" s="31"/>
      <c r="D264" s="31"/>
      <c r="E264" s="31"/>
      <c r="F264" s="31"/>
      <c r="G264" s="31"/>
      <c r="H264" s="31"/>
      <c r="I264" s="31"/>
      <c r="K264" s="48"/>
      <c r="L264" s="31"/>
      <c r="M264" s="31"/>
      <c r="N264" s="31"/>
      <c r="O264" s="31"/>
      <c r="P264" s="31"/>
      <c r="Q264" s="31"/>
      <c r="R264" s="31"/>
    </row>
    <row r="265" spans="2:18" x14ac:dyDescent="0.25">
      <c r="B265" s="48"/>
      <c r="C265" s="31"/>
      <c r="D265" s="31"/>
      <c r="E265" s="31"/>
      <c r="F265" s="31"/>
      <c r="G265" s="31"/>
      <c r="H265" s="31"/>
      <c r="I265" s="31"/>
      <c r="K265" s="48"/>
      <c r="L265" s="31"/>
      <c r="M265" s="31"/>
      <c r="N265" s="31"/>
      <c r="O265" s="31"/>
      <c r="P265" s="31"/>
      <c r="Q265" s="31"/>
      <c r="R265" s="31"/>
    </row>
    <row r="266" spans="2:18" x14ac:dyDescent="0.25">
      <c r="B266" s="48"/>
      <c r="C266" s="31"/>
      <c r="D266" s="31"/>
      <c r="E266" s="31"/>
      <c r="F266" s="31"/>
      <c r="G266" s="31"/>
      <c r="H266" s="31"/>
      <c r="I266" s="31"/>
      <c r="K266" s="48"/>
      <c r="L266" s="31"/>
      <c r="M266" s="31"/>
      <c r="N266" s="31"/>
      <c r="O266" s="31"/>
      <c r="P266" s="31"/>
      <c r="Q266" s="31"/>
      <c r="R266" s="31"/>
    </row>
    <row r="267" spans="2:18" x14ac:dyDescent="0.25">
      <c r="B267" s="48"/>
      <c r="C267" s="31"/>
      <c r="D267" s="31"/>
      <c r="E267" s="31"/>
      <c r="F267" s="31"/>
      <c r="G267" s="31"/>
      <c r="H267" s="31"/>
      <c r="I267" s="31"/>
      <c r="K267" s="48"/>
      <c r="L267" s="31"/>
      <c r="M267" s="31"/>
      <c r="N267" s="31"/>
      <c r="O267" s="31"/>
      <c r="P267" s="31"/>
      <c r="Q267" s="31"/>
      <c r="R267" s="31"/>
    </row>
    <row r="268" spans="2:18" x14ac:dyDescent="0.25">
      <c r="B268" s="48"/>
      <c r="C268" s="31"/>
      <c r="D268" s="31"/>
      <c r="E268" s="31"/>
      <c r="F268" s="31"/>
      <c r="G268" s="31"/>
      <c r="H268" s="31"/>
      <c r="I268" s="31"/>
      <c r="K268" s="48"/>
      <c r="L268" s="31"/>
      <c r="M268" s="31"/>
      <c r="N268" s="31"/>
      <c r="O268" s="31"/>
      <c r="P268" s="31"/>
      <c r="Q268" s="31"/>
      <c r="R268" s="31"/>
    </row>
    <row r="269" spans="2:18" x14ac:dyDescent="0.25">
      <c r="B269" s="48"/>
      <c r="C269" s="31"/>
      <c r="D269" s="31"/>
      <c r="E269" s="31"/>
      <c r="F269" s="31"/>
      <c r="G269" s="31"/>
      <c r="H269" s="31"/>
      <c r="I269" s="31"/>
      <c r="K269" s="48"/>
      <c r="L269" s="31"/>
      <c r="M269" s="31"/>
      <c r="N269" s="31"/>
      <c r="O269" s="31"/>
      <c r="P269" s="31"/>
      <c r="Q269" s="31"/>
      <c r="R269" s="31"/>
    </row>
    <row r="270" spans="2:18" x14ac:dyDescent="0.25">
      <c r="B270" s="48"/>
      <c r="C270" s="31"/>
      <c r="D270" s="31"/>
      <c r="E270" s="31"/>
      <c r="F270" s="31"/>
      <c r="G270" s="31"/>
      <c r="H270" s="31"/>
      <c r="I270" s="31"/>
      <c r="K270" s="48"/>
      <c r="L270" s="31"/>
      <c r="M270" s="31"/>
      <c r="N270" s="31"/>
      <c r="O270" s="31"/>
      <c r="P270" s="31"/>
      <c r="Q270" s="31"/>
      <c r="R270" s="31"/>
    </row>
    <row r="271" spans="2:18" x14ac:dyDescent="0.25">
      <c r="B271" s="48"/>
      <c r="C271" s="31"/>
      <c r="D271" s="31"/>
      <c r="E271" s="31"/>
      <c r="F271" s="31"/>
      <c r="G271" s="31"/>
      <c r="H271" s="31"/>
      <c r="I271" s="31"/>
      <c r="K271" s="48"/>
      <c r="L271" s="31"/>
      <c r="M271" s="31"/>
      <c r="N271" s="31"/>
      <c r="O271" s="31"/>
      <c r="P271" s="31"/>
      <c r="Q271" s="31"/>
      <c r="R271" s="31"/>
    </row>
    <row r="272" spans="2:18" x14ac:dyDescent="0.25">
      <c r="B272" s="48"/>
      <c r="C272" s="31"/>
      <c r="D272" s="31"/>
      <c r="E272" s="31"/>
      <c r="F272" s="31"/>
      <c r="G272" s="31"/>
      <c r="H272" s="31"/>
      <c r="I272" s="31"/>
      <c r="K272" s="48"/>
      <c r="L272" s="31"/>
      <c r="M272" s="31"/>
      <c r="N272" s="31"/>
      <c r="O272" s="31"/>
      <c r="P272" s="31"/>
      <c r="Q272" s="31"/>
      <c r="R272" s="31"/>
    </row>
    <row r="273" spans="2:18" x14ac:dyDescent="0.25">
      <c r="B273" s="48"/>
      <c r="C273" s="31"/>
      <c r="D273" s="31"/>
      <c r="E273" s="31"/>
      <c r="F273" s="31"/>
      <c r="G273" s="31"/>
      <c r="H273" s="31"/>
      <c r="I273" s="31"/>
      <c r="K273" s="48"/>
      <c r="L273" s="31"/>
      <c r="M273" s="31"/>
      <c r="N273" s="31"/>
      <c r="O273" s="31"/>
      <c r="P273" s="31"/>
      <c r="Q273" s="31"/>
      <c r="R273" s="31"/>
    </row>
    <row r="274" spans="2:18" x14ac:dyDescent="0.25">
      <c r="B274" s="48"/>
      <c r="C274" s="31"/>
      <c r="D274" s="31"/>
      <c r="E274" s="31"/>
      <c r="F274" s="31"/>
      <c r="G274" s="31"/>
      <c r="H274" s="31"/>
      <c r="I274" s="31"/>
      <c r="K274" s="48"/>
      <c r="L274" s="31"/>
      <c r="M274" s="31"/>
      <c r="N274" s="31"/>
      <c r="O274" s="31"/>
      <c r="P274" s="31"/>
      <c r="Q274" s="31"/>
      <c r="R274" s="31"/>
    </row>
    <row r="275" spans="2:18" x14ac:dyDescent="0.25">
      <c r="B275" s="48"/>
      <c r="C275" s="31"/>
      <c r="D275" s="31"/>
      <c r="E275" s="31"/>
      <c r="F275" s="31"/>
      <c r="G275" s="31"/>
      <c r="H275" s="31"/>
      <c r="I275" s="31"/>
      <c r="K275" s="48"/>
      <c r="L275" s="31"/>
      <c r="M275" s="31"/>
      <c r="N275" s="31"/>
      <c r="O275" s="31"/>
      <c r="P275" s="31"/>
      <c r="Q275" s="31"/>
      <c r="R275" s="31"/>
    </row>
    <row r="276" spans="2:18" x14ac:dyDescent="0.25">
      <c r="B276" s="48"/>
      <c r="C276" s="31"/>
      <c r="D276" s="31"/>
      <c r="E276" s="31"/>
      <c r="F276" s="31"/>
      <c r="G276" s="31"/>
      <c r="H276" s="31"/>
      <c r="I276" s="31"/>
      <c r="K276" s="48"/>
      <c r="L276" s="31"/>
      <c r="M276" s="31"/>
      <c r="N276" s="31"/>
      <c r="O276" s="31"/>
      <c r="P276" s="31"/>
      <c r="Q276" s="31"/>
      <c r="R276" s="31"/>
    </row>
    <row r="277" spans="2:18" x14ac:dyDescent="0.25">
      <c r="B277" s="48"/>
      <c r="C277" s="31"/>
      <c r="D277" s="31"/>
      <c r="E277" s="31"/>
      <c r="F277" s="31"/>
      <c r="G277" s="31"/>
      <c r="H277" s="31"/>
      <c r="I277" s="31"/>
      <c r="K277" s="48"/>
      <c r="L277" s="31"/>
      <c r="M277" s="31"/>
      <c r="N277" s="31"/>
      <c r="O277" s="31"/>
      <c r="P277" s="31"/>
      <c r="Q277" s="31"/>
      <c r="R277" s="31"/>
    </row>
    <row r="278" spans="2:18" x14ac:dyDescent="0.25">
      <c r="B278" s="48"/>
      <c r="C278" s="31"/>
      <c r="D278" s="31"/>
      <c r="E278" s="31"/>
      <c r="F278" s="31"/>
      <c r="G278" s="31"/>
      <c r="H278" s="31"/>
      <c r="I278" s="31"/>
      <c r="K278" s="48"/>
      <c r="L278" s="31"/>
      <c r="M278" s="31"/>
      <c r="N278" s="31"/>
      <c r="O278" s="31"/>
      <c r="P278" s="31"/>
      <c r="Q278" s="31"/>
      <c r="R278" s="31"/>
    </row>
    <row r="279" spans="2:18" x14ac:dyDescent="0.25">
      <c r="B279" s="48"/>
      <c r="C279" s="31"/>
      <c r="D279" s="31"/>
      <c r="E279" s="31"/>
      <c r="F279" s="31"/>
      <c r="G279" s="31"/>
      <c r="H279" s="31"/>
      <c r="I279" s="31"/>
      <c r="K279" s="48"/>
      <c r="L279" s="31"/>
      <c r="M279" s="31"/>
      <c r="N279" s="31"/>
      <c r="O279" s="31"/>
      <c r="P279" s="31"/>
      <c r="Q279" s="31"/>
      <c r="R279" s="31"/>
    </row>
    <row r="280" spans="2:18" x14ac:dyDescent="0.25">
      <c r="B280" s="48"/>
      <c r="C280" s="31"/>
      <c r="D280" s="31"/>
      <c r="E280" s="31"/>
      <c r="F280" s="31"/>
      <c r="G280" s="31"/>
      <c r="H280" s="31"/>
      <c r="I280" s="31"/>
      <c r="K280" s="48"/>
      <c r="L280" s="31"/>
      <c r="M280" s="31"/>
      <c r="N280" s="31"/>
      <c r="O280" s="31"/>
      <c r="P280" s="31"/>
      <c r="Q280" s="31"/>
      <c r="R280" s="31"/>
    </row>
    <row r="281" spans="2:18" x14ac:dyDescent="0.25">
      <c r="B281" s="48"/>
      <c r="C281" s="31"/>
      <c r="D281" s="31"/>
      <c r="E281" s="31"/>
      <c r="F281" s="31"/>
      <c r="G281" s="31"/>
      <c r="H281" s="31"/>
      <c r="I281" s="31"/>
      <c r="K281" s="48"/>
      <c r="L281" s="31"/>
      <c r="M281" s="31"/>
      <c r="N281" s="31"/>
      <c r="O281" s="31"/>
      <c r="P281" s="31"/>
      <c r="Q281" s="31"/>
      <c r="R281" s="31"/>
    </row>
    <row r="282" spans="2:18" x14ac:dyDescent="0.25">
      <c r="B282" s="48"/>
      <c r="C282" s="31"/>
      <c r="D282" s="31"/>
      <c r="E282" s="31"/>
      <c r="F282" s="31"/>
      <c r="G282" s="31"/>
      <c r="H282" s="31"/>
      <c r="I282" s="31"/>
      <c r="K282" s="48"/>
      <c r="L282" s="31"/>
      <c r="M282" s="31"/>
      <c r="N282" s="31"/>
      <c r="O282" s="31"/>
      <c r="P282" s="31"/>
      <c r="Q282" s="31"/>
      <c r="R282" s="31"/>
    </row>
    <row r="283" spans="2:18" x14ac:dyDescent="0.25">
      <c r="B283" s="48"/>
      <c r="C283" s="31"/>
      <c r="D283" s="31"/>
      <c r="E283" s="31"/>
      <c r="F283" s="31"/>
      <c r="G283" s="31"/>
      <c r="H283" s="31"/>
      <c r="I283" s="31"/>
      <c r="K283" s="48"/>
      <c r="L283" s="31"/>
      <c r="M283" s="31"/>
      <c r="N283" s="31"/>
      <c r="O283" s="31"/>
      <c r="P283" s="31"/>
      <c r="Q283" s="31"/>
      <c r="R283" s="31"/>
    </row>
    <row r="284" spans="2:18" x14ac:dyDescent="0.25">
      <c r="B284" s="48"/>
      <c r="C284" s="31"/>
      <c r="D284" s="31"/>
      <c r="E284" s="31"/>
      <c r="F284" s="31"/>
      <c r="G284" s="31"/>
      <c r="H284" s="31"/>
      <c r="I284" s="31"/>
      <c r="K284" s="48"/>
      <c r="L284" s="31"/>
      <c r="M284" s="31"/>
      <c r="N284" s="31"/>
      <c r="O284" s="31"/>
      <c r="P284" s="31"/>
      <c r="Q284" s="31"/>
      <c r="R284" s="31"/>
    </row>
    <row r="285" spans="2:18" x14ac:dyDescent="0.25">
      <c r="B285" s="48"/>
      <c r="C285" s="31"/>
      <c r="D285" s="31"/>
      <c r="E285" s="31"/>
      <c r="F285" s="31"/>
      <c r="G285" s="31"/>
      <c r="H285" s="31"/>
      <c r="I285" s="31"/>
      <c r="K285" s="48"/>
      <c r="L285" s="31"/>
      <c r="M285" s="31"/>
      <c r="N285" s="31"/>
      <c r="O285" s="31"/>
      <c r="P285" s="31"/>
      <c r="Q285" s="31"/>
      <c r="R285" s="31"/>
    </row>
    <row r="286" spans="2:18" x14ac:dyDescent="0.25">
      <c r="B286" s="48"/>
      <c r="C286" s="31"/>
      <c r="D286" s="31"/>
      <c r="E286" s="31"/>
      <c r="F286" s="31"/>
      <c r="G286" s="31"/>
      <c r="H286" s="31"/>
      <c r="I286" s="31"/>
      <c r="K286" s="48"/>
      <c r="L286" s="31"/>
      <c r="M286" s="31"/>
      <c r="N286" s="31"/>
      <c r="O286" s="31"/>
      <c r="P286" s="31"/>
      <c r="Q286" s="31"/>
      <c r="R286" s="31"/>
    </row>
    <row r="287" spans="2:18" x14ac:dyDescent="0.25">
      <c r="B287" s="48"/>
      <c r="C287" s="31"/>
      <c r="D287" s="31"/>
      <c r="E287" s="31"/>
      <c r="F287" s="31"/>
      <c r="G287" s="31"/>
      <c r="H287" s="31"/>
      <c r="I287" s="31"/>
      <c r="K287" s="48"/>
      <c r="L287" s="31"/>
      <c r="M287" s="31"/>
      <c r="N287" s="31"/>
      <c r="O287" s="31"/>
      <c r="P287" s="31"/>
      <c r="Q287" s="31"/>
      <c r="R287" s="31"/>
    </row>
    <row r="288" spans="2:18" x14ac:dyDescent="0.25">
      <c r="B288" s="48"/>
      <c r="C288" s="31"/>
      <c r="D288" s="31"/>
      <c r="E288" s="31"/>
      <c r="F288" s="31"/>
      <c r="G288" s="31"/>
      <c r="H288" s="31"/>
      <c r="I288" s="31"/>
      <c r="K288" s="48"/>
      <c r="L288" s="31"/>
      <c r="M288" s="31"/>
      <c r="N288" s="31"/>
      <c r="O288" s="31"/>
      <c r="P288" s="31"/>
      <c r="Q288" s="31"/>
      <c r="R288" s="31"/>
    </row>
    <row r="289" spans="2:18" x14ac:dyDescent="0.25">
      <c r="B289" s="48"/>
      <c r="C289" s="31"/>
      <c r="D289" s="31"/>
      <c r="E289" s="31"/>
      <c r="F289" s="31"/>
      <c r="G289" s="31"/>
      <c r="H289" s="31"/>
      <c r="I289" s="31"/>
      <c r="K289" s="48"/>
      <c r="L289" s="31"/>
      <c r="M289" s="31"/>
      <c r="N289" s="31"/>
      <c r="O289" s="31"/>
      <c r="P289" s="31"/>
      <c r="Q289" s="31"/>
      <c r="R289" s="31"/>
    </row>
    <row r="290" spans="2:18" x14ac:dyDescent="0.25">
      <c r="B290" s="48"/>
      <c r="C290" s="31"/>
      <c r="D290" s="31"/>
      <c r="E290" s="31"/>
      <c r="F290" s="31"/>
      <c r="G290" s="31"/>
      <c r="H290" s="31"/>
      <c r="I290" s="31"/>
      <c r="K290" s="48"/>
      <c r="L290" s="31"/>
      <c r="M290" s="31"/>
      <c r="N290" s="31"/>
      <c r="O290" s="31"/>
      <c r="P290" s="31"/>
      <c r="Q290" s="31"/>
      <c r="R290" s="31"/>
    </row>
    <row r="291" spans="2:18" x14ac:dyDescent="0.25">
      <c r="B291" s="48"/>
      <c r="C291" s="31"/>
      <c r="D291" s="31"/>
      <c r="E291" s="31"/>
      <c r="F291" s="31"/>
      <c r="G291" s="31"/>
      <c r="H291" s="31"/>
      <c r="I291" s="31"/>
      <c r="K291" s="48"/>
      <c r="L291" s="31"/>
      <c r="M291" s="31"/>
      <c r="N291" s="31"/>
      <c r="O291" s="31"/>
      <c r="P291" s="31"/>
      <c r="Q291" s="31"/>
      <c r="R291" s="31"/>
    </row>
    <row r="292" spans="2:18" x14ac:dyDescent="0.25">
      <c r="B292" s="48"/>
      <c r="C292" s="31"/>
      <c r="D292" s="31"/>
      <c r="E292" s="31"/>
      <c r="F292" s="31"/>
      <c r="G292" s="31"/>
      <c r="H292" s="31"/>
      <c r="I292" s="31"/>
      <c r="K292" s="48"/>
      <c r="L292" s="31"/>
      <c r="M292" s="31"/>
      <c r="N292" s="31"/>
      <c r="O292" s="31"/>
      <c r="P292" s="31"/>
      <c r="Q292" s="31"/>
      <c r="R292" s="31"/>
    </row>
    <row r="293" spans="2:18" x14ac:dyDescent="0.25">
      <c r="B293" s="48"/>
      <c r="C293" s="31"/>
      <c r="D293" s="31"/>
      <c r="E293" s="31"/>
      <c r="F293" s="31"/>
      <c r="G293" s="31"/>
      <c r="H293" s="31"/>
      <c r="I293" s="31"/>
      <c r="K293" s="48"/>
      <c r="L293" s="31"/>
      <c r="M293" s="31"/>
      <c r="N293" s="31"/>
      <c r="O293" s="31"/>
      <c r="P293" s="31"/>
      <c r="Q293" s="31"/>
      <c r="R293" s="31"/>
    </row>
    <row r="294" spans="2:18" x14ac:dyDescent="0.25">
      <c r="B294" s="48"/>
      <c r="C294" s="31"/>
      <c r="D294" s="31"/>
      <c r="E294" s="31"/>
      <c r="F294" s="31"/>
      <c r="G294" s="31"/>
      <c r="H294" s="31"/>
      <c r="I294" s="31"/>
      <c r="K294" s="48"/>
      <c r="L294" s="31"/>
      <c r="M294" s="31"/>
      <c r="N294" s="31"/>
      <c r="O294" s="31"/>
      <c r="P294" s="31"/>
      <c r="Q294" s="31"/>
      <c r="R294" s="31"/>
    </row>
    <row r="295" spans="2:18" x14ac:dyDescent="0.25">
      <c r="B295" s="48"/>
      <c r="C295" s="31"/>
      <c r="D295" s="31"/>
      <c r="E295" s="31"/>
      <c r="F295" s="31"/>
      <c r="G295" s="31"/>
      <c r="H295" s="31"/>
      <c r="I295" s="31"/>
      <c r="K295" s="48"/>
      <c r="L295" s="31"/>
      <c r="M295" s="31"/>
      <c r="N295" s="31"/>
      <c r="O295" s="31"/>
      <c r="P295" s="31"/>
      <c r="Q295" s="31"/>
      <c r="R295" s="31"/>
    </row>
    <row r="296" spans="2:18" x14ac:dyDescent="0.25">
      <c r="B296" s="48"/>
      <c r="C296" s="31"/>
      <c r="D296" s="31"/>
      <c r="E296" s="31"/>
      <c r="F296" s="31"/>
      <c r="G296" s="31"/>
      <c r="H296" s="31"/>
      <c r="I296" s="31"/>
      <c r="K296" s="48"/>
      <c r="L296" s="31"/>
      <c r="M296" s="31"/>
      <c r="N296" s="31"/>
      <c r="O296" s="31"/>
      <c r="P296" s="31"/>
      <c r="Q296" s="31"/>
      <c r="R296" s="31"/>
    </row>
    <row r="297" spans="2:18" x14ac:dyDescent="0.25">
      <c r="B297" s="48"/>
      <c r="C297" s="31"/>
      <c r="D297" s="31"/>
      <c r="E297" s="31"/>
      <c r="F297" s="31"/>
      <c r="G297" s="31"/>
      <c r="H297" s="31"/>
      <c r="I297" s="31"/>
      <c r="K297" s="48"/>
      <c r="L297" s="31"/>
      <c r="M297" s="31"/>
      <c r="N297" s="31"/>
      <c r="O297" s="31"/>
      <c r="P297" s="31"/>
      <c r="Q297" s="31"/>
      <c r="R297" s="31"/>
    </row>
    <row r="298" spans="2:18" x14ac:dyDescent="0.25">
      <c r="B298" s="48"/>
      <c r="C298" s="31"/>
      <c r="D298" s="31"/>
      <c r="E298" s="31"/>
      <c r="F298" s="31"/>
      <c r="G298" s="31"/>
      <c r="H298" s="31"/>
      <c r="I298" s="31"/>
      <c r="K298" s="48"/>
      <c r="L298" s="31"/>
      <c r="M298" s="31"/>
      <c r="N298" s="31"/>
      <c r="O298" s="31"/>
      <c r="P298" s="31"/>
      <c r="Q298" s="31"/>
      <c r="R298" s="31"/>
    </row>
    <row r="299" spans="2:18" x14ac:dyDescent="0.25">
      <c r="B299" s="48"/>
      <c r="C299" s="31"/>
      <c r="D299" s="31"/>
      <c r="E299" s="31"/>
      <c r="F299" s="31"/>
      <c r="G299" s="31"/>
      <c r="H299" s="31"/>
      <c r="I299" s="31"/>
      <c r="K299" s="48"/>
      <c r="L299" s="31"/>
      <c r="M299" s="31"/>
      <c r="N299" s="31"/>
      <c r="O299" s="31"/>
      <c r="P299" s="31"/>
      <c r="Q299" s="31"/>
      <c r="R299" s="31"/>
    </row>
    <row r="300" spans="2:18" x14ac:dyDescent="0.25">
      <c r="B300" s="48"/>
      <c r="C300" s="31"/>
      <c r="D300" s="31"/>
      <c r="E300" s="31"/>
      <c r="F300" s="31"/>
      <c r="G300" s="31"/>
      <c r="H300" s="31"/>
      <c r="I300" s="31"/>
      <c r="K300" s="48"/>
      <c r="L300" s="31"/>
      <c r="M300" s="31"/>
      <c r="N300" s="31"/>
      <c r="O300" s="31"/>
      <c r="P300" s="31"/>
      <c r="Q300" s="31"/>
      <c r="R300" s="31"/>
    </row>
    <row r="301" spans="2:18" x14ac:dyDescent="0.25">
      <c r="B301" s="48"/>
      <c r="C301" s="31"/>
      <c r="D301" s="31"/>
      <c r="E301" s="31"/>
      <c r="F301" s="31"/>
      <c r="G301" s="31"/>
      <c r="H301" s="31"/>
      <c r="I301" s="31"/>
      <c r="K301" s="48"/>
      <c r="L301" s="31"/>
      <c r="M301" s="31"/>
      <c r="N301" s="31"/>
      <c r="O301" s="31"/>
      <c r="P301" s="31"/>
      <c r="Q301" s="31"/>
      <c r="R301" s="31"/>
    </row>
    <row r="302" spans="2:18" x14ac:dyDescent="0.25">
      <c r="B302" s="48"/>
      <c r="C302" s="31"/>
      <c r="D302" s="31"/>
      <c r="E302" s="31"/>
      <c r="F302" s="31"/>
      <c r="G302" s="31"/>
      <c r="H302" s="31"/>
      <c r="I302" s="31"/>
      <c r="K302" s="48"/>
      <c r="L302" s="31"/>
      <c r="M302" s="31"/>
      <c r="N302" s="31"/>
      <c r="O302" s="31"/>
      <c r="P302" s="31"/>
      <c r="Q302" s="31"/>
      <c r="R302" s="31"/>
    </row>
    <row r="303" spans="2:18" x14ac:dyDescent="0.25">
      <c r="B303" s="48"/>
      <c r="C303" s="31"/>
      <c r="D303" s="31"/>
      <c r="E303" s="31"/>
      <c r="F303" s="31"/>
      <c r="G303" s="31"/>
      <c r="H303" s="31"/>
      <c r="I303" s="31"/>
      <c r="K303" s="48"/>
      <c r="L303" s="31"/>
      <c r="M303" s="31"/>
      <c r="N303" s="31"/>
      <c r="O303" s="31"/>
      <c r="P303" s="31"/>
      <c r="Q303" s="31"/>
      <c r="R303" s="31"/>
    </row>
    <row r="304" spans="2:18" x14ac:dyDescent="0.25">
      <c r="B304" s="48"/>
      <c r="C304" s="31"/>
      <c r="D304" s="31"/>
      <c r="E304" s="31"/>
      <c r="F304" s="31"/>
      <c r="G304" s="31"/>
      <c r="H304" s="31"/>
      <c r="I304" s="31"/>
      <c r="K304" s="48"/>
      <c r="L304" s="31"/>
      <c r="M304" s="31"/>
      <c r="N304" s="31"/>
      <c r="O304" s="31"/>
      <c r="P304" s="31"/>
      <c r="Q304" s="31"/>
      <c r="R304" s="31"/>
    </row>
    <row r="305" spans="2:18" x14ac:dyDescent="0.25">
      <c r="B305" s="48"/>
      <c r="C305" s="31"/>
      <c r="D305" s="31"/>
      <c r="E305" s="31"/>
      <c r="F305" s="31"/>
      <c r="G305" s="31"/>
      <c r="H305" s="31"/>
      <c r="I305" s="31"/>
      <c r="K305" s="48"/>
      <c r="L305" s="31"/>
      <c r="M305" s="31"/>
      <c r="N305" s="31"/>
      <c r="O305" s="31"/>
      <c r="P305" s="31"/>
      <c r="Q305" s="31"/>
      <c r="R305" s="31"/>
    </row>
    <row r="306" spans="2:18" x14ac:dyDescent="0.25">
      <c r="B306" s="48"/>
      <c r="C306" s="31"/>
      <c r="D306" s="31"/>
      <c r="E306" s="31"/>
      <c r="F306" s="31"/>
      <c r="G306" s="31"/>
      <c r="H306" s="31"/>
      <c r="I306" s="31"/>
      <c r="K306" s="48"/>
      <c r="L306" s="31"/>
      <c r="M306" s="31"/>
      <c r="N306" s="31"/>
      <c r="O306" s="31"/>
      <c r="P306" s="31"/>
      <c r="Q306" s="31"/>
      <c r="R306" s="31"/>
    </row>
    <row r="307" spans="2:18" x14ac:dyDescent="0.25">
      <c r="B307" s="48"/>
      <c r="C307" s="31"/>
      <c r="D307" s="31"/>
      <c r="E307" s="31"/>
      <c r="F307" s="31"/>
      <c r="G307" s="31"/>
      <c r="H307" s="31"/>
      <c r="I307" s="31"/>
      <c r="K307" s="48"/>
      <c r="L307" s="31"/>
      <c r="M307" s="31"/>
      <c r="N307" s="31"/>
      <c r="O307" s="31"/>
      <c r="P307" s="31"/>
      <c r="Q307" s="31"/>
      <c r="R307" s="31"/>
    </row>
    <row r="308" spans="2:18" x14ac:dyDescent="0.25">
      <c r="B308" s="48"/>
      <c r="C308" s="31"/>
      <c r="D308" s="31"/>
      <c r="E308" s="31"/>
      <c r="F308" s="31"/>
      <c r="G308" s="31"/>
      <c r="H308" s="31"/>
      <c r="I308" s="31"/>
      <c r="K308" s="48"/>
      <c r="L308" s="31"/>
      <c r="M308" s="31"/>
      <c r="N308" s="31"/>
      <c r="O308" s="31"/>
      <c r="P308" s="31"/>
      <c r="Q308" s="31"/>
      <c r="R308" s="31"/>
    </row>
    <row r="309" spans="2:18" x14ac:dyDescent="0.25">
      <c r="B309" s="48"/>
      <c r="C309" s="31"/>
      <c r="D309" s="31"/>
      <c r="E309" s="31"/>
      <c r="F309" s="31"/>
      <c r="G309" s="31"/>
      <c r="H309" s="31"/>
      <c r="I309" s="31"/>
      <c r="K309" s="48"/>
      <c r="L309" s="31"/>
      <c r="M309" s="31"/>
      <c r="N309" s="31"/>
      <c r="O309" s="31"/>
      <c r="P309" s="31"/>
      <c r="Q309" s="31"/>
      <c r="R309" s="31"/>
    </row>
    <row r="310" spans="2:18" x14ac:dyDescent="0.25">
      <c r="B310" s="48"/>
      <c r="C310" s="31"/>
      <c r="D310" s="31"/>
      <c r="E310" s="31"/>
      <c r="F310" s="31"/>
      <c r="G310" s="31"/>
      <c r="H310" s="31"/>
      <c r="I310" s="31"/>
      <c r="K310" s="48"/>
      <c r="L310" s="31"/>
      <c r="M310" s="31"/>
      <c r="N310" s="31"/>
      <c r="O310" s="31"/>
      <c r="P310" s="31"/>
      <c r="Q310" s="31"/>
      <c r="R310" s="31"/>
    </row>
    <row r="311" spans="2:18" x14ac:dyDescent="0.25">
      <c r="B311" s="48"/>
      <c r="C311" s="31"/>
      <c r="D311" s="31"/>
      <c r="E311" s="31"/>
      <c r="F311" s="31"/>
      <c r="G311" s="31"/>
      <c r="H311" s="31"/>
      <c r="I311" s="31"/>
      <c r="K311" s="48"/>
      <c r="L311" s="31"/>
      <c r="M311" s="31"/>
      <c r="N311" s="31"/>
      <c r="O311" s="31"/>
      <c r="P311" s="31"/>
      <c r="Q311" s="31"/>
      <c r="R311" s="31"/>
    </row>
    <row r="312" spans="2:18" x14ac:dyDescent="0.25">
      <c r="B312" s="48"/>
      <c r="C312" s="31"/>
      <c r="D312" s="31"/>
      <c r="E312" s="31"/>
      <c r="F312" s="31"/>
      <c r="G312" s="31"/>
      <c r="H312" s="31"/>
      <c r="I312" s="31"/>
      <c r="K312" s="48"/>
      <c r="L312" s="31"/>
      <c r="M312" s="31"/>
      <c r="N312" s="31"/>
      <c r="O312" s="31"/>
      <c r="P312" s="31"/>
      <c r="Q312" s="31"/>
      <c r="R312" s="31"/>
    </row>
    <row r="313" spans="2:18" x14ac:dyDescent="0.25">
      <c r="B313" s="48"/>
      <c r="C313" s="31"/>
      <c r="D313" s="31"/>
      <c r="E313" s="31"/>
      <c r="F313" s="31"/>
      <c r="G313" s="31"/>
      <c r="H313" s="31"/>
      <c r="I313" s="31"/>
      <c r="K313" s="48"/>
      <c r="L313" s="31"/>
      <c r="M313" s="31"/>
      <c r="N313" s="31"/>
      <c r="O313" s="31"/>
      <c r="P313" s="31"/>
      <c r="Q313" s="31"/>
      <c r="R313" s="31"/>
    </row>
    <row r="314" spans="2:18" x14ac:dyDescent="0.25">
      <c r="B314" s="48"/>
      <c r="C314" s="31"/>
      <c r="D314" s="31"/>
      <c r="E314" s="31"/>
      <c r="F314" s="31"/>
      <c r="G314" s="31"/>
      <c r="H314" s="31"/>
      <c r="I314" s="31"/>
      <c r="K314" s="48"/>
      <c r="L314" s="31"/>
      <c r="M314" s="31"/>
      <c r="N314" s="31"/>
      <c r="O314" s="31"/>
      <c r="P314" s="31"/>
      <c r="Q314" s="31"/>
      <c r="R314" s="31"/>
    </row>
    <row r="315" spans="2:18" x14ac:dyDescent="0.25">
      <c r="B315" s="48"/>
      <c r="C315" s="31"/>
      <c r="D315" s="31"/>
      <c r="E315" s="31"/>
      <c r="F315" s="31"/>
      <c r="G315" s="31"/>
      <c r="H315" s="31"/>
      <c r="I315" s="31"/>
      <c r="K315" s="48"/>
      <c r="L315" s="31"/>
      <c r="M315" s="31"/>
      <c r="N315" s="31"/>
      <c r="O315" s="31"/>
      <c r="P315" s="31"/>
      <c r="Q315" s="31"/>
      <c r="R315" s="31"/>
    </row>
    <row r="316" spans="2:18" x14ac:dyDescent="0.25">
      <c r="B316" s="48"/>
      <c r="C316" s="31"/>
      <c r="D316" s="31"/>
      <c r="E316" s="31"/>
      <c r="F316" s="31"/>
      <c r="G316" s="31"/>
      <c r="H316" s="31"/>
      <c r="I316" s="31"/>
      <c r="K316" s="48"/>
      <c r="L316" s="31"/>
      <c r="M316" s="31"/>
      <c r="N316" s="31"/>
      <c r="O316" s="31"/>
      <c r="P316" s="31"/>
      <c r="Q316" s="31"/>
      <c r="R316" s="31"/>
    </row>
    <row r="317" spans="2:18" x14ac:dyDescent="0.25">
      <c r="B317" s="48"/>
      <c r="C317" s="31"/>
      <c r="D317" s="31"/>
      <c r="E317" s="31"/>
      <c r="F317" s="31"/>
      <c r="G317" s="31"/>
      <c r="H317" s="31"/>
      <c r="I317" s="31"/>
      <c r="K317" s="48"/>
      <c r="L317" s="31"/>
      <c r="M317" s="31"/>
      <c r="N317" s="31"/>
      <c r="O317" s="31"/>
      <c r="P317" s="31"/>
      <c r="Q317" s="31"/>
      <c r="R317" s="31"/>
    </row>
    <row r="318" spans="2:18" x14ac:dyDescent="0.25">
      <c r="B318" s="48"/>
      <c r="C318" s="31"/>
      <c r="D318" s="31"/>
      <c r="E318" s="31"/>
      <c r="F318" s="31"/>
      <c r="G318" s="31"/>
      <c r="H318" s="31"/>
      <c r="I318" s="31"/>
      <c r="K318" s="48"/>
      <c r="L318" s="31"/>
      <c r="M318" s="31"/>
      <c r="N318" s="31"/>
      <c r="O318" s="31"/>
      <c r="P318" s="31"/>
      <c r="Q318" s="31"/>
      <c r="R318" s="31"/>
    </row>
    <row r="319" spans="2:18" x14ac:dyDescent="0.25">
      <c r="B319" s="48"/>
      <c r="C319" s="31"/>
      <c r="D319" s="31"/>
      <c r="E319" s="31"/>
      <c r="F319" s="31"/>
      <c r="G319" s="31"/>
      <c r="H319" s="31"/>
      <c r="I319" s="31"/>
      <c r="K319" s="48"/>
      <c r="L319" s="31"/>
      <c r="M319" s="31"/>
      <c r="N319" s="31"/>
      <c r="O319" s="31"/>
      <c r="P319" s="31"/>
      <c r="Q319" s="31"/>
      <c r="R319" s="31"/>
    </row>
    <row r="320" spans="2:18" x14ac:dyDescent="0.25">
      <c r="B320" s="48"/>
      <c r="C320" s="31"/>
      <c r="D320" s="31"/>
      <c r="E320" s="31"/>
      <c r="F320" s="31"/>
      <c r="G320" s="31"/>
      <c r="H320" s="31"/>
      <c r="I320" s="31"/>
      <c r="K320" s="48"/>
      <c r="L320" s="31"/>
      <c r="M320" s="31"/>
      <c r="N320" s="31"/>
      <c r="O320" s="31"/>
      <c r="P320" s="31"/>
      <c r="Q320" s="31"/>
      <c r="R320" s="31"/>
    </row>
    <row r="321" spans="2:18" x14ac:dyDescent="0.25">
      <c r="B321" s="48"/>
      <c r="C321" s="31"/>
      <c r="D321" s="31"/>
      <c r="E321" s="31"/>
      <c r="F321" s="31"/>
      <c r="G321" s="31"/>
      <c r="H321" s="31"/>
      <c r="I321" s="31"/>
      <c r="K321" s="48"/>
      <c r="L321" s="31"/>
      <c r="M321" s="31"/>
      <c r="N321" s="31"/>
      <c r="O321" s="31"/>
      <c r="P321" s="31"/>
      <c r="Q321" s="31"/>
      <c r="R321" s="31"/>
    </row>
    <row r="322" spans="2:18" x14ac:dyDescent="0.25">
      <c r="B322" s="48"/>
      <c r="C322" s="31"/>
      <c r="D322" s="31"/>
      <c r="E322" s="31"/>
      <c r="F322" s="31"/>
      <c r="G322" s="31"/>
      <c r="H322" s="31"/>
      <c r="I322" s="31"/>
      <c r="K322" s="48"/>
      <c r="L322" s="31"/>
      <c r="M322" s="31"/>
      <c r="N322" s="31"/>
      <c r="O322" s="31"/>
      <c r="P322" s="31"/>
      <c r="Q322" s="31"/>
      <c r="R322" s="31"/>
    </row>
    <row r="323" spans="2:18" x14ac:dyDescent="0.25">
      <c r="B323" s="48"/>
      <c r="C323" s="31"/>
      <c r="D323" s="31"/>
      <c r="E323" s="31"/>
      <c r="F323" s="31"/>
      <c r="G323" s="31"/>
      <c r="H323" s="31"/>
      <c r="I323" s="31"/>
      <c r="K323" s="48"/>
      <c r="L323" s="31"/>
      <c r="M323" s="31"/>
      <c r="N323" s="31"/>
      <c r="O323" s="31"/>
      <c r="P323" s="31"/>
      <c r="Q323" s="31"/>
      <c r="R323" s="31"/>
    </row>
    <row r="324" spans="2:18" x14ac:dyDescent="0.25">
      <c r="B324" s="48"/>
      <c r="C324" s="31"/>
      <c r="D324" s="31"/>
      <c r="E324" s="31"/>
      <c r="F324" s="31"/>
      <c r="G324" s="31"/>
      <c r="H324" s="31"/>
      <c r="I324" s="31"/>
      <c r="K324" s="48"/>
      <c r="L324" s="31"/>
      <c r="M324" s="31"/>
      <c r="N324" s="31"/>
      <c r="O324" s="31"/>
      <c r="P324" s="31"/>
      <c r="Q324" s="31"/>
      <c r="R324" s="31"/>
    </row>
    <row r="325" spans="2:18" x14ac:dyDescent="0.25">
      <c r="B325" s="48"/>
      <c r="C325" s="31"/>
      <c r="D325" s="31"/>
      <c r="E325" s="31"/>
      <c r="F325" s="31"/>
      <c r="G325" s="31"/>
      <c r="H325" s="31"/>
      <c r="I325" s="31"/>
      <c r="K325" s="48"/>
      <c r="L325" s="31"/>
      <c r="M325" s="31"/>
      <c r="N325" s="31"/>
      <c r="O325" s="31"/>
      <c r="P325" s="31"/>
      <c r="Q325" s="31"/>
      <c r="R325" s="31"/>
    </row>
    <row r="326" spans="2:18" x14ac:dyDescent="0.25">
      <c r="B326" s="48"/>
      <c r="C326" s="31"/>
      <c r="D326" s="31"/>
      <c r="E326" s="31"/>
      <c r="F326" s="31"/>
      <c r="G326" s="31"/>
      <c r="H326" s="31"/>
      <c r="I326" s="31"/>
      <c r="K326" s="48"/>
      <c r="L326" s="31"/>
      <c r="M326" s="31"/>
      <c r="N326" s="31"/>
      <c r="O326" s="31"/>
      <c r="P326" s="31"/>
      <c r="Q326" s="31"/>
      <c r="R326" s="31"/>
    </row>
    <row r="327" spans="2:18" x14ac:dyDescent="0.25">
      <c r="B327" s="48"/>
      <c r="C327" s="31"/>
      <c r="D327" s="31"/>
      <c r="E327" s="31"/>
      <c r="F327" s="31"/>
      <c r="G327" s="31"/>
      <c r="H327" s="31"/>
      <c r="I327" s="31"/>
      <c r="K327" s="48"/>
      <c r="L327" s="31"/>
      <c r="M327" s="31"/>
      <c r="N327" s="31"/>
      <c r="O327" s="31"/>
      <c r="P327" s="31"/>
      <c r="Q327" s="31"/>
      <c r="R327" s="31"/>
    </row>
    <row r="328" spans="2:18" x14ac:dyDescent="0.25">
      <c r="B328" s="48"/>
      <c r="C328" s="31"/>
      <c r="D328" s="31"/>
      <c r="E328" s="31"/>
      <c r="F328" s="31"/>
      <c r="G328" s="31"/>
      <c r="H328" s="31"/>
      <c r="I328" s="31"/>
      <c r="K328" s="48"/>
      <c r="L328" s="31"/>
      <c r="M328" s="31"/>
      <c r="N328" s="31"/>
      <c r="O328" s="31"/>
      <c r="P328" s="31"/>
      <c r="Q328" s="31"/>
      <c r="R328" s="31"/>
    </row>
    <row r="329" spans="2:18" x14ac:dyDescent="0.25">
      <c r="B329" s="48"/>
      <c r="C329" s="31"/>
      <c r="D329" s="31"/>
      <c r="E329" s="31"/>
      <c r="F329" s="31"/>
      <c r="G329" s="31"/>
      <c r="H329" s="31"/>
      <c r="I329" s="31"/>
      <c r="K329" s="48"/>
      <c r="L329" s="31"/>
      <c r="M329" s="31"/>
      <c r="N329" s="31"/>
      <c r="O329" s="31"/>
      <c r="P329" s="31"/>
      <c r="Q329" s="31"/>
      <c r="R329" s="31"/>
    </row>
    <row r="330" spans="2:18" x14ac:dyDescent="0.25">
      <c r="B330" s="48"/>
      <c r="C330" s="31"/>
      <c r="D330" s="31"/>
      <c r="E330" s="31"/>
      <c r="F330" s="31"/>
      <c r="G330" s="31"/>
      <c r="H330" s="31"/>
      <c r="I330" s="31"/>
      <c r="K330" s="48"/>
      <c r="L330" s="31"/>
      <c r="M330" s="31"/>
      <c r="N330" s="31"/>
      <c r="O330" s="31"/>
      <c r="P330" s="31"/>
      <c r="Q330" s="31"/>
      <c r="R330" s="31"/>
    </row>
    <row r="331" spans="2:18" x14ac:dyDescent="0.25">
      <c r="B331" s="48"/>
      <c r="C331" s="31"/>
      <c r="D331" s="31"/>
      <c r="E331" s="31"/>
      <c r="F331" s="31"/>
      <c r="G331" s="31"/>
      <c r="H331" s="31"/>
      <c r="I331" s="31"/>
      <c r="K331" s="48"/>
      <c r="L331" s="31"/>
      <c r="M331" s="31"/>
      <c r="N331" s="31"/>
      <c r="O331" s="31"/>
      <c r="P331" s="31"/>
      <c r="Q331" s="31"/>
      <c r="R331" s="31"/>
    </row>
    <row r="332" spans="2:18" x14ac:dyDescent="0.25">
      <c r="B332" s="48"/>
      <c r="C332" s="31"/>
      <c r="D332" s="31"/>
      <c r="E332" s="31"/>
      <c r="F332" s="31"/>
      <c r="G332" s="31"/>
      <c r="H332" s="31"/>
      <c r="I332" s="31"/>
      <c r="K332" s="48"/>
      <c r="L332" s="31"/>
      <c r="M332" s="31"/>
      <c r="N332" s="31"/>
      <c r="O332" s="31"/>
      <c r="P332" s="31"/>
      <c r="Q332" s="31"/>
      <c r="R332" s="31"/>
    </row>
    <row r="333" spans="2:18" x14ac:dyDescent="0.25">
      <c r="B333" s="48"/>
      <c r="C333" s="31"/>
      <c r="D333" s="31"/>
      <c r="E333" s="31"/>
      <c r="F333" s="31"/>
      <c r="G333" s="31"/>
      <c r="H333" s="31"/>
      <c r="I333" s="31"/>
      <c r="K333" s="48"/>
      <c r="L333" s="31"/>
      <c r="M333" s="31"/>
      <c r="N333" s="31"/>
      <c r="O333" s="31"/>
      <c r="P333" s="31"/>
      <c r="Q333" s="31"/>
      <c r="R333" s="31"/>
    </row>
    <row r="334" spans="2:18" x14ac:dyDescent="0.25">
      <c r="B334" s="48"/>
      <c r="C334" s="31"/>
      <c r="D334" s="31"/>
      <c r="E334" s="31"/>
      <c r="F334" s="31"/>
      <c r="G334" s="31"/>
      <c r="H334" s="31"/>
      <c r="I334" s="31"/>
      <c r="K334" s="48"/>
      <c r="L334" s="31"/>
      <c r="M334" s="31"/>
      <c r="N334" s="31"/>
      <c r="O334" s="31"/>
      <c r="P334" s="31"/>
      <c r="Q334" s="31"/>
      <c r="R334" s="31"/>
    </row>
    <row r="335" spans="2:18" x14ac:dyDescent="0.25">
      <c r="B335" s="48"/>
      <c r="C335" s="31"/>
      <c r="D335" s="31"/>
      <c r="E335" s="31"/>
      <c r="F335" s="31"/>
      <c r="G335" s="31"/>
      <c r="H335" s="31"/>
      <c r="I335" s="31"/>
      <c r="K335" s="48"/>
      <c r="L335" s="31"/>
      <c r="M335" s="31"/>
      <c r="N335" s="31"/>
      <c r="O335" s="31"/>
      <c r="P335" s="31"/>
      <c r="Q335" s="31"/>
      <c r="R335" s="31"/>
    </row>
    <row r="336" spans="2:18" x14ac:dyDescent="0.25">
      <c r="B336" s="48"/>
      <c r="C336" s="31"/>
      <c r="D336" s="31"/>
      <c r="E336" s="31"/>
      <c r="F336" s="31"/>
      <c r="G336" s="31"/>
      <c r="H336" s="31"/>
      <c r="I336" s="31"/>
      <c r="K336" s="48"/>
      <c r="L336" s="31"/>
      <c r="M336" s="31"/>
      <c r="N336" s="31"/>
      <c r="O336" s="31"/>
      <c r="P336" s="31"/>
      <c r="Q336" s="31"/>
      <c r="R336" s="31"/>
    </row>
    <row r="337" spans="2:18" x14ac:dyDescent="0.25">
      <c r="B337" s="48"/>
      <c r="C337" s="31"/>
      <c r="D337" s="31"/>
      <c r="E337" s="31"/>
      <c r="F337" s="31"/>
      <c r="G337" s="31"/>
      <c r="H337" s="31"/>
      <c r="I337" s="31"/>
      <c r="K337" s="48"/>
      <c r="L337" s="31"/>
      <c r="M337" s="31"/>
      <c r="N337" s="31"/>
      <c r="O337" s="31"/>
      <c r="P337" s="31"/>
      <c r="Q337" s="31"/>
      <c r="R337" s="31"/>
    </row>
    <row r="338" spans="2:18" x14ac:dyDescent="0.25">
      <c r="B338" s="48"/>
      <c r="C338" s="31"/>
      <c r="D338" s="31"/>
      <c r="E338" s="31"/>
      <c r="F338" s="31"/>
      <c r="G338" s="31"/>
      <c r="H338" s="31"/>
      <c r="I338" s="31"/>
      <c r="K338" s="48"/>
      <c r="L338" s="31"/>
      <c r="M338" s="31"/>
      <c r="N338" s="31"/>
      <c r="O338" s="31"/>
      <c r="P338" s="31"/>
      <c r="Q338" s="31"/>
      <c r="R338" s="31"/>
    </row>
    <row r="339" spans="2:18" x14ac:dyDescent="0.25">
      <c r="B339" s="48"/>
      <c r="C339" s="31"/>
      <c r="D339" s="31"/>
      <c r="E339" s="31"/>
      <c r="F339" s="31"/>
      <c r="G339" s="31"/>
      <c r="H339" s="31"/>
      <c r="I339" s="31"/>
      <c r="K339" s="48"/>
      <c r="L339" s="31"/>
      <c r="M339" s="31"/>
      <c r="N339" s="31"/>
      <c r="O339" s="31"/>
      <c r="P339" s="31"/>
      <c r="Q339" s="31"/>
      <c r="R339" s="31"/>
    </row>
    <row r="340" spans="2:18" x14ac:dyDescent="0.25">
      <c r="B340" s="48"/>
      <c r="C340" s="31"/>
      <c r="D340" s="31"/>
      <c r="E340" s="31"/>
      <c r="F340" s="31"/>
      <c r="G340" s="31"/>
      <c r="H340" s="31"/>
      <c r="I340" s="31"/>
      <c r="K340" s="48"/>
      <c r="L340" s="31"/>
      <c r="M340" s="31"/>
      <c r="N340" s="31"/>
      <c r="O340" s="31"/>
      <c r="P340" s="31"/>
      <c r="Q340" s="31"/>
      <c r="R340" s="31"/>
    </row>
    <row r="341" spans="2:18" x14ac:dyDescent="0.25">
      <c r="B341" s="48"/>
      <c r="C341" s="31"/>
      <c r="D341" s="31"/>
      <c r="E341" s="31"/>
      <c r="F341" s="31"/>
      <c r="G341" s="31"/>
      <c r="H341" s="31"/>
      <c r="I341" s="31"/>
      <c r="K341" s="48"/>
      <c r="L341" s="31"/>
      <c r="M341" s="31"/>
      <c r="N341" s="31"/>
      <c r="O341" s="31"/>
      <c r="P341" s="31"/>
      <c r="Q341" s="31"/>
      <c r="R341" s="31"/>
    </row>
    <row r="342" spans="2:18" x14ac:dyDescent="0.25">
      <c r="B342" s="48"/>
      <c r="C342" s="31"/>
      <c r="D342" s="31"/>
      <c r="E342" s="31"/>
      <c r="F342" s="31"/>
      <c r="G342" s="31"/>
      <c r="H342" s="31"/>
      <c r="I342" s="31"/>
      <c r="K342" s="48"/>
      <c r="L342" s="31"/>
      <c r="M342" s="31"/>
      <c r="N342" s="31"/>
      <c r="O342" s="31"/>
      <c r="P342" s="31"/>
      <c r="Q342" s="31"/>
      <c r="R342" s="31"/>
    </row>
    <row r="343" spans="2:18" x14ac:dyDescent="0.25">
      <c r="B343" s="48"/>
      <c r="C343" s="31"/>
      <c r="D343" s="31"/>
      <c r="E343" s="31"/>
      <c r="F343" s="31"/>
      <c r="G343" s="31"/>
      <c r="H343" s="31"/>
      <c r="I343" s="31"/>
      <c r="K343" s="48"/>
      <c r="L343" s="31"/>
      <c r="M343" s="31"/>
      <c r="N343" s="31"/>
      <c r="O343" s="31"/>
      <c r="P343" s="31"/>
      <c r="Q343" s="31"/>
      <c r="R343" s="31"/>
    </row>
    <row r="344" spans="2:18" x14ac:dyDescent="0.25">
      <c r="B344" s="48"/>
      <c r="C344" s="31"/>
      <c r="D344" s="31"/>
      <c r="E344" s="31"/>
      <c r="F344" s="31"/>
      <c r="G344" s="31"/>
      <c r="H344" s="31"/>
      <c r="I344" s="31"/>
      <c r="K344" s="48"/>
      <c r="L344" s="31"/>
      <c r="M344" s="31"/>
      <c r="N344" s="31"/>
      <c r="O344" s="31"/>
      <c r="P344" s="31"/>
      <c r="Q344" s="31"/>
      <c r="R344" s="31"/>
    </row>
    <row r="345" spans="2:18" x14ac:dyDescent="0.25">
      <c r="B345" s="48"/>
      <c r="C345" s="31"/>
      <c r="D345" s="31"/>
      <c r="E345" s="31"/>
      <c r="F345" s="31"/>
      <c r="G345" s="31"/>
      <c r="H345" s="31"/>
      <c r="I345" s="31"/>
      <c r="K345" s="48"/>
      <c r="L345" s="31"/>
      <c r="M345" s="31"/>
      <c r="N345" s="31"/>
      <c r="O345" s="31"/>
      <c r="P345" s="31"/>
      <c r="Q345" s="31"/>
      <c r="R345" s="31"/>
    </row>
    <row r="346" spans="2:18" x14ac:dyDescent="0.25">
      <c r="B346" s="48"/>
      <c r="C346" s="31"/>
      <c r="D346" s="31"/>
      <c r="E346" s="31"/>
      <c r="F346" s="31"/>
      <c r="G346" s="31"/>
      <c r="H346" s="31"/>
      <c r="I346" s="31"/>
      <c r="K346" s="48"/>
      <c r="L346" s="31"/>
      <c r="M346" s="31"/>
      <c r="N346" s="31"/>
      <c r="O346" s="31"/>
      <c r="P346" s="31"/>
      <c r="Q346" s="31"/>
      <c r="R346" s="31"/>
    </row>
    <row r="347" spans="2:18" x14ac:dyDescent="0.25">
      <c r="B347" s="48"/>
      <c r="C347" s="31"/>
      <c r="D347" s="31"/>
      <c r="E347" s="31"/>
      <c r="F347" s="31"/>
      <c r="G347" s="31"/>
      <c r="H347" s="31"/>
      <c r="I347" s="31"/>
      <c r="K347" s="48"/>
      <c r="L347" s="31"/>
      <c r="M347" s="31"/>
      <c r="N347" s="31"/>
      <c r="O347" s="31"/>
      <c r="P347" s="31"/>
      <c r="Q347" s="31"/>
      <c r="R347" s="31"/>
    </row>
    <row r="348" spans="2:18" x14ac:dyDescent="0.25">
      <c r="B348" s="48"/>
      <c r="C348" s="31"/>
      <c r="D348" s="31"/>
      <c r="E348" s="31"/>
      <c r="F348" s="31"/>
      <c r="G348" s="31"/>
      <c r="H348" s="31"/>
      <c r="I348" s="31"/>
      <c r="K348" s="48"/>
      <c r="L348" s="31"/>
      <c r="M348" s="31"/>
      <c r="N348" s="31"/>
      <c r="O348" s="31"/>
      <c r="P348" s="31"/>
      <c r="Q348" s="31"/>
      <c r="R348" s="31"/>
    </row>
    <row r="349" spans="2:18" x14ac:dyDescent="0.25">
      <c r="B349" s="48"/>
      <c r="C349" s="31"/>
      <c r="D349" s="31"/>
      <c r="E349" s="31"/>
      <c r="F349" s="31"/>
      <c r="G349" s="31"/>
      <c r="H349" s="31"/>
      <c r="I349" s="31"/>
      <c r="K349" s="48"/>
      <c r="L349" s="31"/>
      <c r="M349" s="31"/>
      <c r="N349" s="31"/>
      <c r="O349" s="31"/>
      <c r="P349" s="31"/>
      <c r="Q349" s="31"/>
      <c r="R349" s="31"/>
    </row>
    <row r="350" spans="2:18" x14ac:dyDescent="0.25">
      <c r="B350" s="48"/>
      <c r="C350" s="31"/>
      <c r="D350" s="31"/>
      <c r="E350" s="31"/>
      <c r="F350" s="31"/>
      <c r="G350" s="31"/>
      <c r="H350" s="31"/>
      <c r="I350" s="31"/>
      <c r="K350" s="48"/>
      <c r="L350" s="31"/>
      <c r="M350" s="31"/>
      <c r="N350" s="31"/>
      <c r="O350" s="31"/>
      <c r="P350" s="31"/>
      <c r="Q350" s="31"/>
      <c r="R350" s="31"/>
    </row>
    <row r="351" spans="2:18" x14ac:dyDescent="0.25">
      <c r="B351" s="48"/>
      <c r="C351" s="31"/>
      <c r="D351" s="31"/>
      <c r="E351" s="31"/>
      <c r="F351" s="31"/>
      <c r="G351" s="31"/>
      <c r="H351" s="31"/>
      <c r="I351" s="31"/>
      <c r="K351" s="48"/>
      <c r="L351" s="31"/>
      <c r="M351" s="31"/>
      <c r="N351" s="31"/>
      <c r="O351" s="31"/>
      <c r="P351" s="31"/>
      <c r="Q351" s="31"/>
      <c r="R351" s="31"/>
    </row>
    <row r="352" spans="2:18" x14ac:dyDescent="0.25">
      <c r="B352" s="48"/>
      <c r="C352" s="31"/>
      <c r="D352" s="31"/>
      <c r="E352" s="31"/>
      <c r="F352" s="31"/>
      <c r="G352" s="31"/>
      <c r="H352" s="31"/>
      <c r="I352" s="31"/>
      <c r="K352" s="48"/>
      <c r="L352" s="31"/>
      <c r="M352" s="31"/>
      <c r="N352" s="31"/>
      <c r="O352" s="31"/>
      <c r="P352" s="31"/>
      <c r="Q352" s="31"/>
      <c r="R352" s="31"/>
    </row>
    <row r="353" spans="2:18" x14ac:dyDescent="0.25">
      <c r="B353" s="48"/>
      <c r="C353" s="31"/>
      <c r="D353" s="31"/>
      <c r="E353" s="31"/>
      <c r="F353" s="31"/>
      <c r="G353" s="31"/>
      <c r="H353" s="31"/>
      <c r="I353" s="31"/>
      <c r="K353" s="48"/>
      <c r="L353" s="31"/>
      <c r="M353" s="31"/>
      <c r="N353" s="31"/>
      <c r="O353" s="31"/>
      <c r="P353" s="31"/>
      <c r="Q353" s="31"/>
      <c r="R353" s="31"/>
    </row>
    <row r="354" spans="2:18" x14ac:dyDescent="0.25">
      <c r="B354" s="48"/>
      <c r="C354" s="31"/>
      <c r="D354" s="31"/>
      <c r="E354" s="31"/>
      <c r="F354" s="31"/>
      <c r="G354" s="31"/>
      <c r="H354" s="31"/>
      <c r="I354" s="31"/>
      <c r="K354" s="48"/>
      <c r="L354" s="31"/>
      <c r="M354" s="31"/>
      <c r="N354" s="31"/>
      <c r="O354" s="31"/>
      <c r="P354" s="31"/>
      <c r="Q354" s="31"/>
      <c r="R354" s="31"/>
    </row>
    <row r="355" spans="2:18" x14ac:dyDescent="0.25">
      <c r="B355" s="48"/>
      <c r="C355" s="31"/>
      <c r="D355" s="31"/>
      <c r="E355" s="31"/>
      <c r="F355" s="31"/>
      <c r="G355" s="31"/>
      <c r="H355" s="31"/>
      <c r="I355" s="31"/>
      <c r="K355" s="48"/>
      <c r="L355" s="31"/>
      <c r="M355" s="31"/>
      <c r="N355" s="31"/>
      <c r="O355" s="31"/>
      <c r="P355" s="31"/>
      <c r="Q355" s="31"/>
      <c r="R355" s="31"/>
    </row>
    <row r="356" spans="2:18" x14ac:dyDescent="0.25">
      <c r="B356" s="48"/>
      <c r="C356" s="31"/>
      <c r="D356" s="31"/>
      <c r="E356" s="31"/>
      <c r="F356" s="31"/>
      <c r="G356" s="31"/>
      <c r="H356" s="31"/>
      <c r="I356" s="31"/>
      <c r="K356" s="48"/>
      <c r="L356" s="31"/>
      <c r="M356" s="31"/>
      <c r="N356" s="31"/>
      <c r="O356" s="31"/>
      <c r="P356" s="31"/>
      <c r="Q356" s="31"/>
      <c r="R356" s="31"/>
    </row>
    <row r="357" spans="2:18" x14ac:dyDescent="0.25">
      <c r="B357" s="48"/>
      <c r="C357" s="31"/>
      <c r="D357" s="31"/>
      <c r="E357" s="31"/>
      <c r="F357" s="31"/>
      <c r="G357" s="31"/>
      <c r="H357" s="31"/>
      <c r="I357" s="31"/>
      <c r="K357" s="48"/>
      <c r="L357" s="31"/>
      <c r="M357" s="31"/>
      <c r="N357" s="31"/>
      <c r="O357" s="31"/>
      <c r="P357" s="31"/>
      <c r="Q357" s="31"/>
      <c r="R357" s="31"/>
    </row>
    <row r="358" spans="2:18" x14ac:dyDescent="0.25">
      <c r="B358" s="48"/>
      <c r="C358" s="31"/>
      <c r="D358" s="31"/>
      <c r="E358" s="31"/>
      <c r="F358" s="31"/>
      <c r="G358" s="31"/>
      <c r="H358" s="31"/>
      <c r="I358" s="31"/>
      <c r="K358" s="48"/>
      <c r="L358" s="31"/>
      <c r="M358" s="31"/>
      <c r="N358" s="31"/>
      <c r="O358" s="31"/>
      <c r="P358" s="31"/>
      <c r="Q358" s="31"/>
      <c r="R358" s="31"/>
    </row>
    <row r="359" spans="2:18" x14ac:dyDescent="0.25">
      <c r="B359" s="48"/>
      <c r="C359" s="31"/>
      <c r="D359" s="31"/>
      <c r="E359" s="31"/>
      <c r="F359" s="31"/>
      <c r="G359" s="31"/>
      <c r="H359" s="31"/>
      <c r="I359" s="31"/>
      <c r="K359" s="48"/>
      <c r="L359" s="31"/>
      <c r="M359" s="31"/>
      <c r="N359" s="31"/>
      <c r="O359" s="31"/>
      <c r="P359" s="31"/>
      <c r="Q359" s="31"/>
      <c r="R359" s="31"/>
    </row>
    <row r="360" spans="2:18" x14ac:dyDescent="0.25">
      <c r="B360" s="48"/>
      <c r="C360" s="31"/>
      <c r="D360" s="31"/>
      <c r="E360" s="31"/>
      <c r="F360" s="31"/>
      <c r="G360" s="31"/>
      <c r="H360" s="31"/>
      <c r="I360" s="31"/>
      <c r="K360" s="48"/>
      <c r="L360" s="31"/>
      <c r="M360" s="31"/>
      <c r="N360" s="31"/>
      <c r="O360" s="31"/>
      <c r="P360" s="31"/>
      <c r="Q360" s="31"/>
      <c r="R360" s="31"/>
    </row>
    <row r="361" spans="2:18" x14ac:dyDescent="0.25">
      <c r="B361" s="48"/>
      <c r="C361" s="31"/>
      <c r="D361" s="31"/>
      <c r="E361" s="31"/>
      <c r="F361" s="31"/>
      <c r="G361" s="31"/>
      <c r="H361" s="31"/>
      <c r="I361" s="31"/>
      <c r="K361" s="48"/>
      <c r="L361" s="31"/>
      <c r="M361" s="31"/>
      <c r="N361" s="31"/>
      <c r="O361" s="31"/>
      <c r="P361" s="31"/>
      <c r="Q361" s="31"/>
      <c r="R361" s="31"/>
    </row>
    <row r="362" spans="2:18" x14ac:dyDescent="0.25">
      <c r="B362" s="48"/>
      <c r="C362" s="31"/>
      <c r="D362" s="31"/>
      <c r="E362" s="31"/>
      <c r="F362" s="31"/>
      <c r="G362" s="31"/>
      <c r="H362" s="31"/>
      <c r="I362" s="31"/>
      <c r="K362" s="48"/>
      <c r="L362" s="31"/>
      <c r="M362" s="31"/>
      <c r="N362" s="31"/>
      <c r="O362" s="31"/>
      <c r="P362" s="31"/>
      <c r="Q362" s="31"/>
      <c r="R362" s="31"/>
    </row>
    <row r="363" spans="2:18" x14ac:dyDescent="0.25">
      <c r="B363" s="48"/>
      <c r="C363" s="31"/>
      <c r="D363" s="31"/>
      <c r="E363" s="31"/>
      <c r="F363" s="31"/>
      <c r="G363" s="31"/>
      <c r="H363" s="31"/>
      <c r="I363" s="31"/>
      <c r="K363" s="48"/>
      <c r="L363" s="31"/>
      <c r="M363" s="31"/>
      <c r="N363" s="31"/>
      <c r="O363" s="31"/>
      <c r="P363" s="31"/>
      <c r="Q363" s="31"/>
      <c r="R363" s="31"/>
    </row>
    <row r="364" spans="2:18" x14ac:dyDescent="0.25">
      <c r="B364" s="48"/>
      <c r="C364" s="31"/>
      <c r="D364" s="31"/>
      <c r="E364" s="31"/>
      <c r="F364" s="31"/>
      <c r="G364" s="31"/>
      <c r="H364" s="31"/>
      <c r="I364" s="31"/>
      <c r="K364" s="48"/>
      <c r="L364" s="31"/>
      <c r="M364" s="31"/>
      <c r="N364" s="31"/>
      <c r="O364" s="31"/>
      <c r="P364" s="31"/>
      <c r="Q364" s="31"/>
      <c r="R364" s="31"/>
    </row>
    <row r="365" spans="2:18" x14ac:dyDescent="0.25">
      <c r="B365" s="48"/>
      <c r="C365" s="31"/>
      <c r="D365" s="31"/>
      <c r="E365" s="31"/>
      <c r="F365" s="31"/>
      <c r="G365" s="31"/>
      <c r="H365" s="31"/>
      <c r="I365" s="31"/>
      <c r="K365" s="48"/>
      <c r="L365" s="31"/>
      <c r="M365" s="31"/>
      <c r="N365" s="31"/>
      <c r="O365" s="31"/>
      <c r="P365" s="31"/>
      <c r="Q365" s="31"/>
      <c r="R365" s="31"/>
    </row>
    <row r="366" spans="2:18" x14ac:dyDescent="0.25">
      <c r="B366" s="48"/>
      <c r="C366" s="31"/>
      <c r="D366" s="31"/>
      <c r="E366" s="31"/>
      <c r="F366" s="31"/>
      <c r="G366" s="31"/>
      <c r="H366" s="31"/>
      <c r="I366" s="31"/>
      <c r="K366" s="48"/>
      <c r="L366" s="31"/>
      <c r="M366" s="31"/>
      <c r="N366" s="31"/>
      <c r="O366" s="31"/>
      <c r="P366" s="31"/>
      <c r="Q366" s="31"/>
      <c r="R366" s="31"/>
    </row>
    <row r="367" spans="2:18" x14ac:dyDescent="0.25">
      <c r="B367" s="48"/>
      <c r="C367" s="31"/>
      <c r="D367" s="31"/>
      <c r="E367" s="31"/>
      <c r="F367" s="31"/>
      <c r="G367" s="31"/>
      <c r="H367" s="31"/>
      <c r="I367" s="31"/>
      <c r="K367" s="48"/>
      <c r="L367" s="31"/>
      <c r="M367" s="31"/>
      <c r="N367" s="31"/>
      <c r="O367" s="31"/>
      <c r="P367" s="31"/>
      <c r="Q367" s="31"/>
      <c r="R367" s="31"/>
    </row>
    <row r="368" spans="2:18" x14ac:dyDescent="0.25">
      <c r="B368" s="48"/>
      <c r="C368" s="31"/>
      <c r="D368" s="31"/>
      <c r="E368" s="31"/>
      <c r="F368" s="31"/>
      <c r="G368" s="31"/>
      <c r="H368" s="31"/>
      <c r="I368" s="31"/>
      <c r="K368" s="48"/>
      <c r="L368" s="31"/>
      <c r="M368" s="31"/>
      <c r="N368" s="31"/>
      <c r="O368" s="31"/>
      <c r="P368" s="31"/>
      <c r="Q368" s="31"/>
      <c r="R368" s="31"/>
    </row>
    <row r="369" spans="2:18" x14ac:dyDescent="0.25">
      <c r="B369" s="48"/>
      <c r="C369" s="31"/>
      <c r="D369" s="31"/>
      <c r="E369" s="31"/>
      <c r="F369" s="31"/>
      <c r="G369" s="31"/>
      <c r="H369" s="31"/>
      <c r="I369" s="31"/>
      <c r="K369" s="48"/>
      <c r="L369" s="31"/>
      <c r="M369" s="31"/>
      <c r="N369" s="31"/>
      <c r="O369" s="31"/>
      <c r="P369" s="31"/>
      <c r="Q369" s="31"/>
      <c r="R369" s="31"/>
    </row>
    <row r="370" spans="2:18" x14ac:dyDescent="0.25">
      <c r="B370" s="48"/>
      <c r="C370" s="31"/>
      <c r="D370" s="31"/>
      <c r="E370" s="31"/>
      <c r="F370" s="31"/>
      <c r="G370" s="31"/>
      <c r="H370" s="31"/>
      <c r="I370" s="31"/>
      <c r="K370" s="48"/>
      <c r="L370" s="31"/>
      <c r="M370" s="31"/>
      <c r="N370" s="31"/>
      <c r="O370" s="31"/>
      <c r="P370" s="31"/>
      <c r="Q370" s="31"/>
      <c r="R370" s="31"/>
    </row>
    <row r="371" spans="2:18" x14ac:dyDescent="0.25">
      <c r="B371" s="48"/>
      <c r="C371" s="31"/>
      <c r="D371" s="31"/>
      <c r="E371" s="31"/>
      <c r="F371" s="31"/>
      <c r="G371" s="31"/>
      <c r="H371" s="31"/>
      <c r="I371" s="31"/>
      <c r="K371" s="48"/>
      <c r="L371" s="31"/>
      <c r="M371" s="31"/>
      <c r="N371" s="31"/>
      <c r="O371" s="31"/>
      <c r="P371" s="31"/>
      <c r="Q371" s="31"/>
      <c r="R371" s="31"/>
    </row>
    <row r="372" spans="2:18" x14ac:dyDescent="0.25">
      <c r="B372" s="48"/>
      <c r="C372" s="31"/>
      <c r="D372" s="31"/>
      <c r="E372" s="31"/>
      <c r="F372" s="31"/>
      <c r="G372" s="31"/>
      <c r="H372" s="31"/>
      <c r="I372" s="31"/>
      <c r="K372" s="48"/>
      <c r="L372" s="31"/>
      <c r="M372" s="31"/>
      <c r="N372" s="31"/>
      <c r="O372" s="31"/>
      <c r="P372" s="31"/>
      <c r="Q372" s="31"/>
      <c r="R372" s="31"/>
    </row>
    <row r="373" spans="2:18" x14ac:dyDescent="0.25">
      <c r="B373" s="48"/>
      <c r="C373" s="31"/>
      <c r="D373" s="31"/>
      <c r="E373" s="31"/>
      <c r="F373" s="31"/>
      <c r="G373" s="31"/>
      <c r="H373" s="31"/>
      <c r="I373" s="31"/>
      <c r="K373" s="48"/>
      <c r="L373" s="31"/>
      <c r="M373" s="31"/>
      <c r="N373" s="31"/>
      <c r="O373" s="31"/>
      <c r="P373" s="31"/>
      <c r="Q373" s="31"/>
      <c r="R373" s="31"/>
    </row>
    <row r="374" spans="2:18" x14ac:dyDescent="0.25">
      <c r="B374" s="48"/>
      <c r="C374" s="31"/>
      <c r="D374" s="31"/>
      <c r="E374" s="31"/>
      <c r="F374" s="31"/>
      <c r="G374" s="31"/>
      <c r="H374" s="31"/>
      <c r="I374" s="31"/>
      <c r="K374" s="48"/>
      <c r="L374" s="31"/>
      <c r="M374" s="31"/>
      <c r="N374" s="31"/>
      <c r="O374" s="31"/>
      <c r="P374" s="31"/>
      <c r="Q374" s="31"/>
      <c r="R374" s="31"/>
    </row>
    <row r="375" spans="2:18" x14ac:dyDescent="0.25">
      <c r="B375" s="48"/>
      <c r="C375" s="31"/>
      <c r="D375" s="31"/>
      <c r="E375" s="31"/>
      <c r="F375" s="31"/>
      <c r="G375" s="31"/>
      <c r="H375" s="31"/>
      <c r="I375" s="31"/>
      <c r="K375" s="48"/>
      <c r="L375" s="31"/>
      <c r="M375" s="31"/>
      <c r="N375" s="31"/>
      <c r="O375" s="31"/>
      <c r="P375" s="31"/>
      <c r="Q375" s="31"/>
      <c r="R375" s="31"/>
    </row>
    <row r="376" spans="2:18" x14ac:dyDescent="0.25">
      <c r="B376" s="48"/>
      <c r="C376" s="31"/>
      <c r="D376" s="31"/>
      <c r="E376" s="31"/>
      <c r="F376" s="31"/>
      <c r="G376" s="31"/>
      <c r="H376" s="31"/>
      <c r="I376" s="31"/>
      <c r="K376" s="48"/>
      <c r="L376" s="31"/>
      <c r="M376" s="31"/>
      <c r="N376" s="31"/>
      <c r="O376" s="31"/>
      <c r="P376" s="31"/>
      <c r="Q376" s="31"/>
      <c r="R376" s="31"/>
    </row>
    <row r="377" spans="2:18" x14ac:dyDescent="0.25">
      <c r="B377" s="48"/>
      <c r="C377" s="31"/>
      <c r="D377" s="31"/>
      <c r="E377" s="31"/>
      <c r="F377" s="31"/>
      <c r="G377" s="31"/>
      <c r="H377" s="31"/>
      <c r="I377" s="31"/>
      <c r="K377" s="48"/>
      <c r="L377" s="31"/>
      <c r="M377" s="31"/>
      <c r="N377" s="31"/>
      <c r="O377" s="31"/>
      <c r="P377" s="31"/>
      <c r="Q377" s="31"/>
      <c r="R377" s="31"/>
    </row>
    <row r="378" spans="2:18" x14ac:dyDescent="0.25">
      <c r="B378" s="48"/>
      <c r="C378" s="31"/>
      <c r="D378" s="31"/>
      <c r="E378" s="31"/>
      <c r="F378" s="31"/>
      <c r="G378" s="31"/>
      <c r="H378" s="31"/>
      <c r="I378" s="31"/>
      <c r="K378" s="48"/>
      <c r="L378" s="31"/>
      <c r="M378" s="31"/>
      <c r="N378" s="31"/>
      <c r="O378" s="31"/>
      <c r="P378" s="31"/>
      <c r="Q378" s="31"/>
      <c r="R378" s="31"/>
    </row>
    <row r="379" spans="2:18" x14ac:dyDescent="0.25">
      <c r="B379" s="48"/>
      <c r="C379" s="31"/>
      <c r="D379" s="31"/>
      <c r="E379" s="31"/>
      <c r="F379" s="31"/>
      <c r="G379" s="31"/>
      <c r="H379" s="31"/>
      <c r="I379" s="31"/>
      <c r="K379" s="48"/>
      <c r="L379" s="31"/>
      <c r="M379" s="31"/>
      <c r="N379" s="31"/>
      <c r="O379" s="31"/>
      <c r="P379" s="31"/>
      <c r="Q379" s="31"/>
      <c r="R379" s="31"/>
    </row>
    <row r="380" spans="2:18" x14ac:dyDescent="0.25">
      <c r="B380" s="48"/>
      <c r="C380" s="31"/>
      <c r="D380" s="31"/>
      <c r="E380" s="31"/>
      <c r="F380" s="31"/>
      <c r="G380" s="31"/>
      <c r="H380" s="31"/>
      <c r="I380" s="31"/>
      <c r="K380" s="48"/>
      <c r="L380" s="31"/>
      <c r="M380" s="31"/>
      <c r="N380" s="31"/>
      <c r="O380" s="31"/>
      <c r="P380" s="31"/>
      <c r="Q380" s="31"/>
      <c r="R380" s="31"/>
    </row>
    <row r="381" spans="2:18" x14ac:dyDescent="0.25">
      <c r="B381" s="48"/>
      <c r="C381" s="31"/>
      <c r="D381" s="31"/>
      <c r="E381" s="31"/>
      <c r="F381" s="31"/>
      <c r="G381" s="31"/>
      <c r="H381" s="31"/>
      <c r="I381" s="31"/>
      <c r="K381" s="48"/>
      <c r="L381" s="31"/>
      <c r="M381" s="31"/>
      <c r="N381" s="31"/>
      <c r="O381" s="31"/>
      <c r="P381" s="31"/>
      <c r="Q381" s="31"/>
      <c r="R381" s="31"/>
    </row>
    <row r="382" spans="2:18" x14ac:dyDescent="0.25">
      <c r="B382" s="48"/>
      <c r="C382" s="31"/>
      <c r="D382" s="31"/>
      <c r="E382" s="31"/>
      <c r="F382" s="31"/>
      <c r="G382" s="31"/>
      <c r="H382" s="31"/>
      <c r="I382" s="31"/>
      <c r="K382" s="48"/>
      <c r="L382" s="31"/>
      <c r="M382" s="31"/>
      <c r="N382" s="31"/>
      <c r="O382" s="31"/>
      <c r="P382" s="31"/>
      <c r="Q382" s="31"/>
      <c r="R382" s="31"/>
    </row>
    <row r="383" spans="2:18" x14ac:dyDescent="0.25">
      <c r="B383" s="48"/>
      <c r="C383" s="31"/>
      <c r="D383" s="31"/>
      <c r="E383" s="31"/>
      <c r="F383" s="31"/>
      <c r="G383" s="31"/>
      <c r="H383" s="31"/>
      <c r="I383" s="31"/>
      <c r="K383" s="48"/>
      <c r="L383" s="31"/>
      <c r="M383" s="31"/>
      <c r="N383" s="31"/>
      <c r="O383" s="31"/>
      <c r="P383" s="31"/>
      <c r="Q383" s="31"/>
      <c r="R383" s="31"/>
    </row>
    <row r="384" spans="2:18" x14ac:dyDescent="0.25">
      <c r="B384" s="48"/>
      <c r="C384" s="31"/>
      <c r="D384" s="31"/>
      <c r="E384" s="31"/>
      <c r="F384" s="31"/>
      <c r="G384" s="31"/>
      <c r="H384" s="31"/>
      <c r="I384" s="31"/>
      <c r="K384" s="48"/>
      <c r="L384" s="31"/>
      <c r="M384" s="31"/>
      <c r="N384" s="31"/>
      <c r="O384" s="31"/>
      <c r="P384" s="31"/>
      <c r="Q384" s="31"/>
      <c r="R384" s="31"/>
    </row>
    <row r="385" spans="2:18" x14ac:dyDescent="0.25">
      <c r="B385" s="48"/>
      <c r="C385" s="31"/>
      <c r="D385" s="31"/>
      <c r="E385" s="31"/>
      <c r="F385" s="31"/>
      <c r="G385" s="31"/>
      <c r="H385" s="31"/>
      <c r="I385" s="31"/>
      <c r="K385" s="48"/>
      <c r="L385" s="31"/>
      <c r="M385" s="31"/>
      <c r="N385" s="31"/>
      <c r="O385" s="31"/>
      <c r="P385" s="31"/>
      <c r="Q385" s="31"/>
      <c r="R385" s="31"/>
    </row>
    <row r="386" spans="2:18" x14ac:dyDescent="0.25">
      <c r="B386" s="48"/>
      <c r="C386" s="31"/>
      <c r="D386" s="31"/>
      <c r="E386" s="31"/>
      <c r="F386" s="31"/>
      <c r="G386" s="31"/>
      <c r="H386" s="31"/>
      <c r="I386" s="31"/>
      <c r="K386" s="48"/>
      <c r="L386" s="31"/>
      <c r="M386" s="31"/>
      <c r="N386" s="31"/>
      <c r="O386" s="31"/>
      <c r="P386" s="31"/>
      <c r="Q386" s="31"/>
      <c r="R386" s="31"/>
    </row>
    <row r="387" spans="2:18" x14ac:dyDescent="0.25">
      <c r="B387" s="48"/>
      <c r="C387" s="31"/>
      <c r="D387" s="31"/>
      <c r="E387" s="31"/>
      <c r="F387" s="31"/>
      <c r="G387" s="31"/>
      <c r="H387" s="31"/>
      <c r="I387" s="31"/>
      <c r="K387" s="48"/>
      <c r="L387" s="31"/>
      <c r="M387" s="31"/>
      <c r="N387" s="31"/>
      <c r="O387" s="31"/>
      <c r="P387" s="31"/>
      <c r="Q387" s="31"/>
      <c r="R387" s="31"/>
    </row>
    <row r="388" spans="2:18" x14ac:dyDescent="0.25">
      <c r="B388" s="48"/>
      <c r="C388" s="31"/>
      <c r="D388" s="31"/>
      <c r="E388" s="31"/>
      <c r="F388" s="31"/>
      <c r="G388" s="31"/>
      <c r="H388" s="31"/>
      <c r="I388" s="31"/>
      <c r="K388" s="48"/>
      <c r="L388" s="31"/>
      <c r="M388" s="31"/>
      <c r="N388" s="31"/>
      <c r="O388" s="31"/>
      <c r="P388" s="31"/>
      <c r="Q388" s="31"/>
      <c r="R388" s="31"/>
    </row>
    <row r="389" spans="2:18" x14ac:dyDescent="0.25">
      <c r="B389" s="48"/>
      <c r="C389" s="31"/>
      <c r="D389" s="31"/>
      <c r="E389" s="31"/>
      <c r="F389" s="31"/>
      <c r="G389" s="31"/>
      <c r="H389" s="31"/>
      <c r="I389" s="31"/>
      <c r="K389" s="48"/>
      <c r="L389" s="31"/>
      <c r="M389" s="31"/>
      <c r="N389" s="31"/>
      <c r="O389" s="31"/>
      <c r="P389" s="31"/>
      <c r="Q389" s="31"/>
      <c r="R389" s="31"/>
    </row>
    <row r="390" spans="2:18" x14ac:dyDescent="0.25">
      <c r="B390" s="48"/>
      <c r="C390" s="31"/>
      <c r="D390" s="31"/>
      <c r="E390" s="31"/>
      <c r="F390" s="31"/>
      <c r="G390" s="31"/>
      <c r="H390" s="31"/>
      <c r="I390" s="31"/>
      <c r="K390" s="48"/>
      <c r="L390" s="31"/>
      <c r="M390" s="31"/>
      <c r="N390" s="31"/>
      <c r="O390" s="31"/>
      <c r="P390" s="31"/>
      <c r="Q390" s="31"/>
      <c r="R390" s="31"/>
    </row>
    <row r="391" spans="2:18" x14ac:dyDescent="0.25">
      <c r="B391" s="48"/>
      <c r="C391" s="31"/>
      <c r="D391" s="31"/>
      <c r="E391" s="31"/>
      <c r="F391" s="31"/>
      <c r="G391" s="31"/>
      <c r="H391" s="31"/>
      <c r="I391" s="31"/>
      <c r="K391" s="48"/>
      <c r="L391" s="31"/>
      <c r="M391" s="31"/>
      <c r="N391" s="31"/>
      <c r="O391" s="31"/>
      <c r="P391" s="31"/>
      <c r="Q391" s="31"/>
      <c r="R391" s="31"/>
    </row>
    <row r="392" spans="2:18" x14ac:dyDescent="0.25">
      <c r="B392" s="48"/>
      <c r="C392" s="31"/>
      <c r="D392" s="31"/>
      <c r="E392" s="31"/>
      <c r="F392" s="31"/>
      <c r="G392" s="31"/>
      <c r="H392" s="31"/>
      <c r="I392" s="31"/>
      <c r="K392" s="48"/>
      <c r="L392" s="31"/>
      <c r="M392" s="31"/>
      <c r="N392" s="31"/>
      <c r="O392" s="31"/>
      <c r="P392" s="31"/>
      <c r="Q392" s="31"/>
      <c r="R392" s="31"/>
    </row>
    <row r="393" spans="2:18" x14ac:dyDescent="0.25">
      <c r="B393" s="48"/>
      <c r="C393" s="31"/>
      <c r="D393" s="31"/>
      <c r="E393" s="31"/>
      <c r="F393" s="31"/>
      <c r="G393" s="31"/>
      <c r="H393" s="31"/>
      <c r="I393" s="31"/>
      <c r="K393" s="48"/>
      <c r="L393" s="31"/>
      <c r="M393" s="31"/>
      <c r="N393" s="31"/>
      <c r="O393" s="31"/>
      <c r="P393" s="31"/>
      <c r="Q393" s="31"/>
      <c r="R393" s="31"/>
    </row>
    <row r="394" spans="2:18" x14ac:dyDescent="0.25">
      <c r="B394" s="48"/>
      <c r="C394" s="31"/>
      <c r="D394" s="31"/>
      <c r="E394" s="31"/>
      <c r="F394" s="31"/>
      <c r="G394" s="31"/>
      <c r="H394" s="31"/>
      <c r="I394" s="31"/>
      <c r="K394" s="48"/>
      <c r="L394" s="31"/>
      <c r="M394" s="31"/>
      <c r="N394" s="31"/>
      <c r="O394" s="31"/>
      <c r="P394" s="31"/>
      <c r="Q394" s="31"/>
      <c r="R394" s="31"/>
    </row>
    <row r="395" spans="2:18" x14ac:dyDescent="0.25">
      <c r="B395" s="48"/>
      <c r="C395" s="31"/>
      <c r="D395" s="31"/>
      <c r="E395" s="31"/>
      <c r="F395" s="31"/>
      <c r="G395" s="31"/>
      <c r="H395" s="31"/>
      <c r="I395" s="31"/>
      <c r="K395" s="48"/>
      <c r="L395" s="31"/>
      <c r="M395" s="31"/>
      <c r="N395" s="31"/>
      <c r="O395" s="31"/>
      <c r="P395" s="31"/>
      <c r="Q395" s="31"/>
      <c r="R395" s="31"/>
    </row>
    <row r="396" spans="2:18" x14ac:dyDescent="0.25">
      <c r="B396" s="48"/>
      <c r="C396" s="31"/>
      <c r="D396" s="31"/>
      <c r="E396" s="31"/>
      <c r="F396" s="31"/>
      <c r="G396" s="31"/>
      <c r="H396" s="31"/>
      <c r="I396" s="31"/>
      <c r="K396" s="48"/>
      <c r="L396" s="31"/>
      <c r="M396" s="31"/>
      <c r="N396" s="31"/>
      <c r="O396" s="31"/>
      <c r="P396" s="31"/>
      <c r="Q396" s="31"/>
      <c r="R396" s="31"/>
    </row>
    <row r="397" spans="2:18" x14ac:dyDescent="0.25">
      <c r="B397" s="48"/>
      <c r="C397" s="31"/>
      <c r="D397" s="31"/>
      <c r="E397" s="31"/>
      <c r="F397" s="31"/>
      <c r="G397" s="31"/>
      <c r="H397" s="31"/>
      <c r="I397" s="31"/>
      <c r="K397" s="48"/>
      <c r="L397" s="31"/>
      <c r="M397" s="31"/>
      <c r="N397" s="31"/>
      <c r="O397" s="31"/>
      <c r="P397" s="31"/>
      <c r="Q397" s="31"/>
      <c r="R397" s="31"/>
    </row>
    <row r="398" spans="2:18" x14ac:dyDescent="0.25">
      <c r="B398" s="48"/>
      <c r="C398" s="31"/>
      <c r="D398" s="31"/>
      <c r="E398" s="31"/>
      <c r="F398" s="31"/>
      <c r="G398" s="31"/>
      <c r="H398" s="31"/>
      <c r="I398" s="31"/>
      <c r="K398" s="48"/>
      <c r="L398" s="31"/>
      <c r="M398" s="31"/>
      <c r="N398" s="31"/>
      <c r="O398" s="31"/>
      <c r="P398" s="31"/>
      <c r="Q398" s="31"/>
      <c r="R398" s="31"/>
    </row>
    <row r="399" spans="2:18" x14ac:dyDescent="0.25">
      <c r="B399" s="48"/>
      <c r="C399" s="31"/>
      <c r="D399" s="31"/>
      <c r="E399" s="31"/>
      <c r="F399" s="31"/>
      <c r="G399" s="31"/>
      <c r="H399" s="31"/>
      <c r="I399" s="31"/>
      <c r="K399" s="48"/>
      <c r="L399" s="31"/>
      <c r="M399" s="31"/>
      <c r="N399" s="31"/>
      <c r="O399" s="31"/>
      <c r="P399" s="31"/>
      <c r="Q399" s="31"/>
      <c r="R399" s="31"/>
    </row>
    <row r="400" spans="2:18" x14ac:dyDescent="0.25">
      <c r="B400" s="48"/>
      <c r="C400" s="31"/>
      <c r="D400" s="31"/>
      <c r="E400" s="31"/>
      <c r="F400" s="31"/>
      <c r="G400" s="31"/>
      <c r="H400" s="31"/>
      <c r="I400" s="31"/>
      <c r="K400" s="48"/>
      <c r="L400" s="31"/>
      <c r="M400" s="31"/>
      <c r="N400" s="31"/>
      <c r="O400" s="31"/>
      <c r="P400" s="31"/>
      <c r="Q400" s="31"/>
      <c r="R400" s="31"/>
    </row>
    <row r="401" spans="2:18" x14ac:dyDescent="0.25">
      <c r="B401" s="48"/>
      <c r="C401" s="31"/>
      <c r="D401" s="31"/>
      <c r="E401" s="31"/>
      <c r="F401" s="31"/>
      <c r="G401" s="31"/>
      <c r="H401" s="31"/>
      <c r="I401" s="31"/>
      <c r="K401" s="48"/>
      <c r="L401" s="31"/>
      <c r="M401" s="31"/>
      <c r="N401" s="31"/>
      <c r="O401" s="31"/>
      <c r="P401" s="31"/>
      <c r="Q401" s="31"/>
      <c r="R401" s="31"/>
    </row>
    <row r="402" spans="2:18" x14ac:dyDescent="0.25">
      <c r="B402" s="48"/>
      <c r="C402" s="31"/>
      <c r="D402" s="31"/>
      <c r="E402" s="31"/>
      <c r="F402" s="31"/>
      <c r="G402" s="31"/>
      <c r="H402" s="31"/>
      <c r="I402" s="31"/>
      <c r="K402" s="48"/>
      <c r="L402" s="31"/>
      <c r="M402" s="31"/>
      <c r="N402" s="31"/>
      <c r="O402" s="31"/>
      <c r="P402" s="31"/>
      <c r="Q402" s="31"/>
      <c r="R402" s="31"/>
    </row>
    <row r="403" spans="2:18" x14ac:dyDescent="0.25">
      <c r="B403" s="48"/>
      <c r="C403" s="31"/>
      <c r="D403" s="31"/>
      <c r="E403" s="31"/>
      <c r="F403" s="31"/>
      <c r="G403" s="31"/>
      <c r="H403" s="31"/>
      <c r="I403" s="31"/>
      <c r="K403" s="48"/>
      <c r="L403" s="31"/>
      <c r="M403" s="31"/>
      <c r="N403" s="31"/>
      <c r="O403" s="31"/>
      <c r="P403" s="31"/>
      <c r="Q403" s="31"/>
      <c r="R403" s="31"/>
    </row>
    <row r="404" spans="2:18" x14ac:dyDescent="0.25">
      <c r="B404" s="48"/>
      <c r="C404" s="31"/>
      <c r="D404" s="31"/>
      <c r="E404" s="31"/>
      <c r="F404" s="31"/>
      <c r="G404" s="31"/>
      <c r="H404" s="31"/>
      <c r="I404" s="31"/>
      <c r="K404" s="48"/>
      <c r="L404" s="31"/>
      <c r="M404" s="31"/>
      <c r="N404" s="31"/>
      <c r="O404" s="31"/>
      <c r="P404" s="31"/>
      <c r="Q404" s="31"/>
      <c r="R404" s="31"/>
    </row>
    <row r="405" spans="2:18" x14ac:dyDescent="0.25">
      <c r="B405" s="48"/>
      <c r="C405" s="31"/>
      <c r="D405" s="31"/>
      <c r="E405" s="31"/>
      <c r="F405" s="31"/>
      <c r="G405" s="31"/>
      <c r="H405" s="31"/>
      <c r="I405" s="31"/>
      <c r="K405" s="48"/>
      <c r="L405" s="31"/>
      <c r="M405" s="31"/>
      <c r="N405" s="31"/>
      <c r="O405" s="31"/>
      <c r="P405" s="31"/>
      <c r="Q405" s="31"/>
      <c r="R405" s="31"/>
    </row>
    <row r="406" spans="2:18" x14ac:dyDescent="0.25">
      <c r="B406" s="48"/>
      <c r="C406" s="31"/>
      <c r="D406" s="31"/>
      <c r="E406" s="31"/>
      <c r="F406" s="31"/>
      <c r="G406" s="31"/>
      <c r="H406" s="31"/>
      <c r="I406" s="31"/>
      <c r="K406" s="48"/>
      <c r="L406" s="31"/>
      <c r="M406" s="31"/>
      <c r="N406" s="31"/>
      <c r="O406" s="31"/>
      <c r="P406" s="31"/>
      <c r="Q406" s="31"/>
      <c r="R406" s="31"/>
    </row>
    <row r="407" spans="2:18" x14ac:dyDescent="0.25">
      <c r="B407" s="48"/>
      <c r="C407" s="31"/>
      <c r="D407" s="31"/>
      <c r="E407" s="31"/>
      <c r="F407" s="31"/>
      <c r="G407" s="31"/>
      <c r="H407" s="31"/>
      <c r="I407" s="31"/>
      <c r="K407" s="48"/>
      <c r="L407" s="31"/>
      <c r="M407" s="31"/>
      <c r="N407" s="31"/>
      <c r="O407" s="31"/>
      <c r="P407" s="31"/>
      <c r="Q407" s="31"/>
      <c r="R407" s="31"/>
    </row>
    <row r="408" spans="2:18" x14ac:dyDescent="0.25">
      <c r="B408" s="48"/>
      <c r="C408" s="31"/>
      <c r="D408" s="31"/>
      <c r="E408" s="31"/>
      <c r="F408" s="31"/>
      <c r="G408" s="31"/>
      <c r="H408" s="31"/>
      <c r="I408" s="31"/>
      <c r="K408" s="48"/>
      <c r="L408" s="31"/>
      <c r="M408" s="31"/>
      <c r="N408" s="31"/>
      <c r="O408" s="31"/>
      <c r="P408" s="31"/>
      <c r="Q408" s="31"/>
      <c r="R408" s="31"/>
    </row>
    <row r="409" spans="2:18" x14ac:dyDescent="0.25">
      <c r="B409" s="48"/>
      <c r="C409" s="31"/>
      <c r="D409" s="31"/>
      <c r="E409" s="31"/>
      <c r="F409" s="31"/>
      <c r="G409" s="31"/>
      <c r="H409" s="31"/>
      <c r="I409" s="31"/>
      <c r="K409" s="48"/>
      <c r="L409" s="31"/>
      <c r="M409" s="31"/>
      <c r="N409" s="31"/>
      <c r="O409" s="31"/>
      <c r="P409" s="31"/>
      <c r="Q409" s="31"/>
      <c r="R409" s="31"/>
    </row>
    <row r="410" spans="2:18" x14ac:dyDescent="0.25">
      <c r="B410" s="48"/>
      <c r="C410" s="31"/>
      <c r="D410" s="31"/>
      <c r="E410" s="31"/>
      <c r="F410" s="31"/>
      <c r="G410" s="31"/>
      <c r="H410" s="31"/>
      <c r="I410" s="31"/>
      <c r="K410" s="48"/>
      <c r="L410" s="31"/>
      <c r="M410" s="31"/>
      <c r="N410" s="31"/>
      <c r="O410" s="31"/>
      <c r="P410" s="31"/>
      <c r="Q410" s="31"/>
      <c r="R410" s="31"/>
    </row>
    <row r="411" spans="2:18" x14ac:dyDescent="0.25">
      <c r="B411" s="48"/>
      <c r="C411" s="31"/>
      <c r="D411" s="31"/>
      <c r="E411" s="31"/>
      <c r="F411" s="31"/>
      <c r="G411" s="31"/>
      <c r="H411" s="31"/>
      <c r="I411" s="31"/>
      <c r="K411" s="48"/>
      <c r="L411" s="31"/>
      <c r="M411" s="31"/>
      <c r="N411" s="31"/>
      <c r="O411" s="31"/>
      <c r="P411" s="31"/>
      <c r="Q411" s="31"/>
      <c r="R411" s="31"/>
    </row>
    <row r="412" spans="2:18" x14ac:dyDescent="0.25">
      <c r="B412" s="48"/>
      <c r="C412" s="31"/>
      <c r="D412" s="31"/>
      <c r="E412" s="31"/>
      <c r="F412" s="31"/>
      <c r="G412" s="31"/>
      <c r="H412" s="31"/>
      <c r="I412" s="31"/>
      <c r="K412" s="48"/>
      <c r="L412" s="31"/>
      <c r="M412" s="31"/>
      <c r="N412" s="31"/>
      <c r="O412" s="31"/>
      <c r="P412" s="31"/>
      <c r="Q412" s="31"/>
      <c r="R412" s="31"/>
    </row>
    <row r="413" spans="2:18" x14ac:dyDescent="0.25">
      <c r="B413" s="48"/>
      <c r="C413" s="31"/>
      <c r="D413" s="31"/>
      <c r="E413" s="31"/>
      <c r="F413" s="31"/>
      <c r="G413" s="31"/>
      <c r="H413" s="31"/>
      <c r="I413" s="31"/>
      <c r="K413" s="48"/>
      <c r="L413" s="31"/>
      <c r="M413" s="31"/>
      <c r="N413" s="31"/>
      <c r="O413" s="31"/>
      <c r="P413" s="31"/>
      <c r="Q413" s="31"/>
      <c r="R413" s="31"/>
    </row>
    <row r="414" spans="2:18" x14ac:dyDescent="0.25">
      <c r="B414" s="48"/>
      <c r="C414" s="31"/>
      <c r="D414" s="31"/>
      <c r="E414" s="31"/>
      <c r="F414" s="31"/>
      <c r="G414" s="31"/>
      <c r="H414" s="31"/>
      <c r="I414" s="31"/>
      <c r="K414" s="48"/>
      <c r="L414" s="31"/>
      <c r="M414" s="31"/>
      <c r="N414" s="31"/>
      <c r="O414" s="31"/>
      <c r="P414" s="31"/>
      <c r="Q414" s="31"/>
      <c r="R414" s="31"/>
    </row>
    <row r="415" spans="2:18" x14ac:dyDescent="0.25">
      <c r="B415" s="48"/>
      <c r="C415" s="31"/>
      <c r="D415" s="31"/>
      <c r="E415" s="31"/>
      <c r="F415" s="31"/>
      <c r="G415" s="31"/>
      <c r="H415" s="31"/>
      <c r="I415" s="31"/>
      <c r="K415" s="48"/>
      <c r="L415" s="31"/>
      <c r="M415" s="31"/>
      <c r="N415" s="31"/>
      <c r="O415" s="31"/>
      <c r="P415" s="31"/>
      <c r="Q415" s="31"/>
      <c r="R415" s="31"/>
    </row>
    <row r="416" spans="2:18" x14ac:dyDescent="0.25">
      <c r="B416" s="48"/>
      <c r="C416" s="31"/>
      <c r="D416" s="31"/>
      <c r="E416" s="31"/>
      <c r="F416" s="31"/>
      <c r="G416" s="31"/>
      <c r="H416" s="31"/>
      <c r="I416" s="31"/>
      <c r="K416" s="48"/>
      <c r="L416" s="31"/>
      <c r="M416" s="31"/>
      <c r="N416" s="31"/>
      <c r="O416" s="31"/>
      <c r="P416" s="31"/>
      <c r="Q416" s="31"/>
      <c r="R416" s="31"/>
    </row>
    <row r="417" spans="2:18" x14ac:dyDescent="0.25">
      <c r="B417" s="48"/>
      <c r="C417" s="31"/>
      <c r="D417" s="31"/>
      <c r="E417" s="31"/>
      <c r="F417" s="31"/>
      <c r="G417" s="31"/>
      <c r="H417" s="31"/>
      <c r="I417" s="31"/>
      <c r="K417" s="48"/>
      <c r="L417" s="31"/>
      <c r="M417" s="31"/>
      <c r="N417" s="31"/>
      <c r="O417" s="31"/>
      <c r="P417" s="31"/>
      <c r="Q417" s="31"/>
      <c r="R417" s="31"/>
    </row>
    <row r="418" spans="2:18" x14ac:dyDescent="0.25">
      <c r="B418" s="48"/>
      <c r="C418" s="31"/>
      <c r="D418" s="31"/>
      <c r="E418" s="31"/>
      <c r="F418" s="31"/>
      <c r="G418" s="31"/>
      <c r="H418" s="31"/>
      <c r="I418" s="31"/>
      <c r="K418" s="48"/>
      <c r="L418" s="31"/>
      <c r="M418" s="31"/>
      <c r="N418" s="31"/>
      <c r="O418" s="31"/>
      <c r="P418" s="31"/>
      <c r="Q418" s="31"/>
      <c r="R418" s="31"/>
    </row>
    <row r="419" spans="2:18" x14ac:dyDescent="0.25">
      <c r="B419" s="48"/>
      <c r="C419" s="31"/>
      <c r="D419" s="31"/>
      <c r="E419" s="31"/>
      <c r="F419" s="31"/>
      <c r="G419" s="31"/>
      <c r="H419" s="31"/>
      <c r="I419" s="31"/>
      <c r="K419" s="48"/>
      <c r="L419" s="31"/>
      <c r="M419" s="31"/>
      <c r="N419" s="31"/>
      <c r="O419" s="31"/>
      <c r="P419" s="31"/>
      <c r="Q419" s="31"/>
      <c r="R419" s="31"/>
    </row>
    <row r="420" spans="2:18" x14ac:dyDescent="0.25">
      <c r="B420" s="48"/>
      <c r="C420" s="31"/>
      <c r="D420" s="31"/>
      <c r="E420" s="31"/>
      <c r="F420" s="31"/>
      <c r="G420" s="31"/>
      <c r="H420" s="31"/>
      <c r="I420" s="31"/>
      <c r="K420" s="48"/>
      <c r="L420" s="31"/>
      <c r="M420" s="31"/>
      <c r="N420" s="31"/>
      <c r="O420" s="31"/>
      <c r="P420" s="31"/>
      <c r="Q420" s="31"/>
      <c r="R420" s="31"/>
    </row>
    <row r="421" spans="2:18" x14ac:dyDescent="0.25">
      <c r="B421" s="48"/>
      <c r="C421" s="31"/>
      <c r="D421" s="31"/>
      <c r="E421" s="31"/>
      <c r="F421" s="31"/>
      <c r="G421" s="31"/>
      <c r="H421" s="31"/>
      <c r="I421" s="31"/>
      <c r="K421" s="48"/>
      <c r="L421" s="31"/>
      <c r="M421" s="31"/>
      <c r="N421" s="31"/>
      <c r="O421" s="31"/>
      <c r="P421" s="31"/>
      <c r="Q421" s="31"/>
      <c r="R421" s="31"/>
    </row>
    <row r="422" spans="2:18" x14ac:dyDescent="0.25">
      <c r="B422" s="48"/>
      <c r="C422" s="31"/>
      <c r="D422" s="31"/>
      <c r="E422" s="31"/>
      <c r="F422" s="31"/>
      <c r="G422" s="31"/>
      <c r="H422" s="31"/>
      <c r="I422" s="31"/>
      <c r="K422" s="48"/>
      <c r="L422" s="31"/>
      <c r="M422" s="31"/>
      <c r="N422" s="31"/>
      <c r="O422" s="31"/>
      <c r="P422" s="31"/>
      <c r="Q422" s="31"/>
      <c r="R422" s="31"/>
    </row>
    <row r="423" spans="2:18" x14ac:dyDescent="0.25">
      <c r="B423" s="48"/>
      <c r="C423" s="31"/>
      <c r="D423" s="31"/>
      <c r="E423" s="31"/>
      <c r="F423" s="31"/>
      <c r="G423" s="31"/>
      <c r="H423" s="31"/>
      <c r="I423" s="31"/>
      <c r="K423" s="48"/>
      <c r="L423" s="31"/>
      <c r="M423" s="31"/>
      <c r="N423" s="31"/>
      <c r="O423" s="31"/>
      <c r="P423" s="31"/>
      <c r="Q423" s="31"/>
      <c r="R423" s="31"/>
    </row>
    <row r="424" spans="2:18" x14ac:dyDescent="0.25">
      <c r="B424" s="48"/>
      <c r="C424" s="31"/>
      <c r="D424" s="31"/>
      <c r="E424" s="31"/>
      <c r="F424" s="31"/>
      <c r="G424" s="31"/>
      <c r="H424" s="31"/>
      <c r="I424" s="31"/>
      <c r="K424" s="48"/>
      <c r="L424" s="31"/>
      <c r="M424" s="31"/>
      <c r="N424" s="31"/>
      <c r="O424" s="31"/>
      <c r="P424" s="31"/>
      <c r="Q424" s="31"/>
      <c r="R424" s="31"/>
    </row>
    <row r="425" spans="2:18" x14ac:dyDescent="0.25">
      <c r="B425" s="48"/>
      <c r="C425" s="31"/>
      <c r="D425" s="31"/>
      <c r="E425" s="31"/>
      <c r="F425" s="31"/>
      <c r="G425" s="31"/>
      <c r="H425" s="31"/>
      <c r="I425" s="31"/>
      <c r="K425" s="48"/>
      <c r="L425" s="31"/>
      <c r="M425" s="31"/>
      <c r="N425" s="31"/>
      <c r="O425" s="31"/>
      <c r="P425" s="31"/>
      <c r="Q425" s="31"/>
      <c r="R425" s="31"/>
    </row>
    <row r="426" spans="2:18" x14ac:dyDescent="0.25">
      <c r="B426" s="48"/>
      <c r="C426" s="31"/>
      <c r="D426" s="31"/>
      <c r="E426" s="31"/>
      <c r="F426" s="31"/>
      <c r="G426" s="31"/>
      <c r="H426" s="31"/>
      <c r="I426" s="31"/>
      <c r="K426" s="48"/>
      <c r="L426" s="31"/>
      <c r="M426" s="31"/>
      <c r="N426" s="31"/>
      <c r="O426" s="31"/>
      <c r="P426" s="31"/>
      <c r="Q426" s="31"/>
      <c r="R426" s="31"/>
    </row>
    <row r="427" spans="2:18" x14ac:dyDescent="0.25">
      <c r="B427" s="48"/>
      <c r="C427" s="31"/>
      <c r="D427" s="31"/>
      <c r="E427" s="31"/>
      <c r="F427" s="31"/>
      <c r="G427" s="31"/>
      <c r="H427" s="31"/>
      <c r="I427" s="31"/>
      <c r="K427" s="48"/>
      <c r="L427" s="31"/>
      <c r="M427" s="31"/>
      <c r="N427" s="31"/>
      <c r="O427" s="31"/>
      <c r="P427" s="31"/>
      <c r="Q427" s="31"/>
      <c r="R427" s="31"/>
    </row>
    <row r="428" spans="2:18" x14ac:dyDescent="0.25">
      <c r="B428" s="48"/>
      <c r="C428" s="31"/>
      <c r="D428" s="31"/>
      <c r="E428" s="31"/>
      <c r="F428" s="31"/>
      <c r="G428" s="31"/>
      <c r="H428" s="31"/>
      <c r="I428" s="31"/>
      <c r="K428" s="48"/>
      <c r="L428" s="31"/>
      <c r="M428" s="31"/>
      <c r="N428" s="31"/>
      <c r="O428" s="31"/>
      <c r="P428" s="31"/>
      <c r="Q428" s="31"/>
      <c r="R428" s="31"/>
    </row>
    <row r="429" spans="2:18" x14ac:dyDescent="0.25">
      <c r="B429" s="48"/>
      <c r="C429" s="31"/>
      <c r="D429" s="31"/>
      <c r="E429" s="31"/>
      <c r="F429" s="31"/>
      <c r="G429" s="31"/>
      <c r="H429" s="31"/>
      <c r="I429" s="31"/>
      <c r="K429" s="48"/>
      <c r="L429" s="31"/>
      <c r="M429" s="31"/>
      <c r="N429" s="31"/>
      <c r="O429" s="31"/>
      <c r="P429" s="31"/>
      <c r="Q429" s="31"/>
      <c r="R429" s="31"/>
    </row>
    <row r="430" spans="2:18" x14ac:dyDescent="0.25">
      <c r="B430" s="48"/>
      <c r="C430" s="31"/>
      <c r="D430" s="31"/>
      <c r="E430" s="31"/>
      <c r="F430" s="31"/>
      <c r="G430" s="31"/>
      <c r="H430" s="31"/>
      <c r="I430" s="31"/>
      <c r="K430" s="48"/>
      <c r="L430" s="31"/>
      <c r="M430" s="31"/>
      <c r="N430" s="31"/>
      <c r="O430" s="31"/>
      <c r="P430" s="31"/>
      <c r="Q430" s="31"/>
      <c r="R430" s="31"/>
    </row>
    <row r="431" spans="2:18" x14ac:dyDescent="0.25">
      <c r="B431" s="48"/>
      <c r="C431" s="31"/>
      <c r="D431" s="31"/>
      <c r="E431" s="31"/>
      <c r="F431" s="31"/>
      <c r="G431" s="31"/>
      <c r="H431" s="31"/>
      <c r="I431" s="31"/>
      <c r="K431" s="48"/>
      <c r="L431" s="31"/>
      <c r="M431" s="31"/>
      <c r="N431" s="31"/>
      <c r="O431" s="31"/>
      <c r="P431" s="31"/>
      <c r="Q431" s="31"/>
      <c r="R431" s="31"/>
    </row>
    <row r="432" spans="2:18" x14ac:dyDescent="0.25">
      <c r="B432" s="48"/>
      <c r="C432" s="31"/>
      <c r="D432" s="31"/>
      <c r="E432" s="31"/>
      <c r="F432" s="31"/>
      <c r="G432" s="31"/>
      <c r="H432" s="31"/>
      <c r="I432" s="31"/>
      <c r="K432" s="48"/>
      <c r="L432" s="31"/>
      <c r="M432" s="31"/>
      <c r="N432" s="31"/>
      <c r="O432" s="31"/>
      <c r="P432" s="31"/>
      <c r="Q432" s="31"/>
      <c r="R432" s="31"/>
    </row>
    <row r="433" spans="2:18" x14ac:dyDescent="0.25">
      <c r="B433" s="48"/>
      <c r="C433" s="31"/>
      <c r="D433" s="31"/>
      <c r="E433" s="31"/>
      <c r="F433" s="31"/>
      <c r="G433" s="31"/>
      <c r="H433" s="31"/>
      <c r="I433" s="31"/>
      <c r="K433" s="48"/>
      <c r="L433" s="31"/>
      <c r="M433" s="31"/>
      <c r="N433" s="31"/>
      <c r="O433" s="31"/>
      <c r="P433" s="31"/>
      <c r="Q433" s="31"/>
      <c r="R433" s="31"/>
    </row>
    <row r="434" spans="2:18" x14ac:dyDescent="0.25">
      <c r="B434" s="48"/>
      <c r="C434" s="31"/>
      <c r="D434" s="31"/>
      <c r="E434" s="31"/>
      <c r="F434" s="31"/>
      <c r="G434" s="31"/>
      <c r="H434" s="31"/>
      <c r="I434" s="31"/>
      <c r="K434" s="48"/>
      <c r="L434" s="31"/>
      <c r="M434" s="31"/>
      <c r="N434" s="31"/>
      <c r="O434" s="31"/>
      <c r="P434" s="31"/>
      <c r="Q434" s="31"/>
      <c r="R434" s="31"/>
    </row>
    <row r="435" spans="2:18" x14ac:dyDescent="0.25">
      <c r="B435" s="48"/>
      <c r="C435" s="31"/>
      <c r="D435" s="31"/>
      <c r="E435" s="31"/>
      <c r="F435" s="31"/>
      <c r="G435" s="31"/>
      <c r="H435" s="31"/>
      <c r="I435" s="31"/>
      <c r="K435" s="48"/>
      <c r="L435" s="31"/>
      <c r="M435" s="31"/>
      <c r="N435" s="31"/>
      <c r="O435" s="31"/>
      <c r="P435" s="31"/>
      <c r="Q435" s="31"/>
      <c r="R435" s="31"/>
    </row>
    <row r="436" spans="2:18" x14ac:dyDescent="0.25">
      <c r="B436" s="48"/>
      <c r="C436" s="31"/>
      <c r="D436" s="31"/>
      <c r="E436" s="31"/>
      <c r="F436" s="31"/>
      <c r="G436" s="31"/>
      <c r="H436" s="31"/>
      <c r="I436" s="31"/>
      <c r="K436" s="48"/>
      <c r="L436" s="31"/>
      <c r="M436" s="31"/>
      <c r="N436" s="31"/>
      <c r="O436" s="31"/>
      <c r="P436" s="31"/>
      <c r="Q436" s="31"/>
      <c r="R436" s="31"/>
    </row>
    <row r="437" spans="2:18" x14ac:dyDescent="0.25">
      <c r="B437" s="48"/>
      <c r="C437" s="31"/>
      <c r="D437" s="31"/>
      <c r="E437" s="31"/>
      <c r="F437" s="31"/>
      <c r="G437" s="31"/>
      <c r="H437" s="31"/>
      <c r="I437" s="31"/>
      <c r="K437" s="48"/>
      <c r="L437" s="31"/>
      <c r="M437" s="31"/>
      <c r="N437" s="31"/>
      <c r="O437" s="31"/>
      <c r="P437" s="31"/>
      <c r="Q437" s="31"/>
      <c r="R437" s="31"/>
    </row>
    <row r="438" spans="2:18" x14ac:dyDescent="0.25">
      <c r="B438" s="48"/>
      <c r="C438" s="31"/>
      <c r="D438" s="31"/>
      <c r="E438" s="31"/>
      <c r="F438" s="31"/>
      <c r="G438" s="31"/>
      <c r="H438" s="31"/>
      <c r="I438" s="31"/>
      <c r="K438" s="48"/>
      <c r="L438" s="31"/>
      <c r="M438" s="31"/>
      <c r="N438" s="31"/>
      <c r="O438" s="31"/>
      <c r="P438" s="31"/>
      <c r="Q438" s="31"/>
      <c r="R438" s="31"/>
    </row>
    <row r="439" spans="2:18" x14ac:dyDescent="0.25">
      <c r="B439" s="48"/>
      <c r="C439" s="31"/>
      <c r="D439" s="31"/>
      <c r="E439" s="31"/>
      <c r="F439" s="31"/>
      <c r="G439" s="31"/>
      <c r="H439" s="31"/>
      <c r="I439" s="31"/>
      <c r="K439" s="48"/>
      <c r="L439" s="31"/>
      <c r="M439" s="31"/>
      <c r="N439" s="31"/>
      <c r="O439" s="31"/>
      <c r="P439" s="31"/>
      <c r="Q439" s="31"/>
      <c r="R439" s="31"/>
    </row>
    <row r="440" spans="2:18" x14ac:dyDescent="0.25">
      <c r="B440" s="48"/>
      <c r="C440" s="31"/>
      <c r="D440" s="31"/>
      <c r="E440" s="31"/>
      <c r="F440" s="31"/>
      <c r="G440" s="31"/>
      <c r="H440" s="31"/>
      <c r="I440" s="31"/>
      <c r="K440" s="48"/>
      <c r="L440" s="31"/>
      <c r="M440" s="31"/>
      <c r="N440" s="31"/>
      <c r="O440" s="31"/>
      <c r="P440" s="31"/>
      <c r="Q440" s="31"/>
      <c r="R440" s="31"/>
    </row>
    <row r="441" spans="2:18" x14ac:dyDescent="0.25">
      <c r="B441" s="48"/>
      <c r="C441" s="31"/>
      <c r="D441" s="31"/>
      <c r="E441" s="31"/>
      <c r="F441" s="31"/>
      <c r="G441" s="31"/>
      <c r="H441" s="31"/>
      <c r="I441" s="31"/>
      <c r="K441" s="48"/>
      <c r="L441" s="31"/>
      <c r="M441" s="31"/>
      <c r="N441" s="31"/>
      <c r="O441" s="31"/>
      <c r="P441" s="31"/>
      <c r="Q441" s="31"/>
      <c r="R441" s="31"/>
    </row>
    <row r="442" spans="2:18" x14ac:dyDescent="0.25">
      <c r="B442" s="48"/>
      <c r="C442" s="31"/>
      <c r="D442" s="31"/>
      <c r="E442" s="31"/>
      <c r="F442" s="31"/>
      <c r="G442" s="31"/>
      <c r="H442" s="31"/>
      <c r="I442" s="31"/>
      <c r="K442" s="48"/>
      <c r="L442" s="31"/>
      <c r="M442" s="31"/>
      <c r="N442" s="31"/>
      <c r="O442" s="31"/>
      <c r="P442" s="31"/>
      <c r="Q442" s="31"/>
      <c r="R442" s="31"/>
    </row>
    <row r="443" spans="2:18" x14ac:dyDescent="0.25">
      <c r="B443" s="48"/>
      <c r="C443" s="31"/>
      <c r="D443" s="31"/>
      <c r="E443" s="31"/>
      <c r="F443" s="31"/>
      <c r="G443" s="31"/>
      <c r="H443" s="31"/>
      <c r="I443" s="31"/>
      <c r="K443" s="48"/>
      <c r="L443" s="31"/>
      <c r="M443" s="31"/>
      <c r="N443" s="31"/>
      <c r="O443" s="31"/>
      <c r="P443" s="31"/>
      <c r="Q443" s="31"/>
      <c r="R443" s="31"/>
    </row>
    <row r="444" spans="2:18" x14ac:dyDescent="0.25">
      <c r="B444" s="48"/>
      <c r="C444" s="31"/>
      <c r="D444" s="31"/>
      <c r="E444" s="31"/>
      <c r="F444" s="31"/>
      <c r="G444" s="31"/>
      <c r="H444" s="31"/>
      <c r="I444" s="31"/>
      <c r="K444" s="48"/>
      <c r="L444" s="31"/>
      <c r="M444" s="31"/>
      <c r="N444" s="31"/>
      <c r="O444" s="31"/>
      <c r="P444" s="31"/>
      <c r="Q444" s="31"/>
      <c r="R444" s="31"/>
    </row>
    <row r="445" spans="2:18" x14ac:dyDescent="0.25">
      <c r="B445" s="48"/>
      <c r="C445" s="31"/>
      <c r="D445" s="31"/>
      <c r="E445" s="31"/>
      <c r="F445" s="31"/>
      <c r="G445" s="31"/>
      <c r="H445" s="31"/>
      <c r="I445" s="31"/>
      <c r="K445" s="48"/>
      <c r="L445" s="31"/>
      <c r="M445" s="31"/>
      <c r="N445" s="31"/>
      <c r="O445" s="31"/>
      <c r="P445" s="31"/>
      <c r="Q445" s="31"/>
      <c r="R445" s="31"/>
    </row>
    <row r="446" spans="2:18" x14ac:dyDescent="0.25">
      <c r="B446" s="48"/>
      <c r="C446" s="31"/>
      <c r="D446" s="31"/>
      <c r="E446" s="31"/>
      <c r="F446" s="31"/>
      <c r="G446" s="31"/>
      <c r="H446" s="31"/>
      <c r="I446" s="31"/>
      <c r="K446" s="48"/>
      <c r="L446" s="31"/>
      <c r="M446" s="31"/>
      <c r="N446" s="31"/>
      <c r="O446" s="31"/>
      <c r="P446" s="31"/>
      <c r="Q446" s="31"/>
      <c r="R446" s="31"/>
    </row>
    <row r="447" spans="2:18" x14ac:dyDescent="0.25">
      <c r="B447" s="48"/>
      <c r="C447" s="31"/>
      <c r="D447" s="31"/>
      <c r="E447" s="31"/>
      <c r="F447" s="31"/>
      <c r="G447" s="31"/>
      <c r="H447" s="31"/>
      <c r="I447" s="31"/>
      <c r="K447" s="48"/>
      <c r="L447" s="31"/>
      <c r="M447" s="31"/>
      <c r="N447" s="31"/>
      <c r="O447" s="31"/>
      <c r="P447" s="31"/>
      <c r="Q447" s="31"/>
      <c r="R447" s="31"/>
    </row>
    <row r="448" spans="2:18" x14ac:dyDescent="0.25">
      <c r="B448" s="48"/>
      <c r="C448" s="31"/>
      <c r="D448" s="31"/>
      <c r="E448" s="31"/>
      <c r="F448" s="31"/>
      <c r="G448" s="31"/>
      <c r="H448" s="31"/>
      <c r="I448" s="31"/>
      <c r="K448" s="48"/>
      <c r="L448" s="31"/>
      <c r="M448" s="31"/>
      <c r="N448" s="31"/>
      <c r="O448" s="31"/>
      <c r="P448" s="31"/>
      <c r="Q448" s="31"/>
      <c r="R448" s="31"/>
    </row>
    <row r="449" spans="2:18" x14ac:dyDescent="0.25">
      <c r="B449" s="48"/>
      <c r="C449" s="31"/>
      <c r="D449" s="31"/>
      <c r="E449" s="31"/>
      <c r="F449" s="31"/>
      <c r="G449" s="31"/>
      <c r="H449" s="31"/>
      <c r="I449" s="31"/>
      <c r="K449" s="48"/>
      <c r="L449" s="31"/>
      <c r="M449" s="31"/>
      <c r="N449" s="31"/>
      <c r="O449" s="31"/>
      <c r="P449" s="31"/>
      <c r="Q449" s="31"/>
      <c r="R449" s="31"/>
    </row>
    <row r="450" spans="2:18" x14ac:dyDescent="0.25">
      <c r="B450" s="48"/>
      <c r="C450" s="31"/>
      <c r="D450" s="31"/>
      <c r="E450" s="31"/>
      <c r="F450" s="31"/>
      <c r="G450" s="31"/>
      <c r="H450" s="31"/>
      <c r="I450" s="31"/>
      <c r="K450" s="48"/>
      <c r="L450" s="31"/>
      <c r="M450" s="31"/>
      <c r="N450" s="31"/>
      <c r="O450" s="31"/>
      <c r="P450" s="31"/>
      <c r="Q450" s="31"/>
      <c r="R450" s="31"/>
    </row>
    <row r="451" spans="2:18" x14ac:dyDescent="0.25">
      <c r="B451" s="48"/>
      <c r="C451" s="31"/>
      <c r="D451" s="31"/>
      <c r="E451" s="31"/>
      <c r="F451" s="31"/>
      <c r="G451" s="31"/>
      <c r="H451" s="31"/>
      <c r="I451" s="31"/>
      <c r="K451" s="48"/>
      <c r="L451" s="31"/>
      <c r="M451" s="31"/>
      <c r="N451" s="31"/>
      <c r="O451" s="31"/>
      <c r="P451" s="31"/>
      <c r="Q451" s="31"/>
      <c r="R451" s="31"/>
    </row>
    <row r="452" spans="2:18" x14ac:dyDescent="0.25">
      <c r="B452" s="48"/>
      <c r="C452" s="31"/>
      <c r="D452" s="31"/>
      <c r="E452" s="31"/>
      <c r="F452" s="31"/>
      <c r="G452" s="31"/>
      <c r="H452" s="31"/>
      <c r="I452" s="31"/>
      <c r="K452" s="48"/>
      <c r="L452" s="31"/>
      <c r="M452" s="31"/>
      <c r="N452" s="31"/>
      <c r="O452" s="31"/>
      <c r="P452" s="31"/>
      <c r="Q452" s="31"/>
      <c r="R452" s="31"/>
    </row>
    <row r="453" spans="2:18" x14ac:dyDescent="0.25">
      <c r="B453" s="48"/>
      <c r="C453" s="31"/>
      <c r="D453" s="31"/>
      <c r="E453" s="31"/>
      <c r="F453" s="31"/>
      <c r="G453" s="31"/>
      <c r="H453" s="31"/>
      <c r="I453" s="31"/>
      <c r="K453" s="48"/>
      <c r="L453" s="31"/>
      <c r="M453" s="31"/>
      <c r="N453" s="31"/>
      <c r="O453" s="31"/>
      <c r="P453" s="31"/>
      <c r="Q453" s="31"/>
      <c r="R453" s="31"/>
    </row>
    <row r="454" spans="2:18" x14ac:dyDescent="0.25">
      <c r="B454" s="48"/>
      <c r="C454" s="31"/>
      <c r="D454" s="31"/>
      <c r="E454" s="31"/>
      <c r="F454" s="31"/>
      <c r="G454" s="31"/>
      <c r="H454" s="31"/>
      <c r="I454" s="31"/>
      <c r="K454" s="48"/>
      <c r="L454" s="31"/>
      <c r="M454" s="31"/>
      <c r="N454" s="31"/>
      <c r="O454" s="31"/>
      <c r="P454" s="31"/>
      <c r="Q454" s="31"/>
      <c r="R454" s="31"/>
    </row>
    <row r="455" spans="2:18" x14ac:dyDescent="0.25">
      <c r="B455" s="48"/>
      <c r="C455" s="31"/>
      <c r="D455" s="31"/>
      <c r="E455" s="31"/>
      <c r="F455" s="31"/>
      <c r="G455" s="31"/>
      <c r="H455" s="31"/>
      <c r="I455" s="31"/>
      <c r="K455" s="48"/>
      <c r="L455" s="31"/>
      <c r="M455" s="31"/>
      <c r="N455" s="31"/>
      <c r="O455" s="31"/>
      <c r="P455" s="31"/>
      <c r="Q455" s="31"/>
      <c r="R455" s="31"/>
    </row>
    <row r="456" spans="2:18" x14ac:dyDescent="0.25">
      <c r="B456" s="48"/>
      <c r="C456" s="31"/>
      <c r="D456" s="31"/>
      <c r="E456" s="31"/>
      <c r="F456" s="31"/>
      <c r="G456" s="31"/>
      <c r="H456" s="31"/>
      <c r="I456" s="31"/>
      <c r="K456" s="48"/>
      <c r="L456" s="31"/>
      <c r="M456" s="31"/>
      <c r="N456" s="31"/>
      <c r="O456" s="31"/>
      <c r="P456" s="31"/>
      <c r="Q456" s="31"/>
      <c r="R456" s="31"/>
    </row>
    <row r="457" spans="2:18" x14ac:dyDescent="0.25">
      <c r="B457" s="48"/>
      <c r="C457" s="31"/>
      <c r="D457" s="31"/>
      <c r="E457" s="31"/>
      <c r="F457" s="31"/>
      <c r="G457" s="31"/>
      <c r="H457" s="31"/>
      <c r="I457" s="31"/>
      <c r="K457" s="48"/>
      <c r="L457" s="31"/>
      <c r="M457" s="31"/>
      <c r="N457" s="31"/>
      <c r="O457" s="31"/>
      <c r="P457" s="31"/>
      <c r="Q457" s="31"/>
      <c r="R457" s="31"/>
    </row>
    <row r="458" spans="2:18" x14ac:dyDescent="0.25">
      <c r="B458" s="48"/>
      <c r="C458" s="31"/>
      <c r="D458" s="31"/>
      <c r="E458" s="31"/>
      <c r="F458" s="31"/>
      <c r="G458" s="31"/>
      <c r="H458" s="31"/>
      <c r="I458" s="31"/>
      <c r="K458" s="48"/>
      <c r="L458" s="31"/>
      <c r="M458" s="31"/>
      <c r="N458" s="31"/>
      <c r="O458" s="31"/>
      <c r="P458" s="31"/>
      <c r="Q458" s="31"/>
      <c r="R458" s="31"/>
    </row>
    <row r="459" spans="2:18" x14ac:dyDescent="0.25">
      <c r="B459" s="48"/>
      <c r="C459" s="31"/>
      <c r="D459" s="31"/>
      <c r="E459" s="31"/>
      <c r="F459" s="31"/>
      <c r="G459" s="31"/>
      <c r="H459" s="31"/>
      <c r="I459" s="31"/>
      <c r="K459" s="48"/>
      <c r="L459" s="31"/>
      <c r="M459" s="31"/>
      <c r="N459" s="31"/>
      <c r="O459" s="31"/>
      <c r="P459" s="31"/>
      <c r="Q459" s="31"/>
      <c r="R459" s="31"/>
    </row>
    <row r="460" spans="2:18" x14ac:dyDescent="0.25">
      <c r="B460" s="48"/>
      <c r="C460" s="31"/>
      <c r="D460" s="31"/>
      <c r="E460" s="31"/>
      <c r="F460" s="31"/>
      <c r="G460" s="31"/>
      <c r="H460" s="31"/>
      <c r="I460" s="31"/>
      <c r="K460" s="48"/>
      <c r="L460" s="31"/>
      <c r="M460" s="31"/>
      <c r="N460" s="31"/>
      <c r="O460" s="31"/>
      <c r="P460" s="31"/>
      <c r="Q460" s="31"/>
      <c r="R460" s="31"/>
    </row>
    <row r="461" spans="2:18" x14ac:dyDescent="0.25">
      <c r="B461" s="48"/>
      <c r="C461" s="31"/>
      <c r="D461" s="31"/>
      <c r="E461" s="31"/>
      <c r="F461" s="31"/>
      <c r="G461" s="31"/>
      <c r="H461" s="31"/>
      <c r="I461" s="31"/>
      <c r="K461" s="48"/>
      <c r="L461" s="31"/>
      <c r="M461" s="31"/>
      <c r="N461" s="31"/>
      <c r="O461" s="31"/>
      <c r="P461" s="31"/>
      <c r="Q461" s="31"/>
      <c r="R461" s="31"/>
    </row>
    <row r="462" spans="2:18" x14ac:dyDescent="0.25">
      <c r="B462" s="48"/>
      <c r="C462" s="31"/>
      <c r="D462" s="31"/>
      <c r="E462" s="31"/>
      <c r="F462" s="31"/>
      <c r="G462" s="31"/>
      <c r="H462" s="31"/>
      <c r="I462" s="31"/>
      <c r="K462" s="48"/>
      <c r="L462" s="31"/>
      <c r="M462" s="31"/>
      <c r="N462" s="31"/>
      <c r="O462" s="31"/>
      <c r="P462" s="31"/>
      <c r="Q462" s="31"/>
      <c r="R462" s="31"/>
    </row>
    <row r="463" spans="2:18" x14ac:dyDescent="0.25">
      <c r="B463" s="48"/>
      <c r="C463" s="31"/>
      <c r="D463" s="31"/>
      <c r="E463" s="31"/>
      <c r="F463" s="31"/>
      <c r="G463" s="31"/>
      <c r="H463" s="31"/>
      <c r="I463" s="31"/>
      <c r="K463" s="48"/>
      <c r="L463" s="31"/>
      <c r="M463" s="31"/>
      <c r="N463" s="31"/>
      <c r="O463" s="31"/>
      <c r="P463" s="31"/>
      <c r="Q463" s="31"/>
      <c r="R463" s="31"/>
    </row>
    <row r="464" spans="2:18" x14ac:dyDescent="0.25">
      <c r="B464" s="48"/>
      <c r="C464" s="31"/>
      <c r="D464" s="31"/>
      <c r="E464" s="31"/>
      <c r="F464" s="31"/>
      <c r="G464" s="31"/>
      <c r="H464" s="31"/>
      <c r="I464" s="31"/>
      <c r="K464" s="48"/>
      <c r="L464" s="31"/>
      <c r="M464" s="31"/>
      <c r="N464" s="31"/>
      <c r="O464" s="31"/>
      <c r="P464" s="31"/>
      <c r="Q464" s="31"/>
      <c r="R464" s="31"/>
    </row>
    <row r="465" spans="2:18" x14ac:dyDescent="0.25">
      <c r="B465" s="48"/>
      <c r="C465" s="31"/>
      <c r="D465" s="31"/>
      <c r="E465" s="31"/>
      <c r="F465" s="31"/>
      <c r="G465" s="31"/>
      <c r="H465" s="31"/>
      <c r="I465" s="31"/>
      <c r="K465" s="48"/>
      <c r="L465" s="31"/>
      <c r="M465" s="31"/>
      <c r="N465" s="31"/>
      <c r="O465" s="31"/>
      <c r="P465" s="31"/>
      <c r="Q465" s="31"/>
      <c r="R465" s="31"/>
    </row>
    <row r="466" spans="2:18" x14ac:dyDescent="0.25">
      <c r="B466" s="48"/>
      <c r="C466" s="31"/>
      <c r="D466" s="31"/>
      <c r="E466" s="31"/>
      <c r="F466" s="31"/>
      <c r="G466" s="31"/>
      <c r="H466" s="31"/>
      <c r="I466" s="31"/>
      <c r="K466" s="48"/>
      <c r="L466" s="31"/>
      <c r="M466" s="31"/>
      <c r="N466" s="31"/>
      <c r="O466" s="31"/>
      <c r="P466" s="31"/>
      <c r="Q466" s="31"/>
      <c r="R466" s="31"/>
    </row>
    <row r="467" spans="2:18" x14ac:dyDescent="0.25">
      <c r="B467" s="48"/>
      <c r="C467" s="31"/>
      <c r="D467" s="31"/>
      <c r="E467" s="31"/>
      <c r="F467" s="31"/>
      <c r="G467" s="31"/>
      <c r="H467" s="31"/>
      <c r="I467" s="31"/>
      <c r="K467" s="48"/>
      <c r="L467" s="31"/>
      <c r="M467" s="31"/>
      <c r="N467" s="31"/>
      <c r="O467" s="31"/>
      <c r="P467" s="31"/>
      <c r="Q467" s="31"/>
      <c r="R467" s="31"/>
    </row>
    <row r="468" spans="2:18" x14ac:dyDescent="0.25">
      <c r="B468" s="48"/>
      <c r="C468" s="31"/>
      <c r="D468" s="31"/>
      <c r="E468" s="31"/>
      <c r="F468" s="31"/>
      <c r="G468" s="31"/>
      <c r="H468" s="31"/>
      <c r="I468" s="31"/>
      <c r="K468" s="48"/>
      <c r="L468" s="31"/>
      <c r="M468" s="31"/>
      <c r="N468" s="31"/>
      <c r="O468" s="31"/>
      <c r="P468" s="31"/>
      <c r="Q468" s="31"/>
      <c r="R468" s="31"/>
    </row>
    <row r="469" spans="2:18" x14ac:dyDescent="0.25">
      <c r="B469" s="48"/>
      <c r="C469" s="31"/>
      <c r="D469" s="31"/>
      <c r="E469" s="31"/>
      <c r="F469" s="31"/>
      <c r="G469" s="31"/>
      <c r="H469" s="31"/>
      <c r="I469" s="31"/>
      <c r="K469" s="48"/>
      <c r="L469" s="31"/>
      <c r="M469" s="31"/>
      <c r="N469" s="31"/>
      <c r="O469" s="31"/>
      <c r="P469" s="31"/>
      <c r="Q469" s="31"/>
      <c r="R469" s="31"/>
    </row>
    <row r="470" spans="2:18" x14ac:dyDescent="0.25">
      <c r="B470" s="48"/>
      <c r="C470" s="31"/>
      <c r="D470" s="31"/>
      <c r="E470" s="31"/>
      <c r="F470" s="31"/>
      <c r="G470" s="31"/>
      <c r="H470" s="31"/>
      <c r="I470" s="31"/>
      <c r="K470" s="48"/>
      <c r="L470" s="31"/>
      <c r="M470" s="31"/>
      <c r="N470" s="31"/>
      <c r="O470" s="31"/>
      <c r="P470" s="31"/>
      <c r="Q470" s="31"/>
      <c r="R470" s="31"/>
    </row>
    <row r="471" spans="2:18" x14ac:dyDescent="0.25">
      <c r="B471" s="48"/>
      <c r="C471" s="31"/>
      <c r="D471" s="31"/>
      <c r="E471" s="31"/>
      <c r="F471" s="31"/>
      <c r="G471" s="31"/>
      <c r="H471" s="31"/>
      <c r="I471" s="31"/>
      <c r="K471" s="48"/>
      <c r="L471" s="31"/>
      <c r="M471" s="31"/>
      <c r="N471" s="31"/>
      <c r="O471" s="31"/>
      <c r="P471" s="31"/>
      <c r="Q471" s="31"/>
      <c r="R471" s="31"/>
    </row>
    <row r="472" spans="2:18" x14ac:dyDescent="0.25">
      <c r="B472" s="48"/>
      <c r="C472" s="31"/>
      <c r="D472" s="31"/>
      <c r="E472" s="31"/>
      <c r="F472" s="31"/>
      <c r="G472" s="31"/>
      <c r="H472" s="31"/>
      <c r="I472" s="31"/>
      <c r="K472" s="48"/>
      <c r="L472" s="31"/>
      <c r="M472" s="31"/>
      <c r="N472" s="31"/>
      <c r="O472" s="31"/>
      <c r="P472" s="31"/>
      <c r="Q472" s="31"/>
      <c r="R472" s="31"/>
    </row>
    <row r="473" spans="2:18" x14ac:dyDescent="0.25">
      <c r="B473" s="48"/>
      <c r="C473" s="31"/>
      <c r="D473" s="31"/>
      <c r="E473" s="31"/>
      <c r="F473" s="31"/>
      <c r="G473" s="31"/>
      <c r="H473" s="31"/>
      <c r="I473" s="31"/>
      <c r="K473" s="48"/>
      <c r="L473" s="31"/>
      <c r="M473" s="31"/>
      <c r="N473" s="31"/>
      <c r="O473" s="31"/>
      <c r="P473" s="31"/>
      <c r="Q473" s="31"/>
      <c r="R473" s="31"/>
    </row>
    <row r="474" spans="2:18" x14ac:dyDescent="0.25">
      <c r="B474" s="48"/>
      <c r="C474" s="31"/>
      <c r="D474" s="31"/>
      <c r="E474" s="31"/>
      <c r="F474" s="31"/>
      <c r="G474" s="31"/>
      <c r="H474" s="31"/>
      <c r="I474" s="31"/>
      <c r="K474" s="48"/>
      <c r="L474" s="31"/>
      <c r="M474" s="31"/>
      <c r="N474" s="31"/>
      <c r="O474" s="31"/>
      <c r="P474" s="31"/>
      <c r="Q474" s="31"/>
      <c r="R474" s="31"/>
    </row>
    <row r="475" spans="2:18" x14ac:dyDescent="0.25">
      <c r="B475" s="48"/>
      <c r="C475" s="31"/>
      <c r="D475" s="31"/>
      <c r="E475" s="31"/>
      <c r="F475" s="31"/>
      <c r="G475" s="31"/>
      <c r="H475" s="31"/>
      <c r="I475" s="31"/>
      <c r="K475" s="48"/>
      <c r="L475" s="31"/>
      <c r="M475" s="31"/>
      <c r="N475" s="31"/>
      <c r="O475" s="31"/>
      <c r="P475" s="31"/>
      <c r="Q475" s="31"/>
      <c r="R475" s="31"/>
    </row>
    <row r="476" spans="2:18" x14ac:dyDescent="0.25">
      <c r="B476" s="48"/>
      <c r="C476" s="31"/>
      <c r="D476" s="31"/>
      <c r="E476" s="31"/>
      <c r="F476" s="31"/>
      <c r="G476" s="31"/>
      <c r="H476" s="31"/>
      <c r="I476" s="31"/>
      <c r="K476" s="48"/>
      <c r="L476" s="31"/>
      <c r="M476" s="31"/>
      <c r="N476" s="31"/>
      <c r="O476" s="31"/>
      <c r="P476" s="31"/>
      <c r="Q476" s="31"/>
      <c r="R476" s="31"/>
    </row>
    <row r="477" spans="2:18" x14ac:dyDescent="0.25">
      <c r="B477" s="48"/>
      <c r="C477" s="31"/>
      <c r="D477" s="31"/>
      <c r="E477" s="31"/>
      <c r="F477" s="31"/>
      <c r="G477" s="31"/>
      <c r="H477" s="31"/>
      <c r="I477" s="31"/>
      <c r="K477" s="48"/>
      <c r="L477" s="31"/>
      <c r="M477" s="31"/>
      <c r="N477" s="31"/>
      <c r="O477" s="31"/>
      <c r="P477" s="31"/>
      <c r="Q477" s="31"/>
      <c r="R477" s="31"/>
    </row>
    <row r="478" spans="2:18" x14ac:dyDescent="0.25">
      <c r="B478" s="48"/>
      <c r="C478" s="31"/>
      <c r="D478" s="31"/>
      <c r="E478" s="31"/>
      <c r="F478" s="31"/>
      <c r="G478" s="31"/>
      <c r="H478" s="31"/>
      <c r="I478" s="31"/>
      <c r="K478" s="48"/>
      <c r="L478" s="31"/>
      <c r="M478" s="31"/>
      <c r="N478" s="31"/>
      <c r="O478" s="31"/>
      <c r="P478" s="31"/>
      <c r="Q478" s="31"/>
      <c r="R478" s="31"/>
    </row>
    <row r="479" spans="2:18" x14ac:dyDescent="0.25">
      <c r="B479" s="48"/>
      <c r="C479" s="31"/>
      <c r="D479" s="31"/>
      <c r="E479" s="31"/>
      <c r="F479" s="31"/>
      <c r="G479" s="31"/>
      <c r="H479" s="31"/>
      <c r="I479" s="31"/>
      <c r="K479" s="48"/>
      <c r="L479" s="31"/>
      <c r="M479" s="31"/>
      <c r="N479" s="31"/>
      <c r="O479" s="31"/>
      <c r="P479" s="31"/>
      <c r="Q479" s="31"/>
      <c r="R479" s="31"/>
    </row>
    <row r="480" spans="2:18" x14ac:dyDescent="0.25">
      <c r="B480" s="48"/>
      <c r="C480" s="31"/>
      <c r="D480" s="31"/>
      <c r="E480" s="31"/>
      <c r="F480" s="31"/>
      <c r="G480" s="31"/>
      <c r="H480" s="31"/>
      <c r="I480" s="31"/>
      <c r="K480" s="48"/>
      <c r="L480" s="31"/>
      <c r="M480" s="31"/>
      <c r="N480" s="31"/>
      <c r="O480" s="31"/>
      <c r="P480" s="31"/>
      <c r="Q480" s="31"/>
      <c r="R480" s="31"/>
    </row>
    <row r="481" spans="2:18" x14ac:dyDescent="0.25">
      <c r="B481" s="48"/>
      <c r="C481" s="31"/>
      <c r="D481" s="31"/>
      <c r="E481" s="31"/>
      <c r="F481" s="31"/>
      <c r="G481" s="31"/>
      <c r="H481" s="31"/>
      <c r="I481" s="31"/>
      <c r="K481" s="48"/>
      <c r="L481" s="31"/>
      <c r="M481" s="31"/>
      <c r="N481" s="31"/>
      <c r="O481" s="31"/>
      <c r="P481" s="31"/>
      <c r="Q481" s="31"/>
      <c r="R481" s="31"/>
    </row>
    <row r="482" spans="2:18" x14ac:dyDescent="0.25">
      <c r="B482" s="48"/>
      <c r="C482" s="31"/>
      <c r="D482" s="31"/>
      <c r="E482" s="31"/>
      <c r="F482" s="31"/>
      <c r="G482" s="31"/>
      <c r="H482" s="31"/>
      <c r="I482" s="31"/>
      <c r="K482" s="48"/>
      <c r="L482" s="31"/>
      <c r="M482" s="31"/>
      <c r="N482" s="31"/>
      <c r="O482" s="31"/>
      <c r="P482" s="31"/>
      <c r="Q482" s="31"/>
      <c r="R482" s="31"/>
    </row>
    <row r="483" spans="2:18" x14ac:dyDescent="0.25">
      <c r="B483" s="48"/>
      <c r="C483" s="31"/>
      <c r="D483" s="31"/>
      <c r="E483" s="31"/>
      <c r="F483" s="31"/>
      <c r="G483" s="31"/>
      <c r="H483" s="31"/>
      <c r="I483" s="31"/>
      <c r="K483" s="48"/>
      <c r="L483" s="31"/>
      <c r="M483" s="31"/>
      <c r="N483" s="31"/>
      <c r="O483" s="31"/>
      <c r="P483" s="31"/>
      <c r="Q483" s="31"/>
      <c r="R483" s="31"/>
    </row>
    <row r="484" spans="2:18" x14ac:dyDescent="0.25">
      <c r="B484" s="48"/>
      <c r="C484" s="31"/>
      <c r="D484" s="31"/>
      <c r="E484" s="31"/>
      <c r="F484" s="31"/>
      <c r="G484" s="31"/>
      <c r="H484" s="31"/>
      <c r="I484" s="31"/>
      <c r="K484" s="48"/>
      <c r="L484" s="31"/>
      <c r="M484" s="31"/>
      <c r="N484" s="31"/>
      <c r="O484" s="31"/>
      <c r="P484" s="31"/>
      <c r="Q484" s="31"/>
      <c r="R484" s="31"/>
    </row>
    <row r="485" spans="2:18" x14ac:dyDescent="0.25">
      <c r="B485" s="48"/>
      <c r="C485" s="31"/>
      <c r="D485" s="31"/>
      <c r="E485" s="31"/>
      <c r="F485" s="31"/>
      <c r="G485" s="31"/>
      <c r="H485" s="31"/>
      <c r="I485" s="31"/>
      <c r="K485" s="48"/>
      <c r="L485" s="31"/>
      <c r="M485" s="31"/>
      <c r="N485" s="31"/>
      <c r="O485" s="31"/>
      <c r="P485" s="31"/>
      <c r="Q485" s="31"/>
      <c r="R485" s="31"/>
    </row>
    <row r="486" spans="2:18" x14ac:dyDescent="0.25">
      <c r="B486" s="48"/>
      <c r="C486" s="31"/>
      <c r="D486" s="31"/>
      <c r="E486" s="31"/>
      <c r="F486" s="31"/>
      <c r="G486" s="31"/>
      <c r="H486" s="31"/>
      <c r="I486" s="31"/>
      <c r="K486" s="48"/>
      <c r="L486" s="31"/>
      <c r="M486" s="31"/>
      <c r="N486" s="31"/>
      <c r="O486" s="31"/>
      <c r="P486" s="31"/>
      <c r="Q486" s="31"/>
      <c r="R486" s="31"/>
    </row>
    <row r="487" spans="2:18" x14ac:dyDescent="0.25">
      <c r="B487" s="48"/>
      <c r="C487" s="31"/>
      <c r="D487" s="31"/>
      <c r="E487" s="31"/>
      <c r="F487" s="31"/>
      <c r="G487" s="31"/>
      <c r="H487" s="31"/>
      <c r="I487" s="31"/>
      <c r="K487" s="48"/>
      <c r="L487" s="31"/>
      <c r="M487" s="31"/>
      <c r="N487" s="31"/>
      <c r="O487" s="31"/>
      <c r="P487" s="31"/>
      <c r="Q487" s="31"/>
      <c r="R487" s="31"/>
    </row>
    <row r="488" spans="2:18" x14ac:dyDescent="0.25">
      <c r="B488" s="48"/>
      <c r="C488" s="31"/>
      <c r="D488" s="31"/>
      <c r="E488" s="31"/>
      <c r="F488" s="31"/>
      <c r="G488" s="31"/>
      <c r="H488" s="31"/>
      <c r="I488" s="31"/>
      <c r="K488" s="48"/>
      <c r="L488" s="31"/>
      <c r="M488" s="31"/>
      <c r="N488" s="31"/>
      <c r="O488" s="31"/>
      <c r="P488" s="31"/>
      <c r="Q488" s="31"/>
      <c r="R488" s="31"/>
    </row>
    <row r="489" spans="2:18" x14ac:dyDescent="0.25">
      <c r="B489" s="48"/>
      <c r="C489" s="31"/>
      <c r="D489" s="31"/>
      <c r="E489" s="31"/>
      <c r="F489" s="31"/>
      <c r="G489" s="31"/>
      <c r="H489" s="31"/>
      <c r="I489" s="31"/>
      <c r="K489" s="48"/>
      <c r="L489" s="31"/>
      <c r="M489" s="31"/>
      <c r="N489" s="31"/>
      <c r="O489" s="31"/>
      <c r="P489" s="31"/>
      <c r="Q489" s="31"/>
      <c r="R489" s="31"/>
    </row>
    <row r="490" spans="2:18" x14ac:dyDescent="0.25">
      <c r="B490" s="48"/>
      <c r="C490" s="31"/>
      <c r="D490" s="31"/>
      <c r="E490" s="31"/>
      <c r="F490" s="31"/>
      <c r="G490" s="31"/>
      <c r="H490" s="31"/>
      <c r="I490" s="31"/>
      <c r="K490" s="48"/>
      <c r="L490" s="31"/>
      <c r="M490" s="31"/>
      <c r="N490" s="31"/>
      <c r="O490" s="31"/>
      <c r="P490" s="31"/>
      <c r="Q490" s="31"/>
      <c r="R490" s="31"/>
    </row>
    <row r="491" spans="2:18" x14ac:dyDescent="0.25">
      <c r="B491" s="48"/>
      <c r="C491" s="31"/>
      <c r="D491" s="31"/>
      <c r="E491" s="31"/>
      <c r="F491" s="31"/>
      <c r="G491" s="31"/>
      <c r="H491" s="31"/>
      <c r="I491" s="31"/>
      <c r="K491" s="48"/>
      <c r="L491" s="31"/>
      <c r="M491" s="31"/>
      <c r="N491" s="31"/>
      <c r="O491" s="31"/>
      <c r="P491" s="31"/>
      <c r="Q491" s="31"/>
      <c r="R491" s="31"/>
    </row>
    <row r="492" spans="2:18" x14ac:dyDescent="0.25">
      <c r="B492" s="48"/>
      <c r="C492" s="31"/>
      <c r="D492" s="31"/>
      <c r="E492" s="31"/>
      <c r="F492" s="31"/>
      <c r="G492" s="31"/>
      <c r="H492" s="31"/>
      <c r="I492" s="31"/>
      <c r="K492" s="48"/>
      <c r="L492" s="31"/>
      <c r="M492" s="31"/>
      <c r="N492" s="31"/>
      <c r="O492" s="31"/>
      <c r="P492" s="31"/>
      <c r="Q492" s="31"/>
      <c r="R492" s="31"/>
    </row>
    <row r="493" spans="2:18" x14ac:dyDescent="0.25">
      <c r="B493" s="48"/>
      <c r="C493" s="31"/>
      <c r="D493" s="31"/>
      <c r="E493" s="31"/>
      <c r="F493" s="31"/>
      <c r="G493" s="31"/>
      <c r="H493" s="31"/>
      <c r="I493" s="31"/>
      <c r="K493" s="48"/>
      <c r="L493" s="31"/>
      <c r="M493" s="31"/>
      <c r="N493" s="31"/>
      <c r="O493" s="31"/>
      <c r="P493" s="31"/>
      <c r="Q493" s="31"/>
      <c r="R493" s="31"/>
    </row>
    <row r="494" spans="2:18" x14ac:dyDescent="0.25">
      <c r="B494" s="48"/>
      <c r="C494" s="31"/>
      <c r="D494" s="31"/>
      <c r="E494" s="31"/>
      <c r="F494" s="31"/>
      <c r="G494" s="31"/>
      <c r="H494" s="31"/>
      <c r="I494" s="31"/>
      <c r="K494" s="48"/>
      <c r="L494" s="31"/>
      <c r="M494" s="31"/>
      <c r="N494" s="31"/>
      <c r="O494" s="31"/>
      <c r="P494" s="31"/>
      <c r="Q494" s="31"/>
      <c r="R494" s="31"/>
    </row>
    <row r="495" spans="2:18" x14ac:dyDescent="0.25">
      <c r="B495" s="48"/>
      <c r="C495" s="31"/>
      <c r="D495" s="31"/>
      <c r="E495" s="31"/>
      <c r="F495" s="31"/>
      <c r="G495" s="31"/>
      <c r="H495" s="31"/>
      <c r="I495" s="31"/>
      <c r="K495" s="48"/>
      <c r="L495" s="31"/>
      <c r="M495" s="31"/>
      <c r="N495" s="31"/>
      <c r="O495" s="31"/>
      <c r="P495" s="31"/>
      <c r="Q495" s="31"/>
      <c r="R495" s="31"/>
    </row>
    <row r="496" spans="2:18" x14ac:dyDescent="0.25">
      <c r="B496" s="48"/>
      <c r="C496" s="31"/>
      <c r="D496" s="31"/>
      <c r="E496" s="31"/>
      <c r="F496" s="31"/>
      <c r="G496" s="31"/>
      <c r="H496" s="31"/>
      <c r="I496" s="31"/>
      <c r="K496" s="48"/>
      <c r="L496" s="31"/>
      <c r="M496" s="31"/>
      <c r="N496" s="31"/>
      <c r="O496" s="31"/>
      <c r="P496" s="31"/>
      <c r="Q496" s="31"/>
      <c r="R496" s="31"/>
    </row>
    <row r="497" spans="2:18" x14ac:dyDescent="0.25">
      <c r="B497" s="48"/>
      <c r="C497" s="31"/>
      <c r="D497" s="31"/>
      <c r="E497" s="31"/>
      <c r="F497" s="31"/>
      <c r="G497" s="31"/>
      <c r="H497" s="31"/>
      <c r="I497" s="31"/>
      <c r="K497" s="48"/>
      <c r="L497" s="31"/>
      <c r="M497" s="31"/>
      <c r="N497" s="31"/>
      <c r="O497" s="31"/>
      <c r="P497" s="31"/>
      <c r="Q497" s="31"/>
      <c r="R497" s="31"/>
    </row>
    <row r="498" spans="2:18" x14ac:dyDescent="0.25">
      <c r="B498" s="48"/>
      <c r="C498" s="31"/>
      <c r="D498" s="31"/>
      <c r="E498" s="31"/>
      <c r="F498" s="31"/>
      <c r="G498" s="31"/>
      <c r="H498" s="31"/>
      <c r="I498" s="31"/>
      <c r="K498" s="48"/>
      <c r="L498" s="31"/>
      <c r="M498" s="31"/>
      <c r="N498" s="31"/>
      <c r="O498" s="31"/>
      <c r="P498" s="31"/>
      <c r="Q498" s="31"/>
      <c r="R498" s="31"/>
    </row>
    <row r="499" spans="2:18" x14ac:dyDescent="0.25">
      <c r="B499" s="48"/>
      <c r="C499" s="31"/>
      <c r="D499" s="31"/>
      <c r="E499" s="31"/>
      <c r="F499" s="31"/>
      <c r="G499" s="31"/>
      <c r="H499" s="31"/>
      <c r="I499" s="31"/>
      <c r="K499" s="48"/>
      <c r="L499" s="31"/>
      <c r="M499" s="31"/>
      <c r="N499" s="31"/>
      <c r="O499" s="31"/>
      <c r="P499" s="31"/>
      <c r="Q499" s="31"/>
      <c r="R499" s="31"/>
    </row>
    <row r="500" spans="2:18" x14ac:dyDescent="0.25">
      <c r="B500" s="48"/>
      <c r="C500" s="31"/>
      <c r="D500" s="31"/>
      <c r="E500" s="31"/>
      <c r="F500" s="31"/>
      <c r="G500" s="31"/>
      <c r="H500" s="31"/>
      <c r="I500" s="31"/>
      <c r="K500" s="48"/>
      <c r="L500" s="31"/>
      <c r="M500" s="31"/>
      <c r="N500" s="31"/>
      <c r="O500" s="31"/>
      <c r="P500" s="31"/>
      <c r="Q500" s="31"/>
      <c r="R500" s="31"/>
    </row>
    <row r="501" spans="2:18" x14ac:dyDescent="0.25">
      <c r="B501" s="48"/>
      <c r="C501" s="31"/>
      <c r="D501" s="31"/>
      <c r="E501" s="31"/>
      <c r="F501" s="31"/>
      <c r="G501" s="31"/>
      <c r="H501" s="31"/>
      <c r="I501" s="31"/>
      <c r="K501" s="48"/>
      <c r="L501" s="31"/>
      <c r="M501" s="31"/>
      <c r="N501" s="31"/>
      <c r="O501" s="31"/>
      <c r="P501" s="31"/>
      <c r="Q501" s="31"/>
      <c r="R501" s="31"/>
    </row>
    <row r="502" spans="2:18" x14ac:dyDescent="0.25">
      <c r="B502" s="48"/>
      <c r="C502" s="31"/>
      <c r="D502" s="31"/>
      <c r="E502" s="31"/>
      <c r="F502" s="31"/>
      <c r="G502" s="31"/>
      <c r="H502" s="31"/>
      <c r="I502" s="31"/>
      <c r="K502" s="48"/>
      <c r="L502" s="31"/>
      <c r="M502" s="31"/>
      <c r="N502" s="31"/>
      <c r="O502" s="31"/>
      <c r="P502" s="31"/>
      <c r="Q502" s="31"/>
      <c r="R502" s="31"/>
    </row>
    <row r="503" spans="2:18" x14ac:dyDescent="0.25">
      <c r="B503" s="48"/>
      <c r="C503" s="31"/>
      <c r="D503" s="31"/>
      <c r="E503" s="31"/>
      <c r="F503" s="31"/>
      <c r="G503" s="31"/>
      <c r="H503" s="31"/>
      <c r="I503" s="31"/>
      <c r="K503" s="48"/>
      <c r="L503" s="31"/>
      <c r="M503" s="31"/>
      <c r="N503" s="31"/>
      <c r="O503" s="31"/>
      <c r="P503" s="31"/>
      <c r="Q503" s="31"/>
      <c r="R503" s="31"/>
    </row>
    <row r="504" spans="2:18" x14ac:dyDescent="0.25">
      <c r="B504" s="48"/>
      <c r="C504" s="31"/>
      <c r="D504" s="31"/>
      <c r="E504" s="31"/>
      <c r="F504" s="31"/>
      <c r="G504" s="31"/>
      <c r="H504" s="31"/>
      <c r="I504" s="31"/>
      <c r="K504" s="48"/>
      <c r="L504" s="31"/>
      <c r="M504" s="31"/>
      <c r="N504" s="31"/>
      <c r="O504" s="31"/>
      <c r="P504" s="31"/>
      <c r="Q504" s="31"/>
      <c r="R504" s="31"/>
    </row>
    <row r="505" spans="2:18" x14ac:dyDescent="0.25">
      <c r="B505" s="48"/>
      <c r="C505" s="31"/>
      <c r="D505" s="31"/>
      <c r="E505" s="31"/>
      <c r="F505" s="31"/>
      <c r="G505" s="31"/>
      <c r="H505" s="31"/>
      <c r="I505" s="31"/>
      <c r="K505" s="48"/>
      <c r="L505" s="31"/>
      <c r="M505" s="31"/>
      <c r="N505" s="31"/>
      <c r="O505" s="31"/>
      <c r="P505" s="31"/>
      <c r="Q505" s="31"/>
      <c r="R505" s="31"/>
    </row>
    <row r="506" spans="2:18" x14ac:dyDescent="0.25">
      <c r="B506" s="48"/>
      <c r="C506" s="31"/>
      <c r="D506" s="31"/>
      <c r="E506" s="31"/>
      <c r="F506" s="31"/>
      <c r="G506" s="31"/>
      <c r="H506" s="31"/>
      <c r="I506" s="31"/>
      <c r="K506" s="48"/>
      <c r="L506" s="31"/>
      <c r="M506" s="31"/>
      <c r="N506" s="31"/>
      <c r="O506" s="31"/>
      <c r="P506" s="31"/>
      <c r="Q506" s="31"/>
      <c r="R506" s="31"/>
    </row>
    <row r="507" spans="2:18" x14ac:dyDescent="0.25">
      <c r="B507" s="48"/>
      <c r="C507" s="31"/>
      <c r="D507" s="31"/>
      <c r="E507" s="31"/>
      <c r="F507" s="31"/>
      <c r="G507" s="31"/>
      <c r="H507" s="31"/>
      <c r="I507" s="31"/>
      <c r="K507" s="48"/>
      <c r="L507" s="31"/>
      <c r="M507" s="31"/>
      <c r="N507" s="31"/>
      <c r="O507" s="31"/>
      <c r="P507" s="31"/>
      <c r="Q507" s="31"/>
      <c r="R507" s="31"/>
    </row>
    <row r="508" spans="2:18" x14ac:dyDescent="0.25">
      <c r="B508" s="48"/>
      <c r="C508" s="31"/>
      <c r="D508" s="31"/>
      <c r="E508" s="31"/>
      <c r="F508" s="31"/>
      <c r="G508" s="31"/>
      <c r="H508" s="31"/>
      <c r="I508" s="31"/>
      <c r="K508" s="48"/>
      <c r="L508" s="31"/>
      <c r="M508" s="31"/>
      <c r="N508" s="31"/>
      <c r="O508" s="31"/>
      <c r="P508" s="31"/>
      <c r="Q508" s="31"/>
      <c r="R508" s="31"/>
    </row>
    <row r="509" spans="2:18" x14ac:dyDescent="0.25">
      <c r="B509" s="48"/>
      <c r="C509" s="31"/>
      <c r="D509" s="31"/>
      <c r="E509" s="31"/>
      <c r="F509" s="31"/>
      <c r="G509" s="31"/>
      <c r="H509" s="31"/>
      <c r="I509" s="31"/>
      <c r="K509" s="48"/>
      <c r="L509" s="31"/>
      <c r="M509" s="31"/>
      <c r="N509" s="31"/>
      <c r="O509" s="31"/>
      <c r="P509" s="31"/>
      <c r="Q509" s="31"/>
      <c r="R509" s="31"/>
    </row>
    <row r="510" spans="2:18" x14ac:dyDescent="0.25">
      <c r="B510" s="48"/>
      <c r="C510" s="31"/>
      <c r="D510" s="31"/>
      <c r="E510" s="31"/>
      <c r="F510" s="31"/>
      <c r="G510" s="31"/>
      <c r="H510" s="31"/>
      <c r="I510" s="31"/>
      <c r="K510" s="48"/>
      <c r="L510" s="31"/>
      <c r="M510" s="31"/>
      <c r="N510" s="31"/>
      <c r="O510" s="31"/>
      <c r="P510" s="31"/>
      <c r="Q510" s="31"/>
      <c r="R510" s="31"/>
    </row>
    <row r="511" spans="2:18" x14ac:dyDescent="0.25">
      <c r="B511" s="48"/>
      <c r="C511" s="31"/>
      <c r="D511" s="31"/>
      <c r="E511" s="31"/>
      <c r="F511" s="31"/>
      <c r="G511" s="31"/>
      <c r="H511" s="31"/>
      <c r="I511" s="31"/>
      <c r="K511" s="48"/>
      <c r="L511" s="31"/>
      <c r="M511" s="31"/>
      <c r="N511" s="31"/>
      <c r="O511" s="31"/>
      <c r="P511" s="31"/>
      <c r="Q511" s="31"/>
      <c r="R511" s="31"/>
    </row>
    <row r="512" spans="2:18" x14ac:dyDescent="0.25">
      <c r="B512" s="48"/>
      <c r="C512" s="31"/>
      <c r="D512" s="31"/>
      <c r="E512" s="31"/>
      <c r="F512" s="31"/>
      <c r="G512" s="31"/>
      <c r="H512" s="31"/>
      <c r="I512" s="31"/>
      <c r="K512" s="48"/>
      <c r="L512" s="31"/>
      <c r="M512" s="31"/>
      <c r="N512" s="31"/>
      <c r="O512" s="31"/>
      <c r="P512" s="31"/>
      <c r="Q512" s="31"/>
      <c r="R512" s="31"/>
    </row>
    <row r="513" spans="2:18" x14ac:dyDescent="0.25">
      <c r="B513" s="48"/>
      <c r="C513" s="31"/>
      <c r="D513" s="31"/>
      <c r="E513" s="31"/>
      <c r="F513" s="31"/>
      <c r="G513" s="31"/>
      <c r="H513" s="31"/>
      <c r="I513" s="31"/>
      <c r="K513" s="48"/>
      <c r="L513" s="31"/>
      <c r="M513" s="31"/>
      <c r="N513" s="31"/>
      <c r="O513" s="31"/>
      <c r="P513" s="31"/>
      <c r="Q513" s="31"/>
      <c r="R513" s="31"/>
    </row>
    <row r="514" spans="2:18" x14ac:dyDescent="0.25">
      <c r="B514" s="48"/>
      <c r="C514" s="31"/>
      <c r="D514" s="31"/>
      <c r="E514" s="31"/>
      <c r="F514" s="31"/>
      <c r="G514" s="31"/>
      <c r="H514" s="31"/>
      <c r="I514" s="31"/>
      <c r="K514" s="48"/>
      <c r="L514" s="31"/>
      <c r="M514" s="31"/>
      <c r="N514" s="31"/>
      <c r="O514" s="31"/>
      <c r="P514" s="31"/>
      <c r="Q514" s="31"/>
      <c r="R514" s="31"/>
    </row>
    <row r="515" spans="2:18" x14ac:dyDescent="0.25">
      <c r="B515" s="48"/>
      <c r="C515" s="31"/>
      <c r="D515" s="31"/>
      <c r="E515" s="31"/>
      <c r="F515" s="31"/>
      <c r="G515" s="31"/>
      <c r="H515" s="31"/>
      <c r="I515" s="31"/>
      <c r="K515" s="48"/>
      <c r="L515" s="31"/>
      <c r="M515" s="31"/>
      <c r="N515" s="31"/>
      <c r="O515" s="31"/>
      <c r="P515" s="31"/>
      <c r="Q515" s="31"/>
      <c r="R515" s="31"/>
    </row>
    <row r="516" spans="2:18" x14ac:dyDescent="0.25">
      <c r="B516" s="48"/>
      <c r="C516" s="31"/>
      <c r="D516" s="31"/>
      <c r="E516" s="31"/>
      <c r="F516" s="31"/>
      <c r="G516" s="31"/>
      <c r="H516" s="31"/>
      <c r="I516" s="31"/>
      <c r="K516" s="48"/>
      <c r="L516" s="31"/>
      <c r="M516" s="31"/>
      <c r="N516" s="31"/>
      <c r="O516" s="31"/>
      <c r="P516" s="31"/>
      <c r="Q516" s="31"/>
      <c r="R516" s="31"/>
    </row>
    <row r="517" spans="2:18" x14ac:dyDescent="0.25">
      <c r="B517" s="48"/>
      <c r="C517" s="31"/>
      <c r="D517" s="31"/>
      <c r="E517" s="31"/>
      <c r="F517" s="31"/>
      <c r="G517" s="31"/>
      <c r="H517" s="31"/>
      <c r="I517" s="31"/>
      <c r="K517" s="48"/>
      <c r="L517" s="31"/>
      <c r="M517" s="31"/>
      <c r="N517" s="31"/>
      <c r="O517" s="31"/>
      <c r="P517" s="31"/>
      <c r="Q517" s="31"/>
      <c r="R517" s="31"/>
    </row>
    <row r="518" spans="2:18" x14ac:dyDescent="0.25">
      <c r="B518" s="48"/>
      <c r="C518" s="31"/>
      <c r="D518" s="31"/>
      <c r="E518" s="31"/>
      <c r="F518" s="31"/>
      <c r="G518" s="31"/>
      <c r="H518" s="31"/>
      <c r="I518" s="31"/>
      <c r="K518" s="48"/>
      <c r="L518" s="31"/>
      <c r="M518" s="31"/>
      <c r="N518" s="31"/>
      <c r="O518" s="31"/>
      <c r="P518" s="31"/>
      <c r="Q518" s="31"/>
      <c r="R518" s="31"/>
    </row>
    <row r="519" spans="2:18" x14ac:dyDescent="0.25">
      <c r="B519" s="48"/>
      <c r="C519" s="31"/>
      <c r="D519" s="31"/>
      <c r="E519" s="31"/>
      <c r="F519" s="31"/>
      <c r="G519" s="31"/>
      <c r="H519" s="31"/>
      <c r="I519" s="31"/>
      <c r="K519" s="48"/>
      <c r="L519" s="31"/>
      <c r="M519" s="31"/>
      <c r="N519" s="31"/>
      <c r="O519" s="31"/>
      <c r="P519" s="31"/>
      <c r="Q519" s="31"/>
      <c r="R519" s="31"/>
    </row>
    <row r="520" spans="2:18" x14ac:dyDescent="0.25">
      <c r="B520" s="48"/>
      <c r="C520" s="31"/>
      <c r="D520" s="31"/>
      <c r="E520" s="31"/>
      <c r="F520" s="31"/>
      <c r="G520" s="31"/>
      <c r="H520" s="31"/>
      <c r="I520" s="31"/>
      <c r="K520" s="48"/>
      <c r="L520" s="31"/>
      <c r="M520" s="31"/>
      <c r="N520" s="31"/>
      <c r="O520" s="31"/>
      <c r="P520" s="31"/>
      <c r="Q520" s="31"/>
      <c r="R520" s="31"/>
    </row>
    <row r="521" spans="2:18" x14ac:dyDescent="0.25">
      <c r="B521" s="48"/>
      <c r="C521" s="31"/>
      <c r="D521" s="31"/>
      <c r="E521" s="31"/>
      <c r="F521" s="31"/>
      <c r="G521" s="31"/>
      <c r="H521" s="31"/>
      <c r="I521" s="31"/>
      <c r="K521" s="48"/>
      <c r="L521" s="31"/>
      <c r="M521" s="31"/>
      <c r="N521" s="31"/>
      <c r="O521" s="31"/>
      <c r="P521" s="31"/>
      <c r="Q521" s="31"/>
      <c r="R521" s="31"/>
    </row>
    <row r="522" spans="2:18" x14ac:dyDescent="0.25">
      <c r="B522" s="48"/>
      <c r="C522" s="31"/>
      <c r="D522" s="31"/>
      <c r="E522" s="31"/>
      <c r="F522" s="31"/>
      <c r="G522" s="31"/>
      <c r="H522" s="31"/>
      <c r="I522" s="31"/>
      <c r="K522" s="48"/>
      <c r="L522" s="31"/>
      <c r="M522" s="31"/>
      <c r="N522" s="31"/>
      <c r="O522" s="31"/>
      <c r="P522" s="31"/>
      <c r="Q522" s="31"/>
      <c r="R522" s="31"/>
    </row>
    <row r="523" spans="2:18" x14ac:dyDescent="0.25">
      <c r="B523" s="48"/>
      <c r="C523" s="31"/>
      <c r="D523" s="31"/>
      <c r="E523" s="31"/>
      <c r="F523" s="31"/>
      <c r="G523" s="31"/>
      <c r="H523" s="31"/>
      <c r="I523" s="31"/>
      <c r="K523" s="48"/>
      <c r="L523" s="31"/>
      <c r="M523" s="31"/>
      <c r="N523" s="31"/>
      <c r="O523" s="31"/>
      <c r="P523" s="31"/>
      <c r="Q523" s="31"/>
      <c r="R523" s="31"/>
    </row>
    <row r="524" spans="2:18" x14ac:dyDescent="0.25">
      <c r="B524" s="48"/>
      <c r="C524" s="31"/>
      <c r="D524" s="31"/>
      <c r="E524" s="31"/>
      <c r="F524" s="31"/>
      <c r="G524" s="31"/>
      <c r="H524" s="31"/>
      <c r="I524" s="31"/>
      <c r="K524" s="48"/>
      <c r="L524" s="31"/>
      <c r="M524" s="31"/>
      <c r="N524" s="31"/>
      <c r="O524" s="31"/>
      <c r="P524" s="31"/>
      <c r="Q524" s="31"/>
      <c r="R524" s="31"/>
    </row>
    <row r="525" spans="2:18" x14ac:dyDescent="0.25">
      <c r="B525" s="48"/>
      <c r="C525" s="31"/>
      <c r="D525" s="31"/>
      <c r="E525" s="31"/>
      <c r="F525" s="31"/>
      <c r="G525" s="31"/>
      <c r="H525" s="31"/>
      <c r="I525" s="31"/>
      <c r="K525" s="48"/>
      <c r="L525" s="31"/>
      <c r="M525" s="31"/>
      <c r="N525" s="31"/>
      <c r="O525" s="31"/>
      <c r="P525" s="31"/>
      <c r="Q525" s="31"/>
      <c r="R525" s="31"/>
    </row>
    <row r="526" spans="2:18" x14ac:dyDescent="0.25">
      <c r="B526" s="48"/>
      <c r="C526" s="31"/>
      <c r="D526" s="31"/>
      <c r="E526" s="31"/>
      <c r="F526" s="31"/>
      <c r="G526" s="31"/>
      <c r="H526" s="31"/>
      <c r="I526" s="31"/>
      <c r="K526" s="48"/>
      <c r="L526" s="31"/>
      <c r="M526" s="31"/>
      <c r="N526" s="31"/>
      <c r="O526" s="31"/>
      <c r="P526" s="31"/>
      <c r="Q526" s="31"/>
      <c r="R526" s="31"/>
    </row>
    <row r="527" spans="2:18" x14ac:dyDescent="0.25">
      <c r="B527" s="48"/>
      <c r="C527" s="31"/>
      <c r="D527" s="31"/>
      <c r="E527" s="31"/>
      <c r="F527" s="31"/>
      <c r="G527" s="31"/>
      <c r="H527" s="31"/>
      <c r="I527" s="31"/>
      <c r="K527" s="48"/>
      <c r="L527" s="31"/>
      <c r="M527" s="31"/>
      <c r="N527" s="31"/>
      <c r="O527" s="31"/>
      <c r="P527" s="31"/>
      <c r="Q527" s="31"/>
      <c r="R527" s="31"/>
    </row>
    <row r="528" spans="2:18" x14ac:dyDescent="0.25">
      <c r="B528" s="48"/>
      <c r="C528" s="31"/>
      <c r="D528" s="31"/>
      <c r="E528" s="31"/>
      <c r="F528" s="31"/>
      <c r="G528" s="31"/>
      <c r="H528" s="31"/>
      <c r="I528" s="31"/>
      <c r="K528" s="48"/>
      <c r="L528" s="31"/>
      <c r="M528" s="31"/>
      <c r="N528" s="31"/>
      <c r="O528" s="31"/>
      <c r="P528" s="31"/>
      <c r="Q528" s="31"/>
      <c r="R528" s="31"/>
    </row>
    <row r="529" spans="2:18" x14ac:dyDescent="0.25">
      <c r="B529" s="48"/>
      <c r="C529" s="31"/>
      <c r="D529" s="31"/>
      <c r="E529" s="31"/>
      <c r="F529" s="31"/>
      <c r="G529" s="31"/>
      <c r="H529" s="31"/>
      <c r="I529" s="31"/>
      <c r="K529" s="48"/>
      <c r="L529" s="31"/>
      <c r="M529" s="31"/>
      <c r="N529" s="31"/>
      <c r="O529" s="31"/>
      <c r="P529" s="31"/>
      <c r="Q529" s="31"/>
      <c r="R529" s="31"/>
    </row>
    <row r="530" spans="2:18" x14ac:dyDescent="0.25">
      <c r="B530" s="48"/>
      <c r="C530" s="31"/>
      <c r="D530" s="31"/>
      <c r="E530" s="31"/>
      <c r="F530" s="31"/>
      <c r="G530" s="31"/>
      <c r="H530" s="31"/>
      <c r="I530" s="31"/>
      <c r="K530" s="48"/>
      <c r="L530" s="31"/>
      <c r="M530" s="31"/>
      <c r="N530" s="31"/>
      <c r="O530" s="31"/>
      <c r="P530" s="31"/>
      <c r="Q530" s="31"/>
      <c r="R530" s="31"/>
    </row>
    <row r="531" spans="2:18" x14ac:dyDescent="0.25">
      <c r="B531" s="48"/>
      <c r="C531" s="31"/>
      <c r="D531" s="31"/>
      <c r="E531" s="31"/>
      <c r="F531" s="31"/>
      <c r="G531" s="31"/>
      <c r="H531" s="31"/>
      <c r="I531" s="31"/>
      <c r="K531" s="48"/>
      <c r="L531" s="31"/>
      <c r="M531" s="31"/>
      <c r="N531" s="31"/>
      <c r="O531" s="31"/>
      <c r="P531" s="31"/>
      <c r="Q531" s="31"/>
      <c r="R531" s="31"/>
    </row>
    <row r="532" spans="2:18" x14ac:dyDescent="0.25">
      <c r="B532" s="48"/>
      <c r="C532" s="31"/>
      <c r="D532" s="31"/>
      <c r="E532" s="31"/>
      <c r="F532" s="31"/>
      <c r="G532" s="31"/>
      <c r="H532" s="31"/>
      <c r="I532" s="31"/>
      <c r="K532" s="48"/>
      <c r="L532" s="31"/>
      <c r="M532" s="31"/>
      <c r="N532" s="31"/>
      <c r="O532" s="31"/>
      <c r="P532" s="31"/>
      <c r="Q532" s="31"/>
      <c r="R532" s="31"/>
    </row>
    <row r="533" spans="2:18" x14ac:dyDescent="0.25">
      <c r="B533" s="48"/>
      <c r="C533" s="31"/>
      <c r="D533" s="31"/>
      <c r="E533" s="31"/>
      <c r="F533" s="31"/>
      <c r="G533" s="31"/>
      <c r="H533" s="31"/>
      <c r="I533" s="31"/>
      <c r="K533" s="48"/>
      <c r="L533" s="31"/>
      <c r="M533" s="31"/>
      <c r="N533" s="31"/>
      <c r="O533" s="31"/>
      <c r="P533" s="31"/>
      <c r="Q533" s="31"/>
      <c r="R533" s="31"/>
    </row>
    <row r="534" spans="2:18" x14ac:dyDescent="0.25">
      <c r="B534" s="48"/>
      <c r="C534" s="31"/>
      <c r="D534" s="31"/>
      <c r="E534" s="31"/>
      <c r="F534" s="31"/>
      <c r="G534" s="31"/>
      <c r="H534" s="31"/>
      <c r="I534" s="31"/>
      <c r="K534" s="48"/>
      <c r="L534" s="31"/>
      <c r="M534" s="31"/>
      <c r="N534" s="31"/>
      <c r="O534" s="31"/>
      <c r="P534" s="31"/>
      <c r="Q534" s="31"/>
      <c r="R534" s="31"/>
    </row>
    <row r="535" spans="2:18" x14ac:dyDescent="0.25">
      <c r="B535" s="48"/>
      <c r="C535" s="31"/>
      <c r="D535" s="31"/>
      <c r="E535" s="31"/>
      <c r="F535" s="31"/>
      <c r="G535" s="31"/>
      <c r="H535" s="31"/>
      <c r="I535" s="31"/>
      <c r="K535" s="48"/>
      <c r="L535" s="31"/>
      <c r="M535" s="31"/>
      <c r="N535" s="31"/>
      <c r="O535" s="31"/>
      <c r="P535" s="31"/>
      <c r="Q535" s="31"/>
      <c r="R535" s="31"/>
    </row>
    <row r="536" spans="2:18" x14ac:dyDescent="0.25">
      <c r="B536" s="48"/>
      <c r="C536" s="31"/>
      <c r="D536" s="31"/>
      <c r="E536" s="31"/>
      <c r="F536" s="31"/>
      <c r="G536" s="31"/>
      <c r="H536" s="31"/>
      <c r="I536" s="31"/>
      <c r="K536" s="48"/>
      <c r="L536" s="31"/>
      <c r="M536" s="31"/>
      <c r="N536" s="31"/>
      <c r="O536" s="31"/>
      <c r="P536" s="31"/>
      <c r="Q536" s="31"/>
      <c r="R536" s="31"/>
    </row>
    <row r="537" spans="2:18" x14ac:dyDescent="0.25">
      <c r="B537" s="48"/>
      <c r="C537" s="31"/>
      <c r="D537" s="31"/>
      <c r="E537" s="31"/>
      <c r="F537" s="31"/>
      <c r="G537" s="31"/>
      <c r="H537" s="31"/>
      <c r="I537" s="31"/>
      <c r="K537" s="48"/>
      <c r="L537" s="31"/>
      <c r="M537" s="31"/>
      <c r="N537" s="31"/>
      <c r="O537" s="31"/>
      <c r="P537" s="31"/>
      <c r="Q537" s="31"/>
      <c r="R537" s="31"/>
    </row>
    <row r="538" spans="2:18" x14ac:dyDescent="0.25">
      <c r="B538" s="48"/>
      <c r="C538" s="31"/>
      <c r="D538" s="31"/>
      <c r="E538" s="31"/>
      <c r="F538" s="31"/>
      <c r="G538" s="31"/>
      <c r="H538" s="31"/>
      <c r="I538" s="31"/>
      <c r="K538" s="48"/>
      <c r="L538" s="31"/>
      <c r="M538" s="31"/>
      <c r="N538" s="31"/>
      <c r="O538" s="31"/>
      <c r="P538" s="31"/>
      <c r="Q538" s="31"/>
      <c r="R538" s="31"/>
    </row>
    <row r="539" spans="2:18" x14ac:dyDescent="0.25">
      <c r="B539" s="48"/>
      <c r="C539" s="31"/>
      <c r="D539" s="31"/>
      <c r="E539" s="31"/>
      <c r="F539" s="31"/>
      <c r="G539" s="31"/>
      <c r="H539" s="31"/>
      <c r="I539" s="31"/>
      <c r="K539" s="48"/>
      <c r="L539" s="31"/>
      <c r="M539" s="31"/>
      <c r="N539" s="31"/>
      <c r="O539" s="31"/>
      <c r="P539" s="31"/>
      <c r="Q539" s="31"/>
      <c r="R539" s="31"/>
    </row>
    <row r="540" spans="2:18" x14ac:dyDescent="0.25">
      <c r="B540" s="48"/>
      <c r="C540" s="31"/>
      <c r="D540" s="31"/>
      <c r="E540" s="31"/>
      <c r="F540" s="31"/>
      <c r="G540" s="31"/>
      <c r="H540" s="31"/>
      <c r="I540" s="31"/>
      <c r="K540" s="48"/>
      <c r="L540" s="31"/>
      <c r="M540" s="31"/>
      <c r="N540" s="31"/>
      <c r="O540" s="31"/>
      <c r="P540" s="31"/>
      <c r="Q540" s="31"/>
      <c r="R540" s="31"/>
    </row>
    <row r="541" spans="2:18" x14ac:dyDescent="0.25">
      <c r="B541" s="48"/>
      <c r="C541" s="31"/>
      <c r="D541" s="31"/>
      <c r="E541" s="31"/>
      <c r="F541" s="31"/>
      <c r="G541" s="31"/>
      <c r="H541" s="31"/>
      <c r="I541" s="31"/>
      <c r="K541" s="48"/>
      <c r="L541" s="31"/>
      <c r="M541" s="31"/>
      <c r="N541" s="31"/>
      <c r="O541" s="31"/>
      <c r="P541" s="31"/>
      <c r="Q541" s="31"/>
      <c r="R541" s="31"/>
    </row>
    <row r="542" spans="2:18" x14ac:dyDescent="0.25">
      <c r="B542" s="48"/>
      <c r="C542" s="31"/>
      <c r="D542" s="31"/>
      <c r="E542" s="31"/>
      <c r="F542" s="31"/>
      <c r="G542" s="31"/>
      <c r="H542" s="31"/>
      <c r="I542" s="31"/>
      <c r="K542" s="48"/>
      <c r="L542" s="31"/>
      <c r="M542" s="31"/>
      <c r="N542" s="31"/>
      <c r="O542" s="31"/>
      <c r="P542" s="31"/>
      <c r="Q542" s="31"/>
      <c r="R542" s="31"/>
    </row>
    <row r="543" spans="2:18" x14ac:dyDescent="0.25">
      <c r="B543" s="48"/>
      <c r="C543" s="31"/>
      <c r="D543" s="31"/>
      <c r="E543" s="31"/>
      <c r="F543" s="31"/>
      <c r="G543" s="31"/>
      <c r="H543" s="31"/>
      <c r="I543" s="31"/>
      <c r="K543" s="48"/>
      <c r="L543" s="31"/>
      <c r="M543" s="31"/>
      <c r="N543" s="31"/>
      <c r="O543" s="31"/>
      <c r="P543" s="31"/>
      <c r="Q543" s="31"/>
      <c r="R543" s="31"/>
    </row>
    <row r="544" spans="2:18" x14ac:dyDescent="0.25">
      <c r="B544" s="48"/>
      <c r="C544" s="31"/>
      <c r="D544" s="31"/>
      <c r="E544" s="31"/>
      <c r="F544" s="31"/>
      <c r="G544" s="31"/>
      <c r="H544" s="31"/>
      <c r="I544" s="31"/>
      <c r="K544" s="48"/>
      <c r="L544" s="31"/>
      <c r="M544" s="31"/>
      <c r="N544" s="31"/>
      <c r="O544" s="31"/>
      <c r="P544" s="31"/>
      <c r="Q544" s="31"/>
      <c r="R544" s="31"/>
    </row>
    <row r="545" spans="2:18" x14ac:dyDescent="0.25">
      <c r="B545" s="48"/>
      <c r="C545" s="31"/>
      <c r="D545" s="31"/>
      <c r="E545" s="31"/>
      <c r="F545" s="31"/>
      <c r="G545" s="31"/>
      <c r="H545" s="31"/>
      <c r="I545" s="31"/>
      <c r="K545" s="48"/>
      <c r="L545" s="31"/>
      <c r="M545" s="31"/>
      <c r="N545" s="31"/>
      <c r="O545" s="31"/>
      <c r="P545" s="31"/>
      <c r="Q545" s="31"/>
      <c r="R545" s="31"/>
    </row>
    <row r="546" spans="2:18" x14ac:dyDescent="0.25">
      <c r="B546" s="48"/>
      <c r="C546" s="31"/>
      <c r="D546" s="31"/>
      <c r="E546" s="31"/>
      <c r="F546" s="31"/>
      <c r="G546" s="31"/>
      <c r="H546" s="31"/>
      <c r="I546" s="31"/>
      <c r="K546" s="48"/>
      <c r="L546" s="31"/>
      <c r="M546" s="31"/>
      <c r="N546" s="31"/>
      <c r="O546" s="31"/>
      <c r="P546" s="31"/>
      <c r="Q546" s="31"/>
      <c r="R546" s="31"/>
    </row>
    <row r="547" spans="2:18" x14ac:dyDescent="0.25">
      <c r="B547" s="48"/>
      <c r="C547" s="31"/>
      <c r="D547" s="31"/>
      <c r="E547" s="31"/>
      <c r="F547" s="31"/>
      <c r="G547" s="31"/>
      <c r="H547" s="31"/>
      <c r="I547" s="31"/>
      <c r="K547" s="48"/>
      <c r="L547" s="31"/>
      <c r="M547" s="31"/>
      <c r="N547" s="31"/>
      <c r="O547" s="31"/>
      <c r="P547" s="31"/>
      <c r="Q547" s="31"/>
      <c r="R547" s="31"/>
    </row>
    <row r="548" spans="2:18" x14ac:dyDescent="0.25">
      <c r="B548" s="48"/>
      <c r="C548" s="31"/>
      <c r="D548" s="31"/>
      <c r="E548" s="31"/>
      <c r="F548" s="31"/>
      <c r="G548" s="31"/>
      <c r="H548" s="31"/>
      <c r="I548" s="31"/>
      <c r="K548" s="48"/>
      <c r="L548" s="31"/>
      <c r="M548" s="31"/>
      <c r="N548" s="31"/>
      <c r="O548" s="31"/>
      <c r="P548" s="31"/>
      <c r="Q548" s="31"/>
      <c r="R548" s="31"/>
    </row>
    <row r="549" spans="2:18" x14ac:dyDescent="0.25">
      <c r="B549" s="48"/>
      <c r="C549" s="31"/>
      <c r="D549" s="31"/>
      <c r="E549" s="31"/>
      <c r="F549" s="31"/>
      <c r="G549" s="31"/>
      <c r="H549" s="31"/>
      <c r="I549" s="31"/>
      <c r="K549" s="48"/>
      <c r="L549" s="31"/>
      <c r="M549" s="31"/>
      <c r="N549" s="31"/>
      <c r="O549" s="31"/>
      <c r="P549" s="31"/>
      <c r="Q549" s="31"/>
      <c r="R549" s="31"/>
    </row>
    <row r="550" spans="2:18" x14ac:dyDescent="0.25">
      <c r="B550" s="48"/>
      <c r="C550" s="31"/>
      <c r="D550" s="31"/>
      <c r="E550" s="31"/>
      <c r="F550" s="31"/>
      <c r="G550" s="31"/>
      <c r="H550" s="31"/>
      <c r="I550" s="31"/>
      <c r="K550" s="48"/>
      <c r="L550" s="31"/>
      <c r="M550" s="31"/>
      <c r="N550" s="31"/>
      <c r="O550" s="31"/>
      <c r="P550" s="31"/>
      <c r="Q550" s="31"/>
      <c r="R550" s="31"/>
    </row>
    <row r="551" spans="2:18" x14ac:dyDescent="0.25">
      <c r="B551" s="48"/>
      <c r="C551" s="31"/>
      <c r="D551" s="31"/>
      <c r="E551" s="31"/>
      <c r="F551" s="31"/>
      <c r="G551" s="31"/>
      <c r="H551" s="31"/>
      <c r="I551" s="31"/>
      <c r="K551" s="48"/>
      <c r="L551" s="31"/>
      <c r="M551" s="31"/>
      <c r="N551" s="31"/>
      <c r="O551" s="31"/>
      <c r="P551" s="31"/>
      <c r="Q551" s="31"/>
      <c r="R551" s="31"/>
    </row>
    <row r="552" spans="2:18" x14ac:dyDescent="0.25">
      <c r="B552" s="48"/>
      <c r="C552" s="31"/>
      <c r="D552" s="31"/>
      <c r="E552" s="31"/>
      <c r="F552" s="31"/>
      <c r="G552" s="31"/>
      <c r="H552" s="31"/>
      <c r="I552" s="31"/>
      <c r="K552" s="48"/>
      <c r="L552" s="31"/>
      <c r="M552" s="31"/>
      <c r="N552" s="31"/>
      <c r="O552" s="31"/>
      <c r="P552" s="31"/>
      <c r="Q552" s="31"/>
      <c r="R552" s="31"/>
    </row>
    <row r="553" spans="2:18" x14ac:dyDescent="0.25">
      <c r="B553" s="48"/>
      <c r="C553" s="31"/>
      <c r="D553" s="31"/>
      <c r="E553" s="31"/>
      <c r="F553" s="31"/>
      <c r="G553" s="31"/>
      <c r="H553" s="31"/>
      <c r="I553" s="31"/>
      <c r="K553" s="48"/>
      <c r="L553" s="31"/>
      <c r="M553" s="31"/>
      <c r="N553" s="31"/>
      <c r="O553" s="31"/>
      <c r="P553" s="31"/>
      <c r="Q553" s="31"/>
      <c r="R553" s="31"/>
    </row>
    <row r="554" spans="2:18" x14ac:dyDescent="0.25">
      <c r="B554" s="48"/>
      <c r="C554" s="31"/>
      <c r="D554" s="31"/>
      <c r="E554" s="31"/>
      <c r="F554" s="31"/>
      <c r="G554" s="31"/>
      <c r="H554" s="31"/>
      <c r="I554" s="31"/>
      <c r="K554" s="48"/>
      <c r="L554" s="31"/>
      <c r="M554" s="31"/>
      <c r="N554" s="31"/>
      <c r="O554" s="31"/>
      <c r="P554" s="31"/>
      <c r="Q554" s="31"/>
      <c r="R554" s="31"/>
    </row>
    <row r="555" spans="2:18" x14ac:dyDescent="0.25">
      <c r="B555" s="48"/>
      <c r="C555" s="31"/>
      <c r="D555" s="31"/>
      <c r="E555" s="31"/>
      <c r="F555" s="31"/>
      <c r="G555" s="31"/>
      <c r="H555" s="31"/>
      <c r="I555" s="31"/>
      <c r="K555" s="48"/>
      <c r="L555" s="31"/>
      <c r="M555" s="31"/>
      <c r="N555" s="31"/>
      <c r="O555" s="31"/>
      <c r="P555" s="31"/>
      <c r="Q555" s="31"/>
      <c r="R555" s="31"/>
    </row>
    <row r="556" spans="2:18" x14ac:dyDescent="0.25">
      <c r="B556" s="48"/>
      <c r="C556" s="31"/>
      <c r="D556" s="31"/>
      <c r="E556" s="31"/>
      <c r="F556" s="31"/>
      <c r="G556" s="31"/>
      <c r="H556" s="31"/>
      <c r="I556" s="31"/>
      <c r="K556" s="48"/>
      <c r="L556" s="31"/>
      <c r="M556" s="31"/>
      <c r="N556" s="31"/>
      <c r="O556" s="31"/>
      <c r="P556" s="31"/>
      <c r="Q556" s="31"/>
      <c r="R556" s="31"/>
    </row>
    <row r="557" spans="2:18" x14ac:dyDescent="0.25">
      <c r="B557" s="48"/>
      <c r="C557" s="31"/>
      <c r="D557" s="31"/>
      <c r="E557" s="31"/>
      <c r="F557" s="31"/>
      <c r="G557" s="31"/>
      <c r="H557" s="31"/>
      <c r="I557" s="31"/>
      <c r="K557" s="48"/>
      <c r="L557" s="31"/>
      <c r="M557" s="31"/>
      <c r="N557" s="31"/>
      <c r="O557" s="31"/>
      <c r="P557" s="31"/>
      <c r="Q557" s="31"/>
      <c r="R557" s="31"/>
    </row>
    <row r="558" spans="2:18" x14ac:dyDescent="0.25">
      <c r="B558" s="48"/>
      <c r="C558" s="31"/>
      <c r="D558" s="31"/>
      <c r="E558" s="31"/>
      <c r="F558" s="31"/>
      <c r="G558" s="31"/>
      <c r="H558" s="31"/>
      <c r="I558" s="31"/>
      <c r="K558" s="48"/>
      <c r="L558" s="31"/>
      <c r="M558" s="31"/>
      <c r="N558" s="31"/>
      <c r="O558" s="31"/>
      <c r="P558" s="31"/>
      <c r="Q558" s="31"/>
      <c r="R558" s="31"/>
    </row>
    <row r="559" spans="2:18" x14ac:dyDescent="0.25">
      <c r="B559" s="48"/>
      <c r="C559" s="31"/>
      <c r="D559" s="31"/>
      <c r="E559" s="31"/>
      <c r="F559" s="31"/>
      <c r="G559" s="31"/>
      <c r="H559" s="31"/>
      <c r="I559" s="31"/>
      <c r="K559" s="48"/>
      <c r="L559" s="31"/>
      <c r="M559" s="31"/>
      <c r="N559" s="31"/>
      <c r="O559" s="31"/>
      <c r="P559" s="31"/>
      <c r="Q559" s="31"/>
      <c r="R559" s="31"/>
    </row>
    <row r="560" spans="2:18" x14ac:dyDescent="0.25">
      <c r="B560" s="48"/>
      <c r="C560" s="31"/>
      <c r="D560" s="31"/>
      <c r="E560" s="31"/>
      <c r="F560" s="31"/>
      <c r="G560" s="31"/>
      <c r="H560" s="31"/>
      <c r="I560" s="31"/>
      <c r="K560" s="48"/>
      <c r="L560" s="31"/>
      <c r="M560" s="31"/>
      <c r="N560" s="31"/>
      <c r="O560" s="31"/>
      <c r="P560" s="31"/>
      <c r="Q560" s="31"/>
      <c r="R560" s="31"/>
    </row>
    <row r="561" spans="2:18" x14ac:dyDescent="0.25">
      <c r="B561" s="48"/>
      <c r="C561" s="31"/>
      <c r="D561" s="31"/>
      <c r="E561" s="31"/>
      <c r="F561" s="31"/>
      <c r="G561" s="31"/>
      <c r="H561" s="31"/>
      <c r="I561" s="31"/>
      <c r="K561" s="48"/>
      <c r="L561" s="31"/>
      <c r="M561" s="31"/>
      <c r="N561" s="31"/>
      <c r="O561" s="31"/>
      <c r="P561" s="31"/>
      <c r="Q561" s="31"/>
      <c r="R561" s="31"/>
    </row>
    <row r="562" spans="2:18" x14ac:dyDescent="0.25">
      <c r="B562" s="48"/>
      <c r="C562" s="31"/>
      <c r="D562" s="31"/>
      <c r="E562" s="31"/>
      <c r="F562" s="31"/>
      <c r="G562" s="31"/>
      <c r="H562" s="31"/>
      <c r="I562" s="31"/>
      <c r="K562" s="48"/>
      <c r="L562" s="31"/>
      <c r="M562" s="31"/>
      <c r="N562" s="31"/>
      <c r="O562" s="31"/>
      <c r="P562" s="31"/>
      <c r="Q562" s="31"/>
      <c r="R562" s="31"/>
    </row>
    <row r="563" spans="2:18" x14ac:dyDescent="0.25">
      <c r="B563" s="48"/>
      <c r="C563" s="31"/>
      <c r="D563" s="31"/>
      <c r="E563" s="31"/>
      <c r="F563" s="31"/>
      <c r="G563" s="31"/>
      <c r="H563" s="31"/>
      <c r="I563" s="31"/>
      <c r="K563" s="48"/>
      <c r="L563" s="31"/>
      <c r="M563" s="31"/>
      <c r="N563" s="31"/>
      <c r="O563" s="31"/>
      <c r="P563" s="31"/>
      <c r="Q563" s="31"/>
      <c r="R563" s="31"/>
    </row>
    <row r="564" spans="2:18" x14ac:dyDescent="0.25">
      <c r="B564" s="48"/>
      <c r="C564" s="31"/>
      <c r="D564" s="31"/>
      <c r="E564" s="31"/>
      <c r="F564" s="31"/>
      <c r="G564" s="31"/>
      <c r="H564" s="31"/>
      <c r="I564" s="31"/>
      <c r="K564" s="48"/>
      <c r="L564" s="31"/>
      <c r="M564" s="31"/>
      <c r="N564" s="31"/>
      <c r="O564" s="31"/>
      <c r="P564" s="31"/>
      <c r="Q564" s="31"/>
      <c r="R564" s="31"/>
    </row>
    <row r="565" spans="2:18" x14ac:dyDescent="0.25">
      <c r="B565" s="48"/>
      <c r="C565" s="31"/>
      <c r="D565" s="31"/>
      <c r="E565" s="31"/>
      <c r="F565" s="31"/>
      <c r="G565" s="31"/>
      <c r="H565" s="31"/>
      <c r="I565" s="31"/>
      <c r="K565" s="48"/>
      <c r="L565" s="31"/>
      <c r="M565" s="31"/>
      <c r="N565" s="31"/>
      <c r="O565" s="31"/>
      <c r="P565" s="31"/>
      <c r="Q565" s="31"/>
      <c r="R565" s="31"/>
    </row>
    <row r="566" spans="2:18" x14ac:dyDescent="0.25">
      <c r="B566" s="48"/>
      <c r="C566" s="31"/>
      <c r="D566" s="31"/>
      <c r="E566" s="31"/>
      <c r="F566" s="31"/>
      <c r="G566" s="31"/>
      <c r="H566" s="31"/>
      <c r="I566" s="31"/>
      <c r="K566" s="48"/>
      <c r="L566" s="31"/>
      <c r="M566" s="31"/>
      <c r="N566" s="31"/>
      <c r="O566" s="31"/>
      <c r="P566" s="31"/>
      <c r="Q566" s="31"/>
      <c r="R566" s="31"/>
    </row>
    <row r="567" spans="2:18" x14ac:dyDescent="0.25">
      <c r="B567" s="48"/>
      <c r="C567" s="31"/>
      <c r="D567" s="31"/>
      <c r="E567" s="31"/>
      <c r="F567" s="31"/>
      <c r="G567" s="31"/>
      <c r="H567" s="31"/>
      <c r="I567" s="31"/>
      <c r="K567" s="48"/>
      <c r="L567" s="31"/>
      <c r="M567" s="31"/>
      <c r="N567" s="31"/>
      <c r="O567" s="31"/>
      <c r="P567" s="31"/>
      <c r="Q567" s="31"/>
      <c r="R567" s="31"/>
    </row>
    <row r="568" spans="2:18" x14ac:dyDescent="0.25">
      <c r="B568" s="48"/>
      <c r="C568" s="31"/>
      <c r="D568" s="31"/>
      <c r="E568" s="31"/>
      <c r="F568" s="31"/>
      <c r="G568" s="31"/>
      <c r="H568" s="31"/>
      <c r="I568" s="31"/>
      <c r="K568" s="48"/>
      <c r="L568" s="31"/>
      <c r="M568" s="31"/>
      <c r="N568" s="31"/>
      <c r="O568" s="31"/>
      <c r="P568" s="31"/>
      <c r="Q568" s="31"/>
      <c r="R568" s="31"/>
    </row>
    <row r="569" spans="2:18" x14ac:dyDescent="0.25">
      <c r="B569" s="48"/>
      <c r="C569" s="31"/>
      <c r="D569" s="31"/>
      <c r="E569" s="31"/>
      <c r="F569" s="31"/>
      <c r="G569" s="31"/>
      <c r="H569" s="31"/>
      <c r="I569" s="31"/>
      <c r="K569" s="48"/>
      <c r="L569" s="31"/>
      <c r="M569" s="31"/>
      <c r="N569" s="31"/>
      <c r="O569" s="31"/>
      <c r="P569" s="31"/>
      <c r="Q569" s="31"/>
      <c r="R569" s="31"/>
    </row>
    <row r="570" spans="2:18" x14ac:dyDescent="0.25">
      <c r="B570" s="48"/>
      <c r="C570" s="31"/>
      <c r="D570" s="31"/>
      <c r="E570" s="31"/>
      <c r="F570" s="31"/>
      <c r="G570" s="31"/>
      <c r="H570" s="31"/>
      <c r="I570" s="31"/>
      <c r="K570" s="48"/>
      <c r="L570" s="31"/>
      <c r="M570" s="31"/>
      <c r="N570" s="31"/>
      <c r="O570" s="31"/>
      <c r="P570" s="31"/>
      <c r="Q570" s="31"/>
      <c r="R570" s="31"/>
    </row>
    <row r="571" spans="2:18" x14ac:dyDescent="0.25">
      <c r="B571" s="48"/>
      <c r="C571" s="31"/>
      <c r="D571" s="31"/>
      <c r="E571" s="31"/>
      <c r="F571" s="31"/>
      <c r="G571" s="31"/>
      <c r="H571" s="31"/>
      <c r="I571" s="31"/>
      <c r="K571" s="48"/>
      <c r="L571" s="31"/>
      <c r="M571" s="31"/>
      <c r="N571" s="31"/>
      <c r="O571" s="31"/>
      <c r="P571" s="31"/>
      <c r="Q571" s="31"/>
      <c r="R571" s="31"/>
    </row>
    <row r="572" spans="2:18" x14ac:dyDescent="0.25">
      <c r="B572" s="48"/>
      <c r="C572" s="31"/>
      <c r="D572" s="31"/>
      <c r="E572" s="31"/>
      <c r="F572" s="31"/>
      <c r="G572" s="31"/>
      <c r="H572" s="31"/>
      <c r="I572" s="31"/>
      <c r="K572" s="48"/>
      <c r="L572" s="31"/>
      <c r="M572" s="31"/>
      <c r="N572" s="31"/>
      <c r="O572" s="31"/>
      <c r="P572" s="31"/>
      <c r="Q572" s="31"/>
      <c r="R572" s="31"/>
    </row>
    <row r="573" spans="2:18" x14ac:dyDescent="0.25">
      <c r="B573" s="48"/>
      <c r="C573" s="31"/>
      <c r="D573" s="31"/>
      <c r="E573" s="31"/>
      <c r="F573" s="31"/>
      <c r="G573" s="31"/>
      <c r="H573" s="31"/>
      <c r="I573" s="31"/>
      <c r="K573" s="48"/>
      <c r="L573" s="31"/>
      <c r="M573" s="31"/>
      <c r="N573" s="31"/>
      <c r="O573" s="31"/>
      <c r="P573" s="31"/>
      <c r="Q573" s="31"/>
      <c r="R573" s="31"/>
    </row>
    <row r="574" spans="2:18" x14ac:dyDescent="0.25">
      <c r="B574" s="48"/>
      <c r="C574" s="31"/>
      <c r="D574" s="31"/>
      <c r="E574" s="31"/>
      <c r="F574" s="31"/>
      <c r="G574" s="31"/>
      <c r="H574" s="31"/>
      <c r="I574" s="31"/>
      <c r="K574" s="48"/>
      <c r="L574" s="31"/>
      <c r="M574" s="31"/>
      <c r="N574" s="31"/>
      <c r="O574" s="31"/>
      <c r="P574" s="31"/>
      <c r="Q574" s="31"/>
      <c r="R574" s="31"/>
    </row>
    <row r="575" spans="2:18" x14ac:dyDescent="0.25">
      <c r="B575" s="48"/>
      <c r="C575" s="31"/>
      <c r="D575" s="31"/>
      <c r="E575" s="31"/>
      <c r="F575" s="31"/>
      <c r="G575" s="31"/>
      <c r="H575" s="31"/>
      <c r="I575" s="31"/>
      <c r="K575" s="48"/>
      <c r="L575" s="31"/>
      <c r="M575" s="31"/>
      <c r="N575" s="31"/>
      <c r="O575" s="31"/>
      <c r="P575" s="31"/>
      <c r="Q575" s="31"/>
      <c r="R575" s="31"/>
    </row>
    <row r="576" spans="2:18" x14ac:dyDescent="0.25">
      <c r="B576" s="48"/>
      <c r="C576" s="31"/>
      <c r="D576" s="31"/>
      <c r="E576" s="31"/>
      <c r="F576" s="31"/>
      <c r="G576" s="31"/>
      <c r="H576" s="31"/>
      <c r="I576" s="31"/>
      <c r="K576" s="48"/>
      <c r="L576" s="31"/>
      <c r="M576" s="31"/>
      <c r="N576" s="31"/>
      <c r="O576" s="31"/>
      <c r="P576" s="31"/>
      <c r="Q576" s="31"/>
      <c r="R576" s="31"/>
    </row>
    <row r="577" spans="2:18" x14ac:dyDescent="0.25">
      <c r="B577" s="48"/>
      <c r="C577" s="31"/>
      <c r="D577" s="31"/>
      <c r="E577" s="31"/>
      <c r="F577" s="31"/>
      <c r="G577" s="31"/>
      <c r="H577" s="31"/>
      <c r="I577" s="31"/>
      <c r="K577" s="48"/>
      <c r="L577" s="31"/>
      <c r="M577" s="31"/>
      <c r="N577" s="31"/>
      <c r="O577" s="31"/>
      <c r="P577" s="31"/>
      <c r="Q577" s="31"/>
      <c r="R577" s="31"/>
    </row>
    <row r="578" spans="2:18" x14ac:dyDescent="0.25">
      <c r="B578" s="48"/>
      <c r="C578" s="31"/>
      <c r="D578" s="31"/>
      <c r="E578" s="31"/>
      <c r="F578" s="31"/>
      <c r="G578" s="31"/>
      <c r="H578" s="31"/>
      <c r="I578" s="31"/>
      <c r="K578" s="48"/>
      <c r="L578" s="31"/>
      <c r="M578" s="31"/>
      <c r="N578" s="31"/>
      <c r="O578" s="31"/>
      <c r="P578" s="31"/>
      <c r="Q578" s="31"/>
      <c r="R578" s="31"/>
    </row>
    <row r="579" spans="2:18" x14ac:dyDescent="0.25">
      <c r="B579" s="48"/>
      <c r="C579" s="31"/>
      <c r="D579" s="31"/>
      <c r="E579" s="31"/>
      <c r="F579" s="31"/>
      <c r="G579" s="31"/>
      <c r="H579" s="31"/>
      <c r="I579" s="31"/>
      <c r="K579" s="48"/>
      <c r="L579" s="31"/>
      <c r="M579" s="31"/>
      <c r="N579" s="31"/>
      <c r="O579" s="31"/>
      <c r="P579" s="31"/>
      <c r="Q579" s="31"/>
      <c r="R579" s="31"/>
    </row>
    <row r="580" spans="2:18" x14ac:dyDescent="0.25">
      <c r="B580" s="48"/>
      <c r="C580" s="31"/>
      <c r="D580" s="31"/>
      <c r="E580" s="31"/>
      <c r="F580" s="31"/>
      <c r="G580" s="31"/>
      <c r="H580" s="31"/>
      <c r="I580" s="31"/>
      <c r="K580" s="48"/>
      <c r="L580" s="31"/>
      <c r="M580" s="31"/>
      <c r="N580" s="31"/>
      <c r="O580" s="31"/>
      <c r="P580" s="31"/>
      <c r="Q580" s="31"/>
      <c r="R580" s="31"/>
    </row>
    <row r="581" spans="2:18" x14ac:dyDescent="0.25">
      <c r="B581" s="48"/>
      <c r="C581" s="31"/>
      <c r="D581" s="31"/>
      <c r="E581" s="31"/>
      <c r="F581" s="31"/>
      <c r="G581" s="31"/>
      <c r="H581" s="31"/>
      <c r="I581" s="31"/>
      <c r="K581" s="48"/>
      <c r="L581" s="31"/>
      <c r="M581" s="31"/>
      <c r="N581" s="31"/>
      <c r="O581" s="31"/>
      <c r="P581" s="31"/>
      <c r="Q581" s="31"/>
      <c r="R581" s="31"/>
    </row>
    <row r="582" spans="2:18" x14ac:dyDescent="0.25">
      <c r="B582" s="48"/>
      <c r="C582" s="31"/>
      <c r="D582" s="31"/>
      <c r="E582" s="31"/>
      <c r="F582" s="31"/>
      <c r="G582" s="31"/>
      <c r="H582" s="31"/>
      <c r="I582" s="31"/>
      <c r="K582" s="48"/>
      <c r="L582" s="31"/>
      <c r="M582" s="31"/>
      <c r="N582" s="31"/>
      <c r="O582" s="31"/>
      <c r="P582" s="31"/>
      <c r="Q582" s="31"/>
      <c r="R582" s="31"/>
    </row>
    <row r="583" spans="2:18" x14ac:dyDescent="0.25">
      <c r="B583" s="48"/>
      <c r="C583" s="31"/>
      <c r="D583" s="31"/>
      <c r="E583" s="31"/>
      <c r="F583" s="31"/>
      <c r="G583" s="31"/>
      <c r="H583" s="31"/>
      <c r="I583" s="31"/>
      <c r="K583" s="48"/>
      <c r="L583" s="31"/>
      <c r="M583" s="31"/>
      <c r="N583" s="31"/>
      <c r="O583" s="31"/>
      <c r="P583" s="31"/>
      <c r="Q583" s="31"/>
      <c r="R583" s="31"/>
    </row>
    <row r="584" spans="2:18" x14ac:dyDescent="0.25">
      <c r="B584" s="48"/>
      <c r="C584" s="31"/>
      <c r="D584" s="31"/>
      <c r="E584" s="31"/>
      <c r="F584" s="31"/>
      <c r="G584" s="31"/>
      <c r="H584" s="31"/>
      <c r="I584" s="31"/>
      <c r="K584" s="48"/>
      <c r="L584" s="31"/>
      <c r="M584" s="31"/>
      <c r="N584" s="31"/>
      <c r="O584" s="31"/>
      <c r="P584" s="31"/>
      <c r="Q584" s="31"/>
      <c r="R584" s="31"/>
    </row>
    <row r="585" spans="2:18" x14ac:dyDescent="0.25">
      <c r="B585" s="48"/>
      <c r="C585" s="31"/>
      <c r="D585" s="31"/>
      <c r="E585" s="31"/>
      <c r="F585" s="31"/>
      <c r="G585" s="31"/>
      <c r="H585" s="31"/>
      <c r="I585" s="31"/>
      <c r="K585" s="48"/>
      <c r="L585" s="31"/>
      <c r="M585" s="31"/>
      <c r="N585" s="31"/>
      <c r="O585" s="31"/>
      <c r="P585" s="31"/>
      <c r="Q585" s="31"/>
      <c r="R585" s="31"/>
    </row>
    <row r="586" spans="2:18" x14ac:dyDescent="0.25">
      <c r="B586" s="48"/>
      <c r="C586" s="31"/>
      <c r="D586" s="31"/>
      <c r="E586" s="31"/>
      <c r="F586" s="31"/>
      <c r="G586" s="31"/>
      <c r="H586" s="31"/>
      <c r="I586" s="31"/>
      <c r="K586" s="48"/>
      <c r="L586" s="31"/>
      <c r="M586" s="31"/>
      <c r="N586" s="31"/>
      <c r="O586" s="31"/>
      <c r="P586" s="31"/>
      <c r="Q586" s="31"/>
      <c r="R586" s="31"/>
    </row>
    <row r="587" spans="2:18" x14ac:dyDescent="0.25">
      <c r="B587" s="48"/>
      <c r="C587" s="31"/>
      <c r="D587" s="31"/>
      <c r="E587" s="31"/>
      <c r="F587" s="31"/>
      <c r="G587" s="31"/>
      <c r="H587" s="31"/>
      <c r="I587" s="31"/>
      <c r="K587" s="48"/>
      <c r="L587" s="31"/>
      <c r="M587" s="31"/>
      <c r="N587" s="31"/>
      <c r="O587" s="31"/>
      <c r="P587" s="31"/>
      <c r="Q587" s="31"/>
      <c r="R587" s="31"/>
    </row>
    <row r="588" spans="2:18" x14ac:dyDescent="0.25">
      <c r="B588" s="48"/>
      <c r="C588" s="31"/>
      <c r="D588" s="31"/>
      <c r="E588" s="31"/>
      <c r="F588" s="31"/>
      <c r="G588" s="31"/>
      <c r="H588" s="31"/>
      <c r="I588" s="31"/>
      <c r="K588" s="48"/>
      <c r="L588" s="31"/>
      <c r="M588" s="31"/>
      <c r="N588" s="31"/>
      <c r="O588" s="31"/>
      <c r="P588" s="31"/>
      <c r="Q588" s="31"/>
      <c r="R588" s="31"/>
    </row>
    <row r="589" spans="2:18" x14ac:dyDescent="0.25">
      <c r="B589" s="48"/>
      <c r="C589" s="31"/>
      <c r="D589" s="31"/>
      <c r="E589" s="31"/>
      <c r="F589" s="31"/>
      <c r="G589" s="31"/>
      <c r="H589" s="31"/>
      <c r="I589" s="31"/>
      <c r="K589" s="48"/>
      <c r="L589" s="31"/>
      <c r="M589" s="31"/>
      <c r="N589" s="31"/>
      <c r="O589" s="31"/>
      <c r="P589" s="31"/>
      <c r="Q589" s="31"/>
      <c r="R589" s="31"/>
    </row>
    <row r="590" spans="2:18" x14ac:dyDescent="0.25">
      <c r="B590" s="48"/>
      <c r="C590" s="31"/>
      <c r="D590" s="31"/>
      <c r="E590" s="31"/>
      <c r="F590" s="31"/>
      <c r="G590" s="31"/>
      <c r="H590" s="31"/>
      <c r="I590" s="31"/>
      <c r="K590" s="48"/>
      <c r="L590" s="31"/>
      <c r="M590" s="31"/>
      <c r="N590" s="31"/>
      <c r="O590" s="31"/>
      <c r="P590" s="31"/>
      <c r="Q590" s="31"/>
      <c r="R590" s="31"/>
    </row>
    <row r="591" spans="2:18" x14ac:dyDescent="0.25">
      <c r="B591" s="48"/>
      <c r="C591" s="31"/>
      <c r="D591" s="31"/>
      <c r="E591" s="31"/>
      <c r="F591" s="31"/>
      <c r="G591" s="31"/>
      <c r="H591" s="31"/>
      <c r="I591" s="31"/>
      <c r="K591" s="48"/>
      <c r="L591" s="31"/>
      <c r="M591" s="31"/>
      <c r="N591" s="31"/>
      <c r="O591" s="31"/>
      <c r="P591" s="31"/>
      <c r="Q591" s="31"/>
      <c r="R591" s="31"/>
    </row>
    <row r="592" spans="2:18" x14ac:dyDescent="0.25">
      <c r="B592" s="48"/>
      <c r="C592" s="31"/>
      <c r="D592" s="31"/>
      <c r="E592" s="31"/>
      <c r="F592" s="31"/>
      <c r="G592" s="31"/>
      <c r="H592" s="31"/>
      <c r="I592" s="31"/>
      <c r="K592" s="48"/>
      <c r="L592" s="31"/>
      <c r="M592" s="31"/>
      <c r="N592" s="31"/>
      <c r="O592" s="31"/>
      <c r="P592" s="31"/>
      <c r="Q592" s="31"/>
      <c r="R592" s="31"/>
    </row>
    <row r="593" spans="2:18" x14ac:dyDescent="0.25">
      <c r="B593" s="48"/>
      <c r="C593" s="31"/>
      <c r="D593" s="31"/>
      <c r="E593" s="31"/>
      <c r="F593" s="31"/>
      <c r="G593" s="31"/>
      <c r="H593" s="31"/>
      <c r="I593" s="31"/>
      <c r="K593" s="48"/>
      <c r="L593" s="31"/>
      <c r="M593" s="31"/>
      <c r="N593" s="31"/>
      <c r="O593" s="31"/>
      <c r="P593" s="31"/>
      <c r="Q593" s="31"/>
      <c r="R593" s="31"/>
    </row>
    <row r="594" spans="2:18" x14ac:dyDescent="0.25">
      <c r="B594" s="48"/>
      <c r="C594" s="31"/>
      <c r="D594" s="31"/>
      <c r="E594" s="31"/>
      <c r="F594" s="31"/>
      <c r="G594" s="31"/>
      <c r="H594" s="31"/>
      <c r="I594" s="31"/>
      <c r="K594" s="48"/>
      <c r="L594" s="31"/>
      <c r="M594" s="31"/>
      <c r="N594" s="31"/>
      <c r="O594" s="31"/>
      <c r="P594" s="31"/>
      <c r="Q594" s="31"/>
      <c r="R594" s="31"/>
    </row>
    <row r="595" spans="2:18" x14ac:dyDescent="0.25">
      <c r="B595" s="48"/>
      <c r="C595" s="31"/>
      <c r="D595" s="31"/>
      <c r="E595" s="31"/>
      <c r="F595" s="31"/>
      <c r="G595" s="31"/>
      <c r="H595" s="31"/>
      <c r="I595" s="31"/>
      <c r="K595" s="48"/>
      <c r="L595" s="31"/>
      <c r="M595" s="31"/>
      <c r="N595" s="31"/>
      <c r="O595" s="31"/>
      <c r="P595" s="31"/>
      <c r="Q595" s="31"/>
      <c r="R595" s="31"/>
    </row>
    <row r="596" spans="2:18" x14ac:dyDescent="0.25">
      <c r="B596" s="48"/>
      <c r="C596" s="31"/>
      <c r="D596" s="31"/>
      <c r="E596" s="31"/>
      <c r="F596" s="31"/>
      <c r="G596" s="31"/>
      <c r="H596" s="31"/>
      <c r="I596" s="31"/>
      <c r="K596" s="48"/>
      <c r="L596" s="31"/>
      <c r="M596" s="31"/>
      <c r="N596" s="31"/>
      <c r="O596" s="31"/>
      <c r="P596" s="31"/>
      <c r="Q596" s="31"/>
      <c r="R596" s="31"/>
    </row>
    <row r="597" spans="2:18" x14ac:dyDescent="0.25">
      <c r="B597" s="48"/>
      <c r="C597" s="31"/>
      <c r="D597" s="31"/>
      <c r="E597" s="31"/>
      <c r="F597" s="31"/>
      <c r="G597" s="31"/>
      <c r="H597" s="31"/>
      <c r="I597" s="31"/>
      <c r="K597" s="48"/>
      <c r="L597" s="31"/>
      <c r="M597" s="31"/>
      <c r="N597" s="31"/>
      <c r="O597" s="31"/>
      <c r="P597" s="31"/>
      <c r="Q597" s="31"/>
      <c r="R597" s="31"/>
    </row>
    <row r="598" spans="2:18" x14ac:dyDescent="0.25">
      <c r="B598" s="48"/>
      <c r="C598" s="31"/>
      <c r="D598" s="31"/>
      <c r="E598" s="31"/>
      <c r="F598" s="31"/>
      <c r="G598" s="31"/>
      <c r="H598" s="31"/>
      <c r="I598" s="31"/>
      <c r="K598" s="48"/>
      <c r="L598" s="31"/>
      <c r="M598" s="31"/>
      <c r="N598" s="31"/>
      <c r="O598" s="31"/>
      <c r="P598" s="31"/>
      <c r="Q598" s="31"/>
      <c r="R598" s="31"/>
    </row>
    <row r="599" spans="2:18" x14ac:dyDescent="0.25">
      <c r="B599" s="48"/>
      <c r="C599" s="31"/>
      <c r="D599" s="31"/>
      <c r="E599" s="31"/>
      <c r="F599" s="31"/>
      <c r="G599" s="31"/>
      <c r="H599" s="31"/>
      <c r="I599" s="31"/>
      <c r="K599" s="48"/>
      <c r="L599" s="31"/>
      <c r="M599" s="31"/>
      <c r="N599" s="31"/>
      <c r="O599" s="31"/>
      <c r="P599" s="31"/>
      <c r="Q599" s="31"/>
      <c r="R599" s="31"/>
    </row>
    <row r="600" spans="2:18" x14ac:dyDescent="0.25">
      <c r="B600" s="48"/>
      <c r="C600" s="31"/>
      <c r="D600" s="31"/>
      <c r="E600" s="31"/>
      <c r="F600" s="31"/>
      <c r="G600" s="31"/>
      <c r="H600" s="31"/>
      <c r="I600" s="31"/>
      <c r="K600" s="48"/>
      <c r="L600" s="31"/>
      <c r="M600" s="31"/>
      <c r="N600" s="31"/>
      <c r="O600" s="31"/>
      <c r="P600" s="31"/>
      <c r="Q600" s="31"/>
      <c r="R600" s="31"/>
    </row>
    <row r="601" spans="2:18" x14ac:dyDescent="0.25">
      <c r="B601" s="48"/>
      <c r="C601" s="31"/>
      <c r="D601" s="31"/>
      <c r="E601" s="31"/>
      <c r="F601" s="31"/>
      <c r="G601" s="31"/>
      <c r="H601" s="31"/>
      <c r="I601" s="31"/>
      <c r="K601" s="48"/>
      <c r="L601" s="31"/>
      <c r="M601" s="31"/>
      <c r="N601" s="31"/>
      <c r="O601" s="31"/>
      <c r="P601" s="31"/>
      <c r="Q601" s="31"/>
      <c r="R601" s="31"/>
    </row>
    <row r="602" spans="2:18" x14ac:dyDescent="0.25">
      <c r="B602" s="48"/>
      <c r="C602" s="31"/>
      <c r="D602" s="31"/>
      <c r="E602" s="31"/>
      <c r="F602" s="31"/>
      <c r="G602" s="31"/>
      <c r="H602" s="31"/>
      <c r="I602" s="31"/>
      <c r="K602" s="48"/>
      <c r="L602" s="31"/>
      <c r="M602" s="31"/>
      <c r="N602" s="31"/>
      <c r="O602" s="31"/>
      <c r="P602" s="31"/>
      <c r="Q602" s="31"/>
      <c r="R602" s="31"/>
    </row>
    <row r="603" spans="2:18" x14ac:dyDescent="0.25">
      <c r="B603" s="48"/>
      <c r="C603" s="31"/>
      <c r="D603" s="31"/>
      <c r="E603" s="31"/>
      <c r="F603" s="31"/>
      <c r="G603" s="31"/>
      <c r="H603" s="31"/>
      <c r="I603" s="31"/>
      <c r="K603" s="48"/>
      <c r="L603" s="31"/>
      <c r="M603" s="31"/>
      <c r="N603" s="31"/>
      <c r="O603" s="31"/>
      <c r="P603" s="31"/>
      <c r="Q603" s="31"/>
      <c r="R603" s="31"/>
    </row>
    <row r="604" spans="2:18" x14ac:dyDescent="0.25">
      <c r="B604" s="48"/>
      <c r="C604" s="31"/>
      <c r="D604" s="31"/>
      <c r="E604" s="31"/>
      <c r="F604" s="31"/>
      <c r="G604" s="31"/>
      <c r="H604" s="31"/>
      <c r="I604" s="31"/>
      <c r="K604" s="48"/>
      <c r="L604" s="31"/>
      <c r="M604" s="31"/>
      <c r="N604" s="31"/>
      <c r="O604" s="31"/>
      <c r="P604" s="31"/>
      <c r="Q604" s="31"/>
      <c r="R604" s="31"/>
    </row>
    <row r="605" spans="2:18" x14ac:dyDescent="0.25">
      <c r="B605" s="48"/>
      <c r="C605" s="31"/>
      <c r="D605" s="31"/>
      <c r="E605" s="31"/>
      <c r="F605" s="31"/>
      <c r="G605" s="31"/>
      <c r="H605" s="31"/>
      <c r="I605" s="31"/>
      <c r="K605" s="48"/>
      <c r="L605" s="31"/>
      <c r="M605" s="31"/>
      <c r="N605" s="31"/>
      <c r="O605" s="31"/>
      <c r="P605" s="31"/>
      <c r="Q605" s="31"/>
      <c r="R605" s="31"/>
    </row>
    <row r="606" spans="2:18" x14ac:dyDescent="0.25">
      <c r="B606" s="48"/>
      <c r="C606" s="31"/>
      <c r="D606" s="31"/>
      <c r="E606" s="31"/>
      <c r="F606" s="31"/>
      <c r="G606" s="31"/>
      <c r="H606" s="31"/>
      <c r="I606" s="31"/>
      <c r="K606" s="48"/>
      <c r="L606" s="31"/>
      <c r="M606" s="31"/>
      <c r="N606" s="31"/>
      <c r="O606" s="31"/>
      <c r="P606" s="31"/>
      <c r="Q606" s="31"/>
      <c r="R606" s="31"/>
    </row>
    <row r="607" spans="2:18" x14ac:dyDescent="0.25">
      <c r="B607" s="48"/>
      <c r="C607" s="31"/>
      <c r="D607" s="31"/>
      <c r="E607" s="31"/>
      <c r="F607" s="31"/>
      <c r="G607" s="31"/>
      <c r="H607" s="31"/>
      <c r="I607" s="31"/>
      <c r="K607" s="48"/>
      <c r="L607" s="31"/>
      <c r="M607" s="31"/>
      <c r="N607" s="31"/>
      <c r="O607" s="31"/>
      <c r="P607" s="31"/>
      <c r="Q607" s="31"/>
      <c r="R607" s="31"/>
    </row>
    <row r="608" spans="2:18" x14ac:dyDescent="0.25">
      <c r="B608" s="48"/>
      <c r="C608" s="31"/>
      <c r="D608" s="31"/>
      <c r="E608" s="31"/>
      <c r="F608" s="31"/>
      <c r="G608" s="31"/>
      <c r="H608" s="31"/>
      <c r="I608" s="31"/>
      <c r="K608" s="48"/>
      <c r="L608" s="31"/>
      <c r="M608" s="31"/>
      <c r="N608" s="31"/>
      <c r="O608" s="31"/>
      <c r="P608" s="31"/>
      <c r="Q608" s="31"/>
      <c r="R608" s="31"/>
    </row>
    <row r="609" spans="2:18" x14ac:dyDescent="0.25">
      <c r="B609" s="48"/>
      <c r="C609" s="31"/>
      <c r="D609" s="31"/>
      <c r="E609" s="31"/>
      <c r="F609" s="31"/>
      <c r="G609" s="31"/>
      <c r="H609" s="31"/>
      <c r="I609" s="31"/>
      <c r="K609" s="48"/>
      <c r="L609" s="31"/>
      <c r="M609" s="31"/>
      <c r="N609" s="31"/>
      <c r="O609" s="31"/>
      <c r="P609" s="31"/>
      <c r="Q609" s="31"/>
      <c r="R609" s="31"/>
    </row>
    <row r="610" spans="2:18" x14ac:dyDescent="0.25">
      <c r="B610" s="48"/>
      <c r="C610" s="31"/>
      <c r="D610" s="31"/>
      <c r="E610" s="31"/>
      <c r="F610" s="31"/>
      <c r="G610" s="31"/>
      <c r="H610" s="31"/>
      <c r="I610" s="31"/>
      <c r="K610" s="48"/>
      <c r="L610" s="31"/>
      <c r="M610" s="31"/>
      <c r="N610" s="31"/>
      <c r="O610" s="31"/>
      <c r="P610" s="31"/>
      <c r="Q610" s="31"/>
      <c r="R610" s="31"/>
    </row>
    <row r="611" spans="2:18" x14ac:dyDescent="0.25">
      <c r="B611" s="48"/>
      <c r="C611" s="31"/>
      <c r="D611" s="31"/>
      <c r="E611" s="31"/>
      <c r="F611" s="31"/>
      <c r="G611" s="31"/>
      <c r="H611" s="31"/>
      <c r="I611" s="31"/>
      <c r="K611" s="48"/>
      <c r="L611" s="31"/>
      <c r="M611" s="31"/>
      <c r="N611" s="31"/>
      <c r="O611" s="31"/>
      <c r="P611" s="31"/>
      <c r="Q611" s="31"/>
      <c r="R611" s="31"/>
    </row>
    <row r="612" spans="2:18" x14ac:dyDescent="0.25">
      <c r="B612" s="48"/>
      <c r="C612" s="31"/>
      <c r="D612" s="31"/>
      <c r="E612" s="31"/>
      <c r="F612" s="31"/>
      <c r="G612" s="31"/>
      <c r="H612" s="31"/>
      <c r="I612" s="31"/>
      <c r="K612" s="48"/>
      <c r="L612" s="31"/>
      <c r="M612" s="31"/>
      <c r="N612" s="31"/>
      <c r="O612" s="31"/>
      <c r="P612" s="31"/>
      <c r="Q612" s="31"/>
      <c r="R612" s="31"/>
    </row>
    <row r="613" spans="2:18" x14ac:dyDescent="0.25">
      <c r="B613" s="48"/>
      <c r="C613" s="31"/>
      <c r="D613" s="31"/>
      <c r="E613" s="31"/>
      <c r="F613" s="31"/>
      <c r="G613" s="31"/>
      <c r="H613" s="31"/>
      <c r="I613" s="31"/>
      <c r="K613" s="48"/>
      <c r="L613" s="31"/>
      <c r="M613" s="31"/>
      <c r="N613" s="31"/>
      <c r="O613" s="31"/>
      <c r="P613" s="31"/>
      <c r="Q613" s="31"/>
      <c r="R613" s="31"/>
    </row>
    <row r="614" spans="2:18" x14ac:dyDescent="0.25">
      <c r="B614" s="48"/>
      <c r="C614" s="31"/>
      <c r="D614" s="31"/>
      <c r="E614" s="31"/>
      <c r="F614" s="31"/>
      <c r="G614" s="31"/>
      <c r="H614" s="31"/>
      <c r="I614" s="31"/>
      <c r="K614" s="48"/>
      <c r="L614" s="31"/>
      <c r="M614" s="31"/>
      <c r="N614" s="31"/>
      <c r="O614" s="31"/>
      <c r="P614" s="31"/>
      <c r="Q614" s="31"/>
      <c r="R614" s="31"/>
    </row>
    <row r="615" spans="2:18" x14ac:dyDescent="0.25">
      <c r="B615" s="48"/>
      <c r="C615" s="31"/>
      <c r="D615" s="31"/>
      <c r="E615" s="31"/>
      <c r="F615" s="31"/>
      <c r="G615" s="31"/>
      <c r="H615" s="31"/>
      <c r="I615" s="31"/>
      <c r="K615" s="48"/>
      <c r="L615" s="31"/>
      <c r="M615" s="31"/>
      <c r="N615" s="31"/>
      <c r="O615" s="31"/>
      <c r="P615" s="31"/>
      <c r="Q615" s="31"/>
      <c r="R615" s="31"/>
    </row>
    <row r="616" spans="2:18" x14ac:dyDescent="0.25">
      <c r="B616" s="48"/>
      <c r="C616" s="31"/>
      <c r="D616" s="31"/>
      <c r="E616" s="31"/>
      <c r="F616" s="31"/>
      <c r="G616" s="31"/>
      <c r="H616" s="31"/>
      <c r="I616" s="31"/>
      <c r="K616" s="48"/>
      <c r="L616" s="31"/>
      <c r="M616" s="31"/>
      <c r="N616" s="31"/>
      <c r="O616" s="31"/>
      <c r="P616" s="31"/>
      <c r="Q616" s="31"/>
      <c r="R616" s="31"/>
    </row>
    <row r="617" spans="2:18" x14ac:dyDescent="0.25">
      <c r="B617" s="48"/>
      <c r="C617" s="31"/>
      <c r="D617" s="31"/>
      <c r="E617" s="31"/>
      <c r="F617" s="31"/>
      <c r="G617" s="31"/>
      <c r="H617" s="31"/>
      <c r="I617" s="31"/>
      <c r="K617" s="48"/>
      <c r="L617" s="31"/>
      <c r="M617" s="31"/>
      <c r="N617" s="31"/>
      <c r="O617" s="31"/>
      <c r="P617" s="31"/>
      <c r="Q617" s="31"/>
      <c r="R617" s="31"/>
    </row>
    <row r="618" spans="2:18" x14ac:dyDescent="0.25">
      <c r="B618" s="48"/>
      <c r="C618" s="31"/>
      <c r="D618" s="31"/>
      <c r="E618" s="31"/>
      <c r="F618" s="31"/>
      <c r="G618" s="31"/>
      <c r="H618" s="31"/>
      <c r="I618" s="31"/>
      <c r="K618" s="48"/>
      <c r="L618" s="31"/>
      <c r="M618" s="31"/>
      <c r="N618" s="31"/>
      <c r="O618" s="31"/>
      <c r="P618" s="31"/>
      <c r="Q618" s="31"/>
      <c r="R618" s="31"/>
    </row>
    <row r="619" spans="2:18" x14ac:dyDescent="0.25">
      <c r="B619" s="48"/>
      <c r="C619" s="31"/>
      <c r="D619" s="31"/>
      <c r="E619" s="31"/>
      <c r="F619" s="31"/>
      <c r="G619" s="31"/>
      <c r="H619" s="31"/>
      <c r="I619" s="31"/>
      <c r="K619" s="48"/>
      <c r="L619" s="31"/>
      <c r="M619" s="31"/>
      <c r="N619" s="31"/>
      <c r="O619" s="31"/>
      <c r="P619" s="31"/>
      <c r="Q619" s="31"/>
      <c r="R619" s="31"/>
    </row>
    <row r="620" spans="2:18" x14ac:dyDescent="0.25">
      <c r="B620" s="48"/>
      <c r="C620" s="31"/>
      <c r="D620" s="31"/>
      <c r="E620" s="31"/>
      <c r="F620" s="31"/>
      <c r="G620" s="31"/>
      <c r="H620" s="31"/>
      <c r="I620" s="31"/>
      <c r="K620" s="48"/>
      <c r="L620" s="31"/>
      <c r="M620" s="31"/>
      <c r="N620" s="31"/>
      <c r="O620" s="31"/>
      <c r="P620" s="31"/>
      <c r="Q620" s="31"/>
      <c r="R620" s="31"/>
    </row>
    <row r="621" spans="2:18" x14ac:dyDescent="0.25">
      <c r="B621" s="48"/>
      <c r="C621" s="31"/>
      <c r="D621" s="31"/>
      <c r="E621" s="31"/>
      <c r="F621" s="31"/>
      <c r="G621" s="31"/>
      <c r="H621" s="31"/>
      <c r="I621" s="31"/>
      <c r="K621" s="48"/>
      <c r="L621" s="31"/>
      <c r="M621" s="31"/>
      <c r="N621" s="31"/>
      <c r="O621" s="31"/>
      <c r="P621" s="31"/>
      <c r="Q621" s="31"/>
      <c r="R621" s="31"/>
    </row>
    <row r="622" spans="2:18" x14ac:dyDescent="0.25">
      <c r="B622" s="48"/>
      <c r="C622" s="31"/>
      <c r="D622" s="31"/>
      <c r="E622" s="31"/>
      <c r="F622" s="31"/>
      <c r="G622" s="31"/>
      <c r="H622" s="31"/>
      <c r="I622" s="31"/>
      <c r="K622" s="48"/>
      <c r="L622" s="31"/>
      <c r="M622" s="31"/>
      <c r="N622" s="31"/>
      <c r="O622" s="31"/>
      <c r="P622" s="31"/>
      <c r="Q622" s="31"/>
      <c r="R622" s="31"/>
    </row>
    <row r="623" spans="2:18" x14ac:dyDescent="0.25">
      <c r="B623" s="48"/>
      <c r="C623" s="31"/>
      <c r="D623" s="31"/>
      <c r="E623" s="31"/>
      <c r="F623" s="31"/>
      <c r="G623" s="31"/>
      <c r="H623" s="31"/>
      <c r="I623" s="31"/>
      <c r="K623" s="48"/>
      <c r="L623" s="31"/>
      <c r="M623" s="31"/>
      <c r="N623" s="31"/>
      <c r="O623" s="31"/>
      <c r="P623" s="31"/>
      <c r="Q623" s="31"/>
      <c r="R623" s="31"/>
    </row>
    <row r="624" spans="2:18" x14ac:dyDescent="0.25">
      <c r="B624" s="48"/>
      <c r="C624" s="31"/>
      <c r="D624" s="31"/>
      <c r="E624" s="31"/>
      <c r="F624" s="31"/>
      <c r="G624" s="31"/>
      <c r="H624" s="31"/>
      <c r="I624" s="31"/>
      <c r="K624" s="48"/>
      <c r="L624" s="31"/>
      <c r="M624" s="31"/>
      <c r="N624" s="31"/>
      <c r="O624" s="31"/>
      <c r="P624" s="31"/>
      <c r="Q624" s="31"/>
      <c r="R624" s="31"/>
    </row>
    <row r="625" spans="2:18" x14ac:dyDescent="0.25">
      <c r="B625" s="48"/>
      <c r="C625" s="31"/>
      <c r="D625" s="31"/>
      <c r="E625" s="31"/>
      <c r="F625" s="31"/>
      <c r="G625" s="31"/>
      <c r="H625" s="31"/>
      <c r="I625" s="31"/>
      <c r="K625" s="48"/>
      <c r="L625" s="31"/>
      <c r="M625" s="31"/>
      <c r="N625" s="31"/>
      <c r="O625" s="31"/>
      <c r="P625" s="31"/>
      <c r="Q625" s="31"/>
      <c r="R625" s="31"/>
    </row>
    <row r="626" spans="2:18" x14ac:dyDescent="0.25">
      <c r="B626" s="48"/>
      <c r="C626" s="31"/>
      <c r="D626" s="31"/>
      <c r="E626" s="31"/>
      <c r="F626" s="31"/>
      <c r="G626" s="31"/>
      <c r="H626" s="31"/>
      <c r="I626" s="31"/>
      <c r="K626" s="48"/>
      <c r="L626" s="31"/>
      <c r="M626" s="31"/>
      <c r="N626" s="31"/>
      <c r="O626" s="31"/>
      <c r="P626" s="31"/>
      <c r="Q626" s="31"/>
      <c r="R626" s="31"/>
    </row>
    <row r="627" spans="2:18" x14ac:dyDescent="0.25">
      <c r="B627" s="48"/>
      <c r="C627" s="31"/>
      <c r="D627" s="31"/>
      <c r="E627" s="31"/>
      <c r="F627" s="31"/>
      <c r="G627" s="31"/>
      <c r="H627" s="31"/>
      <c r="I627" s="31"/>
      <c r="K627" s="48"/>
      <c r="L627" s="31"/>
      <c r="M627" s="31"/>
      <c r="N627" s="31"/>
      <c r="O627" s="31"/>
      <c r="P627" s="31"/>
      <c r="Q627" s="31"/>
      <c r="R627" s="31"/>
    </row>
    <row r="628" spans="2:18" x14ac:dyDescent="0.25">
      <c r="B628" s="48"/>
      <c r="C628" s="31"/>
      <c r="D628" s="31"/>
      <c r="E628" s="31"/>
      <c r="F628" s="31"/>
      <c r="G628" s="31"/>
      <c r="H628" s="31"/>
      <c r="I628" s="31"/>
      <c r="K628" s="48"/>
      <c r="L628" s="31"/>
      <c r="M628" s="31"/>
      <c r="N628" s="31"/>
      <c r="O628" s="31"/>
      <c r="P628" s="31"/>
      <c r="Q628" s="31"/>
      <c r="R628" s="31"/>
    </row>
    <row r="629" spans="2:18" x14ac:dyDescent="0.25">
      <c r="B629" s="48"/>
      <c r="C629" s="31"/>
      <c r="D629" s="31"/>
      <c r="E629" s="31"/>
      <c r="F629" s="31"/>
      <c r="G629" s="31"/>
      <c r="H629" s="31"/>
      <c r="I629" s="31"/>
      <c r="K629" s="48"/>
      <c r="L629" s="31"/>
      <c r="M629" s="31"/>
      <c r="N629" s="31"/>
      <c r="O629" s="31"/>
      <c r="P629" s="31"/>
      <c r="Q629" s="31"/>
      <c r="R629" s="31"/>
    </row>
    <row r="630" spans="2:18" x14ac:dyDescent="0.25">
      <c r="B630" s="48"/>
      <c r="C630" s="31"/>
      <c r="D630" s="31"/>
      <c r="E630" s="31"/>
      <c r="F630" s="31"/>
      <c r="G630" s="31"/>
      <c r="H630" s="31"/>
      <c r="I630" s="31"/>
      <c r="K630" s="48"/>
      <c r="L630" s="31"/>
      <c r="M630" s="31"/>
      <c r="N630" s="31"/>
      <c r="O630" s="31"/>
      <c r="P630" s="31"/>
      <c r="Q630" s="31"/>
      <c r="R630" s="31"/>
    </row>
    <row r="631" spans="2:18" x14ac:dyDescent="0.25">
      <c r="B631" s="48"/>
      <c r="C631" s="31"/>
      <c r="D631" s="31"/>
      <c r="E631" s="31"/>
      <c r="F631" s="31"/>
      <c r="G631" s="31"/>
      <c r="H631" s="31"/>
      <c r="I631" s="31"/>
      <c r="K631" s="48"/>
      <c r="L631" s="31"/>
      <c r="M631" s="31"/>
      <c r="N631" s="31"/>
      <c r="O631" s="31"/>
      <c r="P631" s="31"/>
      <c r="Q631" s="31"/>
      <c r="R631" s="31"/>
    </row>
    <row r="632" spans="2:18" x14ac:dyDescent="0.25">
      <c r="B632" s="48"/>
      <c r="C632" s="31"/>
      <c r="D632" s="31"/>
      <c r="E632" s="31"/>
      <c r="F632" s="31"/>
      <c r="G632" s="31"/>
      <c r="H632" s="31"/>
      <c r="I632" s="31"/>
      <c r="K632" s="48"/>
      <c r="L632" s="31"/>
      <c r="M632" s="31"/>
      <c r="N632" s="31"/>
      <c r="O632" s="31"/>
      <c r="P632" s="31"/>
      <c r="Q632" s="31"/>
      <c r="R632" s="31"/>
    </row>
    <row r="633" spans="2:18" x14ac:dyDescent="0.25">
      <c r="B633" s="48"/>
      <c r="C633" s="31"/>
      <c r="D633" s="31"/>
      <c r="E633" s="31"/>
      <c r="F633" s="31"/>
      <c r="G633" s="31"/>
      <c r="H633" s="31"/>
      <c r="I633" s="31"/>
      <c r="K633" s="48"/>
      <c r="L633" s="31"/>
      <c r="M633" s="31"/>
      <c r="N633" s="31"/>
      <c r="O633" s="31"/>
      <c r="P633" s="31"/>
      <c r="Q633" s="31"/>
      <c r="R633" s="31"/>
    </row>
    <row r="634" spans="2:18" x14ac:dyDescent="0.25">
      <c r="B634" s="48"/>
      <c r="C634" s="31"/>
      <c r="D634" s="31"/>
      <c r="E634" s="31"/>
      <c r="F634" s="31"/>
      <c r="G634" s="31"/>
      <c r="H634" s="31"/>
      <c r="I634" s="31"/>
      <c r="K634" s="48"/>
      <c r="L634" s="31"/>
      <c r="M634" s="31"/>
      <c r="N634" s="31"/>
      <c r="O634" s="31"/>
      <c r="P634" s="31"/>
      <c r="Q634" s="31"/>
      <c r="R634" s="31"/>
    </row>
    <row r="635" spans="2:18" x14ac:dyDescent="0.25">
      <c r="B635" s="48"/>
      <c r="C635" s="31"/>
      <c r="D635" s="31"/>
      <c r="E635" s="31"/>
      <c r="F635" s="31"/>
      <c r="G635" s="31"/>
      <c r="H635" s="31"/>
      <c r="I635" s="31"/>
      <c r="K635" s="48"/>
      <c r="L635" s="31"/>
      <c r="M635" s="31"/>
      <c r="N635" s="31"/>
      <c r="O635" s="31"/>
      <c r="P635" s="31"/>
      <c r="Q635" s="31"/>
      <c r="R635" s="31"/>
    </row>
    <row r="636" spans="2:18" x14ac:dyDescent="0.25">
      <c r="B636" s="48"/>
      <c r="C636" s="31"/>
      <c r="D636" s="31"/>
      <c r="E636" s="31"/>
      <c r="F636" s="31"/>
      <c r="G636" s="31"/>
      <c r="H636" s="31"/>
      <c r="I636" s="31"/>
      <c r="K636" s="48"/>
      <c r="L636" s="31"/>
      <c r="M636" s="31"/>
      <c r="N636" s="31"/>
      <c r="O636" s="31"/>
      <c r="P636" s="31"/>
      <c r="Q636" s="31"/>
      <c r="R636" s="31"/>
    </row>
    <row r="637" spans="2:18" x14ac:dyDescent="0.25">
      <c r="B637" s="48"/>
      <c r="C637" s="31"/>
      <c r="D637" s="31"/>
      <c r="E637" s="31"/>
      <c r="F637" s="31"/>
      <c r="G637" s="31"/>
      <c r="H637" s="31"/>
      <c r="I637" s="31"/>
      <c r="K637" s="48"/>
      <c r="L637" s="31"/>
      <c r="M637" s="31"/>
      <c r="N637" s="31"/>
      <c r="O637" s="31"/>
      <c r="P637" s="31"/>
      <c r="Q637" s="31"/>
      <c r="R637" s="31"/>
    </row>
    <row r="638" spans="2:18" x14ac:dyDescent="0.25">
      <c r="B638" s="48"/>
      <c r="C638" s="31"/>
      <c r="D638" s="31"/>
      <c r="E638" s="31"/>
      <c r="F638" s="31"/>
      <c r="G638" s="31"/>
      <c r="H638" s="31"/>
      <c r="I638" s="31"/>
      <c r="K638" s="48"/>
      <c r="L638" s="31"/>
      <c r="M638" s="31"/>
      <c r="N638" s="31"/>
      <c r="O638" s="31"/>
      <c r="P638" s="31"/>
      <c r="Q638" s="31"/>
      <c r="R638" s="31"/>
    </row>
    <row r="639" spans="2:18" x14ac:dyDescent="0.25">
      <c r="B639" s="48"/>
      <c r="C639" s="31"/>
      <c r="D639" s="31"/>
      <c r="E639" s="31"/>
      <c r="F639" s="31"/>
      <c r="G639" s="31"/>
      <c r="H639" s="31"/>
      <c r="I639" s="31"/>
      <c r="K639" s="48"/>
      <c r="L639" s="31"/>
      <c r="M639" s="31"/>
      <c r="N639" s="31"/>
      <c r="O639" s="31"/>
      <c r="P639" s="31"/>
      <c r="Q639" s="31"/>
      <c r="R639" s="31"/>
    </row>
    <row r="640" spans="2:18" x14ac:dyDescent="0.25">
      <c r="B640" s="48"/>
      <c r="C640" s="31"/>
      <c r="D640" s="31"/>
      <c r="E640" s="31"/>
      <c r="F640" s="31"/>
      <c r="G640" s="31"/>
      <c r="H640" s="31"/>
      <c r="I640" s="31"/>
      <c r="K640" s="48"/>
      <c r="L640" s="31"/>
      <c r="M640" s="31"/>
      <c r="N640" s="31"/>
      <c r="O640" s="31"/>
      <c r="P640" s="31"/>
      <c r="Q640" s="31"/>
      <c r="R640" s="31"/>
    </row>
    <row r="641" spans="2:18" x14ac:dyDescent="0.25">
      <c r="B641" s="48"/>
      <c r="C641" s="31"/>
      <c r="D641" s="31"/>
      <c r="E641" s="31"/>
      <c r="F641" s="31"/>
      <c r="G641" s="31"/>
      <c r="H641" s="31"/>
      <c r="I641" s="31"/>
      <c r="K641" s="48"/>
      <c r="L641" s="31"/>
      <c r="M641" s="31"/>
      <c r="N641" s="31"/>
      <c r="O641" s="31"/>
      <c r="P641" s="31"/>
      <c r="Q641" s="31"/>
      <c r="R641" s="31"/>
    </row>
    <row r="642" spans="2:18" x14ac:dyDescent="0.25">
      <c r="B642" s="48"/>
      <c r="C642" s="31"/>
      <c r="D642" s="31"/>
      <c r="E642" s="31"/>
      <c r="F642" s="31"/>
      <c r="G642" s="31"/>
      <c r="H642" s="31"/>
      <c r="I642" s="31"/>
      <c r="K642" s="48"/>
      <c r="L642" s="31"/>
      <c r="M642" s="31"/>
      <c r="N642" s="31"/>
      <c r="O642" s="31"/>
      <c r="P642" s="31"/>
      <c r="Q642" s="31"/>
      <c r="R642" s="31"/>
    </row>
    <row r="643" spans="2:18" x14ac:dyDescent="0.25">
      <c r="B643" s="48"/>
      <c r="C643" s="31"/>
      <c r="D643" s="31"/>
      <c r="E643" s="31"/>
      <c r="F643" s="31"/>
      <c r="G643" s="31"/>
      <c r="H643" s="31"/>
      <c r="I643" s="31"/>
      <c r="K643" s="48"/>
      <c r="L643" s="31"/>
      <c r="M643" s="31"/>
      <c r="N643" s="31"/>
      <c r="O643" s="31"/>
      <c r="P643" s="31"/>
      <c r="Q643" s="31"/>
      <c r="R643" s="31"/>
    </row>
    <row r="644" spans="2:18" x14ac:dyDescent="0.25">
      <c r="B644" s="48"/>
      <c r="C644" s="31"/>
      <c r="D644" s="31"/>
      <c r="E644" s="31"/>
      <c r="F644" s="31"/>
      <c r="G644" s="31"/>
      <c r="H644" s="31"/>
      <c r="I644" s="31"/>
      <c r="K644" s="48"/>
      <c r="L644" s="31"/>
      <c r="M644" s="31"/>
      <c r="N644" s="31"/>
      <c r="O644" s="31"/>
      <c r="P644" s="31"/>
      <c r="Q644" s="31"/>
      <c r="R644" s="31"/>
    </row>
    <row r="645" spans="2:18" x14ac:dyDescent="0.25">
      <c r="B645" s="48"/>
      <c r="C645" s="31"/>
      <c r="D645" s="31"/>
      <c r="E645" s="31"/>
      <c r="F645" s="31"/>
      <c r="G645" s="31"/>
      <c r="H645" s="31"/>
      <c r="I645" s="31"/>
      <c r="K645" s="48"/>
      <c r="L645" s="31"/>
      <c r="M645" s="31"/>
      <c r="N645" s="31"/>
      <c r="O645" s="31"/>
      <c r="P645" s="31"/>
      <c r="Q645" s="31"/>
      <c r="R645" s="31"/>
    </row>
    <row r="646" spans="2:18" x14ac:dyDescent="0.25">
      <c r="B646" s="48"/>
      <c r="C646" s="31"/>
      <c r="D646" s="31"/>
      <c r="E646" s="31"/>
      <c r="F646" s="31"/>
      <c r="G646" s="31"/>
      <c r="H646" s="31"/>
      <c r="I646" s="31"/>
      <c r="K646" s="48"/>
      <c r="L646" s="31"/>
      <c r="M646" s="31"/>
      <c r="N646" s="31"/>
      <c r="O646" s="31"/>
      <c r="P646" s="31"/>
      <c r="Q646" s="31"/>
      <c r="R646" s="31"/>
    </row>
    <row r="647" spans="2:18" x14ac:dyDescent="0.25">
      <c r="B647" s="48"/>
      <c r="C647" s="31"/>
      <c r="D647" s="31"/>
      <c r="E647" s="31"/>
      <c r="F647" s="31"/>
      <c r="G647" s="31"/>
      <c r="H647" s="31"/>
      <c r="I647" s="31"/>
      <c r="K647" s="48"/>
      <c r="L647" s="31"/>
      <c r="M647" s="31"/>
      <c r="N647" s="31"/>
      <c r="O647" s="31"/>
      <c r="P647" s="31"/>
      <c r="Q647" s="31"/>
      <c r="R647" s="31"/>
    </row>
    <row r="648" spans="2:18" x14ac:dyDescent="0.25">
      <c r="B648" s="48"/>
      <c r="C648" s="31"/>
      <c r="D648" s="31"/>
      <c r="E648" s="31"/>
      <c r="F648" s="31"/>
      <c r="G648" s="31"/>
      <c r="H648" s="31"/>
      <c r="I648" s="31"/>
      <c r="K648" s="48"/>
      <c r="L648" s="31"/>
      <c r="M648" s="31"/>
      <c r="N648" s="31"/>
      <c r="O648" s="31"/>
      <c r="P648" s="31"/>
      <c r="Q648" s="31"/>
      <c r="R648" s="31"/>
    </row>
    <row r="649" spans="2:18" x14ac:dyDescent="0.25">
      <c r="B649" s="48"/>
      <c r="C649" s="31"/>
      <c r="D649" s="31"/>
      <c r="E649" s="31"/>
      <c r="F649" s="31"/>
      <c r="G649" s="31"/>
      <c r="H649" s="31"/>
      <c r="I649" s="31"/>
      <c r="K649" s="48"/>
      <c r="L649" s="31"/>
      <c r="M649" s="31"/>
      <c r="N649" s="31"/>
      <c r="O649" s="31"/>
      <c r="P649" s="31"/>
      <c r="Q649" s="31"/>
      <c r="R649" s="31"/>
    </row>
    <row r="650" spans="2:18" x14ac:dyDescent="0.25">
      <c r="B650" s="48"/>
      <c r="C650" s="31"/>
      <c r="D650" s="31"/>
      <c r="E650" s="31"/>
      <c r="F650" s="31"/>
      <c r="G650" s="31"/>
      <c r="H650" s="31"/>
      <c r="I650" s="31"/>
      <c r="K650" s="48"/>
      <c r="L650" s="31"/>
      <c r="M650" s="31"/>
      <c r="N650" s="31"/>
      <c r="O650" s="31"/>
      <c r="P650" s="31"/>
      <c r="Q650" s="31"/>
      <c r="R650" s="31"/>
    </row>
    <row r="651" spans="2:18" x14ac:dyDescent="0.25">
      <c r="B651" s="48"/>
      <c r="C651" s="31"/>
      <c r="D651" s="31"/>
      <c r="E651" s="31"/>
      <c r="F651" s="31"/>
      <c r="G651" s="31"/>
      <c r="H651" s="31"/>
      <c r="I651" s="31"/>
      <c r="K651" s="48"/>
      <c r="L651" s="31"/>
      <c r="M651" s="31"/>
      <c r="N651" s="31"/>
      <c r="O651" s="31"/>
      <c r="P651" s="31"/>
      <c r="Q651" s="31"/>
      <c r="R651" s="31"/>
    </row>
    <row r="652" spans="2:18" x14ac:dyDescent="0.25">
      <c r="B652" s="48"/>
      <c r="C652" s="31"/>
      <c r="D652" s="31"/>
      <c r="E652" s="31"/>
      <c r="F652" s="31"/>
      <c r="G652" s="31"/>
      <c r="H652" s="31"/>
      <c r="I652" s="31"/>
      <c r="K652" s="48"/>
      <c r="L652" s="31"/>
      <c r="M652" s="31"/>
      <c r="N652" s="31"/>
      <c r="O652" s="31"/>
      <c r="P652" s="31"/>
      <c r="Q652" s="31"/>
      <c r="R652" s="31"/>
    </row>
    <row r="653" spans="2:18" x14ac:dyDescent="0.25">
      <c r="B653" s="48"/>
      <c r="C653" s="31"/>
      <c r="D653" s="31"/>
      <c r="E653" s="31"/>
      <c r="F653" s="31"/>
      <c r="G653" s="31"/>
      <c r="H653" s="31"/>
      <c r="I653" s="31"/>
      <c r="K653" s="48"/>
      <c r="L653" s="31"/>
      <c r="M653" s="31"/>
      <c r="N653" s="31"/>
      <c r="O653" s="31"/>
      <c r="P653" s="31"/>
      <c r="Q653" s="31"/>
      <c r="R653" s="31"/>
    </row>
    <row r="654" spans="2:18" x14ac:dyDescent="0.25">
      <c r="B654" s="48"/>
      <c r="C654" s="31"/>
      <c r="D654" s="31"/>
      <c r="E654" s="31"/>
      <c r="F654" s="31"/>
      <c r="G654" s="31"/>
      <c r="H654" s="31"/>
      <c r="I654" s="31"/>
      <c r="K654" s="48"/>
      <c r="L654" s="31"/>
      <c r="M654" s="31"/>
      <c r="N654" s="31"/>
      <c r="O654" s="31"/>
      <c r="P654" s="31"/>
      <c r="Q654" s="31"/>
      <c r="R654" s="31"/>
    </row>
    <row r="655" spans="2:18" x14ac:dyDescent="0.25">
      <c r="B655" s="48"/>
      <c r="C655" s="31"/>
      <c r="D655" s="31"/>
      <c r="E655" s="31"/>
      <c r="F655" s="31"/>
      <c r="G655" s="31"/>
      <c r="H655" s="31"/>
      <c r="I655" s="31"/>
      <c r="K655" s="48"/>
      <c r="L655" s="31"/>
      <c r="M655" s="31"/>
      <c r="N655" s="31"/>
      <c r="O655" s="31"/>
      <c r="P655" s="31"/>
      <c r="Q655" s="31"/>
      <c r="R655" s="31"/>
    </row>
    <row r="656" spans="2:18" x14ac:dyDescent="0.25">
      <c r="B656" s="48"/>
      <c r="C656" s="31"/>
      <c r="D656" s="31"/>
      <c r="E656" s="31"/>
      <c r="F656" s="31"/>
      <c r="G656" s="31"/>
      <c r="H656" s="31"/>
      <c r="I656" s="31"/>
      <c r="K656" s="48"/>
      <c r="L656" s="31"/>
      <c r="M656" s="31"/>
      <c r="N656" s="31"/>
      <c r="O656" s="31"/>
      <c r="P656" s="31"/>
      <c r="Q656" s="31"/>
      <c r="R656" s="31"/>
    </row>
    <row r="657" spans="2:18" x14ac:dyDescent="0.25">
      <c r="B657" s="48"/>
      <c r="C657" s="31"/>
      <c r="D657" s="31"/>
      <c r="E657" s="31"/>
      <c r="F657" s="31"/>
      <c r="G657" s="31"/>
      <c r="H657" s="31"/>
      <c r="I657" s="31"/>
      <c r="K657" s="48"/>
      <c r="L657" s="31"/>
      <c r="M657" s="31"/>
      <c r="N657" s="31"/>
      <c r="O657" s="31"/>
      <c r="P657" s="31"/>
      <c r="Q657" s="31"/>
      <c r="R657" s="31"/>
    </row>
  </sheetData>
  <mergeCells count="3">
    <mergeCell ref="U1:Z1"/>
    <mergeCell ref="C11:I11"/>
    <mergeCell ref="L11:R1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FD7F8-1A76-4E78-9FB9-657BC7604BC5}">
  <dimension ref="A1:AD653"/>
  <sheetViews>
    <sheetView workbookViewId="0">
      <selection activeCell="P9" sqref="P9"/>
    </sheetView>
  </sheetViews>
  <sheetFormatPr defaultRowHeight="15" x14ac:dyDescent="0.25"/>
  <cols>
    <col min="1" max="1" width="10.7109375" bestFit="1" customWidth="1"/>
    <col min="2" max="2" width="13" customWidth="1"/>
    <col min="3" max="3" width="10.7109375" bestFit="1" customWidth="1"/>
    <col min="11" max="11" width="13.42578125" customWidth="1"/>
    <col min="12" max="12" width="13.28515625" customWidth="1"/>
    <col min="13" max="13" width="10.7109375" customWidth="1"/>
    <col min="14" max="14" width="12.5703125" customWidth="1"/>
    <col min="15" max="15" width="11.5703125" customWidth="1"/>
    <col min="16" max="16" width="11.28515625" customWidth="1"/>
    <col min="17" max="18" width="11.7109375" customWidth="1"/>
    <col min="20" max="20" width="20.140625" bestFit="1" customWidth="1"/>
    <col min="26" max="26" width="12.28515625" customWidth="1"/>
    <col min="35" max="35" width="0" hidden="1" customWidth="1"/>
  </cols>
  <sheetData>
    <row r="1" spans="1:26" ht="30" x14ac:dyDescent="0.25">
      <c r="K1" s="43" t="s">
        <v>27</v>
      </c>
      <c r="L1" s="63" t="s">
        <v>54</v>
      </c>
      <c r="M1" s="64" t="s">
        <v>64</v>
      </c>
      <c r="N1" s="64" t="s">
        <v>65</v>
      </c>
      <c r="O1" s="64" t="s">
        <v>66</v>
      </c>
      <c r="P1" s="64" t="s">
        <v>67</v>
      </c>
      <c r="Q1" s="65"/>
      <c r="R1" s="66"/>
      <c r="T1" s="31"/>
      <c r="U1" s="61" t="s">
        <v>58</v>
      </c>
      <c r="V1" s="60"/>
      <c r="W1" s="60"/>
      <c r="X1" s="60"/>
      <c r="Y1" s="60"/>
      <c r="Z1" s="59"/>
    </row>
    <row r="2" spans="1:26" ht="45" x14ac:dyDescent="0.25">
      <c r="K2" s="39" t="s">
        <v>31</v>
      </c>
      <c r="L2" s="40">
        <f>AVERAGE(L13:L653)</f>
        <v>21.478260869565219</v>
      </c>
      <c r="M2" s="40">
        <f>AVERAGE(M13:M653)</f>
        <v>14.811764705882354</v>
      </c>
      <c r="N2" s="40">
        <f>AVERAGE(N13:N653)</f>
        <v>18.285714285714285</v>
      </c>
      <c r="O2" s="40">
        <f>AVERAGE(O13:O653)</f>
        <v>25.410526315789475</v>
      </c>
      <c r="P2" s="40">
        <f>AVERAGE(P13:P653)</f>
        <v>21.893617021276597</v>
      </c>
      <c r="Q2" s="67"/>
      <c r="R2" s="67"/>
      <c r="T2" s="31"/>
      <c r="U2" s="63" t="s">
        <v>54</v>
      </c>
      <c r="V2" s="64" t="s">
        <v>64</v>
      </c>
      <c r="W2" s="64" t="s">
        <v>65</v>
      </c>
      <c r="X2" s="64" t="s">
        <v>66</v>
      </c>
      <c r="Y2" s="64" t="s">
        <v>67</v>
      </c>
      <c r="Z2" s="50"/>
    </row>
    <row r="3" spans="1:26" x14ac:dyDescent="0.25">
      <c r="B3" t="s">
        <v>59</v>
      </c>
      <c r="C3" s="62">
        <v>44434</v>
      </c>
      <c r="K3" s="39" t="s">
        <v>3</v>
      </c>
      <c r="L3" s="40">
        <f>(STDEV(L13:L653))/(SQRT(COUNT(L13:L653)))</f>
        <v>0.50616794330518899</v>
      </c>
      <c r="M3" s="40">
        <f>(STDEV(M13:M653))/(SQRT(COUNT(M13:M653)))</f>
        <v>0.39975276590752518</v>
      </c>
      <c r="N3" s="40">
        <f>(STDEV(N13:N653))/(SQRT(COUNT(N13:N653)))</f>
        <v>0.25126576480502888</v>
      </c>
      <c r="O3" s="40">
        <f>(STDEV(O13:O653))/(SQRT(COUNT(O13:O653)))</f>
        <v>0.52857744748877877</v>
      </c>
      <c r="P3" s="40">
        <f>(STDEV(P13:P653))/(SQRT(COUNT(P13:P653)))</f>
        <v>0.38189046939181959</v>
      </c>
      <c r="Q3" s="67"/>
      <c r="R3" s="67"/>
      <c r="T3" s="68" t="s">
        <v>54</v>
      </c>
      <c r="U3" s="31" t="s">
        <v>57</v>
      </c>
      <c r="V3" s="31"/>
      <c r="W3" s="31"/>
      <c r="X3" s="31"/>
      <c r="Y3" s="31"/>
      <c r="Z3" s="31"/>
    </row>
    <row r="4" spans="1:26" x14ac:dyDescent="0.25">
      <c r="B4" t="s">
        <v>60</v>
      </c>
      <c r="C4" s="62">
        <v>44438</v>
      </c>
      <c r="K4" s="42" t="s">
        <v>30</v>
      </c>
      <c r="L4" s="40">
        <f>QUARTILE(L13:L653,3)</f>
        <v>26</v>
      </c>
      <c r="M4" s="40">
        <f>QUARTILE(M13:M653,3)</f>
        <v>16</v>
      </c>
      <c r="N4" s="40">
        <f>QUARTILE(N13:N653,3)</f>
        <v>19</v>
      </c>
      <c r="O4" s="40">
        <f>QUARTILE(O13:O653,3)</f>
        <v>28</v>
      </c>
      <c r="P4" s="40">
        <f>QUARTILE(P13:P653,3)</f>
        <v>26</v>
      </c>
      <c r="Q4" s="41"/>
      <c r="R4" s="41"/>
      <c r="T4" s="69" t="s">
        <v>64</v>
      </c>
      <c r="U4" s="31"/>
      <c r="V4" s="31" t="s">
        <v>57</v>
      </c>
      <c r="W4" s="31"/>
      <c r="X4" s="31"/>
      <c r="Y4" s="31"/>
      <c r="Z4" s="31"/>
    </row>
    <row r="5" spans="1:26" x14ac:dyDescent="0.25">
      <c r="B5" t="s">
        <v>61</v>
      </c>
      <c r="C5" s="62">
        <v>44439</v>
      </c>
      <c r="D5" t="s">
        <v>62</v>
      </c>
      <c r="K5" s="39" t="s">
        <v>2</v>
      </c>
      <c r="L5" s="41">
        <f>(L2/$L$2-1)*100</f>
        <v>0</v>
      </c>
      <c r="M5" s="41">
        <f>(M2/$L$2-1)*100</f>
        <v>-31.038342462491077</v>
      </c>
      <c r="N5" s="41">
        <f>(N2/$L$2-1)*100</f>
        <v>-14.864083285135932</v>
      </c>
      <c r="O5" s="41">
        <f>(O2/$L$2-1)*100</f>
        <v>18.308118474323454</v>
      </c>
      <c r="P5" s="41">
        <f>(P2/$L$2-1)*100</f>
        <v>1.9338444310448732</v>
      </c>
      <c r="Q5" s="41"/>
      <c r="R5" s="41"/>
      <c r="T5" s="69" t="s">
        <v>65</v>
      </c>
      <c r="U5" s="31"/>
      <c r="V5" s="31"/>
      <c r="W5" s="31" t="s">
        <v>57</v>
      </c>
      <c r="X5" s="31"/>
      <c r="Y5" s="31"/>
      <c r="Z5" s="31"/>
    </row>
    <row r="6" spans="1:26" x14ac:dyDescent="0.25">
      <c r="B6" t="s">
        <v>63</v>
      </c>
      <c r="K6" s="39" t="s">
        <v>1</v>
      </c>
      <c r="L6" s="31">
        <f>COUNT(L13:L653)</f>
        <v>92</v>
      </c>
      <c r="M6" s="31">
        <f>COUNT(M13:M653)</f>
        <v>85</v>
      </c>
      <c r="N6" s="31">
        <f>COUNT(N13:N653)</f>
        <v>105</v>
      </c>
      <c r="O6" s="31">
        <f>COUNT(O13:O653)</f>
        <v>95</v>
      </c>
      <c r="P6" s="31">
        <f>COUNT(P13:P653)</f>
        <v>94</v>
      </c>
      <c r="Q6" s="67"/>
      <c r="R6" s="67"/>
      <c r="T6" s="69" t="s">
        <v>66</v>
      </c>
      <c r="U6" s="31"/>
      <c r="V6" s="31"/>
      <c r="W6" s="31"/>
      <c r="X6" s="31" t="s">
        <v>57</v>
      </c>
      <c r="Y6" s="31"/>
      <c r="Z6" s="31"/>
    </row>
    <row r="7" spans="1:26" ht="15.75" thickBot="1" x14ac:dyDescent="0.3">
      <c r="K7" s="38" t="s">
        <v>0</v>
      </c>
      <c r="L7" s="37">
        <v>91</v>
      </c>
      <c r="M7" s="37">
        <v>85</v>
      </c>
      <c r="N7" s="37">
        <v>106</v>
      </c>
      <c r="O7" s="37">
        <v>99</v>
      </c>
      <c r="P7" s="37">
        <v>98</v>
      </c>
      <c r="Q7" s="70"/>
      <c r="R7" s="71"/>
      <c r="T7" s="69" t="s">
        <v>67</v>
      </c>
      <c r="U7" s="31"/>
      <c r="V7" s="31"/>
      <c r="W7" s="31"/>
      <c r="X7" s="31"/>
      <c r="Y7" s="31" t="s">
        <v>57</v>
      </c>
      <c r="Z7" s="31"/>
    </row>
    <row r="8" spans="1:26" x14ac:dyDescent="0.25">
      <c r="C8">
        <f>COUNT(C13:C653)</f>
        <v>92</v>
      </c>
      <c r="D8">
        <f>COUNT(D13:D653)</f>
        <v>85</v>
      </c>
      <c r="E8">
        <f>COUNT(E13:E653)</f>
        <v>105</v>
      </c>
      <c r="F8">
        <f>COUNT(F13:F653)</f>
        <v>95</v>
      </c>
      <c r="G8">
        <f>COUNT(G13:G653)</f>
        <v>94</v>
      </c>
      <c r="K8" s="36"/>
      <c r="T8" s="50"/>
      <c r="U8" s="31"/>
      <c r="V8" s="31"/>
      <c r="W8" s="31"/>
      <c r="X8" s="31"/>
      <c r="Y8" s="31"/>
      <c r="Z8" s="31" t="s">
        <v>57</v>
      </c>
    </row>
    <row r="9" spans="1:26" x14ac:dyDescent="0.25">
      <c r="K9" s="36"/>
    </row>
    <row r="10" spans="1:26" ht="15.75" x14ac:dyDescent="0.25">
      <c r="B10" s="55" t="s">
        <v>56</v>
      </c>
      <c r="K10" s="54" t="s">
        <v>55</v>
      </c>
    </row>
    <row r="11" spans="1:26" x14ac:dyDescent="0.25">
      <c r="B11" s="53"/>
      <c r="C11" s="61" t="s">
        <v>27</v>
      </c>
      <c r="D11" s="60"/>
      <c r="E11" s="60"/>
      <c r="F11" s="60"/>
      <c r="G11" s="60"/>
      <c r="H11" s="60"/>
      <c r="I11" s="59"/>
      <c r="K11" s="53"/>
      <c r="L11" s="61" t="s">
        <v>27</v>
      </c>
      <c r="M11" s="60"/>
      <c r="N11" s="60"/>
      <c r="O11" s="60"/>
      <c r="P11" s="60"/>
      <c r="Q11" s="60"/>
      <c r="R11" s="59"/>
    </row>
    <row r="12" spans="1:26" ht="45" x14ac:dyDescent="0.25">
      <c r="A12" s="72" t="s">
        <v>69</v>
      </c>
      <c r="B12" s="32" t="s">
        <v>26</v>
      </c>
      <c r="C12" s="73" t="s">
        <v>54</v>
      </c>
      <c r="D12" s="74" t="s">
        <v>64</v>
      </c>
      <c r="E12" s="74" t="s">
        <v>65</v>
      </c>
      <c r="F12" s="74" t="s">
        <v>66</v>
      </c>
      <c r="G12" s="74" t="s">
        <v>67</v>
      </c>
      <c r="H12" s="75"/>
      <c r="I12" s="75"/>
      <c r="J12" s="76"/>
      <c r="K12" s="32" t="s">
        <v>26</v>
      </c>
      <c r="L12" s="73" t="s">
        <v>54</v>
      </c>
      <c r="M12" s="74" t="s">
        <v>64</v>
      </c>
      <c r="N12" s="74" t="s">
        <v>65</v>
      </c>
      <c r="O12" s="74" t="s">
        <v>66</v>
      </c>
      <c r="P12" s="74" t="s">
        <v>67</v>
      </c>
      <c r="Q12" s="50"/>
      <c r="R12" s="50"/>
    </row>
    <row r="13" spans="1:26" x14ac:dyDescent="0.25">
      <c r="A13" s="62">
        <v>44442</v>
      </c>
      <c r="B13" s="48">
        <v>9</v>
      </c>
      <c r="C13" s="31">
        <v>1</v>
      </c>
      <c r="D13" s="31">
        <v>1</v>
      </c>
      <c r="E13" s="31"/>
      <c r="F13" s="31"/>
      <c r="G13" s="31"/>
      <c r="H13" s="31"/>
      <c r="I13" s="31"/>
      <c r="K13" s="48">
        <f t="shared" ref="K13:K76" si="0">B13</f>
        <v>9</v>
      </c>
      <c r="L13" s="31">
        <f t="shared" ref="L13:O75" si="1">C13*$B13</f>
        <v>9</v>
      </c>
      <c r="M13" s="31">
        <f t="shared" si="1"/>
        <v>9</v>
      </c>
      <c r="N13" s="31"/>
      <c r="O13" s="31"/>
      <c r="P13" s="31"/>
      <c r="Q13" s="31"/>
      <c r="R13" s="31"/>
    </row>
    <row r="14" spans="1:26" x14ac:dyDescent="0.25">
      <c r="B14" s="48">
        <v>9</v>
      </c>
      <c r="C14" s="31">
        <v>1</v>
      </c>
      <c r="D14" s="31">
        <v>1</v>
      </c>
      <c r="E14" s="31"/>
      <c r="F14" s="31"/>
      <c r="G14" s="31"/>
      <c r="H14" s="31"/>
      <c r="I14" s="31"/>
      <c r="K14" s="48">
        <f t="shared" si="0"/>
        <v>9</v>
      </c>
      <c r="L14" s="31">
        <f t="shared" si="1"/>
        <v>9</v>
      </c>
      <c r="M14" s="31">
        <f t="shared" si="1"/>
        <v>9</v>
      </c>
      <c r="N14" s="31"/>
      <c r="O14" s="31"/>
      <c r="P14" s="31"/>
      <c r="Q14" s="31"/>
      <c r="R14" s="31"/>
    </row>
    <row r="15" spans="1:26" x14ac:dyDescent="0.25">
      <c r="B15" s="48">
        <v>9</v>
      </c>
      <c r="C15" s="31"/>
      <c r="D15" s="31">
        <v>1</v>
      </c>
      <c r="E15" s="31"/>
      <c r="F15" s="31"/>
      <c r="G15" s="31"/>
      <c r="H15" s="31"/>
      <c r="I15" s="31"/>
      <c r="K15" s="48">
        <f t="shared" si="0"/>
        <v>9</v>
      </c>
      <c r="L15" s="31"/>
      <c r="M15" s="31">
        <f t="shared" si="1"/>
        <v>9</v>
      </c>
      <c r="N15" s="31"/>
      <c r="O15" s="31"/>
      <c r="P15" s="31"/>
      <c r="Q15" s="31"/>
      <c r="R15" s="31"/>
    </row>
    <row r="16" spans="1:26" x14ac:dyDescent="0.25">
      <c r="B16" s="48">
        <v>9</v>
      </c>
      <c r="C16" s="31"/>
      <c r="D16" s="31">
        <v>1</v>
      </c>
      <c r="E16" s="31"/>
      <c r="F16" s="31"/>
      <c r="G16" s="31"/>
      <c r="H16" s="31"/>
      <c r="I16" s="31"/>
      <c r="K16" s="48">
        <f t="shared" si="0"/>
        <v>9</v>
      </c>
      <c r="L16" s="31"/>
      <c r="M16" s="31">
        <f t="shared" si="1"/>
        <v>9</v>
      </c>
      <c r="N16" s="31"/>
      <c r="O16" s="31"/>
      <c r="P16" s="31"/>
      <c r="Q16" s="31"/>
      <c r="R16" s="31"/>
    </row>
    <row r="17" spans="1:18" x14ac:dyDescent="0.25">
      <c r="A17" s="62">
        <v>44445</v>
      </c>
      <c r="B17" s="48">
        <v>12</v>
      </c>
      <c r="C17" s="31">
        <v>1</v>
      </c>
      <c r="D17" s="31">
        <v>1</v>
      </c>
      <c r="E17" s="31"/>
      <c r="F17" s="31"/>
      <c r="G17" s="31">
        <v>1</v>
      </c>
      <c r="H17" s="31"/>
      <c r="I17" s="31"/>
      <c r="K17" s="48">
        <f t="shared" si="0"/>
        <v>12</v>
      </c>
      <c r="L17" s="31">
        <f>C17*$B17</f>
        <v>12</v>
      </c>
      <c r="M17" s="31">
        <f t="shared" si="1"/>
        <v>12</v>
      </c>
      <c r="N17" s="31"/>
      <c r="O17" s="31"/>
      <c r="P17" s="31">
        <f t="shared" ref="P17:P69" si="2">G17*$B17</f>
        <v>12</v>
      </c>
      <c r="Q17" s="31"/>
      <c r="R17" s="31"/>
    </row>
    <row r="18" spans="1:18" x14ac:dyDescent="0.25">
      <c r="B18" s="48">
        <v>12</v>
      </c>
      <c r="C18" s="31"/>
      <c r="D18" s="31">
        <v>1</v>
      </c>
      <c r="E18" s="31"/>
      <c r="F18" s="31"/>
      <c r="G18" s="31">
        <v>1</v>
      </c>
      <c r="H18" s="31"/>
      <c r="I18" s="31"/>
      <c r="K18" s="48">
        <f t="shared" si="0"/>
        <v>12</v>
      </c>
      <c r="L18" s="31"/>
      <c r="M18" s="31">
        <f t="shared" si="1"/>
        <v>12</v>
      </c>
      <c r="N18" s="31"/>
      <c r="O18" s="31"/>
      <c r="P18" s="31">
        <f t="shared" si="2"/>
        <v>12</v>
      </c>
      <c r="Q18" s="31"/>
      <c r="R18" s="31"/>
    </row>
    <row r="19" spans="1:18" x14ac:dyDescent="0.25">
      <c r="B19" s="48">
        <v>12</v>
      </c>
      <c r="C19" s="31"/>
      <c r="D19" s="31">
        <v>1</v>
      </c>
      <c r="E19" s="31"/>
      <c r="F19" s="31"/>
      <c r="G19" s="31">
        <v>1</v>
      </c>
      <c r="H19" s="31"/>
      <c r="I19" s="31"/>
      <c r="K19" s="48">
        <f t="shared" si="0"/>
        <v>12</v>
      </c>
      <c r="L19" s="31"/>
      <c r="M19" s="31">
        <f t="shared" si="1"/>
        <v>12</v>
      </c>
      <c r="N19" s="31"/>
      <c r="O19" s="31"/>
      <c r="P19" s="31">
        <f t="shared" si="2"/>
        <v>12</v>
      </c>
      <c r="Q19" s="31"/>
      <c r="R19" s="31"/>
    </row>
    <row r="20" spans="1:18" x14ac:dyDescent="0.25">
      <c r="B20" s="48">
        <v>12</v>
      </c>
      <c r="C20" s="31"/>
      <c r="D20" s="31">
        <v>1</v>
      </c>
      <c r="E20" s="31"/>
      <c r="F20" s="31"/>
      <c r="G20" s="31"/>
      <c r="H20" s="31"/>
      <c r="I20" s="31"/>
      <c r="K20" s="48">
        <f t="shared" si="0"/>
        <v>12</v>
      </c>
      <c r="L20" s="31"/>
      <c r="M20" s="31">
        <f t="shared" si="1"/>
        <v>12</v>
      </c>
      <c r="N20" s="31"/>
      <c r="O20" s="31"/>
      <c r="P20" s="31"/>
      <c r="Q20" s="31"/>
      <c r="R20" s="31"/>
    </row>
    <row r="21" spans="1:18" x14ac:dyDescent="0.25">
      <c r="B21" s="48">
        <v>12</v>
      </c>
      <c r="C21" s="31"/>
      <c r="D21" s="31">
        <v>1</v>
      </c>
      <c r="E21" s="31"/>
      <c r="F21" s="31"/>
      <c r="G21" s="31"/>
      <c r="H21" s="31"/>
      <c r="I21" s="31"/>
      <c r="K21" s="48">
        <f t="shared" si="0"/>
        <v>12</v>
      </c>
      <c r="L21" s="31"/>
      <c r="M21" s="31">
        <f t="shared" si="1"/>
        <v>12</v>
      </c>
      <c r="N21" s="31"/>
      <c r="O21" s="31"/>
      <c r="P21" s="31"/>
      <c r="Q21" s="31"/>
      <c r="R21" s="31"/>
    </row>
    <row r="22" spans="1:18" x14ac:dyDescent="0.25">
      <c r="B22" s="48">
        <v>12</v>
      </c>
      <c r="C22" s="31"/>
      <c r="D22" s="31">
        <v>1</v>
      </c>
      <c r="E22" s="31"/>
      <c r="F22" s="31"/>
      <c r="G22" s="31"/>
      <c r="H22" s="31"/>
      <c r="I22" s="31"/>
      <c r="K22" s="48">
        <f t="shared" si="0"/>
        <v>12</v>
      </c>
      <c r="L22" s="31"/>
      <c r="M22" s="31">
        <f t="shared" si="1"/>
        <v>12</v>
      </c>
      <c r="N22" s="31"/>
      <c r="O22" s="31"/>
      <c r="P22" s="31"/>
      <c r="Q22" s="31"/>
      <c r="R22" s="31"/>
    </row>
    <row r="23" spans="1:18" x14ac:dyDescent="0.25">
      <c r="B23" s="48">
        <v>12</v>
      </c>
      <c r="C23" s="31"/>
      <c r="D23" s="31">
        <v>1</v>
      </c>
      <c r="E23" s="31"/>
      <c r="F23" s="31"/>
      <c r="G23" s="31"/>
      <c r="H23" s="31"/>
      <c r="I23" s="31"/>
      <c r="K23" s="48">
        <f t="shared" si="0"/>
        <v>12</v>
      </c>
      <c r="L23" s="31"/>
      <c r="M23" s="31">
        <f t="shared" si="1"/>
        <v>12</v>
      </c>
      <c r="N23" s="31"/>
      <c r="O23" s="31"/>
      <c r="P23" s="31"/>
      <c r="Q23" s="31"/>
      <c r="R23" s="31"/>
    </row>
    <row r="24" spans="1:18" x14ac:dyDescent="0.25">
      <c r="B24" s="48">
        <v>12</v>
      </c>
      <c r="C24" s="31"/>
      <c r="D24" s="31">
        <v>1</v>
      </c>
      <c r="E24" s="31"/>
      <c r="F24" s="31"/>
      <c r="G24" s="31"/>
      <c r="H24" s="31"/>
      <c r="I24" s="31"/>
      <c r="K24" s="48">
        <f t="shared" si="0"/>
        <v>12</v>
      </c>
      <c r="L24" s="31"/>
      <c r="M24" s="31">
        <f t="shared" si="1"/>
        <v>12</v>
      </c>
      <c r="N24" s="31"/>
      <c r="O24" s="31"/>
      <c r="P24" s="31"/>
      <c r="Q24" s="31"/>
      <c r="R24" s="31"/>
    </row>
    <row r="25" spans="1:18" x14ac:dyDescent="0.25">
      <c r="B25" s="48">
        <v>12</v>
      </c>
      <c r="C25" s="31"/>
      <c r="D25" s="31">
        <v>1</v>
      </c>
      <c r="E25" s="31"/>
      <c r="F25" s="31"/>
      <c r="G25" s="31"/>
      <c r="H25" s="31"/>
      <c r="I25" s="31"/>
      <c r="K25" s="48">
        <f t="shared" si="0"/>
        <v>12</v>
      </c>
      <c r="L25" s="31"/>
      <c r="M25" s="31">
        <f t="shared" si="1"/>
        <v>12</v>
      </c>
      <c r="N25" s="31"/>
      <c r="O25" s="31"/>
      <c r="P25" s="31"/>
      <c r="Q25" s="31"/>
      <c r="R25" s="31"/>
    </row>
    <row r="26" spans="1:18" x14ac:dyDescent="0.25">
      <c r="B26" s="48">
        <v>12</v>
      </c>
      <c r="C26" s="31"/>
      <c r="D26" s="31">
        <v>1</v>
      </c>
      <c r="E26" s="31"/>
      <c r="F26" s="31"/>
      <c r="G26" s="31"/>
      <c r="H26" s="31"/>
      <c r="I26" s="31"/>
      <c r="K26" s="48">
        <f t="shared" si="0"/>
        <v>12</v>
      </c>
      <c r="L26" s="31"/>
      <c r="M26" s="31">
        <f t="shared" si="1"/>
        <v>12</v>
      </c>
      <c r="N26" s="31"/>
      <c r="O26" s="31"/>
      <c r="P26" s="31"/>
      <c r="Q26" s="31"/>
      <c r="R26" s="31"/>
    </row>
    <row r="27" spans="1:18" x14ac:dyDescent="0.25">
      <c r="A27" s="62"/>
      <c r="B27" s="48">
        <v>12</v>
      </c>
      <c r="C27" s="31"/>
      <c r="D27" s="31">
        <v>1</v>
      </c>
      <c r="E27" s="31"/>
      <c r="F27" s="31"/>
      <c r="G27" s="31"/>
      <c r="H27" s="31"/>
      <c r="I27" s="31"/>
      <c r="K27" s="48">
        <f t="shared" si="0"/>
        <v>12</v>
      </c>
      <c r="L27" s="31"/>
      <c r="M27" s="31">
        <f t="shared" si="1"/>
        <v>12</v>
      </c>
      <c r="N27" s="31"/>
      <c r="O27" s="31"/>
      <c r="P27" s="31"/>
      <c r="Q27" s="31"/>
      <c r="R27" s="31"/>
    </row>
    <row r="28" spans="1:18" x14ac:dyDescent="0.25">
      <c r="B28" s="48">
        <v>12</v>
      </c>
      <c r="C28" s="31"/>
      <c r="D28" s="31">
        <v>1</v>
      </c>
      <c r="E28" s="31"/>
      <c r="F28" s="31"/>
      <c r="G28" s="31"/>
      <c r="H28" s="31"/>
      <c r="I28" s="31"/>
      <c r="K28" s="48">
        <f t="shared" si="0"/>
        <v>12</v>
      </c>
      <c r="L28" s="31"/>
      <c r="M28" s="31">
        <f t="shared" si="1"/>
        <v>12</v>
      </c>
      <c r="N28" s="31"/>
      <c r="O28" s="31"/>
      <c r="P28" s="31"/>
      <c r="Q28" s="31"/>
      <c r="R28" s="31"/>
    </row>
    <row r="29" spans="1:18" x14ac:dyDescent="0.25">
      <c r="B29" s="48">
        <v>12</v>
      </c>
      <c r="C29" s="31"/>
      <c r="D29" s="31">
        <v>1</v>
      </c>
      <c r="E29" s="31"/>
      <c r="F29" s="31"/>
      <c r="G29" s="31"/>
      <c r="H29" s="31"/>
      <c r="I29" s="31"/>
      <c r="K29" s="48">
        <f t="shared" si="0"/>
        <v>12</v>
      </c>
      <c r="L29" s="31"/>
      <c r="M29" s="31">
        <f t="shared" si="1"/>
        <v>12</v>
      </c>
      <c r="N29" s="31"/>
      <c r="O29" s="31"/>
      <c r="P29" s="31"/>
      <c r="Q29" s="31"/>
      <c r="R29" s="31"/>
    </row>
    <row r="30" spans="1:18" x14ac:dyDescent="0.25">
      <c r="B30" s="48">
        <v>12</v>
      </c>
      <c r="C30" s="31"/>
      <c r="D30" s="31">
        <v>1</v>
      </c>
      <c r="E30" s="31"/>
      <c r="F30" s="31"/>
      <c r="G30" s="31"/>
      <c r="H30" s="31"/>
      <c r="I30" s="31"/>
      <c r="K30" s="48">
        <f t="shared" si="0"/>
        <v>12</v>
      </c>
      <c r="L30" s="31"/>
      <c r="M30" s="31">
        <f t="shared" si="1"/>
        <v>12</v>
      </c>
      <c r="N30" s="31"/>
      <c r="O30" s="31"/>
      <c r="P30" s="31"/>
      <c r="Q30" s="31"/>
      <c r="R30" s="31"/>
    </row>
    <row r="31" spans="1:18" x14ac:dyDescent="0.25">
      <c r="B31" s="48">
        <v>12</v>
      </c>
      <c r="C31" s="31"/>
      <c r="D31" s="31">
        <v>1</v>
      </c>
      <c r="E31" s="31"/>
      <c r="F31" s="31"/>
      <c r="G31" s="31"/>
      <c r="H31" s="31"/>
      <c r="I31" s="31"/>
      <c r="K31" s="48">
        <f t="shared" si="0"/>
        <v>12</v>
      </c>
      <c r="L31" s="31"/>
      <c r="M31" s="31">
        <f t="shared" si="1"/>
        <v>12</v>
      </c>
      <c r="N31" s="31"/>
      <c r="O31" s="31"/>
      <c r="P31" s="31"/>
      <c r="Q31" s="31"/>
      <c r="R31" s="31"/>
    </row>
    <row r="32" spans="1:18" x14ac:dyDescent="0.25">
      <c r="B32" s="48">
        <v>12</v>
      </c>
      <c r="C32" s="31"/>
      <c r="D32" s="31">
        <v>1</v>
      </c>
      <c r="E32" s="31"/>
      <c r="F32" s="31"/>
      <c r="G32" s="31"/>
      <c r="H32" s="31"/>
      <c r="I32" s="31"/>
      <c r="K32" s="48">
        <f t="shared" si="0"/>
        <v>12</v>
      </c>
      <c r="L32" s="31"/>
      <c r="M32" s="31">
        <f t="shared" si="1"/>
        <v>12</v>
      </c>
      <c r="N32" s="31"/>
      <c r="O32" s="31"/>
      <c r="P32" s="31"/>
      <c r="Q32" s="31"/>
      <c r="R32" s="31"/>
    </row>
    <row r="33" spans="1:30" x14ac:dyDescent="0.25">
      <c r="B33" s="48">
        <v>12</v>
      </c>
      <c r="C33" s="31"/>
      <c r="D33" s="31">
        <v>1</v>
      </c>
      <c r="E33" s="31"/>
      <c r="F33" s="31"/>
      <c r="G33" s="31"/>
      <c r="H33" s="31"/>
      <c r="I33" s="31"/>
      <c r="K33" s="48">
        <f t="shared" si="0"/>
        <v>12</v>
      </c>
      <c r="L33" s="31"/>
      <c r="M33" s="31">
        <f t="shared" si="1"/>
        <v>12</v>
      </c>
      <c r="N33" s="31"/>
      <c r="O33" s="31"/>
      <c r="P33" s="31"/>
      <c r="Q33" s="31"/>
      <c r="R33" s="31"/>
    </row>
    <row r="34" spans="1:30" x14ac:dyDescent="0.25">
      <c r="B34" s="48">
        <v>12</v>
      </c>
      <c r="C34" s="31"/>
      <c r="D34" s="31">
        <v>1</v>
      </c>
      <c r="E34" s="31"/>
      <c r="F34" s="31"/>
      <c r="G34" s="31"/>
      <c r="H34" s="31"/>
      <c r="I34" s="31"/>
      <c r="K34" s="48">
        <f t="shared" si="0"/>
        <v>12</v>
      </c>
      <c r="L34" s="31"/>
      <c r="M34" s="31">
        <f t="shared" si="1"/>
        <v>12</v>
      </c>
      <c r="N34" s="31"/>
      <c r="O34" s="31"/>
      <c r="P34" s="31"/>
      <c r="Q34" s="31"/>
      <c r="R34" s="31"/>
      <c r="X34" s="77" t="s">
        <v>70</v>
      </c>
      <c r="Y34" s="78"/>
      <c r="Z34" s="78"/>
      <c r="AA34" s="78"/>
      <c r="AB34" s="78"/>
      <c r="AC34" s="78"/>
      <c r="AD34" s="78"/>
    </row>
    <row r="35" spans="1:30" x14ac:dyDescent="0.25">
      <c r="B35" s="48">
        <v>12</v>
      </c>
      <c r="C35" s="31"/>
      <c r="D35" s="31">
        <v>1</v>
      </c>
      <c r="E35" s="31"/>
      <c r="F35" s="31"/>
      <c r="G35" s="31"/>
      <c r="H35" s="31"/>
      <c r="I35" s="31"/>
      <c r="K35" s="48">
        <f t="shared" si="0"/>
        <v>12</v>
      </c>
      <c r="L35" s="31"/>
      <c r="M35" s="31">
        <f t="shared" si="1"/>
        <v>12</v>
      </c>
      <c r="N35" s="31"/>
      <c r="O35" s="31"/>
      <c r="P35" s="31"/>
      <c r="Q35" s="31"/>
      <c r="R35" s="31"/>
      <c r="X35" s="78" t="s">
        <v>71</v>
      </c>
      <c r="Y35" s="78"/>
      <c r="Z35" s="78"/>
      <c r="AA35" s="78"/>
      <c r="AB35" s="78"/>
      <c r="AC35" s="78"/>
      <c r="AD35" s="78"/>
    </row>
    <row r="36" spans="1:30" x14ac:dyDescent="0.25">
      <c r="B36" s="48">
        <v>12</v>
      </c>
      <c r="C36" s="31"/>
      <c r="D36" s="31">
        <v>1</v>
      </c>
      <c r="E36" s="31"/>
      <c r="F36" s="31"/>
      <c r="G36" s="31"/>
      <c r="H36" s="31"/>
      <c r="I36" s="31"/>
      <c r="K36" s="48">
        <f t="shared" si="0"/>
        <v>12</v>
      </c>
      <c r="L36" s="31"/>
      <c r="M36" s="31">
        <f t="shared" si="1"/>
        <v>12</v>
      </c>
      <c r="N36" s="31"/>
      <c r="O36" s="31"/>
      <c r="P36" s="31"/>
      <c r="Q36" s="31"/>
      <c r="R36" s="31"/>
      <c r="X36" s="78" t="s">
        <v>72</v>
      </c>
      <c r="Y36" s="78"/>
      <c r="Z36" s="78"/>
      <c r="AA36" s="78"/>
      <c r="AB36" s="78"/>
      <c r="AC36" s="78"/>
      <c r="AD36" s="78"/>
    </row>
    <row r="37" spans="1:30" x14ac:dyDescent="0.25">
      <c r="B37" s="48">
        <v>12</v>
      </c>
      <c r="C37" s="31"/>
      <c r="D37" s="31">
        <v>1</v>
      </c>
      <c r="E37" s="31"/>
      <c r="F37" s="31"/>
      <c r="G37" s="31"/>
      <c r="H37" s="31"/>
      <c r="I37" s="31"/>
      <c r="K37" s="48">
        <f t="shared" si="0"/>
        <v>12</v>
      </c>
      <c r="L37" s="31"/>
      <c r="M37" s="31">
        <f t="shared" si="1"/>
        <v>12</v>
      </c>
      <c r="N37" s="31"/>
      <c r="O37" s="31"/>
      <c r="P37" s="31"/>
      <c r="Q37" s="31"/>
      <c r="R37" s="31"/>
      <c r="X37" s="78" t="s">
        <v>73</v>
      </c>
      <c r="Y37" s="78"/>
      <c r="Z37" s="78"/>
      <c r="AA37" s="78"/>
      <c r="AB37" s="78"/>
      <c r="AC37" s="78"/>
      <c r="AD37" s="78"/>
    </row>
    <row r="38" spans="1:30" x14ac:dyDescent="0.25">
      <c r="B38" s="48">
        <v>12</v>
      </c>
      <c r="C38" s="31"/>
      <c r="D38" s="31">
        <v>1</v>
      </c>
      <c r="E38" s="31"/>
      <c r="F38" s="31"/>
      <c r="G38" s="31"/>
      <c r="H38" s="31"/>
      <c r="I38" s="31"/>
      <c r="K38" s="48">
        <f t="shared" si="0"/>
        <v>12</v>
      </c>
      <c r="L38" s="31"/>
      <c r="M38" s="31">
        <f t="shared" si="1"/>
        <v>12</v>
      </c>
      <c r="N38" s="31"/>
      <c r="O38" s="31"/>
      <c r="P38" s="31"/>
      <c r="Q38" s="31"/>
      <c r="R38" s="31"/>
      <c r="X38" s="78" t="s">
        <v>74</v>
      </c>
      <c r="Y38" s="78"/>
      <c r="Z38" s="78"/>
      <c r="AA38" s="78"/>
      <c r="AB38" s="78"/>
      <c r="AC38" s="78"/>
      <c r="AD38" s="78"/>
    </row>
    <row r="39" spans="1:30" x14ac:dyDescent="0.25">
      <c r="B39" s="48">
        <v>12</v>
      </c>
      <c r="C39" s="31"/>
      <c r="D39" s="31">
        <v>1</v>
      </c>
      <c r="E39" s="31"/>
      <c r="F39" s="31"/>
      <c r="G39" s="31"/>
      <c r="H39" s="31"/>
      <c r="I39" s="31"/>
      <c r="K39" s="48">
        <f t="shared" si="0"/>
        <v>12</v>
      </c>
      <c r="L39" s="31"/>
      <c r="M39" s="31">
        <f t="shared" si="1"/>
        <v>12</v>
      </c>
      <c r="N39" s="31"/>
      <c r="O39" s="31"/>
      <c r="P39" s="31"/>
      <c r="Q39" s="31"/>
      <c r="R39" s="31"/>
    </row>
    <row r="40" spans="1:30" x14ac:dyDescent="0.25">
      <c r="A40" s="62"/>
      <c r="B40" s="48">
        <v>12</v>
      </c>
      <c r="C40" s="31"/>
      <c r="D40" s="31">
        <v>1</v>
      </c>
      <c r="E40" s="31"/>
      <c r="F40" s="31"/>
      <c r="G40" s="31"/>
      <c r="H40" s="31"/>
      <c r="I40" s="31"/>
      <c r="K40" s="48">
        <f t="shared" si="0"/>
        <v>12</v>
      </c>
      <c r="L40" s="31"/>
      <c r="M40" s="31">
        <f t="shared" si="1"/>
        <v>12</v>
      </c>
      <c r="N40" s="31"/>
      <c r="O40" s="31"/>
      <c r="P40" s="31"/>
      <c r="Q40" s="31"/>
      <c r="R40" s="31"/>
    </row>
    <row r="41" spans="1:30" x14ac:dyDescent="0.25">
      <c r="B41" s="48">
        <v>12</v>
      </c>
      <c r="C41" s="31"/>
      <c r="D41" s="31">
        <v>1</v>
      </c>
      <c r="E41" s="31"/>
      <c r="F41" s="31"/>
      <c r="G41" s="31"/>
      <c r="H41" s="31"/>
      <c r="I41" s="31"/>
      <c r="K41" s="48">
        <f t="shared" si="0"/>
        <v>12</v>
      </c>
      <c r="L41" s="31"/>
      <c r="M41" s="31">
        <f t="shared" si="1"/>
        <v>12</v>
      </c>
      <c r="N41" s="31"/>
      <c r="O41" s="31"/>
      <c r="P41" s="31"/>
      <c r="Q41" s="31"/>
      <c r="R41" s="31"/>
    </row>
    <row r="42" spans="1:30" x14ac:dyDescent="0.25">
      <c r="B42" s="48">
        <v>12</v>
      </c>
      <c r="C42" s="31"/>
      <c r="D42" s="31">
        <v>1</v>
      </c>
      <c r="E42" s="31"/>
      <c r="F42" s="31"/>
      <c r="G42" s="31"/>
      <c r="H42" s="31"/>
      <c r="I42" s="31"/>
      <c r="K42" s="48">
        <f t="shared" si="0"/>
        <v>12</v>
      </c>
      <c r="L42" s="31"/>
      <c r="M42" s="31">
        <f t="shared" si="1"/>
        <v>12</v>
      </c>
      <c r="N42" s="31"/>
      <c r="O42" s="31"/>
      <c r="P42" s="31"/>
      <c r="Q42" s="31"/>
      <c r="R42" s="31"/>
      <c r="V42" t="s">
        <v>54</v>
      </c>
      <c r="W42" t="s">
        <v>64</v>
      </c>
      <c r="X42" t="s">
        <v>65</v>
      </c>
      <c r="Y42" t="s">
        <v>66</v>
      </c>
      <c r="Z42" t="s">
        <v>67</v>
      </c>
    </row>
    <row r="43" spans="1:30" x14ac:dyDescent="0.25">
      <c r="B43" s="48">
        <v>12</v>
      </c>
      <c r="C43" s="31"/>
      <c r="D43" s="31">
        <v>1</v>
      </c>
      <c r="E43" s="31"/>
      <c r="F43" s="31"/>
      <c r="G43" s="31"/>
      <c r="H43" s="31"/>
      <c r="I43" s="31"/>
      <c r="K43" s="48">
        <f t="shared" si="0"/>
        <v>12</v>
      </c>
      <c r="L43" s="31"/>
      <c r="M43" s="31">
        <f t="shared" si="1"/>
        <v>12</v>
      </c>
      <c r="N43" s="31"/>
      <c r="O43" s="31"/>
      <c r="P43" s="31"/>
      <c r="Q43" s="31"/>
      <c r="R43" s="31"/>
      <c r="U43">
        <v>7</v>
      </c>
      <c r="V43" t="e">
        <f>SUM(#REF!)</f>
        <v>#REF!</v>
      </c>
      <c r="W43" t="e">
        <f>SUM(#REF!)</f>
        <v>#REF!</v>
      </c>
      <c r="X43" t="e">
        <f>SUM(#REF!)</f>
        <v>#REF!</v>
      </c>
      <c r="Y43" t="e">
        <f>SUM(#REF!)</f>
        <v>#REF!</v>
      </c>
      <c r="Z43" t="e">
        <f>SUM(#REF!)</f>
        <v>#REF!</v>
      </c>
    </row>
    <row r="44" spans="1:30" x14ac:dyDescent="0.25">
      <c r="B44" s="48">
        <v>12</v>
      </c>
      <c r="C44" s="31"/>
      <c r="D44" s="31">
        <v>1</v>
      </c>
      <c r="E44" s="31"/>
      <c r="F44" s="31"/>
      <c r="G44" s="31"/>
      <c r="H44" s="31"/>
      <c r="I44" s="31"/>
      <c r="K44" s="48">
        <f t="shared" si="0"/>
        <v>12</v>
      </c>
      <c r="L44" s="31"/>
      <c r="M44" s="31">
        <f t="shared" si="1"/>
        <v>12</v>
      </c>
      <c r="N44" s="31"/>
      <c r="O44" s="31"/>
      <c r="P44" s="31"/>
      <c r="Q44" s="31"/>
      <c r="R44" s="31"/>
      <c r="U44">
        <v>9</v>
      </c>
      <c r="V44" t="e">
        <f>SUM(C13:C16)+V43</f>
        <v>#REF!</v>
      </c>
      <c r="W44" t="e">
        <f>SUM(D13:D16)+W43</f>
        <v>#REF!</v>
      </c>
      <c r="X44" t="e">
        <f>SUM(E13:E16)+X43</f>
        <v>#REF!</v>
      </c>
      <c r="Y44" t="e">
        <f>SUM(F13:F16)+Y43</f>
        <v>#REF!</v>
      </c>
      <c r="Z44" t="e">
        <f>SUM(G13:G16)+Z43</f>
        <v>#REF!</v>
      </c>
    </row>
    <row r="45" spans="1:30" x14ac:dyDescent="0.25">
      <c r="B45" s="48">
        <v>12</v>
      </c>
      <c r="C45" s="31"/>
      <c r="D45" s="31">
        <v>1</v>
      </c>
      <c r="E45" s="31"/>
      <c r="F45" s="31"/>
      <c r="G45" s="31"/>
      <c r="H45" s="31"/>
      <c r="I45" s="31"/>
      <c r="K45" s="48">
        <f t="shared" si="0"/>
        <v>12</v>
      </c>
      <c r="L45" s="31"/>
      <c r="M45" s="31">
        <f t="shared" si="1"/>
        <v>12</v>
      </c>
      <c r="N45" s="31"/>
      <c r="O45" s="31"/>
      <c r="P45" s="31"/>
      <c r="Q45" s="31"/>
      <c r="R45" s="31"/>
      <c r="U45">
        <v>12</v>
      </c>
      <c r="V45" t="e">
        <f>SUM(C17:C47)+V44</f>
        <v>#REF!</v>
      </c>
      <c r="W45" t="e">
        <f>SUM(D17:D47)+W44</f>
        <v>#REF!</v>
      </c>
      <c r="X45" t="e">
        <f>SUM(E17:E47)+X44</f>
        <v>#REF!</v>
      </c>
      <c r="Y45" t="e">
        <f>SUM(F17:F47)+Y44</f>
        <v>#REF!</v>
      </c>
      <c r="Z45" t="e">
        <f>SUM(G17:G47)+Z44</f>
        <v>#REF!</v>
      </c>
    </row>
    <row r="46" spans="1:30" x14ac:dyDescent="0.25">
      <c r="B46" s="48">
        <v>12</v>
      </c>
      <c r="C46" s="31"/>
      <c r="D46" s="31">
        <v>1</v>
      </c>
      <c r="E46" s="31"/>
      <c r="F46" s="31"/>
      <c r="G46" s="31"/>
      <c r="H46" s="31"/>
      <c r="I46" s="31"/>
      <c r="K46" s="48">
        <f t="shared" si="0"/>
        <v>12</v>
      </c>
      <c r="L46" s="31"/>
      <c r="M46" s="31">
        <f t="shared" si="1"/>
        <v>12</v>
      </c>
      <c r="N46" s="31"/>
      <c r="O46" s="31"/>
      <c r="P46" s="31"/>
      <c r="Q46" s="31"/>
      <c r="R46" s="31"/>
      <c r="U46">
        <v>14</v>
      </c>
      <c r="V46" t="e">
        <f>SUM(C48:C65)+V45</f>
        <v>#REF!</v>
      </c>
      <c r="W46" t="e">
        <f>SUM(D48:D65)+W45</f>
        <v>#REF!</v>
      </c>
      <c r="X46" t="e">
        <f>SUM(E48:E65)+X45</f>
        <v>#REF!</v>
      </c>
      <c r="Y46" t="e">
        <f>SUM(F48:F65)+Y45</f>
        <v>#REF!</v>
      </c>
      <c r="Z46" t="e">
        <f>SUM(G48:G65)+Z45</f>
        <v>#REF!</v>
      </c>
    </row>
    <row r="47" spans="1:30" x14ac:dyDescent="0.25">
      <c r="B47" s="48">
        <v>12</v>
      </c>
      <c r="C47" s="31"/>
      <c r="D47" s="31">
        <v>1</v>
      </c>
      <c r="E47" s="31"/>
      <c r="F47" s="31"/>
      <c r="G47" s="31"/>
      <c r="H47" s="31"/>
      <c r="I47" s="31"/>
      <c r="K47" s="48">
        <f t="shared" si="0"/>
        <v>12</v>
      </c>
      <c r="L47" s="31"/>
      <c r="M47" s="31">
        <f t="shared" si="1"/>
        <v>12</v>
      </c>
      <c r="N47" s="31"/>
      <c r="O47" s="31"/>
      <c r="P47" s="31"/>
      <c r="Q47" s="31"/>
      <c r="R47" s="31"/>
      <c r="U47">
        <v>16</v>
      </c>
      <c r="V47" t="e">
        <f>SUM(C66:C98)+V46</f>
        <v>#REF!</v>
      </c>
      <c r="W47" t="e">
        <f>SUM(D66:D98)+W46</f>
        <v>#REF!</v>
      </c>
      <c r="X47" t="e">
        <f>SUM(E66:E98)+X46</f>
        <v>#REF!</v>
      </c>
      <c r="Y47" t="e">
        <f>SUM(F66:F98)+Y46</f>
        <v>#REF!</v>
      </c>
      <c r="Z47" t="e">
        <f>SUM(G66:G98)+Z46</f>
        <v>#REF!</v>
      </c>
    </row>
    <row r="48" spans="1:30" x14ac:dyDescent="0.25">
      <c r="A48" s="62">
        <v>44447</v>
      </c>
      <c r="B48" s="48">
        <v>14</v>
      </c>
      <c r="C48" s="31">
        <v>1</v>
      </c>
      <c r="D48" s="31">
        <v>1</v>
      </c>
      <c r="E48" s="31">
        <v>1</v>
      </c>
      <c r="F48" s="31">
        <v>1</v>
      </c>
      <c r="G48" s="31">
        <v>1</v>
      </c>
      <c r="H48" s="31"/>
      <c r="I48" s="31"/>
      <c r="K48" s="48">
        <f t="shared" si="0"/>
        <v>14</v>
      </c>
      <c r="L48" s="31">
        <f t="shared" si="1"/>
        <v>14</v>
      </c>
      <c r="M48" s="31">
        <f t="shared" si="1"/>
        <v>14</v>
      </c>
      <c r="N48" s="31">
        <f t="shared" si="1"/>
        <v>14</v>
      </c>
      <c r="O48" s="31">
        <f t="shared" si="1"/>
        <v>14</v>
      </c>
      <c r="P48" s="31">
        <f t="shared" si="2"/>
        <v>14</v>
      </c>
      <c r="Q48" s="31"/>
      <c r="R48" s="31"/>
      <c r="U48">
        <v>19</v>
      </c>
      <c r="V48" t="e">
        <f>SUM(C99:C141)+V47</f>
        <v>#REF!</v>
      </c>
      <c r="W48" t="e">
        <f>SUM(D99:D141)+W47</f>
        <v>#REF!</v>
      </c>
      <c r="X48" t="e">
        <f>SUM(E99:E141)+X47</f>
        <v>#REF!</v>
      </c>
      <c r="Y48" t="e">
        <f>SUM(F99:F141)+Y47</f>
        <v>#REF!</v>
      </c>
      <c r="Z48" t="e">
        <f>SUM(G99:G141)+Z47</f>
        <v>#REF!</v>
      </c>
    </row>
    <row r="49" spans="1:26" x14ac:dyDescent="0.25">
      <c r="B49" s="48">
        <v>14</v>
      </c>
      <c r="C49" s="31">
        <v>1</v>
      </c>
      <c r="D49" s="31">
        <v>1</v>
      </c>
      <c r="E49" s="31">
        <v>1</v>
      </c>
      <c r="F49" s="31">
        <v>1</v>
      </c>
      <c r="G49" s="31">
        <v>1</v>
      </c>
      <c r="H49" s="31"/>
      <c r="I49" s="31"/>
      <c r="K49" s="48">
        <f t="shared" si="0"/>
        <v>14</v>
      </c>
      <c r="L49" s="31">
        <f t="shared" si="1"/>
        <v>14</v>
      </c>
      <c r="M49" s="31">
        <f t="shared" si="1"/>
        <v>14</v>
      </c>
      <c r="N49" s="31">
        <f t="shared" si="1"/>
        <v>14</v>
      </c>
      <c r="O49" s="31">
        <f t="shared" si="1"/>
        <v>14</v>
      </c>
      <c r="P49" s="31">
        <f t="shared" si="2"/>
        <v>14</v>
      </c>
      <c r="Q49" s="31"/>
      <c r="R49" s="31"/>
      <c r="U49">
        <v>21</v>
      </c>
      <c r="V49" t="e">
        <f>SUM(C142:C160)+V48</f>
        <v>#REF!</v>
      </c>
      <c r="W49" t="e">
        <f>SUM(D142:D160)+W48</f>
        <v>#REF!</v>
      </c>
      <c r="X49" t="e">
        <f>SUM(E142:E160)+X48</f>
        <v>#REF!</v>
      </c>
      <c r="Y49" t="e">
        <f>SUM(F142:F160)+Y48</f>
        <v>#REF!</v>
      </c>
      <c r="Z49" t="e">
        <f>SUM(G142:G160)+Z48</f>
        <v>#REF!</v>
      </c>
    </row>
    <row r="50" spans="1:26" x14ac:dyDescent="0.25">
      <c r="B50" s="48">
        <v>14</v>
      </c>
      <c r="C50" s="31">
        <v>1</v>
      </c>
      <c r="D50" s="31">
        <v>1</v>
      </c>
      <c r="E50" s="31">
        <v>1</v>
      </c>
      <c r="F50" s="31">
        <v>1</v>
      </c>
      <c r="G50" s="31"/>
      <c r="H50" s="31"/>
      <c r="I50" s="31"/>
      <c r="K50" s="48">
        <f t="shared" si="0"/>
        <v>14</v>
      </c>
      <c r="L50" s="31">
        <f t="shared" si="1"/>
        <v>14</v>
      </c>
      <c r="M50" s="31">
        <f t="shared" si="1"/>
        <v>14</v>
      </c>
      <c r="N50" s="31">
        <f t="shared" si="1"/>
        <v>14</v>
      </c>
      <c r="O50" s="31">
        <f t="shared" si="1"/>
        <v>14</v>
      </c>
      <c r="P50" s="31"/>
      <c r="Q50" s="31"/>
      <c r="R50" s="31"/>
      <c r="U50">
        <v>23</v>
      </c>
      <c r="V50" t="e">
        <f>SUM(C161:C183)+V49</f>
        <v>#REF!</v>
      </c>
      <c r="W50" t="e">
        <f>SUM(D161:D183)+W49</f>
        <v>#REF!</v>
      </c>
      <c r="X50" t="e">
        <f>SUM(E161:E183)+X49</f>
        <v>#REF!</v>
      </c>
      <c r="Y50" t="e">
        <f>SUM(F161:F183)+Y49</f>
        <v>#REF!</v>
      </c>
      <c r="Z50" t="e">
        <f>SUM(G161:G183)+Z49</f>
        <v>#REF!</v>
      </c>
    </row>
    <row r="51" spans="1:26" x14ac:dyDescent="0.25">
      <c r="B51" s="48">
        <v>14</v>
      </c>
      <c r="C51" s="31"/>
      <c r="D51" s="31">
        <v>1</v>
      </c>
      <c r="E51" s="31">
        <v>1</v>
      </c>
      <c r="F51" s="31">
        <v>1</v>
      </c>
      <c r="G51" s="31"/>
      <c r="H51" s="31"/>
      <c r="I51" s="31"/>
      <c r="K51" s="48">
        <f t="shared" si="0"/>
        <v>14</v>
      </c>
      <c r="L51" s="31"/>
      <c r="M51" s="31">
        <f t="shared" si="1"/>
        <v>14</v>
      </c>
      <c r="N51" s="31">
        <f t="shared" si="1"/>
        <v>14</v>
      </c>
      <c r="O51" s="31">
        <f t="shared" si="1"/>
        <v>14</v>
      </c>
      <c r="P51" s="31"/>
      <c r="Q51" s="31"/>
      <c r="R51" s="31"/>
      <c r="U51">
        <v>26</v>
      </c>
      <c r="V51" t="e">
        <f>SUM(C184:C213)+V50</f>
        <v>#REF!</v>
      </c>
      <c r="W51" t="e">
        <f>SUM(D184:D213)+W50</f>
        <v>#REF!</v>
      </c>
      <c r="X51" t="e">
        <f>SUM(E184:E213)+X50</f>
        <v>#REF!</v>
      </c>
      <c r="Y51" t="e">
        <f>SUM(F184:F213)+Y50</f>
        <v>#REF!</v>
      </c>
      <c r="Z51" t="e">
        <f>SUM(G184:G213)+Z50</f>
        <v>#REF!</v>
      </c>
    </row>
    <row r="52" spans="1:26" x14ac:dyDescent="0.25">
      <c r="B52" s="48">
        <v>14</v>
      </c>
      <c r="C52" s="31"/>
      <c r="D52" s="31">
        <v>1</v>
      </c>
      <c r="E52" s="31">
        <v>1</v>
      </c>
      <c r="F52" s="31">
        <v>1</v>
      </c>
      <c r="G52" s="31"/>
      <c r="H52" s="31"/>
      <c r="I52" s="31"/>
      <c r="K52" s="48">
        <f t="shared" si="0"/>
        <v>14</v>
      </c>
      <c r="L52" s="31"/>
      <c r="M52" s="31">
        <f t="shared" si="1"/>
        <v>14</v>
      </c>
      <c r="N52" s="31">
        <f t="shared" si="1"/>
        <v>14</v>
      </c>
      <c r="O52" s="31">
        <f t="shared" si="1"/>
        <v>14</v>
      </c>
      <c r="P52" s="31"/>
      <c r="Q52" s="31"/>
      <c r="R52" s="31"/>
      <c r="U52">
        <v>28</v>
      </c>
      <c r="V52" t="e">
        <f>SUM(C214:C229)+V51</f>
        <v>#REF!</v>
      </c>
      <c r="W52" t="e">
        <f>SUM(D214:D229)+W51</f>
        <v>#REF!</v>
      </c>
      <c r="X52" t="e">
        <f>SUM(E214:E229)+X51</f>
        <v>#REF!</v>
      </c>
      <c r="Y52" t="e">
        <f>SUM(F214:F229)+Y51</f>
        <v>#REF!</v>
      </c>
      <c r="Z52" t="e">
        <f>SUM(G214:G229)+Z51</f>
        <v>#REF!</v>
      </c>
    </row>
    <row r="53" spans="1:26" x14ac:dyDescent="0.25">
      <c r="B53" s="48">
        <v>14</v>
      </c>
      <c r="C53" s="31"/>
      <c r="D53" s="31">
        <v>1</v>
      </c>
      <c r="E53" s="31">
        <v>1</v>
      </c>
      <c r="F53" s="31">
        <v>1</v>
      </c>
      <c r="G53" s="31"/>
      <c r="H53" s="31"/>
      <c r="I53" s="31"/>
      <c r="K53" s="48">
        <f t="shared" si="0"/>
        <v>14</v>
      </c>
      <c r="L53" s="31"/>
      <c r="M53" s="31">
        <f t="shared" si="1"/>
        <v>14</v>
      </c>
      <c r="N53" s="31">
        <f t="shared" si="1"/>
        <v>14</v>
      </c>
      <c r="O53" s="31">
        <f t="shared" si="1"/>
        <v>14</v>
      </c>
      <c r="P53" s="31"/>
      <c r="Q53" s="31"/>
      <c r="R53" s="31"/>
      <c r="U53">
        <v>30</v>
      </c>
      <c r="V53" t="e">
        <f>SUM(C230:C242)+V52</f>
        <v>#REF!</v>
      </c>
      <c r="W53" t="e">
        <f>SUM(D230:D242)+W52</f>
        <v>#REF!</v>
      </c>
      <c r="X53" t="e">
        <f>SUM(E230:E242)+X52</f>
        <v>#REF!</v>
      </c>
      <c r="Y53" t="e">
        <f>SUM(F230:F242)+Y52</f>
        <v>#REF!</v>
      </c>
      <c r="Z53" t="e">
        <f>SUM(G230:G242)+Z52</f>
        <v>#REF!</v>
      </c>
    </row>
    <row r="54" spans="1:26" x14ac:dyDescent="0.25">
      <c r="B54" s="48">
        <v>14</v>
      </c>
      <c r="C54" s="31"/>
      <c r="D54" s="31">
        <v>1</v>
      </c>
      <c r="E54" s="31">
        <v>1</v>
      </c>
      <c r="F54" s="31">
        <v>1</v>
      </c>
      <c r="G54" s="31"/>
      <c r="H54" s="31"/>
      <c r="I54" s="31"/>
      <c r="K54" s="48">
        <f t="shared" si="0"/>
        <v>14</v>
      </c>
      <c r="L54" s="31"/>
      <c r="M54" s="31">
        <f t="shared" si="1"/>
        <v>14</v>
      </c>
      <c r="N54" s="31">
        <f t="shared" si="1"/>
        <v>14</v>
      </c>
      <c r="O54" s="31">
        <f t="shared" si="1"/>
        <v>14</v>
      </c>
      <c r="P54" s="31"/>
      <c r="Q54" s="31"/>
      <c r="R54" s="31"/>
      <c r="U54">
        <v>33</v>
      </c>
      <c r="V54" t="e">
        <f>SUM(C244:C248)+V53</f>
        <v>#REF!</v>
      </c>
      <c r="W54" t="e">
        <f>SUM(D244:D248)+W53</f>
        <v>#REF!</v>
      </c>
      <c r="X54" t="e">
        <f>SUM(E244:E248)+X53</f>
        <v>#REF!</v>
      </c>
      <c r="Y54" t="e">
        <f>SUM(F244:F248)+Y53</f>
        <v>#REF!</v>
      </c>
      <c r="Z54" t="e">
        <f>SUM(G244:G248)+Z53</f>
        <v>#REF!</v>
      </c>
    </row>
    <row r="55" spans="1:26" x14ac:dyDescent="0.25">
      <c r="B55" s="48">
        <v>14</v>
      </c>
      <c r="C55" s="31"/>
      <c r="D55" s="31">
        <v>1</v>
      </c>
      <c r="E55" s="31">
        <v>1</v>
      </c>
      <c r="F55" s="31"/>
      <c r="G55" s="31"/>
      <c r="H55" s="31"/>
      <c r="I55" s="31"/>
      <c r="K55" s="48">
        <f t="shared" si="0"/>
        <v>14</v>
      </c>
      <c r="L55" s="31"/>
      <c r="M55" s="31">
        <f t="shared" si="1"/>
        <v>14</v>
      </c>
      <c r="N55" s="31">
        <f t="shared" si="1"/>
        <v>14</v>
      </c>
      <c r="O55" s="31"/>
      <c r="P55" s="31"/>
      <c r="Q55" s="31"/>
      <c r="R55" s="31"/>
    </row>
    <row r="56" spans="1:26" x14ac:dyDescent="0.25">
      <c r="B56" s="48">
        <v>14</v>
      </c>
      <c r="C56" s="31"/>
      <c r="D56" s="31">
        <v>1</v>
      </c>
      <c r="E56" s="31"/>
      <c r="F56" s="31"/>
      <c r="G56" s="31"/>
      <c r="H56" s="31"/>
      <c r="I56" s="31"/>
      <c r="K56" s="48">
        <f t="shared" si="0"/>
        <v>14</v>
      </c>
      <c r="L56" s="31"/>
      <c r="M56" s="31">
        <f t="shared" si="1"/>
        <v>14</v>
      </c>
      <c r="N56" s="31"/>
      <c r="O56" s="31"/>
      <c r="P56" s="31"/>
      <c r="Q56" s="31"/>
      <c r="R56" s="31"/>
    </row>
    <row r="57" spans="1:26" x14ac:dyDescent="0.25">
      <c r="B57" s="48">
        <v>14</v>
      </c>
      <c r="C57" s="31"/>
      <c r="D57" s="31">
        <v>1</v>
      </c>
      <c r="E57" s="31"/>
      <c r="F57" s="31"/>
      <c r="G57" s="31"/>
      <c r="H57" s="31"/>
      <c r="I57" s="31"/>
      <c r="K57" s="48">
        <f t="shared" si="0"/>
        <v>14</v>
      </c>
      <c r="L57" s="31"/>
      <c r="M57" s="31">
        <f t="shared" si="1"/>
        <v>14</v>
      </c>
      <c r="N57" s="31"/>
      <c r="O57" s="31"/>
      <c r="P57" s="31"/>
      <c r="Q57" s="31"/>
      <c r="R57" s="31"/>
    </row>
    <row r="58" spans="1:26" x14ac:dyDescent="0.25">
      <c r="B58" s="48">
        <v>14</v>
      </c>
      <c r="C58" s="31"/>
      <c r="D58" s="31">
        <v>1</v>
      </c>
      <c r="E58" s="31"/>
      <c r="F58" s="31"/>
      <c r="G58" s="31"/>
      <c r="H58" s="31"/>
      <c r="I58" s="31"/>
      <c r="K58" s="48">
        <f t="shared" si="0"/>
        <v>14</v>
      </c>
      <c r="L58" s="31"/>
      <c r="M58" s="31">
        <f t="shared" si="1"/>
        <v>14</v>
      </c>
      <c r="N58" s="31"/>
      <c r="O58" s="31"/>
      <c r="P58" s="31"/>
      <c r="Q58" s="31"/>
      <c r="R58" s="31"/>
      <c r="U58" t="s">
        <v>5</v>
      </c>
      <c r="V58" t="s">
        <v>54</v>
      </c>
      <c r="W58" t="s">
        <v>64</v>
      </c>
      <c r="X58" t="s">
        <v>65</v>
      </c>
      <c r="Y58" t="s">
        <v>66</v>
      </c>
      <c r="Z58" t="s">
        <v>67</v>
      </c>
    </row>
    <row r="59" spans="1:26" x14ac:dyDescent="0.25">
      <c r="B59" s="48">
        <v>14</v>
      </c>
      <c r="C59" s="31"/>
      <c r="D59" s="31">
        <v>1</v>
      </c>
      <c r="E59" s="31"/>
      <c r="F59" s="31"/>
      <c r="G59" s="31"/>
      <c r="H59" s="31"/>
      <c r="I59" s="31"/>
      <c r="K59" s="48">
        <f t="shared" si="0"/>
        <v>14</v>
      </c>
      <c r="L59" s="31"/>
      <c r="M59" s="31">
        <f t="shared" si="1"/>
        <v>14</v>
      </c>
      <c r="N59" s="31"/>
      <c r="O59" s="31"/>
      <c r="P59" s="31"/>
      <c r="Q59" s="31"/>
      <c r="R59" s="31"/>
      <c r="U59">
        <v>1</v>
      </c>
      <c r="V59" s="15">
        <f>(L7)/L$7</f>
        <v>1</v>
      </c>
      <c r="W59" s="15">
        <f>(M7)/M$7</f>
        <v>1</v>
      </c>
      <c r="X59" s="15">
        <f>(N7)/N$7</f>
        <v>1</v>
      </c>
      <c r="Y59" s="15">
        <f>(O7)/O$7</f>
        <v>1</v>
      </c>
      <c r="Z59" s="15">
        <f>(P7)/P$7</f>
        <v>1</v>
      </c>
    </row>
    <row r="60" spans="1:26" x14ac:dyDescent="0.25">
      <c r="B60" s="48">
        <v>14</v>
      </c>
      <c r="C60" s="31"/>
      <c r="D60" s="31">
        <v>1</v>
      </c>
      <c r="E60" s="31"/>
      <c r="F60" s="31"/>
      <c r="G60" s="31"/>
      <c r="H60" s="31"/>
      <c r="I60" s="31"/>
      <c r="K60" s="48">
        <f t="shared" si="0"/>
        <v>14</v>
      </c>
      <c r="L60" s="31"/>
      <c r="M60" s="31">
        <f t="shared" si="1"/>
        <v>14</v>
      </c>
      <c r="N60" s="31"/>
      <c r="O60" s="31"/>
      <c r="P60" s="31"/>
      <c r="Q60" s="31"/>
      <c r="R60" s="31"/>
      <c r="U60">
        <v>7</v>
      </c>
      <c r="V60" s="15" t="e">
        <f t="shared" ref="V60:Z71" si="3">(L$7-V43)/L$7</f>
        <v>#REF!</v>
      </c>
      <c r="W60" s="15" t="e">
        <f t="shared" si="3"/>
        <v>#REF!</v>
      </c>
      <c r="X60" s="15" t="e">
        <f t="shared" si="3"/>
        <v>#REF!</v>
      </c>
      <c r="Y60" s="15" t="e">
        <f t="shared" si="3"/>
        <v>#REF!</v>
      </c>
      <c r="Z60" s="15" t="e">
        <f t="shared" si="3"/>
        <v>#REF!</v>
      </c>
    </row>
    <row r="61" spans="1:26" x14ac:dyDescent="0.25">
      <c r="B61" s="48">
        <v>14</v>
      </c>
      <c r="C61" s="31"/>
      <c r="D61" s="31">
        <v>1</v>
      </c>
      <c r="E61" s="31"/>
      <c r="F61" s="31"/>
      <c r="G61" s="31"/>
      <c r="H61" s="31"/>
      <c r="I61" s="31"/>
      <c r="K61" s="48">
        <f t="shared" si="0"/>
        <v>14</v>
      </c>
      <c r="L61" s="31"/>
      <c r="M61" s="31">
        <f t="shared" si="1"/>
        <v>14</v>
      </c>
      <c r="N61" s="31"/>
      <c r="O61" s="31"/>
      <c r="P61" s="31"/>
      <c r="Q61" s="31"/>
      <c r="R61" s="31"/>
      <c r="U61">
        <v>9</v>
      </c>
      <c r="V61" s="15" t="e">
        <f t="shared" si="3"/>
        <v>#REF!</v>
      </c>
      <c r="W61" s="15" t="e">
        <f t="shared" si="3"/>
        <v>#REF!</v>
      </c>
      <c r="X61" s="15" t="e">
        <f t="shared" si="3"/>
        <v>#REF!</v>
      </c>
      <c r="Y61" s="15" t="e">
        <f t="shared" si="3"/>
        <v>#REF!</v>
      </c>
      <c r="Z61" s="15" t="e">
        <f t="shared" si="3"/>
        <v>#REF!</v>
      </c>
    </row>
    <row r="62" spans="1:26" x14ac:dyDescent="0.25">
      <c r="B62" s="48">
        <v>14</v>
      </c>
      <c r="C62" s="31"/>
      <c r="D62" s="31">
        <v>1</v>
      </c>
      <c r="E62" s="31"/>
      <c r="F62" s="31"/>
      <c r="G62" s="31"/>
      <c r="H62" s="31"/>
      <c r="I62" s="31"/>
      <c r="K62" s="48">
        <f t="shared" si="0"/>
        <v>14</v>
      </c>
      <c r="L62" s="31"/>
      <c r="M62" s="31">
        <f t="shared" si="1"/>
        <v>14</v>
      </c>
      <c r="N62" s="31"/>
      <c r="O62" s="31"/>
      <c r="P62" s="31"/>
      <c r="Q62" s="31"/>
      <c r="R62" s="31"/>
      <c r="U62">
        <v>12</v>
      </c>
      <c r="V62" s="15" t="e">
        <f t="shared" si="3"/>
        <v>#REF!</v>
      </c>
      <c r="W62" s="15" t="e">
        <f t="shared" si="3"/>
        <v>#REF!</v>
      </c>
      <c r="X62" s="15" t="e">
        <f t="shared" si="3"/>
        <v>#REF!</v>
      </c>
      <c r="Y62" s="15" t="e">
        <f t="shared" si="3"/>
        <v>#REF!</v>
      </c>
      <c r="Z62" s="15" t="e">
        <f t="shared" si="3"/>
        <v>#REF!</v>
      </c>
    </row>
    <row r="63" spans="1:26" x14ac:dyDescent="0.25">
      <c r="A63" s="62"/>
      <c r="B63" s="48">
        <v>14</v>
      </c>
      <c r="C63" s="31"/>
      <c r="D63" s="31">
        <v>1</v>
      </c>
      <c r="E63" s="31"/>
      <c r="F63" s="31"/>
      <c r="G63" s="31"/>
      <c r="H63" s="31"/>
      <c r="I63" s="31"/>
      <c r="K63" s="48">
        <f t="shared" si="0"/>
        <v>14</v>
      </c>
      <c r="L63" s="31"/>
      <c r="M63" s="31">
        <f t="shared" si="1"/>
        <v>14</v>
      </c>
      <c r="N63" s="31"/>
      <c r="O63" s="31"/>
      <c r="P63" s="31"/>
      <c r="Q63" s="31"/>
      <c r="R63" s="31"/>
      <c r="U63">
        <v>14</v>
      </c>
      <c r="V63" s="15" t="e">
        <f t="shared" si="3"/>
        <v>#REF!</v>
      </c>
      <c r="W63" s="15" t="e">
        <f t="shared" si="3"/>
        <v>#REF!</v>
      </c>
      <c r="X63" s="15" t="e">
        <f t="shared" si="3"/>
        <v>#REF!</v>
      </c>
      <c r="Y63" s="15" t="e">
        <f t="shared" si="3"/>
        <v>#REF!</v>
      </c>
      <c r="Z63" s="15" t="e">
        <f t="shared" si="3"/>
        <v>#REF!</v>
      </c>
    </row>
    <row r="64" spans="1:26" x14ac:dyDescent="0.25">
      <c r="B64" s="48">
        <v>14</v>
      </c>
      <c r="C64" s="31"/>
      <c r="D64" s="31">
        <v>1</v>
      </c>
      <c r="E64" s="31"/>
      <c r="F64" s="31"/>
      <c r="G64" s="31"/>
      <c r="H64" s="31"/>
      <c r="I64" s="31"/>
      <c r="K64" s="48">
        <f t="shared" si="0"/>
        <v>14</v>
      </c>
      <c r="L64" s="31"/>
      <c r="M64" s="31">
        <f t="shared" si="1"/>
        <v>14</v>
      </c>
      <c r="N64" s="31"/>
      <c r="O64" s="31"/>
      <c r="P64" s="31"/>
      <c r="Q64" s="31"/>
      <c r="R64" s="31"/>
      <c r="U64">
        <v>16</v>
      </c>
      <c r="V64" s="15" t="e">
        <f t="shared" si="3"/>
        <v>#REF!</v>
      </c>
      <c r="W64" s="15" t="e">
        <f t="shared" si="3"/>
        <v>#REF!</v>
      </c>
      <c r="X64" s="15" t="e">
        <f t="shared" si="3"/>
        <v>#REF!</v>
      </c>
      <c r="Y64" s="15" t="e">
        <f t="shared" si="3"/>
        <v>#REF!</v>
      </c>
      <c r="Z64" s="15" t="e">
        <f t="shared" si="3"/>
        <v>#REF!</v>
      </c>
    </row>
    <row r="65" spans="1:26" x14ac:dyDescent="0.25">
      <c r="B65" s="48">
        <v>14</v>
      </c>
      <c r="C65" s="31"/>
      <c r="D65" s="31">
        <v>1</v>
      </c>
      <c r="E65" s="31"/>
      <c r="F65" s="31"/>
      <c r="G65" s="31"/>
      <c r="H65" s="31"/>
      <c r="I65" s="31"/>
      <c r="K65" s="48">
        <f t="shared" si="0"/>
        <v>14</v>
      </c>
      <c r="L65" s="31"/>
      <c r="M65" s="31">
        <f t="shared" si="1"/>
        <v>14</v>
      </c>
      <c r="N65" s="31"/>
      <c r="O65" s="31"/>
      <c r="P65" s="31"/>
      <c r="Q65" s="31"/>
      <c r="R65" s="31"/>
      <c r="U65">
        <v>19</v>
      </c>
      <c r="V65" s="15" t="e">
        <f t="shared" si="3"/>
        <v>#REF!</v>
      </c>
      <c r="W65" s="15" t="e">
        <f t="shared" si="3"/>
        <v>#REF!</v>
      </c>
      <c r="X65" s="15" t="e">
        <f t="shared" si="3"/>
        <v>#REF!</v>
      </c>
      <c r="Y65" s="15" t="e">
        <f t="shared" si="3"/>
        <v>#REF!</v>
      </c>
      <c r="Z65" s="15" t="e">
        <f t="shared" si="3"/>
        <v>#REF!</v>
      </c>
    </row>
    <row r="66" spans="1:26" x14ac:dyDescent="0.25">
      <c r="A66" s="62">
        <v>44449</v>
      </c>
      <c r="B66" s="48">
        <v>16</v>
      </c>
      <c r="C66" s="31">
        <v>1</v>
      </c>
      <c r="D66" s="31">
        <v>1</v>
      </c>
      <c r="E66" s="31">
        <v>1</v>
      </c>
      <c r="F66" s="31">
        <v>1</v>
      </c>
      <c r="G66" s="31">
        <v>1</v>
      </c>
      <c r="H66" s="31"/>
      <c r="I66" s="31"/>
      <c r="K66" s="48">
        <f t="shared" si="0"/>
        <v>16</v>
      </c>
      <c r="L66" s="31">
        <f t="shared" si="1"/>
        <v>16</v>
      </c>
      <c r="M66" s="31">
        <f t="shared" si="1"/>
        <v>16</v>
      </c>
      <c r="N66" s="31">
        <f t="shared" si="1"/>
        <v>16</v>
      </c>
      <c r="O66" s="31">
        <f t="shared" si="1"/>
        <v>16</v>
      </c>
      <c r="P66" s="31">
        <f t="shared" si="2"/>
        <v>16</v>
      </c>
      <c r="Q66" s="31"/>
      <c r="R66" s="31"/>
      <c r="U66">
        <v>21</v>
      </c>
      <c r="V66" s="15" t="e">
        <f t="shared" si="3"/>
        <v>#REF!</v>
      </c>
      <c r="W66" s="15" t="e">
        <f t="shared" si="3"/>
        <v>#REF!</v>
      </c>
      <c r="X66" s="15" t="e">
        <f t="shared" si="3"/>
        <v>#REF!</v>
      </c>
      <c r="Y66" s="15" t="e">
        <f t="shared" si="3"/>
        <v>#REF!</v>
      </c>
      <c r="Z66" s="15" t="e">
        <f t="shared" si="3"/>
        <v>#REF!</v>
      </c>
    </row>
    <row r="67" spans="1:26" x14ac:dyDescent="0.25">
      <c r="B67" s="48">
        <v>16</v>
      </c>
      <c r="C67" s="31">
        <v>1</v>
      </c>
      <c r="D67" s="31">
        <v>1</v>
      </c>
      <c r="E67" s="31">
        <v>1</v>
      </c>
      <c r="F67" s="31">
        <v>1</v>
      </c>
      <c r="G67" s="31">
        <v>1</v>
      </c>
      <c r="H67" s="31"/>
      <c r="I67" s="31"/>
      <c r="K67" s="48">
        <f t="shared" si="0"/>
        <v>16</v>
      </c>
      <c r="L67" s="31">
        <f t="shared" si="1"/>
        <v>16</v>
      </c>
      <c r="M67" s="31">
        <f t="shared" si="1"/>
        <v>16</v>
      </c>
      <c r="N67" s="31">
        <f t="shared" si="1"/>
        <v>16</v>
      </c>
      <c r="O67" s="31">
        <f t="shared" si="1"/>
        <v>16</v>
      </c>
      <c r="P67" s="31">
        <f t="shared" si="2"/>
        <v>16</v>
      </c>
      <c r="Q67" s="31"/>
      <c r="R67" s="31"/>
      <c r="U67">
        <v>23</v>
      </c>
      <c r="V67" s="15" t="e">
        <f>(L$7-V50)/L$7</f>
        <v>#REF!</v>
      </c>
      <c r="W67" s="15" t="e">
        <f t="shared" si="3"/>
        <v>#REF!</v>
      </c>
      <c r="X67" s="15" t="e">
        <f t="shared" si="3"/>
        <v>#REF!</v>
      </c>
      <c r="Y67" s="15" t="e">
        <f t="shared" si="3"/>
        <v>#REF!</v>
      </c>
      <c r="Z67" s="15" t="e">
        <f t="shared" si="3"/>
        <v>#REF!</v>
      </c>
    </row>
    <row r="68" spans="1:26" x14ac:dyDescent="0.25">
      <c r="B68" s="48">
        <v>16</v>
      </c>
      <c r="C68" s="31">
        <v>1</v>
      </c>
      <c r="D68" s="31">
        <v>1</v>
      </c>
      <c r="E68" s="31">
        <v>1</v>
      </c>
      <c r="F68" s="31">
        <v>1</v>
      </c>
      <c r="G68" s="31">
        <v>1</v>
      </c>
      <c r="H68" s="31"/>
      <c r="I68" s="31"/>
      <c r="K68" s="48">
        <f t="shared" si="0"/>
        <v>16</v>
      </c>
      <c r="L68" s="31">
        <f t="shared" si="1"/>
        <v>16</v>
      </c>
      <c r="M68" s="31">
        <f t="shared" si="1"/>
        <v>16</v>
      </c>
      <c r="N68" s="31">
        <f t="shared" si="1"/>
        <v>16</v>
      </c>
      <c r="O68" s="31">
        <f t="shared" si="1"/>
        <v>16</v>
      </c>
      <c r="P68" s="31">
        <f t="shared" si="2"/>
        <v>16</v>
      </c>
      <c r="Q68" s="31"/>
      <c r="R68" s="31"/>
      <c r="U68">
        <v>26</v>
      </c>
      <c r="V68" s="15" t="e">
        <f>(L$7-V51)/L$7</f>
        <v>#REF!</v>
      </c>
      <c r="W68" s="15" t="e">
        <f t="shared" si="3"/>
        <v>#REF!</v>
      </c>
      <c r="X68" s="15" t="e">
        <f t="shared" si="3"/>
        <v>#REF!</v>
      </c>
      <c r="Y68" s="15" t="e">
        <f t="shared" si="3"/>
        <v>#REF!</v>
      </c>
      <c r="Z68" s="15" t="e">
        <f t="shared" si="3"/>
        <v>#REF!</v>
      </c>
    </row>
    <row r="69" spans="1:26" x14ac:dyDescent="0.25">
      <c r="B69" s="48">
        <v>16</v>
      </c>
      <c r="C69" s="31">
        <v>1</v>
      </c>
      <c r="D69" s="31">
        <v>1</v>
      </c>
      <c r="E69" s="31">
        <v>1</v>
      </c>
      <c r="F69" s="31">
        <v>1</v>
      </c>
      <c r="G69" s="31">
        <v>1</v>
      </c>
      <c r="H69" s="31"/>
      <c r="I69" s="31"/>
      <c r="K69" s="48">
        <f t="shared" si="0"/>
        <v>16</v>
      </c>
      <c r="L69" s="31">
        <f t="shared" si="1"/>
        <v>16</v>
      </c>
      <c r="M69" s="31">
        <f t="shared" si="1"/>
        <v>16</v>
      </c>
      <c r="N69" s="31">
        <f t="shared" si="1"/>
        <v>16</v>
      </c>
      <c r="O69" s="31">
        <f t="shared" si="1"/>
        <v>16</v>
      </c>
      <c r="P69" s="31">
        <f t="shared" si="2"/>
        <v>16</v>
      </c>
      <c r="Q69" s="31"/>
      <c r="R69" s="31"/>
      <c r="U69">
        <v>28</v>
      </c>
      <c r="V69" s="15" t="e">
        <f>(L$7-V52)/L$7</f>
        <v>#REF!</v>
      </c>
      <c r="W69" s="15" t="e">
        <f t="shared" si="3"/>
        <v>#REF!</v>
      </c>
      <c r="X69" s="15" t="e">
        <f t="shared" si="3"/>
        <v>#REF!</v>
      </c>
      <c r="Y69" s="15" t="e">
        <f t="shared" si="3"/>
        <v>#REF!</v>
      </c>
      <c r="Z69" s="15" t="e">
        <f t="shared" si="3"/>
        <v>#REF!</v>
      </c>
    </row>
    <row r="70" spans="1:26" x14ac:dyDescent="0.25">
      <c r="B70" s="48">
        <v>16</v>
      </c>
      <c r="C70" s="31">
        <v>1</v>
      </c>
      <c r="D70" s="31">
        <v>1</v>
      </c>
      <c r="E70" s="31">
        <v>1</v>
      </c>
      <c r="F70" s="31"/>
      <c r="G70" s="31"/>
      <c r="H70" s="31"/>
      <c r="I70" s="31"/>
      <c r="K70" s="48">
        <f t="shared" si="0"/>
        <v>16</v>
      </c>
      <c r="L70" s="31">
        <f t="shared" si="1"/>
        <v>16</v>
      </c>
      <c r="M70" s="31">
        <f t="shared" si="1"/>
        <v>16</v>
      </c>
      <c r="N70" s="31">
        <f t="shared" si="1"/>
        <v>16</v>
      </c>
      <c r="O70" s="31"/>
      <c r="P70" s="31"/>
      <c r="Q70" s="31"/>
      <c r="R70" s="31"/>
      <c r="U70">
        <v>30</v>
      </c>
      <c r="V70" s="15" t="e">
        <f>(L$7-V53)/L$7</f>
        <v>#REF!</v>
      </c>
      <c r="W70" s="15" t="e">
        <f t="shared" si="3"/>
        <v>#REF!</v>
      </c>
      <c r="X70" s="15" t="e">
        <f t="shared" si="3"/>
        <v>#REF!</v>
      </c>
      <c r="Y70" s="15" t="e">
        <f t="shared" si="3"/>
        <v>#REF!</v>
      </c>
      <c r="Z70" s="15" t="e">
        <f t="shared" si="3"/>
        <v>#REF!</v>
      </c>
    </row>
    <row r="71" spans="1:26" x14ac:dyDescent="0.25">
      <c r="B71" s="48">
        <v>16</v>
      </c>
      <c r="C71" s="31">
        <v>1</v>
      </c>
      <c r="D71" s="31">
        <v>1</v>
      </c>
      <c r="E71" s="31">
        <v>1</v>
      </c>
      <c r="F71" s="31"/>
      <c r="G71" s="31"/>
      <c r="H71" s="31"/>
      <c r="I71" s="31"/>
      <c r="K71" s="48">
        <f t="shared" si="0"/>
        <v>16</v>
      </c>
      <c r="L71" s="31">
        <f t="shared" si="1"/>
        <v>16</v>
      </c>
      <c r="M71" s="31">
        <f t="shared" si="1"/>
        <v>16</v>
      </c>
      <c r="N71" s="31">
        <f t="shared" si="1"/>
        <v>16</v>
      </c>
      <c r="O71" s="31"/>
      <c r="P71" s="31"/>
      <c r="Q71" s="31"/>
      <c r="R71" s="31"/>
      <c r="U71">
        <v>33</v>
      </c>
      <c r="V71" s="15" t="e">
        <f>(L$7-V54)/L$7</f>
        <v>#REF!</v>
      </c>
      <c r="W71" s="15" t="e">
        <f t="shared" si="3"/>
        <v>#REF!</v>
      </c>
      <c r="X71" s="15" t="e">
        <f t="shared" si="3"/>
        <v>#REF!</v>
      </c>
      <c r="Y71" s="15" t="e">
        <f t="shared" si="3"/>
        <v>#REF!</v>
      </c>
      <c r="Z71" s="15" t="e">
        <f t="shared" si="3"/>
        <v>#REF!</v>
      </c>
    </row>
    <row r="72" spans="1:26" x14ac:dyDescent="0.25">
      <c r="B72" s="48">
        <v>16</v>
      </c>
      <c r="C72" s="31">
        <v>1</v>
      </c>
      <c r="D72" s="31">
        <v>1</v>
      </c>
      <c r="E72" s="31">
        <v>1</v>
      </c>
      <c r="F72" s="31"/>
      <c r="G72" s="31"/>
      <c r="H72" s="31"/>
      <c r="I72" s="31"/>
      <c r="K72" s="48">
        <f t="shared" si="0"/>
        <v>16</v>
      </c>
      <c r="L72" s="31">
        <f t="shared" si="1"/>
        <v>16</v>
      </c>
      <c r="M72" s="31">
        <f t="shared" si="1"/>
        <v>16</v>
      </c>
      <c r="N72" s="31">
        <f t="shared" si="1"/>
        <v>16</v>
      </c>
      <c r="O72" s="31"/>
      <c r="P72" s="31"/>
      <c r="Q72" s="31"/>
      <c r="R72" s="31"/>
    </row>
    <row r="73" spans="1:26" x14ac:dyDescent="0.25">
      <c r="B73" s="48">
        <v>16</v>
      </c>
      <c r="C73" s="31">
        <v>1</v>
      </c>
      <c r="D73" s="31">
        <v>1</v>
      </c>
      <c r="E73" s="31">
        <v>1</v>
      </c>
      <c r="F73" s="31"/>
      <c r="G73" s="31"/>
      <c r="H73" s="31"/>
      <c r="I73" s="31"/>
      <c r="K73" s="48">
        <f t="shared" si="0"/>
        <v>16</v>
      </c>
      <c r="L73" s="31">
        <f t="shared" si="1"/>
        <v>16</v>
      </c>
      <c r="M73" s="31">
        <f t="shared" si="1"/>
        <v>16</v>
      </c>
      <c r="N73" s="31">
        <f t="shared" si="1"/>
        <v>16</v>
      </c>
      <c r="O73" s="31"/>
      <c r="P73" s="31"/>
      <c r="Q73" s="31"/>
      <c r="R73" s="31"/>
    </row>
    <row r="74" spans="1:26" x14ac:dyDescent="0.25">
      <c r="B74" s="48">
        <v>16</v>
      </c>
      <c r="C74" s="31">
        <v>1</v>
      </c>
      <c r="D74" s="31">
        <v>1</v>
      </c>
      <c r="E74" s="31">
        <v>1</v>
      </c>
      <c r="F74" s="31"/>
      <c r="G74" s="31"/>
      <c r="H74" s="31"/>
      <c r="I74" s="31"/>
      <c r="K74" s="48">
        <f t="shared" si="0"/>
        <v>16</v>
      </c>
      <c r="L74" s="31">
        <f t="shared" si="1"/>
        <v>16</v>
      </c>
      <c r="M74" s="31">
        <f t="shared" si="1"/>
        <v>16</v>
      </c>
      <c r="N74" s="31">
        <f t="shared" si="1"/>
        <v>16</v>
      </c>
      <c r="O74" s="31"/>
      <c r="P74" s="31"/>
      <c r="Q74" s="31"/>
      <c r="R74" s="31"/>
    </row>
    <row r="75" spans="1:26" x14ac:dyDescent="0.25">
      <c r="B75" s="48">
        <v>16</v>
      </c>
      <c r="C75" s="31">
        <v>1</v>
      </c>
      <c r="D75" s="31">
        <v>1</v>
      </c>
      <c r="E75" s="31">
        <v>1</v>
      </c>
      <c r="F75" s="31"/>
      <c r="G75" s="31"/>
      <c r="H75" s="31"/>
      <c r="I75" s="31"/>
      <c r="K75" s="48">
        <f t="shared" si="0"/>
        <v>16</v>
      </c>
      <c r="L75" s="31">
        <f t="shared" si="1"/>
        <v>16</v>
      </c>
      <c r="M75" s="31">
        <f t="shared" si="1"/>
        <v>16</v>
      </c>
      <c r="N75" s="31">
        <f t="shared" si="1"/>
        <v>16</v>
      </c>
      <c r="O75" s="31"/>
      <c r="P75" s="31"/>
      <c r="Q75" s="31"/>
      <c r="R75" s="31"/>
    </row>
    <row r="76" spans="1:26" x14ac:dyDescent="0.25">
      <c r="B76" s="48">
        <v>16</v>
      </c>
      <c r="C76" s="31">
        <v>1</v>
      </c>
      <c r="D76" s="31">
        <v>1</v>
      </c>
      <c r="E76" s="31">
        <v>1</v>
      </c>
      <c r="F76" s="31"/>
      <c r="G76" s="31"/>
      <c r="H76" s="31"/>
      <c r="I76" s="31"/>
      <c r="K76" s="48">
        <f t="shared" si="0"/>
        <v>16</v>
      </c>
      <c r="L76" s="31">
        <f t="shared" ref="L76:P114" si="4">C76*$B76</f>
        <v>16</v>
      </c>
      <c r="M76" s="31">
        <f t="shared" si="4"/>
        <v>16</v>
      </c>
      <c r="N76" s="31">
        <f t="shared" si="4"/>
        <v>16</v>
      </c>
      <c r="O76" s="31"/>
      <c r="P76" s="31"/>
      <c r="Q76" s="31"/>
      <c r="R76" s="31"/>
    </row>
    <row r="77" spans="1:26" x14ac:dyDescent="0.25">
      <c r="B77" s="48">
        <v>16</v>
      </c>
      <c r="C77" s="31">
        <v>1</v>
      </c>
      <c r="D77" s="31">
        <v>1</v>
      </c>
      <c r="E77" s="31">
        <v>1</v>
      </c>
      <c r="F77" s="31"/>
      <c r="G77" s="31"/>
      <c r="H77" s="31"/>
      <c r="I77" s="31"/>
      <c r="K77" s="48">
        <f t="shared" ref="K77:K140" si="5">B77</f>
        <v>16</v>
      </c>
      <c r="L77" s="31">
        <f t="shared" si="4"/>
        <v>16</v>
      </c>
      <c r="M77" s="31">
        <f t="shared" si="4"/>
        <v>16</v>
      </c>
      <c r="N77" s="31">
        <f t="shared" si="4"/>
        <v>16</v>
      </c>
      <c r="O77" s="31"/>
      <c r="P77" s="31"/>
      <c r="Q77" s="31"/>
      <c r="R77" s="31"/>
    </row>
    <row r="78" spans="1:26" x14ac:dyDescent="0.25">
      <c r="B78" s="48">
        <v>16</v>
      </c>
      <c r="C78" s="31">
        <v>1</v>
      </c>
      <c r="D78" s="31">
        <v>1</v>
      </c>
      <c r="E78" s="31">
        <v>1</v>
      </c>
      <c r="F78" s="31"/>
      <c r="G78" s="31"/>
      <c r="H78" s="31"/>
      <c r="I78" s="31"/>
      <c r="K78" s="48">
        <f t="shared" si="5"/>
        <v>16</v>
      </c>
      <c r="L78" s="31">
        <f t="shared" si="4"/>
        <v>16</v>
      </c>
      <c r="M78" s="31">
        <f t="shared" si="4"/>
        <v>16</v>
      </c>
      <c r="N78" s="31">
        <f t="shared" si="4"/>
        <v>16</v>
      </c>
      <c r="O78" s="31"/>
      <c r="P78" s="31"/>
      <c r="Q78" s="31"/>
      <c r="R78" s="31"/>
    </row>
    <row r="79" spans="1:26" x14ac:dyDescent="0.25">
      <c r="B79" s="48">
        <v>16</v>
      </c>
      <c r="C79" s="31">
        <v>1</v>
      </c>
      <c r="D79" s="31"/>
      <c r="E79" s="31">
        <v>1</v>
      </c>
      <c r="F79" s="31"/>
      <c r="G79" s="31"/>
      <c r="H79" s="31"/>
      <c r="I79" s="31"/>
      <c r="K79" s="48">
        <f t="shared" si="5"/>
        <v>16</v>
      </c>
      <c r="L79" s="31">
        <f t="shared" si="4"/>
        <v>16</v>
      </c>
      <c r="M79" s="31"/>
      <c r="N79" s="31">
        <f t="shared" si="4"/>
        <v>16</v>
      </c>
      <c r="O79" s="31"/>
      <c r="P79" s="31"/>
      <c r="Q79" s="31"/>
      <c r="R79" s="31"/>
    </row>
    <row r="80" spans="1:26" x14ac:dyDescent="0.25">
      <c r="B80" s="48">
        <v>16</v>
      </c>
      <c r="C80" s="31">
        <v>1</v>
      </c>
      <c r="D80" s="31"/>
      <c r="E80" s="31">
        <v>1</v>
      </c>
      <c r="F80" s="31"/>
      <c r="G80" s="31"/>
      <c r="H80" s="31"/>
      <c r="I80" s="31"/>
      <c r="K80" s="48">
        <f t="shared" si="5"/>
        <v>16</v>
      </c>
      <c r="L80" s="31">
        <f t="shared" si="4"/>
        <v>16</v>
      </c>
      <c r="M80" s="31"/>
      <c r="N80" s="31">
        <f t="shared" si="4"/>
        <v>16</v>
      </c>
      <c r="O80" s="31"/>
      <c r="P80" s="31"/>
      <c r="Q80" s="31"/>
      <c r="R80" s="31"/>
    </row>
    <row r="81" spans="2:18" x14ac:dyDescent="0.25">
      <c r="B81" s="48">
        <v>16</v>
      </c>
      <c r="C81" s="31"/>
      <c r="D81" s="31"/>
      <c r="E81" s="31">
        <v>1</v>
      </c>
      <c r="F81" s="31"/>
      <c r="G81" s="31"/>
      <c r="H81" s="31"/>
      <c r="I81" s="31"/>
      <c r="K81" s="48">
        <f t="shared" si="5"/>
        <v>16</v>
      </c>
      <c r="L81" s="31"/>
      <c r="M81" s="31"/>
      <c r="N81" s="31">
        <f t="shared" si="4"/>
        <v>16</v>
      </c>
      <c r="O81" s="31"/>
      <c r="P81" s="31"/>
      <c r="Q81" s="31"/>
      <c r="R81" s="31"/>
    </row>
    <row r="82" spans="2:18" x14ac:dyDescent="0.25">
      <c r="B82" s="48">
        <v>16</v>
      </c>
      <c r="C82" s="31"/>
      <c r="D82" s="31"/>
      <c r="E82" s="31">
        <v>1</v>
      </c>
      <c r="F82" s="31"/>
      <c r="G82" s="31"/>
      <c r="H82" s="31"/>
      <c r="I82" s="31"/>
      <c r="K82" s="48">
        <f t="shared" si="5"/>
        <v>16</v>
      </c>
      <c r="L82" s="31"/>
      <c r="M82" s="31"/>
      <c r="N82" s="31">
        <f t="shared" si="4"/>
        <v>16</v>
      </c>
      <c r="O82" s="31"/>
      <c r="P82" s="31"/>
      <c r="Q82" s="31"/>
      <c r="R82" s="31"/>
    </row>
    <row r="83" spans="2:18" x14ac:dyDescent="0.25">
      <c r="B83" s="48">
        <v>16</v>
      </c>
      <c r="C83" s="31"/>
      <c r="D83" s="31"/>
      <c r="E83" s="31">
        <v>1</v>
      </c>
      <c r="F83" s="31"/>
      <c r="G83" s="31"/>
      <c r="H83" s="31"/>
      <c r="I83" s="31"/>
      <c r="K83" s="48">
        <f t="shared" si="5"/>
        <v>16</v>
      </c>
      <c r="L83" s="31"/>
      <c r="M83" s="31"/>
      <c r="N83" s="31">
        <f t="shared" si="4"/>
        <v>16</v>
      </c>
      <c r="O83" s="31"/>
      <c r="P83" s="31"/>
      <c r="Q83" s="31"/>
      <c r="R83" s="31"/>
    </row>
    <row r="84" spans="2:18" x14ac:dyDescent="0.25">
      <c r="B84" s="48">
        <v>16</v>
      </c>
      <c r="C84" s="31"/>
      <c r="D84" s="31"/>
      <c r="E84" s="31">
        <v>1</v>
      </c>
      <c r="F84" s="31"/>
      <c r="G84" s="31"/>
      <c r="H84" s="31"/>
      <c r="I84" s="31"/>
      <c r="K84" s="48">
        <f t="shared" si="5"/>
        <v>16</v>
      </c>
      <c r="L84" s="31"/>
      <c r="M84" s="31"/>
      <c r="N84" s="31">
        <f t="shared" si="4"/>
        <v>16</v>
      </c>
      <c r="O84" s="31"/>
      <c r="P84" s="31"/>
      <c r="Q84" s="31"/>
      <c r="R84" s="31"/>
    </row>
    <row r="85" spans="2:18" x14ac:dyDescent="0.25">
      <c r="B85" s="48">
        <v>16</v>
      </c>
      <c r="C85" s="31"/>
      <c r="D85" s="31"/>
      <c r="E85" s="31">
        <v>1</v>
      </c>
      <c r="F85" s="31"/>
      <c r="G85" s="31"/>
      <c r="H85" s="31"/>
      <c r="I85" s="31"/>
      <c r="K85" s="48">
        <f t="shared" si="5"/>
        <v>16</v>
      </c>
      <c r="L85" s="31"/>
      <c r="M85" s="31"/>
      <c r="N85" s="31">
        <f t="shared" si="4"/>
        <v>16</v>
      </c>
      <c r="O85" s="31"/>
      <c r="P85" s="31"/>
      <c r="Q85" s="31"/>
      <c r="R85" s="31"/>
    </row>
    <row r="86" spans="2:18" x14ac:dyDescent="0.25">
      <c r="B86" s="48">
        <v>16</v>
      </c>
      <c r="C86" s="31"/>
      <c r="D86" s="31"/>
      <c r="E86" s="31">
        <v>1</v>
      </c>
      <c r="F86" s="31"/>
      <c r="G86" s="31"/>
      <c r="H86" s="31"/>
      <c r="I86" s="31"/>
      <c r="K86" s="48">
        <f t="shared" si="5"/>
        <v>16</v>
      </c>
      <c r="L86" s="31"/>
      <c r="M86" s="31"/>
      <c r="N86" s="31">
        <f t="shared" si="4"/>
        <v>16</v>
      </c>
      <c r="O86" s="31"/>
      <c r="P86" s="31"/>
      <c r="Q86" s="31"/>
      <c r="R86" s="31"/>
    </row>
    <row r="87" spans="2:18" x14ac:dyDescent="0.25">
      <c r="B87" s="48">
        <v>16</v>
      </c>
      <c r="C87" s="31"/>
      <c r="D87" s="31"/>
      <c r="E87" s="31">
        <v>1</v>
      </c>
      <c r="F87" s="31"/>
      <c r="G87" s="31"/>
      <c r="H87" s="31"/>
      <c r="I87" s="31"/>
      <c r="K87" s="48">
        <f t="shared" si="5"/>
        <v>16</v>
      </c>
      <c r="L87" s="31"/>
      <c r="M87" s="31"/>
      <c r="N87" s="31">
        <f t="shared" si="4"/>
        <v>16</v>
      </c>
      <c r="O87" s="31"/>
      <c r="P87" s="31"/>
      <c r="Q87" s="31"/>
      <c r="R87" s="31"/>
    </row>
    <row r="88" spans="2:18" x14ac:dyDescent="0.25">
      <c r="B88" s="48">
        <v>16</v>
      </c>
      <c r="C88" s="31"/>
      <c r="D88" s="31"/>
      <c r="E88" s="31">
        <v>1</v>
      </c>
      <c r="F88" s="31"/>
      <c r="G88" s="31"/>
      <c r="H88" s="31"/>
      <c r="I88" s="31"/>
      <c r="K88" s="48">
        <f t="shared" si="5"/>
        <v>16</v>
      </c>
      <c r="L88" s="31"/>
      <c r="M88" s="31"/>
      <c r="N88" s="31">
        <f t="shared" si="4"/>
        <v>16</v>
      </c>
      <c r="O88" s="31"/>
      <c r="P88" s="31"/>
      <c r="Q88" s="31"/>
      <c r="R88" s="31"/>
    </row>
    <row r="89" spans="2:18" x14ac:dyDescent="0.25">
      <c r="B89" s="48">
        <v>16</v>
      </c>
      <c r="C89" s="31"/>
      <c r="D89" s="31"/>
      <c r="E89" s="31">
        <v>1</v>
      </c>
      <c r="F89" s="31"/>
      <c r="G89" s="31"/>
      <c r="H89" s="31"/>
      <c r="I89" s="31"/>
      <c r="K89" s="48">
        <f t="shared" si="5"/>
        <v>16</v>
      </c>
      <c r="L89" s="31"/>
      <c r="M89" s="31"/>
      <c r="N89" s="31">
        <f t="shared" si="4"/>
        <v>16</v>
      </c>
      <c r="O89" s="31"/>
      <c r="P89" s="31"/>
      <c r="Q89" s="31"/>
      <c r="R89" s="31"/>
    </row>
    <row r="90" spans="2:18" x14ac:dyDescent="0.25">
      <c r="B90" s="48">
        <v>16</v>
      </c>
      <c r="C90" s="31"/>
      <c r="D90" s="31"/>
      <c r="E90" s="31">
        <v>1</v>
      </c>
      <c r="F90" s="31"/>
      <c r="G90" s="31"/>
      <c r="H90" s="31"/>
      <c r="I90" s="31"/>
      <c r="K90" s="48">
        <f t="shared" si="5"/>
        <v>16</v>
      </c>
      <c r="L90" s="31"/>
      <c r="M90" s="31"/>
      <c r="N90" s="31">
        <f t="shared" si="4"/>
        <v>16</v>
      </c>
      <c r="O90" s="31"/>
      <c r="P90" s="31"/>
      <c r="Q90" s="31"/>
      <c r="R90" s="31"/>
    </row>
    <row r="91" spans="2:18" x14ac:dyDescent="0.25">
      <c r="B91" s="48">
        <v>16</v>
      </c>
      <c r="C91" s="31"/>
      <c r="D91" s="31"/>
      <c r="E91" s="31">
        <v>1</v>
      </c>
      <c r="F91" s="31"/>
      <c r="G91" s="31"/>
      <c r="H91" s="31"/>
      <c r="I91" s="31"/>
      <c r="K91" s="48">
        <f t="shared" si="5"/>
        <v>16</v>
      </c>
      <c r="L91" s="31"/>
      <c r="M91" s="31"/>
      <c r="N91" s="31">
        <f t="shared" si="4"/>
        <v>16</v>
      </c>
      <c r="O91" s="31"/>
      <c r="P91" s="31"/>
      <c r="Q91" s="31"/>
      <c r="R91" s="31"/>
    </row>
    <row r="92" spans="2:18" x14ac:dyDescent="0.25">
      <c r="B92" s="48">
        <v>16</v>
      </c>
      <c r="C92" s="31"/>
      <c r="D92" s="31"/>
      <c r="E92" s="31">
        <v>1</v>
      </c>
      <c r="F92" s="31"/>
      <c r="G92" s="31"/>
      <c r="H92" s="31"/>
      <c r="I92" s="31"/>
      <c r="K92" s="48">
        <f t="shared" si="5"/>
        <v>16</v>
      </c>
      <c r="L92" s="31"/>
      <c r="M92" s="31"/>
      <c r="N92" s="31">
        <f t="shared" si="4"/>
        <v>16</v>
      </c>
      <c r="O92" s="31"/>
      <c r="P92" s="31"/>
      <c r="Q92" s="31"/>
      <c r="R92" s="31"/>
    </row>
    <row r="93" spans="2:18" x14ac:dyDescent="0.25">
      <c r="B93" s="48">
        <v>16</v>
      </c>
      <c r="C93" s="31"/>
      <c r="D93" s="31"/>
      <c r="E93" s="31">
        <v>1</v>
      </c>
      <c r="F93" s="31"/>
      <c r="G93" s="31"/>
      <c r="H93" s="31"/>
      <c r="I93" s="31"/>
      <c r="K93" s="48">
        <f t="shared" si="5"/>
        <v>16</v>
      </c>
      <c r="L93" s="31"/>
      <c r="M93" s="31"/>
      <c r="N93" s="31">
        <f t="shared" si="4"/>
        <v>16</v>
      </c>
      <c r="O93" s="31"/>
      <c r="P93" s="31"/>
      <c r="Q93" s="31"/>
      <c r="R93" s="31"/>
    </row>
    <row r="94" spans="2:18" x14ac:dyDescent="0.25">
      <c r="B94" s="48">
        <v>16</v>
      </c>
      <c r="C94" s="31"/>
      <c r="D94" s="31"/>
      <c r="E94" s="31">
        <v>1</v>
      </c>
      <c r="F94" s="31"/>
      <c r="G94" s="31"/>
      <c r="H94" s="31"/>
      <c r="I94" s="31"/>
      <c r="K94" s="48">
        <f t="shared" si="5"/>
        <v>16</v>
      </c>
      <c r="L94" s="31"/>
      <c r="M94" s="31"/>
      <c r="N94" s="31">
        <f t="shared" si="4"/>
        <v>16</v>
      </c>
      <c r="O94" s="31"/>
      <c r="P94" s="31"/>
      <c r="Q94" s="31"/>
      <c r="R94" s="31"/>
    </row>
    <row r="95" spans="2:18" x14ac:dyDescent="0.25">
      <c r="B95" s="48">
        <v>16</v>
      </c>
      <c r="C95" s="31"/>
      <c r="D95" s="31"/>
      <c r="E95" s="31">
        <v>1</v>
      </c>
      <c r="F95" s="31"/>
      <c r="G95" s="31"/>
      <c r="H95" s="31"/>
      <c r="I95" s="31"/>
      <c r="K95" s="48">
        <f t="shared" si="5"/>
        <v>16</v>
      </c>
      <c r="L95" s="31"/>
      <c r="M95" s="31"/>
      <c r="N95" s="31">
        <f t="shared" si="4"/>
        <v>16</v>
      </c>
      <c r="O95" s="31"/>
      <c r="P95" s="31"/>
      <c r="Q95" s="31"/>
      <c r="R95" s="31"/>
    </row>
    <row r="96" spans="2:18" x14ac:dyDescent="0.25">
      <c r="B96" s="48">
        <v>16</v>
      </c>
      <c r="C96" s="31"/>
      <c r="D96" s="31"/>
      <c r="E96" s="31">
        <v>1</v>
      </c>
      <c r="F96" s="31"/>
      <c r="G96" s="31"/>
      <c r="H96" s="31"/>
      <c r="I96" s="31"/>
      <c r="K96" s="48">
        <f t="shared" si="5"/>
        <v>16</v>
      </c>
      <c r="L96" s="31"/>
      <c r="M96" s="31"/>
      <c r="N96" s="31">
        <f t="shared" si="4"/>
        <v>16</v>
      </c>
      <c r="O96" s="31"/>
      <c r="P96" s="31"/>
      <c r="Q96" s="31"/>
      <c r="R96" s="31"/>
    </row>
    <row r="97" spans="1:18" x14ac:dyDescent="0.25">
      <c r="B97" s="48">
        <v>16</v>
      </c>
      <c r="C97" s="31"/>
      <c r="D97" s="31"/>
      <c r="E97" s="31">
        <v>1</v>
      </c>
      <c r="F97" s="31"/>
      <c r="G97" s="31"/>
      <c r="H97" s="31"/>
      <c r="I97" s="31"/>
      <c r="K97" s="48">
        <f t="shared" si="5"/>
        <v>16</v>
      </c>
      <c r="L97" s="31"/>
      <c r="M97" s="31"/>
      <c r="N97" s="31">
        <f t="shared" si="4"/>
        <v>16</v>
      </c>
      <c r="O97" s="31"/>
      <c r="P97" s="31"/>
      <c r="Q97" s="31"/>
      <c r="R97" s="31"/>
    </row>
    <row r="98" spans="1:18" x14ac:dyDescent="0.25">
      <c r="B98" s="48">
        <v>16</v>
      </c>
      <c r="C98" s="31"/>
      <c r="D98" s="31"/>
      <c r="E98" s="31">
        <v>1</v>
      </c>
      <c r="F98" s="31"/>
      <c r="G98" s="31"/>
      <c r="H98" s="31"/>
      <c r="I98" s="31"/>
      <c r="K98" s="48">
        <f t="shared" si="5"/>
        <v>16</v>
      </c>
      <c r="L98" s="31"/>
      <c r="M98" s="31"/>
      <c r="N98" s="31">
        <f t="shared" si="4"/>
        <v>16</v>
      </c>
      <c r="O98" s="31"/>
      <c r="P98" s="31"/>
      <c r="Q98" s="31"/>
      <c r="R98" s="31"/>
    </row>
    <row r="99" spans="1:18" x14ac:dyDescent="0.25">
      <c r="A99" s="62">
        <v>44452</v>
      </c>
      <c r="B99" s="48">
        <v>19</v>
      </c>
      <c r="C99" s="31">
        <v>1</v>
      </c>
      <c r="D99" s="31">
        <v>1</v>
      </c>
      <c r="E99" s="31">
        <v>1</v>
      </c>
      <c r="F99" s="31">
        <v>1</v>
      </c>
      <c r="G99" s="31">
        <v>1</v>
      </c>
      <c r="H99" s="31"/>
      <c r="I99" s="31"/>
      <c r="K99" s="48">
        <f t="shared" si="5"/>
        <v>19</v>
      </c>
      <c r="L99" s="31">
        <f t="shared" si="4"/>
        <v>19</v>
      </c>
      <c r="M99" s="31">
        <f t="shared" si="4"/>
        <v>19</v>
      </c>
      <c r="N99" s="31">
        <f t="shared" si="4"/>
        <v>19</v>
      </c>
      <c r="O99" s="31">
        <f t="shared" si="4"/>
        <v>19</v>
      </c>
      <c r="P99" s="31">
        <f t="shared" si="4"/>
        <v>19</v>
      </c>
      <c r="Q99" s="31"/>
      <c r="R99" s="31"/>
    </row>
    <row r="100" spans="1:18" x14ac:dyDescent="0.25">
      <c r="B100" s="48">
        <v>19</v>
      </c>
      <c r="C100" s="31">
        <v>1</v>
      </c>
      <c r="D100" s="31">
        <v>1</v>
      </c>
      <c r="E100" s="31">
        <v>1</v>
      </c>
      <c r="F100" s="31">
        <v>1</v>
      </c>
      <c r="G100" s="31">
        <v>1</v>
      </c>
      <c r="H100" s="31"/>
      <c r="I100" s="31"/>
      <c r="K100" s="48">
        <f t="shared" si="5"/>
        <v>19</v>
      </c>
      <c r="L100" s="31">
        <f t="shared" si="4"/>
        <v>19</v>
      </c>
      <c r="M100" s="31">
        <f t="shared" si="4"/>
        <v>19</v>
      </c>
      <c r="N100" s="31">
        <f t="shared" si="4"/>
        <v>19</v>
      </c>
      <c r="O100" s="31">
        <f t="shared" si="4"/>
        <v>19</v>
      </c>
      <c r="P100" s="31">
        <f t="shared" si="4"/>
        <v>19</v>
      </c>
      <c r="Q100" s="31"/>
      <c r="R100" s="31"/>
    </row>
    <row r="101" spans="1:18" x14ac:dyDescent="0.25">
      <c r="B101" s="48">
        <v>19</v>
      </c>
      <c r="C101" s="31">
        <v>1</v>
      </c>
      <c r="D101" s="31">
        <v>1</v>
      </c>
      <c r="E101" s="31">
        <v>1</v>
      </c>
      <c r="F101" s="31">
        <v>1</v>
      </c>
      <c r="G101" s="31">
        <v>1</v>
      </c>
      <c r="H101" s="31"/>
      <c r="I101" s="31"/>
      <c r="K101" s="48">
        <f t="shared" si="5"/>
        <v>19</v>
      </c>
      <c r="L101" s="31">
        <f t="shared" si="4"/>
        <v>19</v>
      </c>
      <c r="M101" s="31">
        <f t="shared" si="4"/>
        <v>19</v>
      </c>
      <c r="N101" s="31">
        <f t="shared" si="4"/>
        <v>19</v>
      </c>
      <c r="O101" s="31">
        <f t="shared" si="4"/>
        <v>19</v>
      </c>
      <c r="P101" s="31">
        <f t="shared" si="4"/>
        <v>19</v>
      </c>
      <c r="Q101" s="31"/>
      <c r="R101" s="31"/>
    </row>
    <row r="102" spans="1:18" x14ac:dyDescent="0.25">
      <c r="B102" s="48">
        <v>19</v>
      </c>
      <c r="C102" s="31">
        <v>1</v>
      </c>
      <c r="D102" s="31">
        <v>1</v>
      </c>
      <c r="E102" s="31">
        <v>1</v>
      </c>
      <c r="F102" s="31">
        <v>1</v>
      </c>
      <c r="G102" s="31">
        <v>1</v>
      </c>
      <c r="H102" s="31"/>
      <c r="I102" s="31"/>
      <c r="K102" s="48">
        <f t="shared" si="5"/>
        <v>19</v>
      </c>
      <c r="L102" s="31">
        <f t="shared" si="4"/>
        <v>19</v>
      </c>
      <c r="M102" s="31">
        <f t="shared" si="4"/>
        <v>19</v>
      </c>
      <c r="N102" s="31">
        <f t="shared" si="4"/>
        <v>19</v>
      </c>
      <c r="O102" s="31">
        <f t="shared" si="4"/>
        <v>19</v>
      </c>
      <c r="P102" s="31">
        <f t="shared" si="4"/>
        <v>19</v>
      </c>
      <c r="Q102" s="31"/>
      <c r="R102" s="31"/>
    </row>
    <row r="103" spans="1:18" x14ac:dyDescent="0.25">
      <c r="B103" s="48">
        <v>19</v>
      </c>
      <c r="C103" s="31">
        <v>1</v>
      </c>
      <c r="D103" s="31">
        <v>1</v>
      </c>
      <c r="E103" s="31">
        <v>1</v>
      </c>
      <c r="F103" s="31">
        <v>1</v>
      </c>
      <c r="G103" s="31">
        <v>1</v>
      </c>
      <c r="H103" s="31"/>
      <c r="I103" s="31"/>
      <c r="K103" s="48">
        <f t="shared" si="5"/>
        <v>19</v>
      </c>
      <c r="L103" s="31">
        <f t="shared" si="4"/>
        <v>19</v>
      </c>
      <c r="M103" s="31">
        <f t="shared" si="4"/>
        <v>19</v>
      </c>
      <c r="N103" s="31">
        <f t="shared" si="4"/>
        <v>19</v>
      </c>
      <c r="O103" s="31">
        <f t="shared" si="4"/>
        <v>19</v>
      </c>
      <c r="P103" s="31">
        <f t="shared" si="4"/>
        <v>19</v>
      </c>
      <c r="Q103" s="31"/>
      <c r="R103" s="31"/>
    </row>
    <row r="104" spans="1:18" x14ac:dyDescent="0.25">
      <c r="B104" s="48">
        <v>19</v>
      </c>
      <c r="C104" s="31">
        <v>1</v>
      </c>
      <c r="D104" s="31">
        <v>1</v>
      </c>
      <c r="E104" s="31">
        <v>1</v>
      </c>
      <c r="F104" s="31"/>
      <c r="G104" s="31">
        <v>1</v>
      </c>
      <c r="H104" s="31"/>
      <c r="I104" s="31"/>
      <c r="K104" s="48">
        <f t="shared" si="5"/>
        <v>19</v>
      </c>
      <c r="L104" s="31">
        <f t="shared" si="4"/>
        <v>19</v>
      </c>
      <c r="M104" s="31">
        <f t="shared" si="4"/>
        <v>19</v>
      </c>
      <c r="N104" s="31">
        <f t="shared" si="4"/>
        <v>19</v>
      </c>
      <c r="O104" s="31"/>
      <c r="P104" s="31">
        <f t="shared" si="4"/>
        <v>19</v>
      </c>
      <c r="Q104" s="31"/>
      <c r="R104" s="31"/>
    </row>
    <row r="105" spans="1:18" x14ac:dyDescent="0.25">
      <c r="B105" s="48">
        <v>19</v>
      </c>
      <c r="C105" s="31">
        <v>1</v>
      </c>
      <c r="D105" s="31">
        <v>1</v>
      </c>
      <c r="E105" s="31">
        <v>1</v>
      </c>
      <c r="F105" s="31"/>
      <c r="G105" s="31">
        <v>1</v>
      </c>
      <c r="H105" s="31"/>
      <c r="I105" s="31"/>
      <c r="K105" s="48">
        <f t="shared" si="5"/>
        <v>19</v>
      </c>
      <c r="L105" s="31">
        <f t="shared" si="4"/>
        <v>19</v>
      </c>
      <c r="M105" s="31">
        <f t="shared" si="4"/>
        <v>19</v>
      </c>
      <c r="N105" s="31">
        <f t="shared" si="4"/>
        <v>19</v>
      </c>
      <c r="O105" s="31"/>
      <c r="P105" s="31">
        <f t="shared" si="4"/>
        <v>19</v>
      </c>
      <c r="Q105" s="31"/>
      <c r="R105" s="31"/>
    </row>
    <row r="106" spans="1:18" x14ac:dyDescent="0.25">
      <c r="B106" s="48">
        <v>19</v>
      </c>
      <c r="C106" s="31">
        <v>1</v>
      </c>
      <c r="D106" s="31">
        <v>1</v>
      </c>
      <c r="E106" s="31">
        <v>1</v>
      </c>
      <c r="F106" s="31"/>
      <c r="G106" s="31">
        <v>1</v>
      </c>
      <c r="H106" s="31"/>
      <c r="I106" s="31"/>
      <c r="K106" s="48">
        <f t="shared" si="5"/>
        <v>19</v>
      </c>
      <c r="L106" s="31">
        <f t="shared" si="4"/>
        <v>19</v>
      </c>
      <c r="M106" s="31">
        <f t="shared" si="4"/>
        <v>19</v>
      </c>
      <c r="N106" s="31">
        <f t="shared" si="4"/>
        <v>19</v>
      </c>
      <c r="O106" s="31"/>
      <c r="P106" s="31">
        <f t="shared" si="4"/>
        <v>19</v>
      </c>
      <c r="Q106" s="31"/>
      <c r="R106" s="31"/>
    </row>
    <row r="107" spans="1:18" x14ac:dyDescent="0.25">
      <c r="B107" s="48">
        <v>19</v>
      </c>
      <c r="C107" s="31">
        <v>1</v>
      </c>
      <c r="D107" s="31">
        <v>1</v>
      </c>
      <c r="E107" s="31">
        <v>1</v>
      </c>
      <c r="F107" s="31"/>
      <c r="G107" s="31">
        <v>1</v>
      </c>
      <c r="H107" s="31"/>
      <c r="I107" s="31"/>
      <c r="K107" s="48">
        <f t="shared" si="5"/>
        <v>19</v>
      </c>
      <c r="L107" s="31">
        <f t="shared" si="4"/>
        <v>19</v>
      </c>
      <c r="M107" s="31">
        <f t="shared" si="4"/>
        <v>19</v>
      </c>
      <c r="N107" s="31">
        <f t="shared" si="4"/>
        <v>19</v>
      </c>
      <c r="O107" s="31"/>
      <c r="P107" s="31">
        <f t="shared" si="4"/>
        <v>19</v>
      </c>
      <c r="Q107" s="31"/>
      <c r="R107" s="31"/>
    </row>
    <row r="108" spans="1:18" x14ac:dyDescent="0.25">
      <c r="B108" s="48">
        <v>19</v>
      </c>
      <c r="C108" s="31">
        <v>1</v>
      </c>
      <c r="D108" s="31">
        <v>1</v>
      </c>
      <c r="E108" s="31">
        <v>1</v>
      </c>
      <c r="F108" s="31"/>
      <c r="G108" s="31">
        <v>1</v>
      </c>
      <c r="H108" s="31"/>
      <c r="I108" s="31"/>
      <c r="K108" s="48">
        <f t="shared" si="5"/>
        <v>19</v>
      </c>
      <c r="L108" s="31">
        <f t="shared" si="4"/>
        <v>19</v>
      </c>
      <c r="M108" s="31">
        <f t="shared" si="4"/>
        <v>19</v>
      </c>
      <c r="N108" s="31">
        <f t="shared" si="4"/>
        <v>19</v>
      </c>
      <c r="O108" s="31"/>
      <c r="P108" s="31">
        <f t="shared" si="4"/>
        <v>19</v>
      </c>
      <c r="Q108" s="31"/>
      <c r="R108" s="31"/>
    </row>
    <row r="109" spans="1:18" x14ac:dyDescent="0.25">
      <c r="B109" s="48">
        <v>19</v>
      </c>
      <c r="C109" s="31">
        <v>1</v>
      </c>
      <c r="D109" s="31">
        <v>1</v>
      </c>
      <c r="E109" s="31">
        <v>1</v>
      </c>
      <c r="F109" s="31"/>
      <c r="G109" s="31">
        <v>1</v>
      </c>
      <c r="H109" s="31"/>
      <c r="I109" s="31"/>
      <c r="K109" s="48">
        <f t="shared" si="5"/>
        <v>19</v>
      </c>
      <c r="L109" s="31">
        <f t="shared" si="4"/>
        <v>19</v>
      </c>
      <c r="M109" s="31">
        <f t="shared" si="4"/>
        <v>19</v>
      </c>
      <c r="N109" s="31">
        <f t="shared" si="4"/>
        <v>19</v>
      </c>
      <c r="O109" s="31"/>
      <c r="P109" s="31">
        <f t="shared" si="4"/>
        <v>19</v>
      </c>
      <c r="Q109" s="31"/>
      <c r="R109" s="31"/>
    </row>
    <row r="110" spans="1:18" x14ac:dyDescent="0.25">
      <c r="B110" s="48">
        <v>19</v>
      </c>
      <c r="C110" s="31">
        <v>1</v>
      </c>
      <c r="D110" s="31"/>
      <c r="E110" s="31">
        <v>1</v>
      </c>
      <c r="F110" s="31"/>
      <c r="G110" s="31">
        <v>1</v>
      </c>
      <c r="H110" s="31"/>
      <c r="I110" s="31"/>
      <c r="K110" s="48">
        <f t="shared" si="5"/>
        <v>19</v>
      </c>
      <c r="L110" s="31">
        <f t="shared" si="4"/>
        <v>19</v>
      </c>
      <c r="M110" s="31"/>
      <c r="N110" s="31">
        <f t="shared" si="4"/>
        <v>19</v>
      </c>
      <c r="O110" s="31"/>
      <c r="P110" s="31">
        <f t="shared" si="4"/>
        <v>19</v>
      </c>
      <c r="Q110" s="31"/>
      <c r="R110" s="31"/>
    </row>
    <row r="111" spans="1:18" x14ac:dyDescent="0.25">
      <c r="B111" s="48">
        <v>19</v>
      </c>
      <c r="C111" s="31">
        <v>1</v>
      </c>
      <c r="D111" s="31"/>
      <c r="E111" s="31">
        <v>1</v>
      </c>
      <c r="F111" s="31"/>
      <c r="G111" s="31">
        <v>1</v>
      </c>
      <c r="H111" s="31"/>
      <c r="I111" s="31"/>
      <c r="K111" s="48">
        <f t="shared" si="5"/>
        <v>19</v>
      </c>
      <c r="L111" s="31">
        <f t="shared" si="4"/>
        <v>19</v>
      </c>
      <c r="M111" s="31"/>
      <c r="N111" s="31">
        <f t="shared" si="4"/>
        <v>19</v>
      </c>
      <c r="O111" s="31"/>
      <c r="P111" s="31">
        <f t="shared" si="4"/>
        <v>19</v>
      </c>
      <c r="Q111" s="31"/>
      <c r="R111" s="31"/>
    </row>
    <row r="112" spans="1:18" x14ac:dyDescent="0.25">
      <c r="B112" s="48">
        <v>19</v>
      </c>
      <c r="C112" s="31">
        <v>1</v>
      </c>
      <c r="D112" s="31"/>
      <c r="E112" s="31">
        <v>1</v>
      </c>
      <c r="F112" s="31"/>
      <c r="G112" s="31">
        <v>1</v>
      </c>
      <c r="H112" s="31"/>
      <c r="I112" s="31"/>
      <c r="K112" s="48">
        <f t="shared" si="5"/>
        <v>19</v>
      </c>
      <c r="L112" s="31">
        <f t="shared" si="4"/>
        <v>19</v>
      </c>
      <c r="M112" s="31"/>
      <c r="N112" s="31">
        <f t="shared" si="4"/>
        <v>19</v>
      </c>
      <c r="O112" s="31"/>
      <c r="P112" s="31">
        <f t="shared" si="4"/>
        <v>19</v>
      </c>
      <c r="Q112" s="31"/>
      <c r="R112" s="31"/>
    </row>
    <row r="113" spans="2:18" x14ac:dyDescent="0.25">
      <c r="B113" s="48">
        <v>19</v>
      </c>
      <c r="C113" s="31">
        <v>1</v>
      </c>
      <c r="D113" s="31"/>
      <c r="E113" s="31">
        <v>1</v>
      </c>
      <c r="F113" s="31"/>
      <c r="G113" s="31">
        <v>1</v>
      </c>
      <c r="H113" s="31"/>
      <c r="I113" s="31"/>
      <c r="K113" s="48">
        <f t="shared" si="5"/>
        <v>19</v>
      </c>
      <c r="L113" s="31">
        <f t="shared" si="4"/>
        <v>19</v>
      </c>
      <c r="M113" s="31"/>
      <c r="N113" s="31">
        <f t="shared" si="4"/>
        <v>19</v>
      </c>
      <c r="O113" s="31"/>
      <c r="P113" s="31">
        <f t="shared" si="4"/>
        <v>19</v>
      </c>
      <c r="Q113" s="31"/>
      <c r="R113" s="31"/>
    </row>
    <row r="114" spans="2:18" x14ac:dyDescent="0.25">
      <c r="B114" s="48">
        <v>19</v>
      </c>
      <c r="C114" s="31">
        <v>1</v>
      </c>
      <c r="D114" s="31"/>
      <c r="E114" s="31">
        <v>1</v>
      </c>
      <c r="F114" s="31"/>
      <c r="G114" s="31">
        <v>1</v>
      </c>
      <c r="H114" s="31"/>
      <c r="I114" s="31"/>
      <c r="K114" s="48">
        <f t="shared" si="5"/>
        <v>19</v>
      </c>
      <c r="L114" s="31">
        <f t="shared" si="4"/>
        <v>19</v>
      </c>
      <c r="M114" s="31"/>
      <c r="N114" s="31">
        <f t="shared" si="4"/>
        <v>19</v>
      </c>
      <c r="O114" s="31"/>
      <c r="P114" s="31">
        <f t="shared" si="4"/>
        <v>19</v>
      </c>
      <c r="Q114" s="31"/>
      <c r="R114" s="31"/>
    </row>
    <row r="115" spans="2:18" x14ac:dyDescent="0.25">
      <c r="B115" s="48">
        <v>19</v>
      </c>
      <c r="C115" s="31"/>
      <c r="D115" s="31"/>
      <c r="E115" s="31">
        <v>1</v>
      </c>
      <c r="F115" s="31"/>
      <c r="G115" s="31">
        <v>1</v>
      </c>
      <c r="H115" s="31"/>
      <c r="I115" s="31"/>
      <c r="K115" s="48">
        <f t="shared" si="5"/>
        <v>19</v>
      </c>
      <c r="L115" s="31"/>
      <c r="M115" s="31"/>
      <c r="N115" s="31">
        <f t="shared" ref="N115:P178" si="6">E115*$B115</f>
        <v>19</v>
      </c>
      <c r="O115" s="31"/>
      <c r="P115" s="31">
        <f t="shared" ref="P115:P132" si="7">G115*$B115</f>
        <v>19</v>
      </c>
      <c r="Q115" s="31"/>
      <c r="R115" s="31"/>
    </row>
    <row r="116" spans="2:18" x14ac:dyDescent="0.25">
      <c r="B116" s="48">
        <v>19</v>
      </c>
      <c r="C116" s="31"/>
      <c r="D116" s="31"/>
      <c r="E116" s="31">
        <v>1</v>
      </c>
      <c r="F116" s="31"/>
      <c r="G116" s="31">
        <v>1</v>
      </c>
      <c r="H116" s="31"/>
      <c r="I116" s="31"/>
      <c r="K116" s="48">
        <f t="shared" si="5"/>
        <v>19</v>
      </c>
      <c r="L116" s="31"/>
      <c r="M116" s="31"/>
      <c r="N116" s="31">
        <f t="shared" si="6"/>
        <v>19</v>
      </c>
      <c r="O116" s="31"/>
      <c r="P116" s="31">
        <f t="shared" si="7"/>
        <v>19</v>
      </c>
      <c r="Q116" s="31"/>
      <c r="R116" s="31"/>
    </row>
    <row r="117" spans="2:18" x14ac:dyDescent="0.25">
      <c r="B117" s="48">
        <v>19</v>
      </c>
      <c r="C117" s="31"/>
      <c r="D117" s="31"/>
      <c r="E117" s="31">
        <v>1</v>
      </c>
      <c r="F117" s="31"/>
      <c r="G117" s="31"/>
      <c r="H117" s="31"/>
      <c r="I117" s="31"/>
      <c r="K117" s="48">
        <f t="shared" si="5"/>
        <v>19</v>
      </c>
      <c r="L117" s="31"/>
      <c r="M117" s="31"/>
      <c r="N117" s="31">
        <f t="shared" si="6"/>
        <v>19</v>
      </c>
      <c r="O117" s="31"/>
      <c r="P117" s="31"/>
      <c r="Q117" s="31"/>
      <c r="R117" s="31"/>
    </row>
    <row r="118" spans="2:18" x14ac:dyDescent="0.25">
      <c r="B118" s="48">
        <v>19</v>
      </c>
      <c r="C118" s="31"/>
      <c r="D118" s="31"/>
      <c r="E118" s="31">
        <v>1</v>
      </c>
      <c r="F118" s="31"/>
      <c r="G118" s="31"/>
      <c r="H118" s="31"/>
      <c r="I118" s="31"/>
      <c r="K118" s="48">
        <f t="shared" si="5"/>
        <v>19</v>
      </c>
      <c r="L118" s="31"/>
      <c r="M118" s="31"/>
      <c r="N118" s="31">
        <f t="shared" si="6"/>
        <v>19</v>
      </c>
      <c r="O118" s="31"/>
      <c r="P118" s="31"/>
      <c r="Q118" s="31"/>
      <c r="R118" s="31"/>
    </row>
    <row r="119" spans="2:18" x14ac:dyDescent="0.25">
      <c r="B119" s="48">
        <v>19</v>
      </c>
      <c r="C119" s="31"/>
      <c r="D119" s="31"/>
      <c r="E119" s="31">
        <v>1</v>
      </c>
      <c r="F119" s="31"/>
      <c r="G119" s="31"/>
      <c r="H119" s="31"/>
      <c r="I119" s="31"/>
      <c r="K119" s="48">
        <f t="shared" si="5"/>
        <v>19</v>
      </c>
      <c r="L119" s="31"/>
      <c r="M119" s="31"/>
      <c r="N119" s="31">
        <f t="shared" si="6"/>
        <v>19</v>
      </c>
      <c r="O119" s="31"/>
      <c r="P119" s="31"/>
      <c r="Q119" s="31"/>
      <c r="R119" s="31"/>
    </row>
    <row r="120" spans="2:18" x14ac:dyDescent="0.25">
      <c r="B120" s="48">
        <v>19</v>
      </c>
      <c r="C120" s="31"/>
      <c r="D120" s="31"/>
      <c r="E120" s="31">
        <v>1</v>
      </c>
      <c r="F120" s="31"/>
      <c r="G120" s="31"/>
      <c r="H120" s="31"/>
      <c r="I120" s="31"/>
      <c r="K120" s="48">
        <f t="shared" si="5"/>
        <v>19</v>
      </c>
      <c r="L120" s="31"/>
      <c r="M120" s="31"/>
      <c r="N120" s="31">
        <f t="shared" si="6"/>
        <v>19</v>
      </c>
      <c r="O120" s="31"/>
      <c r="P120" s="31"/>
      <c r="Q120" s="31"/>
      <c r="R120" s="31"/>
    </row>
    <row r="121" spans="2:18" x14ac:dyDescent="0.25">
      <c r="B121" s="48">
        <v>19</v>
      </c>
      <c r="C121" s="31"/>
      <c r="D121" s="31"/>
      <c r="E121" s="31">
        <v>1</v>
      </c>
      <c r="F121" s="31"/>
      <c r="G121" s="31"/>
      <c r="H121" s="31"/>
      <c r="I121" s="31"/>
      <c r="K121" s="48">
        <f t="shared" si="5"/>
        <v>19</v>
      </c>
      <c r="L121" s="31"/>
      <c r="M121" s="31"/>
      <c r="N121" s="31">
        <f t="shared" si="6"/>
        <v>19</v>
      </c>
      <c r="O121" s="31"/>
      <c r="P121" s="31"/>
      <c r="Q121" s="31"/>
      <c r="R121" s="31"/>
    </row>
    <row r="122" spans="2:18" x14ac:dyDescent="0.25">
      <c r="B122" s="48">
        <v>19</v>
      </c>
      <c r="C122" s="31"/>
      <c r="D122" s="31"/>
      <c r="E122" s="31">
        <v>1</v>
      </c>
      <c r="F122" s="31"/>
      <c r="G122" s="31"/>
      <c r="H122" s="31"/>
      <c r="I122" s="31"/>
      <c r="K122" s="48">
        <f t="shared" si="5"/>
        <v>19</v>
      </c>
      <c r="L122" s="31"/>
      <c r="M122" s="31"/>
      <c r="N122" s="31">
        <f t="shared" si="6"/>
        <v>19</v>
      </c>
      <c r="O122" s="31"/>
      <c r="P122" s="31"/>
      <c r="Q122" s="31"/>
      <c r="R122" s="31"/>
    </row>
    <row r="123" spans="2:18" x14ac:dyDescent="0.25">
      <c r="B123" s="48">
        <v>19</v>
      </c>
      <c r="C123" s="31"/>
      <c r="D123" s="31"/>
      <c r="E123" s="31">
        <v>1</v>
      </c>
      <c r="F123" s="31"/>
      <c r="G123" s="31"/>
      <c r="H123" s="31"/>
      <c r="I123" s="31"/>
      <c r="K123" s="48">
        <f t="shared" si="5"/>
        <v>19</v>
      </c>
      <c r="L123" s="31"/>
      <c r="M123" s="31"/>
      <c r="N123" s="31">
        <f t="shared" si="6"/>
        <v>19</v>
      </c>
      <c r="O123" s="31"/>
      <c r="P123" s="31"/>
      <c r="Q123" s="31"/>
      <c r="R123" s="31"/>
    </row>
    <row r="124" spans="2:18" x14ac:dyDescent="0.25">
      <c r="B124" s="48">
        <v>19</v>
      </c>
      <c r="C124" s="31"/>
      <c r="D124" s="31"/>
      <c r="E124" s="31">
        <v>1</v>
      </c>
      <c r="F124" s="31"/>
      <c r="G124" s="31"/>
      <c r="H124" s="31"/>
      <c r="I124" s="31"/>
      <c r="K124" s="48">
        <f t="shared" si="5"/>
        <v>19</v>
      </c>
      <c r="L124" s="31"/>
      <c r="M124" s="31"/>
      <c r="N124" s="31">
        <f t="shared" si="6"/>
        <v>19</v>
      </c>
      <c r="O124" s="31"/>
      <c r="P124" s="31"/>
      <c r="Q124" s="31"/>
      <c r="R124" s="31"/>
    </row>
    <row r="125" spans="2:18" x14ac:dyDescent="0.25">
      <c r="B125" s="48">
        <v>19</v>
      </c>
      <c r="C125" s="31"/>
      <c r="D125" s="31"/>
      <c r="E125" s="31">
        <v>1</v>
      </c>
      <c r="F125" s="31"/>
      <c r="G125" s="31"/>
      <c r="H125" s="31"/>
      <c r="I125" s="31"/>
      <c r="K125" s="48">
        <f t="shared" si="5"/>
        <v>19</v>
      </c>
      <c r="L125" s="31"/>
      <c r="M125" s="31"/>
      <c r="N125" s="31">
        <f t="shared" si="6"/>
        <v>19</v>
      </c>
      <c r="O125" s="31"/>
      <c r="P125" s="31"/>
      <c r="Q125" s="31"/>
      <c r="R125" s="31"/>
    </row>
    <row r="126" spans="2:18" x14ac:dyDescent="0.25">
      <c r="B126" s="48">
        <v>19</v>
      </c>
      <c r="C126" s="31"/>
      <c r="D126" s="31"/>
      <c r="E126" s="31">
        <v>1</v>
      </c>
      <c r="F126" s="31"/>
      <c r="G126" s="31"/>
      <c r="H126" s="31"/>
      <c r="I126" s="31"/>
      <c r="K126" s="48">
        <f t="shared" si="5"/>
        <v>19</v>
      </c>
      <c r="L126" s="31"/>
      <c r="M126" s="31"/>
      <c r="N126" s="31">
        <f t="shared" si="6"/>
        <v>19</v>
      </c>
      <c r="O126" s="31"/>
      <c r="P126" s="31"/>
      <c r="Q126" s="31"/>
      <c r="R126" s="31"/>
    </row>
    <row r="127" spans="2:18" x14ac:dyDescent="0.25">
      <c r="B127" s="48">
        <v>19</v>
      </c>
      <c r="C127" s="31"/>
      <c r="D127" s="31"/>
      <c r="E127" s="31">
        <v>1</v>
      </c>
      <c r="F127" s="31"/>
      <c r="G127" s="31"/>
      <c r="H127" s="31"/>
      <c r="I127" s="31"/>
      <c r="K127" s="48">
        <f t="shared" si="5"/>
        <v>19</v>
      </c>
      <c r="L127" s="31"/>
      <c r="M127" s="31"/>
      <c r="N127" s="31">
        <f t="shared" si="6"/>
        <v>19</v>
      </c>
      <c r="O127" s="31"/>
      <c r="P127" s="31"/>
      <c r="Q127" s="31"/>
      <c r="R127" s="31"/>
    </row>
    <row r="128" spans="2:18" x14ac:dyDescent="0.25">
      <c r="B128" s="48">
        <v>19</v>
      </c>
      <c r="C128" s="31"/>
      <c r="D128" s="31"/>
      <c r="E128" s="31">
        <v>1</v>
      </c>
      <c r="F128" s="31"/>
      <c r="G128" s="31"/>
      <c r="H128" s="31"/>
      <c r="I128" s="31"/>
      <c r="K128" s="48">
        <f t="shared" si="5"/>
        <v>19</v>
      </c>
      <c r="L128" s="31"/>
      <c r="M128" s="31"/>
      <c r="N128" s="31">
        <f t="shared" si="6"/>
        <v>19</v>
      </c>
      <c r="O128" s="31"/>
      <c r="P128" s="31"/>
      <c r="Q128" s="31"/>
      <c r="R128" s="31"/>
    </row>
    <row r="129" spans="1:18" x14ac:dyDescent="0.25">
      <c r="B129" s="48">
        <v>19</v>
      </c>
      <c r="C129" s="31"/>
      <c r="D129" s="31"/>
      <c r="E129" s="31">
        <v>1</v>
      </c>
      <c r="F129" s="31"/>
      <c r="G129" s="31"/>
      <c r="H129" s="31"/>
      <c r="I129" s="31"/>
      <c r="K129" s="48">
        <f t="shared" si="5"/>
        <v>19</v>
      </c>
      <c r="L129" s="31"/>
      <c r="M129" s="31"/>
      <c r="N129" s="31">
        <f t="shared" si="6"/>
        <v>19</v>
      </c>
      <c r="O129" s="31"/>
      <c r="P129" s="31"/>
      <c r="Q129" s="31"/>
      <c r="R129" s="31"/>
    </row>
    <row r="130" spans="1:18" x14ac:dyDescent="0.25">
      <c r="B130" s="48">
        <v>19</v>
      </c>
      <c r="C130" s="31"/>
      <c r="D130" s="31"/>
      <c r="E130" s="31">
        <v>1</v>
      </c>
      <c r="F130" s="31"/>
      <c r="G130" s="31"/>
      <c r="H130" s="31"/>
      <c r="I130" s="31"/>
      <c r="K130" s="48">
        <f t="shared" si="5"/>
        <v>19</v>
      </c>
      <c r="L130" s="31"/>
      <c r="M130" s="31"/>
      <c r="N130" s="31">
        <f t="shared" si="6"/>
        <v>19</v>
      </c>
      <c r="O130" s="31"/>
      <c r="P130" s="31"/>
      <c r="Q130" s="31"/>
      <c r="R130" s="31"/>
    </row>
    <row r="131" spans="1:18" x14ac:dyDescent="0.25">
      <c r="B131" s="48">
        <v>19</v>
      </c>
      <c r="C131" s="31"/>
      <c r="D131" s="31"/>
      <c r="E131" s="31">
        <v>1</v>
      </c>
      <c r="F131" s="31"/>
      <c r="G131" s="31"/>
      <c r="H131" s="31"/>
      <c r="I131" s="31"/>
      <c r="K131" s="48">
        <f t="shared" si="5"/>
        <v>19</v>
      </c>
      <c r="L131" s="31"/>
      <c r="M131" s="31"/>
      <c r="N131" s="31">
        <f t="shared" si="6"/>
        <v>19</v>
      </c>
      <c r="O131" s="31"/>
      <c r="P131" s="31"/>
      <c r="Q131" s="31"/>
      <c r="R131" s="31"/>
    </row>
    <row r="132" spans="1:18" x14ac:dyDescent="0.25">
      <c r="B132" s="48">
        <v>19</v>
      </c>
      <c r="C132" s="31"/>
      <c r="D132" s="31"/>
      <c r="E132" s="31">
        <v>1</v>
      </c>
      <c r="F132" s="31"/>
      <c r="G132" s="31"/>
      <c r="H132" s="31"/>
      <c r="I132" s="31"/>
      <c r="K132" s="48">
        <f t="shared" si="5"/>
        <v>19</v>
      </c>
      <c r="L132" s="31"/>
      <c r="M132" s="31"/>
      <c r="N132" s="31">
        <f t="shared" si="6"/>
        <v>19</v>
      </c>
      <c r="O132" s="31"/>
      <c r="P132" s="31"/>
      <c r="Q132" s="31"/>
      <c r="R132" s="31"/>
    </row>
    <row r="133" spans="1:18" x14ac:dyDescent="0.25">
      <c r="B133" s="48">
        <v>19</v>
      </c>
      <c r="C133" s="31"/>
      <c r="D133" s="31"/>
      <c r="E133" s="31">
        <v>1</v>
      </c>
      <c r="F133" s="31"/>
      <c r="G133" s="31"/>
      <c r="H133" s="31"/>
      <c r="I133" s="31"/>
      <c r="K133" s="48">
        <f t="shared" si="5"/>
        <v>19</v>
      </c>
      <c r="L133" s="31"/>
      <c r="M133" s="31"/>
      <c r="N133" s="31">
        <f t="shared" si="6"/>
        <v>19</v>
      </c>
      <c r="O133" s="31"/>
      <c r="P133" s="31"/>
      <c r="Q133" s="31"/>
      <c r="R133" s="31"/>
    </row>
    <row r="134" spans="1:18" x14ac:dyDescent="0.25">
      <c r="B134" s="48">
        <v>19</v>
      </c>
      <c r="C134" s="31"/>
      <c r="D134" s="31"/>
      <c r="E134" s="31">
        <v>1</v>
      </c>
      <c r="F134" s="31"/>
      <c r="G134" s="31"/>
      <c r="H134" s="31"/>
      <c r="I134" s="31"/>
      <c r="K134" s="48">
        <f t="shared" si="5"/>
        <v>19</v>
      </c>
      <c r="L134" s="31"/>
      <c r="M134" s="31"/>
      <c r="N134" s="31">
        <f t="shared" si="6"/>
        <v>19</v>
      </c>
      <c r="O134" s="31"/>
      <c r="P134" s="31"/>
      <c r="Q134" s="31"/>
      <c r="R134" s="31"/>
    </row>
    <row r="135" spans="1:18" x14ac:dyDescent="0.25">
      <c r="B135" s="48">
        <v>19</v>
      </c>
      <c r="C135" s="31"/>
      <c r="D135" s="31"/>
      <c r="E135" s="31">
        <v>1</v>
      </c>
      <c r="F135" s="31"/>
      <c r="G135" s="31"/>
      <c r="H135" s="31"/>
      <c r="I135" s="31"/>
      <c r="K135" s="48">
        <f t="shared" si="5"/>
        <v>19</v>
      </c>
      <c r="L135" s="31"/>
      <c r="M135" s="31"/>
      <c r="N135" s="31">
        <f t="shared" si="6"/>
        <v>19</v>
      </c>
      <c r="O135" s="31"/>
      <c r="P135" s="31"/>
      <c r="Q135" s="31"/>
      <c r="R135" s="31"/>
    </row>
    <row r="136" spans="1:18" x14ac:dyDescent="0.25">
      <c r="B136" s="48">
        <v>19</v>
      </c>
      <c r="C136" s="31"/>
      <c r="D136" s="31"/>
      <c r="E136" s="31">
        <v>1</v>
      </c>
      <c r="F136" s="31"/>
      <c r="G136" s="31"/>
      <c r="H136" s="31"/>
      <c r="I136" s="31"/>
      <c r="K136" s="48">
        <f t="shared" si="5"/>
        <v>19</v>
      </c>
      <c r="L136" s="31"/>
      <c r="M136" s="31"/>
      <c r="N136" s="31">
        <f t="shared" si="6"/>
        <v>19</v>
      </c>
      <c r="O136" s="31"/>
      <c r="P136" s="31"/>
      <c r="Q136" s="31"/>
      <c r="R136" s="31"/>
    </row>
    <row r="137" spans="1:18" x14ac:dyDescent="0.25">
      <c r="B137" s="48">
        <v>19</v>
      </c>
      <c r="C137" s="31"/>
      <c r="D137" s="31"/>
      <c r="E137" s="31">
        <v>1</v>
      </c>
      <c r="F137" s="31"/>
      <c r="G137" s="31"/>
      <c r="H137" s="31"/>
      <c r="I137" s="31"/>
      <c r="K137" s="48">
        <f t="shared" si="5"/>
        <v>19</v>
      </c>
      <c r="L137" s="31"/>
      <c r="M137" s="31"/>
      <c r="N137" s="31">
        <f t="shared" si="6"/>
        <v>19</v>
      </c>
      <c r="O137" s="31"/>
      <c r="P137" s="31"/>
      <c r="Q137" s="31"/>
      <c r="R137" s="31"/>
    </row>
    <row r="138" spans="1:18" x14ac:dyDescent="0.25">
      <c r="B138" s="48">
        <v>19</v>
      </c>
      <c r="C138" s="31"/>
      <c r="D138" s="31"/>
      <c r="E138" s="31">
        <v>1</v>
      </c>
      <c r="F138" s="31"/>
      <c r="G138" s="31"/>
      <c r="H138" s="31"/>
      <c r="I138" s="31"/>
      <c r="K138" s="48">
        <f t="shared" si="5"/>
        <v>19</v>
      </c>
      <c r="L138" s="31"/>
      <c r="M138" s="31"/>
      <c r="N138" s="31">
        <f t="shared" si="6"/>
        <v>19</v>
      </c>
      <c r="O138" s="31"/>
      <c r="P138" s="31"/>
      <c r="Q138" s="31"/>
      <c r="R138" s="31"/>
    </row>
    <row r="139" spans="1:18" x14ac:dyDescent="0.25">
      <c r="B139" s="48">
        <v>19</v>
      </c>
      <c r="C139" s="31"/>
      <c r="D139" s="31"/>
      <c r="E139" s="31">
        <v>1</v>
      </c>
      <c r="F139" s="31"/>
      <c r="G139" s="31"/>
      <c r="H139" s="31"/>
      <c r="I139" s="31"/>
      <c r="K139" s="48">
        <f t="shared" si="5"/>
        <v>19</v>
      </c>
      <c r="L139" s="31"/>
      <c r="M139" s="31"/>
      <c r="N139" s="31">
        <f t="shared" si="6"/>
        <v>19</v>
      </c>
      <c r="O139" s="31"/>
      <c r="P139" s="31"/>
      <c r="Q139" s="31"/>
      <c r="R139" s="31"/>
    </row>
    <row r="140" spans="1:18" x14ac:dyDescent="0.25">
      <c r="B140" s="48">
        <v>19</v>
      </c>
      <c r="C140" s="31"/>
      <c r="D140" s="31"/>
      <c r="E140" s="31">
        <v>1</v>
      </c>
      <c r="F140" s="31"/>
      <c r="G140" s="31"/>
      <c r="H140" s="31"/>
      <c r="I140" s="31"/>
      <c r="K140" s="48">
        <f t="shared" si="5"/>
        <v>19</v>
      </c>
      <c r="L140" s="31"/>
      <c r="M140" s="31"/>
      <c r="N140" s="31">
        <f t="shared" si="6"/>
        <v>19</v>
      </c>
      <c r="O140" s="31"/>
      <c r="P140" s="31"/>
      <c r="Q140" s="31"/>
      <c r="R140" s="31"/>
    </row>
    <row r="141" spans="1:18" x14ac:dyDescent="0.25">
      <c r="B141" s="48">
        <v>19</v>
      </c>
      <c r="C141" s="31"/>
      <c r="D141" s="31"/>
      <c r="E141" s="31">
        <v>1</v>
      </c>
      <c r="F141" s="31"/>
      <c r="G141" s="31"/>
      <c r="H141" s="31"/>
      <c r="I141" s="31"/>
      <c r="K141" s="48">
        <f t="shared" ref="K141:K205" si="8">B141</f>
        <v>19</v>
      </c>
      <c r="L141" s="31"/>
      <c r="M141" s="31"/>
      <c r="N141" s="31">
        <f t="shared" si="6"/>
        <v>19</v>
      </c>
      <c r="O141" s="31"/>
      <c r="P141" s="31"/>
      <c r="Q141" s="31"/>
      <c r="R141" s="31"/>
    </row>
    <row r="142" spans="1:18" x14ac:dyDescent="0.25">
      <c r="A142" s="62">
        <v>44454</v>
      </c>
      <c r="B142" s="48">
        <v>21</v>
      </c>
      <c r="C142" s="31">
        <v>1</v>
      </c>
      <c r="D142" s="31">
        <v>1</v>
      </c>
      <c r="E142" s="31">
        <v>1</v>
      </c>
      <c r="F142" s="31">
        <v>1</v>
      </c>
      <c r="G142" s="31">
        <v>1</v>
      </c>
      <c r="H142" s="31"/>
      <c r="I142" s="31"/>
      <c r="K142" s="48">
        <f t="shared" si="8"/>
        <v>21</v>
      </c>
      <c r="L142" s="31">
        <f t="shared" ref="L142:O161" si="9">C142*$B142</f>
        <v>21</v>
      </c>
      <c r="M142" s="31">
        <f t="shared" si="9"/>
        <v>21</v>
      </c>
      <c r="N142" s="31">
        <f t="shared" si="6"/>
        <v>21</v>
      </c>
      <c r="O142" s="31">
        <f t="shared" si="6"/>
        <v>21</v>
      </c>
      <c r="P142" s="31">
        <f t="shared" si="6"/>
        <v>21</v>
      </c>
      <c r="Q142" s="31"/>
      <c r="R142" s="31"/>
    </row>
    <row r="143" spans="1:18" x14ac:dyDescent="0.25">
      <c r="B143" s="48">
        <v>21</v>
      </c>
      <c r="C143" s="31">
        <v>1</v>
      </c>
      <c r="D143" s="31">
        <v>1</v>
      </c>
      <c r="E143" s="31">
        <v>1</v>
      </c>
      <c r="F143" s="31">
        <v>1</v>
      </c>
      <c r="G143" s="31">
        <v>1</v>
      </c>
      <c r="H143" s="31"/>
      <c r="I143" s="31"/>
      <c r="K143" s="48">
        <f t="shared" si="8"/>
        <v>21</v>
      </c>
      <c r="L143" s="31">
        <f t="shared" si="9"/>
        <v>21</v>
      </c>
      <c r="M143" s="31">
        <f t="shared" si="9"/>
        <v>21</v>
      </c>
      <c r="N143" s="31">
        <f t="shared" si="6"/>
        <v>21</v>
      </c>
      <c r="O143" s="31">
        <f t="shared" si="6"/>
        <v>21</v>
      </c>
      <c r="P143" s="31">
        <f t="shared" si="6"/>
        <v>21</v>
      </c>
      <c r="Q143" s="31"/>
      <c r="R143" s="31"/>
    </row>
    <row r="144" spans="1:18" x14ac:dyDescent="0.25">
      <c r="B144" s="48">
        <v>21</v>
      </c>
      <c r="C144" s="31">
        <v>1</v>
      </c>
      <c r="D144" s="31">
        <v>1</v>
      </c>
      <c r="E144" s="31">
        <v>1</v>
      </c>
      <c r="F144" s="31"/>
      <c r="G144" s="31">
        <v>1</v>
      </c>
      <c r="H144" s="31"/>
      <c r="I144" s="31"/>
      <c r="K144" s="48">
        <f t="shared" si="8"/>
        <v>21</v>
      </c>
      <c r="L144" s="31">
        <f t="shared" si="9"/>
        <v>21</v>
      </c>
      <c r="M144" s="31">
        <f t="shared" si="9"/>
        <v>21</v>
      </c>
      <c r="N144" s="31">
        <f t="shared" si="6"/>
        <v>21</v>
      </c>
      <c r="O144" s="31"/>
      <c r="P144" s="31">
        <f t="shared" si="6"/>
        <v>21</v>
      </c>
      <c r="Q144" s="31"/>
      <c r="R144" s="31"/>
    </row>
    <row r="145" spans="2:18" x14ac:dyDescent="0.25">
      <c r="B145" s="48">
        <v>21</v>
      </c>
      <c r="C145" s="31">
        <v>1</v>
      </c>
      <c r="D145" s="31">
        <v>1</v>
      </c>
      <c r="E145" s="31">
        <v>1</v>
      </c>
      <c r="F145" s="31"/>
      <c r="G145" s="31">
        <v>1</v>
      </c>
      <c r="H145" s="31"/>
      <c r="I145" s="31"/>
      <c r="K145" s="48">
        <f t="shared" si="8"/>
        <v>21</v>
      </c>
      <c r="L145" s="31">
        <f t="shared" si="9"/>
        <v>21</v>
      </c>
      <c r="M145" s="31">
        <f t="shared" si="9"/>
        <v>21</v>
      </c>
      <c r="N145" s="31">
        <f t="shared" si="6"/>
        <v>21</v>
      </c>
      <c r="O145" s="31"/>
      <c r="P145" s="31">
        <f t="shared" si="6"/>
        <v>21</v>
      </c>
      <c r="Q145" s="31"/>
      <c r="R145" s="31"/>
    </row>
    <row r="146" spans="2:18" x14ac:dyDescent="0.25">
      <c r="B146" s="48">
        <v>21</v>
      </c>
      <c r="C146" s="31">
        <v>1</v>
      </c>
      <c r="D146" s="31"/>
      <c r="E146" s="31">
        <v>1</v>
      </c>
      <c r="F146" s="31"/>
      <c r="G146" s="31">
        <v>1</v>
      </c>
      <c r="H146" s="31"/>
      <c r="I146" s="31"/>
      <c r="K146" s="48">
        <f t="shared" si="8"/>
        <v>21</v>
      </c>
      <c r="L146" s="31">
        <f t="shared" si="9"/>
        <v>21</v>
      </c>
      <c r="M146" s="31"/>
      <c r="N146" s="31">
        <f t="shared" si="6"/>
        <v>21</v>
      </c>
      <c r="O146" s="31"/>
      <c r="P146" s="31">
        <f t="shared" si="6"/>
        <v>21</v>
      </c>
      <c r="Q146" s="31"/>
      <c r="R146" s="31"/>
    </row>
    <row r="147" spans="2:18" x14ac:dyDescent="0.25">
      <c r="B147" s="48">
        <v>21</v>
      </c>
      <c r="C147" s="31">
        <v>1</v>
      </c>
      <c r="D147" s="31"/>
      <c r="E147" s="31">
        <v>1</v>
      </c>
      <c r="F147" s="31"/>
      <c r="G147" s="31">
        <v>1</v>
      </c>
      <c r="H147" s="31"/>
      <c r="I147" s="31"/>
      <c r="K147" s="48">
        <f t="shared" si="8"/>
        <v>21</v>
      </c>
      <c r="L147" s="31">
        <f t="shared" si="9"/>
        <v>21</v>
      </c>
      <c r="M147" s="31"/>
      <c r="N147" s="31">
        <f t="shared" si="6"/>
        <v>21</v>
      </c>
      <c r="O147" s="31"/>
      <c r="P147" s="31">
        <f t="shared" si="6"/>
        <v>21</v>
      </c>
      <c r="Q147" s="31"/>
      <c r="R147" s="31"/>
    </row>
    <row r="148" spans="2:18" x14ac:dyDescent="0.25">
      <c r="B148" s="48">
        <v>21</v>
      </c>
      <c r="C148" s="31">
        <v>1</v>
      </c>
      <c r="D148" s="31"/>
      <c r="E148" s="31">
        <v>1</v>
      </c>
      <c r="F148" s="31"/>
      <c r="G148" s="31">
        <v>1</v>
      </c>
      <c r="H148" s="31"/>
      <c r="I148" s="31"/>
      <c r="K148" s="48">
        <f t="shared" si="8"/>
        <v>21</v>
      </c>
      <c r="L148" s="31">
        <f t="shared" si="9"/>
        <v>21</v>
      </c>
      <c r="M148" s="31"/>
      <c r="N148" s="31">
        <f t="shared" si="6"/>
        <v>21</v>
      </c>
      <c r="O148" s="31"/>
      <c r="P148" s="31">
        <f t="shared" si="6"/>
        <v>21</v>
      </c>
      <c r="Q148" s="31"/>
      <c r="R148" s="31"/>
    </row>
    <row r="149" spans="2:18" x14ac:dyDescent="0.25">
      <c r="B149" s="48">
        <v>21</v>
      </c>
      <c r="C149" s="31">
        <v>1</v>
      </c>
      <c r="D149" s="31"/>
      <c r="E149" s="31">
        <v>1</v>
      </c>
      <c r="F149" s="31"/>
      <c r="G149" s="31">
        <v>1</v>
      </c>
      <c r="H149" s="31"/>
      <c r="I149" s="31"/>
      <c r="K149" s="48">
        <f t="shared" si="8"/>
        <v>21</v>
      </c>
      <c r="L149" s="31">
        <f t="shared" si="9"/>
        <v>21</v>
      </c>
      <c r="M149" s="31"/>
      <c r="N149" s="31">
        <f t="shared" si="6"/>
        <v>21</v>
      </c>
      <c r="O149" s="31"/>
      <c r="P149" s="31">
        <f t="shared" si="6"/>
        <v>21</v>
      </c>
      <c r="Q149" s="31"/>
      <c r="R149" s="31"/>
    </row>
    <row r="150" spans="2:18" x14ac:dyDescent="0.25">
      <c r="B150" s="48">
        <v>21</v>
      </c>
      <c r="C150" s="31">
        <v>1</v>
      </c>
      <c r="D150" s="31"/>
      <c r="E150" s="31">
        <v>1</v>
      </c>
      <c r="F150" s="31"/>
      <c r="G150" s="31">
        <v>1</v>
      </c>
      <c r="H150" s="31"/>
      <c r="I150" s="31"/>
      <c r="K150" s="48">
        <f t="shared" si="8"/>
        <v>21</v>
      </c>
      <c r="L150" s="31">
        <f t="shared" si="9"/>
        <v>21</v>
      </c>
      <c r="M150" s="31"/>
      <c r="N150" s="31">
        <f t="shared" si="6"/>
        <v>21</v>
      </c>
      <c r="O150" s="31"/>
      <c r="P150" s="31">
        <f t="shared" si="6"/>
        <v>21</v>
      </c>
      <c r="Q150" s="31"/>
      <c r="R150" s="31"/>
    </row>
    <row r="151" spans="2:18" x14ac:dyDescent="0.25">
      <c r="B151" s="48">
        <v>21</v>
      </c>
      <c r="C151" s="31">
        <v>1</v>
      </c>
      <c r="D151" s="31"/>
      <c r="E151" s="31">
        <v>1</v>
      </c>
      <c r="F151" s="31"/>
      <c r="G151" s="31">
        <v>1</v>
      </c>
      <c r="H151" s="31"/>
      <c r="I151" s="31"/>
      <c r="K151" s="48">
        <f t="shared" si="8"/>
        <v>21</v>
      </c>
      <c r="L151" s="31">
        <f t="shared" si="9"/>
        <v>21</v>
      </c>
      <c r="M151" s="31"/>
      <c r="N151" s="31">
        <f t="shared" si="6"/>
        <v>21</v>
      </c>
      <c r="O151" s="31"/>
      <c r="P151" s="31">
        <f t="shared" si="6"/>
        <v>21</v>
      </c>
      <c r="Q151" s="31"/>
      <c r="R151" s="31"/>
    </row>
    <row r="152" spans="2:18" x14ac:dyDescent="0.25">
      <c r="B152" s="48">
        <v>21</v>
      </c>
      <c r="C152" s="31">
        <v>1</v>
      </c>
      <c r="D152" s="31"/>
      <c r="E152" s="31">
        <v>1</v>
      </c>
      <c r="F152" s="31"/>
      <c r="G152" s="31">
        <v>1</v>
      </c>
      <c r="H152" s="31"/>
      <c r="I152" s="31"/>
      <c r="K152" s="48">
        <f t="shared" si="8"/>
        <v>21</v>
      </c>
      <c r="L152" s="31">
        <f t="shared" si="9"/>
        <v>21</v>
      </c>
      <c r="M152" s="31"/>
      <c r="N152" s="31">
        <f t="shared" si="6"/>
        <v>21</v>
      </c>
      <c r="O152" s="31"/>
      <c r="P152" s="31">
        <f t="shared" si="6"/>
        <v>21</v>
      </c>
      <c r="Q152" s="31"/>
      <c r="R152" s="31"/>
    </row>
    <row r="153" spans="2:18" x14ac:dyDescent="0.25">
      <c r="B153" s="48">
        <v>21</v>
      </c>
      <c r="C153" s="31"/>
      <c r="D153" s="31"/>
      <c r="E153" s="31">
        <v>1</v>
      </c>
      <c r="F153" s="31"/>
      <c r="G153" s="31">
        <v>1</v>
      </c>
      <c r="H153" s="31"/>
      <c r="I153" s="31"/>
      <c r="K153" s="48">
        <f t="shared" si="8"/>
        <v>21</v>
      </c>
      <c r="L153" s="31"/>
      <c r="M153" s="31"/>
      <c r="N153" s="31">
        <f t="shared" si="6"/>
        <v>21</v>
      </c>
      <c r="O153" s="31"/>
      <c r="P153" s="31">
        <f t="shared" si="6"/>
        <v>21</v>
      </c>
      <c r="Q153" s="31"/>
      <c r="R153" s="31"/>
    </row>
    <row r="154" spans="2:18" x14ac:dyDescent="0.25">
      <c r="B154" s="48">
        <v>21</v>
      </c>
      <c r="C154" s="31"/>
      <c r="D154" s="31"/>
      <c r="E154" s="31">
        <v>1</v>
      </c>
      <c r="F154" s="31"/>
      <c r="G154" s="31">
        <v>1</v>
      </c>
      <c r="H154" s="31"/>
      <c r="I154" s="31"/>
      <c r="K154" s="48">
        <f t="shared" si="8"/>
        <v>21</v>
      </c>
      <c r="L154" s="31"/>
      <c r="M154" s="31"/>
      <c r="N154" s="31">
        <f t="shared" si="6"/>
        <v>21</v>
      </c>
      <c r="O154" s="31"/>
      <c r="P154" s="31">
        <f t="shared" si="6"/>
        <v>21</v>
      </c>
      <c r="Q154" s="31"/>
      <c r="R154" s="31"/>
    </row>
    <row r="155" spans="2:18" x14ac:dyDescent="0.25">
      <c r="B155" s="48">
        <v>21</v>
      </c>
      <c r="C155" s="31"/>
      <c r="D155" s="31"/>
      <c r="E155" s="31"/>
      <c r="F155" s="31"/>
      <c r="G155" s="31">
        <v>1</v>
      </c>
      <c r="H155" s="31"/>
      <c r="I155" s="31"/>
      <c r="K155" s="48">
        <f t="shared" si="8"/>
        <v>21</v>
      </c>
      <c r="L155" s="31"/>
      <c r="M155" s="31"/>
      <c r="N155" s="31"/>
      <c r="O155" s="31"/>
      <c r="P155" s="31">
        <f t="shared" si="6"/>
        <v>21</v>
      </c>
      <c r="Q155" s="31"/>
      <c r="R155" s="31"/>
    </row>
    <row r="156" spans="2:18" x14ac:dyDescent="0.25">
      <c r="B156" s="48">
        <v>21</v>
      </c>
      <c r="C156" s="31"/>
      <c r="D156" s="31"/>
      <c r="E156" s="31"/>
      <c r="F156" s="31"/>
      <c r="G156" s="31">
        <v>1</v>
      </c>
      <c r="H156" s="31"/>
      <c r="I156" s="31"/>
      <c r="K156" s="48">
        <f t="shared" si="8"/>
        <v>21</v>
      </c>
      <c r="L156" s="31"/>
      <c r="M156" s="31"/>
      <c r="N156" s="31"/>
      <c r="O156" s="31"/>
      <c r="P156" s="31">
        <f t="shared" si="6"/>
        <v>21</v>
      </c>
      <c r="Q156" s="31"/>
      <c r="R156" s="31"/>
    </row>
    <row r="157" spans="2:18" x14ac:dyDescent="0.25">
      <c r="B157" s="48">
        <v>21</v>
      </c>
      <c r="C157" s="31"/>
      <c r="D157" s="31"/>
      <c r="E157" s="31"/>
      <c r="F157" s="31"/>
      <c r="G157" s="31">
        <v>1</v>
      </c>
      <c r="H157" s="31"/>
      <c r="I157" s="31"/>
      <c r="K157" s="48">
        <f t="shared" si="8"/>
        <v>21</v>
      </c>
      <c r="L157" s="31"/>
      <c r="M157" s="31"/>
      <c r="N157" s="31"/>
      <c r="O157" s="31"/>
      <c r="P157" s="31">
        <f t="shared" si="6"/>
        <v>21</v>
      </c>
      <c r="Q157" s="31"/>
      <c r="R157" s="31"/>
    </row>
    <row r="158" spans="2:18" x14ac:dyDescent="0.25">
      <c r="B158" s="48">
        <v>21</v>
      </c>
      <c r="C158" s="31"/>
      <c r="D158" s="31"/>
      <c r="E158" s="31"/>
      <c r="F158" s="31"/>
      <c r="G158" s="31">
        <v>1</v>
      </c>
      <c r="H158" s="31"/>
      <c r="I158" s="31"/>
      <c r="K158" s="48">
        <f t="shared" si="8"/>
        <v>21</v>
      </c>
      <c r="L158" s="31"/>
      <c r="M158" s="31"/>
      <c r="N158" s="31"/>
      <c r="O158" s="31"/>
      <c r="P158" s="31">
        <f t="shared" si="6"/>
        <v>21</v>
      </c>
      <c r="Q158" s="31"/>
      <c r="R158" s="31"/>
    </row>
    <row r="159" spans="2:18" x14ac:dyDescent="0.25">
      <c r="B159" s="48">
        <v>21</v>
      </c>
      <c r="C159" s="31"/>
      <c r="D159" s="31"/>
      <c r="E159" s="31"/>
      <c r="F159" s="31"/>
      <c r="G159" s="31">
        <v>1</v>
      </c>
      <c r="H159" s="31"/>
      <c r="I159" s="31"/>
      <c r="K159" s="48">
        <f t="shared" si="8"/>
        <v>21</v>
      </c>
      <c r="L159" s="31"/>
      <c r="M159" s="31"/>
      <c r="N159" s="31"/>
      <c r="O159" s="31"/>
      <c r="P159" s="31">
        <f t="shared" si="6"/>
        <v>21</v>
      </c>
      <c r="Q159" s="31"/>
      <c r="R159" s="31"/>
    </row>
    <row r="160" spans="2:18" x14ac:dyDescent="0.25">
      <c r="B160" s="48">
        <v>21</v>
      </c>
      <c r="C160" s="31"/>
      <c r="D160" s="31"/>
      <c r="E160" s="31"/>
      <c r="F160" s="31"/>
      <c r="G160" s="31">
        <v>1</v>
      </c>
      <c r="H160" s="31"/>
      <c r="I160" s="31"/>
      <c r="K160" s="48">
        <f t="shared" si="8"/>
        <v>21</v>
      </c>
      <c r="L160" s="31"/>
      <c r="M160" s="31"/>
      <c r="N160" s="31"/>
      <c r="O160" s="31"/>
      <c r="P160" s="31">
        <f t="shared" si="6"/>
        <v>21</v>
      </c>
      <c r="Q160" s="31"/>
      <c r="R160" s="31"/>
    </row>
    <row r="161" spans="1:18" x14ac:dyDescent="0.25">
      <c r="A161" s="62">
        <v>44456</v>
      </c>
      <c r="B161" s="48">
        <v>23</v>
      </c>
      <c r="C161" s="31">
        <v>1</v>
      </c>
      <c r="D161" s="31">
        <v>1</v>
      </c>
      <c r="E161" s="31">
        <v>1</v>
      </c>
      <c r="F161" s="31">
        <v>1</v>
      </c>
      <c r="G161" s="31">
        <v>1</v>
      </c>
      <c r="H161" s="31"/>
      <c r="I161" s="31"/>
      <c r="K161" s="48">
        <f t="shared" si="8"/>
        <v>23</v>
      </c>
      <c r="L161" s="31">
        <f t="shared" si="9"/>
        <v>23</v>
      </c>
      <c r="M161" s="31">
        <f t="shared" si="9"/>
        <v>23</v>
      </c>
      <c r="N161" s="31">
        <f t="shared" si="9"/>
        <v>23</v>
      </c>
      <c r="O161" s="31">
        <f t="shared" si="9"/>
        <v>23</v>
      </c>
      <c r="P161" s="31">
        <f t="shared" si="6"/>
        <v>23</v>
      </c>
      <c r="Q161" s="31"/>
      <c r="R161" s="31"/>
    </row>
    <row r="162" spans="1:18" x14ac:dyDescent="0.25">
      <c r="B162" s="48">
        <v>23</v>
      </c>
      <c r="C162" s="31">
        <v>1</v>
      </c>
      <c r="D162" s="31">
        <v>1</v>
      </c>
      <c r="E162" s="31">
        <v>1</v>
      </c>
      <c r="F162" s="31">
        <v>1</v>
      </c>
      <c r="G162" s="31">
        <v>1</v>
      </c>
      <c r="H162" s="31"/>
      <c r="I162" s="31"/>
      <c r="K162" s="48">
        <f t="shared" si="8"/>
        <v>23</v>
      </c>
      <c r="L162" s="31">
        <f t="shared" ref="L162:O221" si="10">C162*$B162</f>
        <v>23</v>
      </c>
      <c r="M162" s="31">
        <f t="shared" si="10"/>
        <v>23</v>
      </c>
      <c r="N162" s="31">
        <f t="shared" si="10"/>
        <v>23</v>
      </c>
      <c r="O162" s="31">
        <f t="shared" si="10"/>
        <v>23</v>
      </c>
      <c r="P162" s="31">
        <f t="shared" si="6"/>
        <v>23</v>
      </c>
      <c r="Q162" s="31"/>
      <c r="R162" s="31"/>
    </row>
    <row r="163" spans="1:18" x14ac:dyDescent="0.25">
      <c r="B163" s="48">
        <v>23</v>
      </c>
      <c r="C163" s="31">
        <v>1</v>
      </c>
      <c r="D163" s="31"/>
      <c r="E163" s="31">
        <v>1</v>
      </c>
      <c r="F163" s="31">
        <v>1</v>
      </c>
      <c r="G163" s="31">
        <v>1</v>
      </c>
      <c r="H163" s="31"/>
      <c r="I163" s="31"/>
      <c r="K163" s="48">
        <f t="shared" si="8"/>
        <v>23</v>
      </c>
      <c r="L163" s="31">
        <f t="shared" si="10"/>
        <v>23</v>
      </c>
      <c r="M163" s="31"/>
      <c r="N163" s="31">
        <f t="shared" si="10"/>
        <v>23</v>
      </c>
      <c r="O163" s="31">
        <f t="shared" si="10"/>
        <v>23</v>
      </c>
      <c r="P163" s="31">
        <f t="shared" si="6"/>
        <v>23</v>
      </c>
      <c r="Q163" s="31"/>
      <c r="R163" s="31"/>
    </row>
    <row r="164" spans="1:18" x14ac:dyDescent="0.25">
      <c r="B164" s="48">
        <v>23</v>
      </c>
      <c r="C164" s="31">
        <v>1</v>
      </c>
      <c r="D164" s="31"/>
      <c r="E164" s="31">
        <v>1</v>
      </c>
      <c r="F164" s="31">
        <v>1</v>
      </c>
      <c r="G164" s="31">
        <v>1</v>
      </c>
      <c r="H164" s="31"/>
      <c r="I164" s="31"/>
      <c r="K164" s="48">
        <f t="shared" si="8"/>
        <v>23</v>
      </c>
      <c r="L164" s="31">
        <f t="shared" si="10"/>
        <v>23</v>
      </c>
      <c r="M164" s="31"/>
      <c r="N164" s="31">
        <f t="shared" si="10"/>
        <v>23</v>
      </c>
      <c r="O164" s="31">
        <f t="shared" si="10"/>
        <v>23</v>
      </c>
      <c r="P164" s="31">
        <f t="shared" si="6"/>
        <v>23</v>
      </c>
      <c r="Q164" s="31"/>
      <c r="R164" s="31"/>
    </row>
    <row r="165" spans="1:18" x14ac:dyDescent="0.25">
      <c r="B165" s="48">
        <v>23</v>
      </c>
      <c r="C165" s="31">
        <v>1</v>
      </c>
      <c r="D165" s="31"/>
      <c r="E165" s="31">
        <v>1</v>
      </c>
      <c r="F165" s="31">
        <v>1</v>
      </c>
      <c r="G165" s="31">
        <v>1</v>
      </c>
      <c r="H165" s="31"/>
      <c r="I165" s="31"/>
      <c r="K165" s="48">
        <f t="shared" si="8"/>
        <v>23</v>
      </c>
      <c r="L165" s="31">
        <f t="shared" si="10"/>
        <v>23</v>
      </c>
      <c r="M165" s="31"/>
      <c r="N165" s="31">
        <f t="shared" si="10"/>
        <v>23</v>
      </c>
      <c r="O165" s="31">
        <f t="shared" si="10"/>
        <v>23</v>
      </c>
      <c r="P165" s="31">
        <f t="shared" si="6"/>
        <v>23</v>
      </c>
      <c r="Q165" s="31"/>
      <c r="R165" s="31"/>
    </row>
    <row r="166" spans="1:18" x14ac:dyDescent="0.25">
      <c r="B166" s="48">
        <v>23</v>
      </c>
      <c r="C166" s="31">
        <v>1</v>
      </c>
      <c r="D166" s="31"/>
      <c r="E166" s="31">
        <v>1</v>
      </c>
      <c r="F166" s="31">
        <v>1</v>
      </c>
      <c r="G166" s="31">
        <v>1</v>
      </c>
      <c r="H166" s="31"/>
      <c r="I166" s="31"/>
      <c r="K166" s="48">
        <f t="shared" si="8"/>
        <v>23</v>
      </c>
      <c r="L166" s="31">
        <f t="shared" si="10"/>
        <v>23</v>
      </c>
      <c r="M166" s="31"/>
      <c r="N166" s="31">
        <f t="shared" si="10"/>
        <v>23</v>
      </c>
      <c r="O166" s="31">
        <f t="shared" si="10"/>
        <v>23</v>
      </c>
      <c r="P166" s="31">
        <f t="shared" si="6"/>
        <v>23</v>
      </c>
      <c r="Q166" s="31"/>
      <c r="R166" s="31"/>
    </row>
    <row r="167" spans="1:18" x14ac:dyDescent="0.25">
      <c r="B167" s="48">
        <v>23</v>
      </c>
      <c r="C167" s="31">
        <v>1</v>
      </c>
      <c r="D167" s="31"/>
      <c r="E167" s="31"/>
      <c r="F167" s="31">
        <v>1</v>
      </c>
      <c r="G167" s="31">
        <v>1</v>
      </c>
      <c r="H167" s="31"/>
      <c r="I167" s="31"/>
      <c r="K167" s="48">
        <f t="shared" si="8"/>
        <v>23</v>
      </c>
      <c r="L167" s="31">
        <f t="shared" si="10"/>
        <v>23</v>
      </c>
      <c r="M167" s="31"/>
      <c r="N167" s="31"/>
      <c r="O167" s="31">
        <f t="shared" si="10"/>
        <v>23</v>
      </c>
      <c r="P167" s="31">
        <f t="shared" si="6"/>
        <v>23</v>
      </c>
      <c r="Q167" s="31"/>
      <c r="R167" s="31"/>
    </row>
    <row r="168" spans="1:18" x14ac:dyDescent="0.25">
      <c r="B168" s="48">
        <v>23</v>
      </c>
      <c r="C168" s="31">
        <v>1</v>
      </c>
      <c r="D168" s="31"/>
      <c r="E168" s="31"/>
      <c r="F168" s="31">
        <v>1</v>
      </c>
      <c r="G168" s="31">
        <v>1</v>
      </c>
      <c r="H168" s="31"/>
      <c r="I168" s="31"/>
      <c r="K168" s="48">
        <f t="shared" si="8"/>
        <v>23</v>
      </c>
      <c r="L168" s="31">
        <f t="shared" si="10"/>
        <v>23</v>
      </c>
      <c r="M168" s="31"/>
      <c r="N168" s="31"/>
      <c r="O168" s="31">
        <f t="shared" si="10"/>
        <v>23</v>
      </c>
      <c r="P168" s="31">
        <f t="shared" si="6"/>
        <v>23</v>
      </c>
      <c r="Q168" s="31"/>
      <c r="R168" s="31"/>
    </row>
    <row r="169" spans="1:18" x14ac:dyDescent="0.25">
      <c r="B169" s="48">
        <v>23</v>
      </c>
      <c r="C169" s="31">
        <v>1</v>
      </c>
      <c r="D169" s="31"/>
      <c r="E169" s="31"/>
      <c r="F169" s="31">
        <v>1</v>
      </c>
      <c r="G169" s="31">
        <v>1</v>
      </c>
      <c r="H169" s="31"/>
      <c r="I169" s="31"/>
      <c r="K169" s="48">
        <f t="shared" si="8"/>
        <v>23</v>
      </c>
      <c r="L169" s="31">
        <f t="shared" si="10"/>
        <v>23</v>
      </c>
      <c r="M169" s="31"/>
      <c r="N169" s="31"/>
      <c r="O169" s="31">
        <f t="shared" si="10"/>
        <v>23</v>
      </c>
      <c r="P169" s="31">
        <f t="shared" si="6"/>
        <v>23</v>
      </c>
      <c r="Q169" s="31"/>
      <c r="R169" s="31"/>
    </row>
    <row r="170" spans="1:18" x14ac:dyDescent="0.25">
      <c r="B170" s="48">
        <v>23</v>
      </c>
      <c r="C170" s="31">
        <v>1</v>
      </c>
      <c r="D170" s="31"/>
      <c r="E170" s="31"/>
      <c r="F170" s="31">
        <v>1</v>
      </c>
      <c r="G170" s="31">
        <v>1</v>
      </c>
      <c r="H170" s="31"/>
      <c r="I170" s="31"/>
      <c r="K170" s="48">
        <f t="shared" si="8"/>
        <v>23</v>
      </c>
      <c r="L170" s="31">
        <f t="shared" si="10"/>
        <v>23</v>
      </c>
      <c r="M170" s="31"/>
      <c r="N170" s="31"/>
      <c r="O170" s="31">
        <f t="shared" si="10"/>
        <v>23</v>
      </c>
      <c r="P170" s="31">
        <f t="shared" si="6"/>
        <v>23</v>
      </c>
      <c r="Q170" s="31"/>
      <c r="R170" s="31"/>
    </row>
    <row r="171" spans="1:18" x14ac:dyDescent="0.25">
      <c r="B171" s="48">
        <v>23</v>
      </c>
      <c r="C171" s="31">
        <v>1</v>
      </c>
      <c r="D171" s="31"/>
      <c r="E171" s="31"/>
      <c r="F171" s="31"/>
      <c r="G171" s="31">
        <v>1</v>
      </c>
      <c r="H171" s="31"/>
      <c r="I171" s="31"/>
      <c r="K171" s="48">
        <f t="shared" si="8"/>
        <v>23</v>
      </c>
      <c r="L171" s="31">
        <f t="shared" si="10"/>
        <v>23</v>
      </c>
      <c r="M171" s="31"/>
      <c r="N171" s="31"/>
      <c r="O171" s="31"/>
      <c r="P171" s="31">
        <f t="shared" si="6"/>
        <v>23</v>
      </c>
      <c r="Q171" s="31"/>
      <c r="R171" s="31"/>
    </row>
    <row r="172" spans="1:18" x14ac:dyDescent="0.25">
      <c r="B172" s="48">
        <v>23</v>
      </c>
      <c r="C172" s="31">
        <v>1</v>
      </c>
      <c r="D172" s="31"/>
      <c r="E172" s="31"/>
      <c r="F172" s="31"/>
      <c r="G172" s="31">
        <v>1</v>
      </c>
      <c r="H172" s="31"/>
      <c r="I172" s="31"/>
      <c r="K172" s="48">
        <f t="shared" si="8"/>
        <v>23</v>
      </c>
      <c r="L172" s="31">
        <f t="shared" si="10"/>
        <v>23</v>
      </c>
      <c r="M172" s="31"/>
      <c r="N172" s="31"/>
      <c r="O172" s="31"/>
      <c r="P172" s="31">
        <f t="shared" si="6"/>
        <v>23</v>
      </c>
      <c r="Q172" s="31"/>
      <c r="R172" s="31"/>
    </row>
    <row r="173" spans="1:18" x14ac:dyDescent="0.25">
      <c r="B173" s="48">
        <v>23</v>
      </c>
      <c r="C173" s="31">
        <v>1</v>
      </c>
      <c r="D173" s="31"/>
      <c r="E173" s="31"/>
      <c r="F173" s="31"/>
      <c r="G173" s="31">
        <v>1</v>
      </c>
      <c r="H173" s="31"/>
      <c r="I173" s="31"/>
      <c r="K173" s="48">
        <f t="shared" si="8"/>
        <v>23</v>
      </c>
      <c r="L173" s="31">
        <f t="shared" si="10"/>
        <v>23</v>
      </c>
      <c r="M173" s="31"/>
      <c r="N173" s="31"/>
      <c r="O173" s="31"/>
      <c r="P173" s="31">
        <f t="shared" si="6"/>
        <v>23</v>
      </c>
      <c r="Q173" s="31"/>
      <c r="R173" s="31"/>
    </row>
    <row r="174" spans="1:18" x14ac:dyDescent="0.25">
      <c r="B174" s="48">
        <v>23</v>
      </c>
      <c r="C174" s="31">
        <v>1</v>
      </c>
      <c r="D174" s="31"/>
      <c r="E174" s="31"/>
      <c r="F174" s="31"/>
      <c r="G174" s="31">
        <v>1</v>
      </c>
      <c r="H174" s="31"/>
      <c r="I174" s="31"/>
      <c r="K174" s="48">
        <f t="shared" si="8"/>
        <v>23</v>
      </c>
      <c r="L174" s="31">
        <f t="shared" si="10"/>
        <v>23</v>
      </c>
      <c r="M174" s="31"/>
      <c r="N174" s="31"/>
      <c r="O174" s="31"/>
      <c r="P174" s="31">
        <f t="shared" si="6"/>
        <v>23</v>
      </c>
      <c r="Q174" s="31"/>
      <c r="R174" s="31"/>
    </row>
    <row r="175" spans="1:18" x14ac:dyDescent="0.25">
      <c r="B175" s="48">
        <v>23</v>
      </c>
      <c r="C175" s="31">
        <v>1</v>
      </c>
      <c r="D175" s="31"/>
      <c r="E175" s="31"/>
      <c r="F175" s="31"/>
      <c r="G175" s="31">
        <v>1</v>
      </c>
      <c r="H175" s="31"/>
      <c r="I175" s="31"/>
      <c r="K175" s="48">
        <f t="shared" si="8"/>
        <v>23</v>
      </c>
      <c r="L175" s="31">
        <f t="shared" si="10"/>
        <v>23</v>
      </c>
      <c r="M175" s="31"/>
      <c r="N175" s="31"/>
      <c r="O175" s="31"/>
      <c r="P175" s="31">
        <f t="shared" si="6"/>
        <v>23</v>
      </c>
      <c r="Q175" s="31"/>
      <c r="R175" s="31"/>
    </row>
    <row r="176" spans="1:18" x14ac:dyDescent="0.25">
      <c r="B176" s="48">
        <v>23</v>
      </c>
      <c r="C176" s="31">
        <v>1</v>
      </c>
      <c r="D176" s="31"/>
      <c r="E176" s="31"/>
      <c r="F176" s="31"/>
      <c r="G176" s="31">
        <v>1</v>
      </c>
      <c r="H176" s="31"/>
      <c r="I176" s="31"/>
      <c r="K176" s="48">
        <f t="shared" si="8"/>
        <v>23</v>
      </c>
      <c r="L176" s="31">
        <f t="shared" si="10"/>
        <v>23</v>
      </c>
      <c r="M176" s="31"/>
      <c r="N176" s="31"/>
      <c r="O176" s="31"/>
      <c r="P176" s="31">
        <f t="shared" si="6"/>
        <v>23</v>
      </c>
      <c r="Q176" s="31"/>
      <c r="R176" s="31"/>
    </row>
    <row r="177" spans="1:18" x14ac:dyDescent="0.25">
      <c r="B177" s="48">
        <v>23</v>
      </c>
      <c r="C177" s="31"/>
      <c r="D177" s="31"/>
      <c r="E177" s="31"/>
      <c r="F177" s="31"/>
      <c r="G177" s="31">
        <v>1</v>
      </c>
      <c r="H177" s="31"/>
      <c r="I177" s="31"/>
      <c r="K177" s="48">
        <f t="shared" si="8"/>
        <v>23</v>
      </c>
      <c r="L177" s="31"/>
      <c r="M177" s="31"/>
      <c r="N177" s="31"/>
      <c r="O177" s="31"/>
      <c r="P177" s="31">
        <f t="shared" si="6"/>
        <v>23</v>
      </c>
      <c r="Q177" s="31"/>
      <c r="R177" s="31"/>
    </row>
    <row r="178" spans="1:18" x14ac:dyDescent="0.25">
      <c r="B178" s="48">
        <v>23</v>
      </c>
      <c r="C178" s="31"/>
      <c r="D178" s="31"/>
      <c r="E178" s="31"/>
      <c r="F178" s="31"/>
      <c r="G178" s="31">
        <v>1</v>
      </c>
      <c r="H178" s="31"/>
      <c r="I178" s="31"/>
      <c r="K178" s="48">
        <f t="shared" si="8"/>
        <v>23</v>
      </c>
      <c r="L178" s="31"/>
      <c r="M178" s="31"/>
      <c r="N178" s="31"/>
      <c r="O178" s="31"/>
      <c r="P178" s="31">
        <f t="shared" si="6"/>
        <v>23</v>
      </c>
      <c r="Q178" s="31"/>
      <c r="R178" s="31"/>
    </row>
    <row r="179" spans="1:18" x14ac:dyDescent="0.25">
      <c r="B179" s="48">
        <v>23</v>
      </c>
      <c r="C179" s="31"/>
      <c r="D179" s="31"/>
      <c r="E179" s="31"/>
      <c r="F179" s="31"/>
      <c r="G179" s="31">
        <v>1</v>
      </c>
      <c r="H179" s="31"/>
      <c r="I179" s="31"/>
      <c r="K179" s="48">
        <f t="shared" si="8"/>
        <v>23</v>
      </c>
      <c r="L179" s="31"/>
      <c r="M179" s="31"/>
      <c r="N179" s="31"/>
      <c r="O179" s="31"/>
      <c r="P179" s="31">
        <f t="shared" ref="P179:P235" si="11">G179*$B179</f>
        <v>23</v>
      </c>
      <c r="Q179" s="31"/>
      <c r="R179" s="31"/>
    </row>
    <row r="180" spans="1:18" x14ac:dyDescent="0.25">
      <c r="B180" s="48">
        <v>23</v>
      </c>
      <c r="C180" s="31"/>
      <c r="D180" s="31"/>
      <c r="E180" s="31"/>
      <c r="F180" s="31"/>
      <c r="G180" s="31">
        <v>1</v>
      </c>
      <c r="H180" s="31"/>
      <c r="I180" s="31"/>
      <c r="K180" s="48">
        <f t="shared" si="8"/>
        <v>23</v>
      </c>
      <c r="L180" s="31"/>
      <c r="M180" s="31"/>
      <c r="N180" s="31"/>
      <c r="O180" s="31"/>
      <c r="P180" s="31">
        <f t="shared" si="11"/>
        <v>23</v>
      </c>
      <c r="Q180" s="31"/>
      <c r="R180" s="31"/>
    </row>
    <row r="181" spans="1:18" x14ac:dyDescent="0.25">
      <c r="B181" s="48">
        <v>23</v>
      </c>
      <c r="C181" s="31"/>
      <c r="D181" s="31"/>
      <c r="E181" s="31"/>
      <c r="F181" s="31"/>
      <c r="G181" s="31">
        <v>1</v>
      </c>
      <c r="H181" s="31"/>
      <c r="I181" s="31"/>
      <c r="K181" s="48">
        <f t="shared" si="8"/>
        <v>23</v>
      </c>
      <c r="L181" s="31"/>
      <c r="M181" s="31"/>
      <c r="N181" s="31"/>
      <c r="O181" s="31"/>
      <c r="P181" s="31">
        <f t="shared" si="11"/>
        <v>23</v>
      </c>
      <c r="Q181" s="31"/>
      <c r="R181" s="31"/>
    </row>
    <row r="182" spans="1:18" x14ac:dyDescent="0.25">
      <c r="B182" s="48">
        <v>23</v>
      </c>
      <c r="C182" s="31"/>
      <c r="D182" s="31"/>
      <c r="E182" s="31"/>
      <c r="F182" s="31"/>
      <c r="G182" s="31">
        <v>1</v>
      </c>
      <c r="H182" s="31"/>
      <c r="I182" s="31"/>
      <c r="K182" s="48">
        <f t="shared" si="8"/>
        <v>23</v>
      </c>
      <c r="L182" s="31"/>
      <c r="M182" s="31"/>
      <c r="N182" s="31"/>
      <c r="O182" s="31"/>
      <c r="P182" s="31">
        <f t="shared" si="11"/>
        <v>23</v>
      </c>
      <c r="Q182" s="31"/>
      <c r="R182" s="31"/>
    </row>
    <row r="183" spans="1:18" x14ac:dyDescent="0.25">
      <c r="B183" s="48">
        <v>23</v>
      </c>
      <c r="C183" s="31"/>
      <c r="D183" s="31"/>
      <c r="E183" s="31"/>
      <c r="F183" s="31"/>
      <c r="G183" s="31">
        <v>1</v>
      </c>
      <c r="H183" s="31"/>
      <c r="I183" s="31"/>
      <c r="K183" s="48">
        <f t="shared" si="8"/>
        <v>23</v>
      </c>
      <c r="L183" s="31"/>
      <c r="M183" s="31"/>
      <c r="N183" s="31"/>
      <c r="O183" s="31"/>
      <c r="P183" s="31">
        <f t="shared" si="11"/>
        <v>23</v>
      </c>
      <c r="Q183" s="31"/>
      <c r="R183" s="31"/>
    </row>
    <row r="184" spans="1:18" x14ac:dyDescent="0.25">
      <c r="A184" s="62">
        <v>44459</v>
      </c>
      <c r="B184" s="48">
        <v>26</v>
      </c>
      <c r="C184" s="31">
        <v>1</v>
      </c>
      <c r="D184" s="31">
        <v>1</v>
      </c>
      <c r="E184" s="31">
        <v>1</v>
      </c>
      <c r="F184" s="31">
        <v>1</v>
      </c>
      <c r="G184" s="31">
        <v>1</v>
      </c>
      <c r="H184" s="31"/>
      <c r="I184" s="31"/>
      <c r="K184" s="48">
        <f t="shared" si="8"/>
        <v>26</v>
      </c>
      <c r="L184" s="31">
        <f t="shared" si="10"/>
        <v>26</v>
      </c>
      <c r="M184" s="31">
        <f t="shared" si="10"/>
        <v>26</v>
      </c>
      <c r="N184" s="31">
        <f t="shared" si="10"/>
        <v>26</v>
      </c>
      <c r="O184" s="31">
        <f t="shared" si="10"/>
        <v>26</v>
      </c>
      <c r="P184" s="31">
        <f t="shared" si="11"/>
        <v>26</v>
      </c>
      <c r="Q184" s="31"/>
      <c r="R184" s="31"/>
    </row>
    <row r="185" spans="1:18" x14ac:dyDescent="0.25">
      <c r="B185" s="48">
        <v>26</v>
      </c>
      <c r="C185" s="31">
        <v>1</v>
      </c>
      <c r="D185" s="31">
        <v>1</v>
      </c>
      <c r="E185" s="31">
        <v>1</v>
      </c>
      <c r="F185" s="31">
        <v>1</v>
      </c>
      <c r="G185" s="31">
        <v>1</v>
      </c>
      <c r="H185" s="31"/>
      <c r="I185" s="31"/>
      <c r="K185" s="48">
        <f t="shared" si="8"/>
        <v>26</v>
      </c>
      <c r="L185" s="31">
        <f t="shared" si="10"/>
        <v>26</v>
      </c>
      <c r="M185" s="31">
        <f t="shared" si="10"/>
        <v>26</v>
      </c>
      <c r="N185" s="31">
        <f t="shared" si="10"/>
        <v>26</v>
      </c>
      <c r="O185" s="31">
        <f t="shared" si="10"/>
        <v>26</v>
      </c>
      <c r="P185" s="31">
        <f t="shared" si="11"/>
        <v>26</v>
      </c>
      <c r="Q185" s="31"/>
      <c r="R185" s="31"/>
    </row>
    <row r="186" spans="1:18" x14ac:dyDescent="0.25">
      <c r="B186" s="48">
        <v>26</v>
      </c>
      <c r="C186" s="31">
        <v>1</v>
      </c>
      <c r="D186" s="31"/>
      <c r="E186" s="31"/>
      <c r="F186" s="31">
        <v>1</v>
      </c>
      <c r="G186" s="31">
        <v>1</v>
      </c>
      <c r="H186" s="31"/>
      <c r="I186" s="31"/>
      <c r="K186" s="48">
        <f t="shared" si="8"/>
        <v>26</v>
      </c>
      <c r="L186" s="31">
        <f t="shared" si="10"/>
        <v>26</v>
      </c>
      <c r="M186" s="31"/>
      <c r="N186" s="31"/>
      <c r="O186" s="31">
        <f t="shared" si="10"/>
        <v>26</v>
      </c>
      <c r="P186" s="31">
        <f t="shared" si="11"/>
        <v>26</v>
      </c>
      <c r="Q186" s="31"/>
      <c r="R186" s="31"/>
    </row>
    <row r="187" spans="1:18" x14ac:dyDescent="0.25">
      <c r="B187" s="48">
        <v>26</v>
      </c>
      <c r="C187" s="31">
        <v>1</v>
      </c>
      <c r="D187" s="31"/>
      <c r="E187" s="31"/>
      <c r="F187" s="31">
        <v>1</v>
      </c>
      <c r="G187" s="31">
        <v>1</v>
      </c>
      <c r="H187" s="31"/>
      <c r="I187" s="31"/>
      <c r="K187" s="48">
        <f t="shared" si="8"/>
        <v>26</v>
      </c>
      <c r="L187" s="31">
        <f t="shared" si="10"/>
        <v>26</v>
      </c>
      <c r="M187" s="31"/>
      <c r="N187" s="31"/>
      <c r="O187" s="31">
        <f t="shared" si="10"/>
        <v>26</v>
      </c>
      <c r="P187" s="31">
        <f t="shared" si="11"/>
        <v>26</v>
      </c>
      <c r="Q187" s="31"/>
      <c r="R187" s="31"/>
    </row>
    <row r="188" spans="1:18" x14ac:dyDescent="0.25">
      <c r="B188" s="48">
        <v>26</v>
      </c>
      <c r="C188" s="31">
        <v>1</v>
      </c>
      <c r="D188" s="31"/>
      <c r="E188" s="31"/>
      <c r="F188" s="31">
        <v>1</v>
      </c>
      <c r="G188" s="31">
        <v>1</v>
      </c>
      <c r="H188" s="31"/>
      <c r="I188" s="31"/>
      <c r="K188" s="48">
        <f t="shared" si="8"/>
        <v>26</v>
      </c>
      <c r="L188" s="31">
        <f t="shared" si="10"/>
        <v>26</v>
      </c>
      <c r="M188" s="31"/>
      <c r="N188" s="31"/>
      <c r="O188" s="31">
        <f t="shared" si="10"/>
        <v>26</v>
      </c>
      <c r="P188" s="31">
        <f t="shared" si="11"/>
        <v>26</v>
      </c>
      <c r="Q188" s="31"/>
      <c r="R188" s="31"/>
    </row>
    <row r="189" spans="1:18" x14ac:dyDescent="0.25">
      <c r="B189" s="48">
        <v>26</v>
      </c>
      <c r="C189" s="31">
        <v>1</v>
      </c>
      <c r="D189" s="31"/>
      <c r="E189" s="31"/>
      <c r="F189" s="31">
        <v>1</v>
      </c>
      <c r="G189" s="31">
        <v>1</v>
      </c>
      <c r="H189" s="31"/>
      <c r="I189" s="31"/>
      <c r="K189" s="48">
        <f t="shared" si="8"/>
        <v>26</v>
      </c>
      <c r="L189" s="31">
        <f t="shared" si="10"/>
        <v>26</v>
      </c>
      <c r="M189" s="31"/>
      <c r="N189" s="31"/>
      <c r="O189" s="31">
        <f t="shared" si="10"/>
        <v>26</v>
      </c>
      <c r="P189" s="31">
        <f t="shared" si="11"/>
        <v>26</v>
      </c>
      <c r="Q189" s="31"/>
      <c r="R189" s="31"/>
    </row>
    <row r="190" spans="1:18" x14ac:dyDescent="0.25">
      <c r="B190" s="48">
        <v>26</v>
      </c>
      <c r="C190" s="31">
        <v>1</v>
      </c>
      <c r="D190" s="31"/>
      <c r="E190" s="31"/>
      <c r="F190" s="31">
        <v>1</v>
      </c>
      <c r="G190" s="31">
        <v>1</v>
      </c>
      <c r="H190" s="31"/>
      <c r="I190" s="31"/>
      <c r="K190" s="48">
        <f t="shared" si="8"/>
        <v>26</v>
      </c>
      <c r="L190" s="31">
        <f t="shared" si="10"/>
        <v>26</v>
      </c>
      <c r="M190" s="31"/>
      <c r="N190" s="31"/>
      <c r="O190" s="31">
        <f t="shared" si="10"/>
        <v>26</v>
      </c>
      <c r="P190" s="31">
        <f t="shared" si="11"/>
        <v>26</v>
      </c>
      <c r="Q190" s="31"/>
      <c r="R190" s="31"/>
    </row>
    <row r="191" spans="1:18" x14ac:dyDescent="0.25">
      <c r="B191" s="48">
        <v>26</v>
      </c>
      <c r="C191" s="31">
        <v>1</v>
      </c>
      <c r="D191" s="31"/>
      <c r="E191" s="31"/>
      <c r="F191" s="31">
        <v>1</v>
      </c>
      <c r="G191" s="31">
        <v>1</v>
      </c>
      <c r="H191" s="31"/>
      <c r="I191" s="31"/>
      <c r="K191" s="48">
        <f t="shared" si="8"/>
        <v>26</v>
      </c>
      <c r="L191" s="31">
        <f t="shared" si="10"/>
        <v>26</v>
      </c>
      <c r="M191" s="31"/>
      <c r="N191" s="31"/>
      <c r="O191" s="31">
        <f t="shared" si="10"/>
        <v>26</v>
      </c>
      <c r="P191" s="31">
        <f t="shared" si="11"/>
        <v>26</v>
      </c>
      <c r="Q191" s="31"/>
      <c r="R191" s="31"/>
    </row>
    <row r="192" spans="1:18" x14ac:dyDescent="0.25">
      <c r="B192" s="48">
        <v>26</v>
      </c>
      <c r="C192" s="31">
        <v>1</v>
      </c>
      <c r="D192" s="31"/>
      <c r="E192" s="31"/>
      <c r="F192" s="31">
        <v>1</v>
      </c>
      <c r="G192" s="31">
        <v>1</v>
      </c>
      <c r="H192" s="31"/>
      <c r="I192" s="31"/>
      <c r="K192" s="48">
        <f t="shared" si="8"/>
        <v>26</v>
      </c>
      <c r="L192" s="31">
        <f t="shared" si="10"/>
        <v>26</v>
      </c>
      <c r="M192" s="31"/>
      <c r="N192" s="31"/>
      <c r="O192" s="31">
        <f t="shared" si="10"/>
        <v>26</v>
      </c>
      <c r="P192" s="31">
        <f t="shared" si="11"/>
        <v>26</v>
      </c>
      <c r="Q192" s="31"/>
      <c r="R192" s="31"/>
    </row>
    <row r="193" spans="2:18" x14ac:dyDescent="0.25">
      <c r="B193" s="48">
        <v>26</v>
      </c>
      <c r="C193" s="31">
        <v>1</v>
      </c>
      <c r="D193" s="31"/>
      <c r="E193" s="31"/>
      <c r="F193" s="31">
        <v>1</v>
      </c>
      <c r="G193" s="31">
        <v>1</v>
      </c>
      <c r="H193" s="31"/>
      <c r="I193" s="31"/>
      <c r="K193" s="48">
        <f t="shared" si="8"/>
        <v>26</v>
      </c>
      <c r="L193" s="31">
        <f t="shared" si="10"/>
        <v>26</v>
      </c>
      <c r="M193" s="31"/>
      <c r="N193" s="31"/>
      <c r="O193" s="31">
        <f t="shared" si="10"/>
        <v>26</v>
      </c>
      <c r="P193" s="31">
        <f t="shared" si="11"/>
        <v>26</v>
      </c>
      <c r="Q193" s="31"/>
      <c r="R193" s="31"/>
    </row>
    <row r="194" spans="2:18" x14ac:dyDescent="0.25">
      <c r="B194" s="48">
        <v>26</v>
      </c>
      <c r="C194" s="31">
        <v>1</v>
      </c>
      <c r="D194" s="31"/>
      <c r="E194" s="31"/>
      <c r="F194" s="31">
        <v>1</v>
      </c>
      <c r="G194" s="31">
        <v>1</v>
      </c>
      <c r="H194" s="31"/>
      <c r="I194" s="31"/>
      <c r="K194" s="48">
        <f t="shared" si="8"/>
        <v>26</v>
      </c>
      <c r="L194" s="31">
        <f t="shared" si="10"/>
        <v>26</v>
      </c>
      <c r="M194" s="31"/>
      <c r="N194" s="31"/>
      <c r="O194" s="31">
        <f t="shared" si="10"/>
        <v>26</v>
      </c>
      <c r="P194" s="31">
        <f t="shared" si="11"/>
        <v>26</v>
      </c>
      <c r="Q194" s="31"/>
      <c r="R194" s="31"/>
    </row>
    <row r="195" spans="2:18" x14ac:dyDescent="0.25">
      <c r="B195" s="48">
        <v>26</v>
      </c>
      <c r="C195" s="31">
        <v>1</v>
      </c>
      <c r="D195" s="31"/>
      <c r="E195" s="31"/>
      <c r="F195" s="31">
        <v>1</v>
      </c>
      <c r="G195" s="31">
        <v>1</v>
      </c>
      <c r="H195" s="31"/>
      <c r="I195" s="31"/>
      <c r="K195" s="48">
        <f t="shared" si="8"/>
        <v>26</v>
      </c>
      <c r="L195" s="31">
        <f t="shared" si="10"/>
        <v>26</v>
      </c>
      <c r="M195" s="31"/>
      <c r="N195" s="31"/>
      <c r="O195" s="31">
        <f t="shared" si="10"/>
        <v>26</v>
      </c>
      <c r="P195" s="31">
        <f t="shared" si="11"/>
        <v>26</v>
      </c>
      <c r="Q195" s="31"/>
      <c r="R195" s="31"/>
    </row>
    <row r="196" spans="2:18" x14ac:dyDescent="0.25">
      <c r="B196" s="48">
        <v>26</v>
      </c>
      <c r="C196" s="31">
        <v>1</v>
      </c>
      <c r="D196" s="31"/>
      <c r="E196" s="31"/>
      <c r="F196" s="31">
        <v>1</v>
      </c>
      <c r="G196" s="31">
        <v>1</v>
      </c>
      <c r="H196" s="31"/>
      <c r="I196" s="31"/>
      <c r="K196" s="48">
        <f t="shared" si="8"/>
        <v>26</v>
      </c>
      <c r="L196" s="31">
        <f t="shared" si="10"/>
        <v>26</v>
      </c>
      <c r="M196" s="31"/>
      <c r="N196" s="31"/>
      <c r="O196" s="31">
        <f t="shared" si="10"/>
        <v>26</v>
      </c>
      <c r="P196" s="31">
        <f t="shared" si="11"/>
        <v>26</v>
      </c>
      <c r="Q196" s="31"/>
      <c r="R196" s="31"/>
    </row>
    <row r="197" spans="2:18" x14ac:dyDescent="0.25">
      <c r="B197" s="48">
        <v>26</v>
      </c>
      <c r="C197" s="31">
        <v>1</v>
      </c>
      <c r="D197" s="31"/>
      <c r="E197" s="31"/>
      <c r="F197" s="31">
        <v>1</v>
      </c>
      <c r="G197" s="31">
        <v>1</v>
      </c>
      <c r="H197" s="31"/>
      <c r="I197" s="31"/>
      <c r="K197" s="48">
        <f t="shared" si="8"/>
        <v>26</v>
      </c>
      <c r="L197" s="31">
        <f t="shared" si="10"/>
        <v>26</v>
      </c>
      <c r="M197" s="31"/>
      <c r="N197" s="31"/>
      <c r="O197" s="31">
        <f t="shared" si="10"/>
        <v>26</v>
      </c>
      <c r="P197" s="31">
        <f t="shared" si="11"/>
        <v>26</v>
      </c>
      <c r="Q197" s="31"/>
      <c r="R197" s="31"/>
    </row>
    <row r="198" spans="2:18" x14ac:dyDescent="0.25">
      <c r="B198" s="48">
        <v>26</v>
      </c>
      <c r="C198" s="31">
        <v>1</v>
      </c>
      <c r="D198" s="31"/>
      <c r="E198" s="31"/>
      <c r="F198" s="31">
        <v>1</v>
      </c>
      <c r="G198" s="31">
        <v>1</v>
      </c>
      <c r="H198" s="31"/>
      <c r="I198" s="31"/>
      <c r="K198" s="48">
        <f t="shared" si="8"/>
        <v>26</v>
      </c>
      <c r="L198" s="31">
        <f t="shared" si="10"/>
        <v>26</v>
      </c>
      <c r="M198" s="31"/>
      <c r="N198" s="31"/>
      <c r="O198" s="31">
        <f t="shared" si="10"/>
        <v>26</v>
      </c>
      <c r="P198" s="31">
        <f t="shared" si="11"/>
        <v>26</v>
      </c>
      <c r="Q198" s="31"/>
      <c r="R198" s="31"/>
    </row>
    <row r="199" spans="2:18" x14ac:dyDescent="0.25">
      <c r="B199" s="48">
        <v>26</v>
      </c>
      <c r="C199" s="31">
        <v>1</v>
      </c>
      <c r="D199" s="31"/>
      <c r="E199" s="31"/>
      <c r="F199" s="31">
        <v>1</v>
      </c>
      <c r="G199" s="31">
        <v>1</v>
      </c>
      <c r="H199" s="31"/>
      <c r="I199" s="31"/>
      <c r="K199" s="48">
        <f t="shared" si="8"/>
        <v>26</v>
      </c>
      <c r="L199" s="31">
        <f t="shared" si="10"/>
        <v>26</v>
      </c>
      <c r="M199" s="31"/>
      <c r="N199" s="31"/>
      <c r="O199" s="31">
        <f t="shared" si="10"/>
        <v>26</v>
      </c>
      <c r="P199" s="31">
        <f t="shared" si="11"/>
        <v>26</v>
      </c>
      <c r="Q199" s="31"/>
      <c r="R199" s="31"/>
    </row>
    <row r="200" spans="2:18" x14ac:dyDescent="0.25">
      <c r="B200" s="48">
        <v>26</v>
      </c>
      <c r="C200" s="31"/>
      <c r="D200" s="31"/>
      <c r="E200" s="31"/>
      <c r="F200" s="31">
        <v>1</v>
      </c>
      <c r="G200" s="31">
        <v>1</v>
      </c>
      <c r="H200" s="31"/>
      <c r="I200" s="31"/>
      <c r="K200" s="48">
        <f t="shared" si="8"/>
        <v>26</v>
      </c>
      <c r="L200" s="31"/>
      <c r="M200" s="31"/>
      <c r="N200" s="31"/>
      <c r="O200" s="31">
        <f t="shared" si="10"/>
        <v>26</v>
      </c>
      <c r="P200" s="31">
        <f t="shared" si="11"/>
        <v>26</v>
      </c>
      <c r="Q200" s="31"/>
      <c r="R200" s="31"/>
    </row>
    <row r="201" spans="2:18" x14ac:dyDescent="0.25">
      <c r="B201" s="48">
        <v>26</v>
      </c>
      <c r="C201" s="31"/>
      <c r="D201" s="31"/>
      <c r="E201" s="31"/>
      <c r="F201" s="31">
        <v>1</v>
      </c>
      <c r="G201" s="31">
        <v>1</v>
      </c>
      <c r="H201" s="31"/>
      <c r="I201" s="31"/>
      <c r="K201" s="48">
        <f t="shared" si="8"/>
        <v>26</v>
      </c>
      <c r="L201" s="31"/>
      <c r="M201" s="31"/>
      <c r="N201" s="31"/>
      <c r="O201" s="31">
        <f t="shared" si="10"/>
        <v>26</v>
      </c>
      <c r="P201" s="31">
        <f t="shared" si="11"/>
        <v>26</v>
      </c>
      <c r="Q201" s="31"/>
      <c r="R201" s="31"/>
    </row>
    <row r="202" spans="2:18" x14ac:dyDescent="0.25">
      <c r="B202" s="48">
        <v>26</v>
      </c>
      <c r="C202" s="31"/>
      <c r="D202" s="31"/>
      <c r="E202" s="31"/>
      <c r="F202" s="31">
        <v>1</v>
      </c>
      <c r="G202" s="31">
        <v>1</v>
      </c>
      <c r="H202" s="31"/>
      <c r="I202" s="31"/>
      <c r="K202" s="48">
        <f t="shared" si="8"/>
        <v>26</v>
      </c>
      <c r="L202" s="31"/>
      <c r="M202" s="31"/>
      <c r="N202" s="31"/>
      <c r="O202" s="31">
        <f t="shared" si="10"/>
        <v>26</v>
      </c>
      <c r="P202" s="31">
        <f t="shared" si="11"/>
        <v>26</v>
      </c>
      <c r="Q202" s="31"/>
      <c r="R202" s="31"/>
    </row>
    <row r="203" spans="2:18" x14ac:dyDescent="0.25">
      <c r="B203" s="48">
        <v>26</v>
      </c>
      <c r="C203" s="31"/>
      <c r="D203" s="31"/>
      <c r="E203" s="31"/>
      <c r="F203" s="31">
        <v>1</v>
      </c>
      <c r="G203" s="31">
        <v>1</v>
      </c>
      <c r="H203" s="31"/>
      <c r="I203" s="31"/>
      <c r="K203" s="48">
        <f t="shared" si="8"/>
        <v>26</v>
      </c>
      <c r="L203" s="31"/>
      <c r="M203" s="31"/>
      <c r="N203" s="31"/>
      <c r="O203" s="31">
        <f t="shared" si="10"/>
        <v>26</v>
      </c>
      <c r="P203" s="31">
        <f t="shared" si="11"/>
        <v>26</v>
      </c>
      <c r="Q203" s="31"/>
      <c r="R203" s="31"/>
    </row>
    <row r="204" spans="2:18" x14ac:dyDescent="0.25">
      <c r="B204" s="48">
        <v>26</v>
      </c>
      <c r="C204" s="31"/>
      <c r="D204" s="31"/>
      <c r="E204" s="31"/>
      <c r="F204" s="31">
        <v>1</v>
      </c>
      <c r="G204" s="31"/>
      <c r="H204" s="31"/>
      <c r="I204" s="31"/>
      <c r="K204" s="48">
        <f t="shared" si="8"/>
        <v>26</v>
      </c>
      <c r="L204" s="31"/>
      <c r="M204" s="31"/>
      <c r="N204" s="31"/>
      <c r="O204" s="31">
        <f t="shared" si="10"/>
        <v>26</v>
      </c>
      <c r="P204" s="31"/>
      <c r="Q204" s="31"/>
      <c r="R204" s="31"/>
    </row>
    <row r="205" spans="2:18" x14ac:dyDescent="0.25">
      <c r="B205" s="48">
        <v>26</v>
      </c>
      <c r="C205" s="31"/>
      <c r="D205" s="31"/>
      <c r="E205" s="31"/>
      <c r="F205" s="31">
        <v>1</v>
      </c>
      <c r="G205" s="31"/>
      <c r="H205" s="31"/>
      <c r="I205" s="31"/>
      <c r="K205" s="48">
        <f t="shared" si="8"/>
        <v>26</v>
      </c>
      <c r="L205" s="31"/>
      <c r="M205" s="31"/>
      <c r="N205" s="31"/>
      <c r="O205" s="31">
        <f t="shared" si="10"/>
        <v>26</v>
      </c>
      <c r="P205" s="31"/>
      <c r="Q205" s="31"/>
      <c r="R205" s="31"/>
    </row>
    <row r="206" spans="2:18" x14ac:dyDescent="0.25">
      <c r="B206" s="48">
        <v>26</v>
      </c>
      <c r="C206" s="31"/>
      <c r="D206" s="31"/>
      <c r="E206" s="31"/>
      <c r="F206" s="31">
        <v>1</v>
      </c>
      <c r="G206" s="31"/>
      <c r="H206" s="31"/>
      <c r="I206" s="31"/>
      <c r="K206" s="48">
        <f t="shared" ref="K206:K269" si="12">B206</f>
        <v>26</v>
      </c>
      <c r="L206" s="31"/>
      <c r="M206" s="31"/>
      <c r="N206" s="31"/>
      <c r="O206" s="31">
        <f t="shared" si="10"/>
        <v>26</v>
      </c>
      <c r="P206" s="31"/>
      <c r="Q206" s="31"/>
      <c r="R206" s="31"/>
    </row>
    <row r="207" spans="2:18" x14ac:dyDescent="0.25">
      <c r="B207" s="48">
        <v>26</v>
      </c>
      <c r="C207" s="31"/>
      <c r="D207" s="31"/>
      <c r="E207" s="31"/>
      <c r="F207" s="31">
        <v>1</v>
      </c>
      <c r="G207" s="31"/>
      <c r="H207" s="31"/>
      <c r="I207" s="31"/>
      <c r="K207" s="48">
        <f t="shared" si="12"/>
        <v>26</v>
      </c>
      <c r="L207" s="31"/>
      <c r="M207" s="31"/>
      <c r="N207" s="31"/>
      <c r="O207" s="31">
        <f t="shared" si="10"/>
        <v>26</v>
      </c>
      <c r="P207" s="31"/>
      <c r="Q207" s="31"/>
      <c r="R207" s="31"/>
    </row>
    <row r="208" spans="2:18" x14ac:dyDescent="0.25">
      <c r="B208" s="48">
        <v>26</v>
      </c>
      <c r="C208" s="31"/>
      <c r="D208" s="31"/>
      <c r="E208" s="31"/>
      <c r="F208" s="31">
        <v>1</v>
      </c>
      <c r="G208" s="31"/>
      <c r="H208" s="31"/>
      <c r="I208" s="31"/>
      <c r="K208" s="48">
        <f t="shared" si="12"/>
        <v>26</v>
      </c>
      <c r="L208" s="31"/>
      <c r="M208" s="31"/>
      <c r="N208" s="31"/>
      <c r="O208" s="31">
        <f t="shared" si="10"/>
        <v>26</v>
      </c>
      <c r="P208" s="31"/>
      <c r="Q208" s="31"/>
      <c r="R208" s="31"/>
    </row>
    <row r="209" spans="1:18" x14ac:dyDescent="0.25">
      <c r="B209" s="48">
        <v>26</v>
      </c>
      <c r="C209" s="31"/>
      <c r="D209" s="31"/>
      <c r="E209" s="31"/>
      <c r="F209" s="31">
        <v>1</v>
      </c>
      <c r="G209" s="31"/>
      <c r="H209" s="31"/>
      <c r="I209" s="31"/>
      <c r="K209" s="48">
        <f t="shared" si="12"/>
        <v>26</v>
      </c>
      <c r="L209" s="31"/>
      <c r="M209" s="31"/>
      <c r="N209" s="31"/>
      <c r="O209" s="31">
        <f t="shared" si="10"/>
        <v>26</v>
      </c>
      <c r="P209" s="31"/>
      <c r="Q209" s="31"/>
      <c r="R209" s="31"/>
    </row>
    <row r="210" spans="1:18" x14ac:dyDescent="0.25">
      <c r="B210" s="48">
        <v>26</v>
      </c>
      <c r="C210" s="31"/>
      <c r="D210" s="31"/>
      <c r="E210" s="31"/>
      <c r="F210" s="31">
        <v>1</v>
      </c>
      <c r="G210" s="31"/>
      <c r="H210" s="31"/>
      <c r="I210" s="31"/>
      <c r="K210" s="48">
        <f t="shared" si="12"/>
        <v>26</v>
      </c>
      <c r="L210" s="31"/>
      <c r="M210" s="31"/>
      <c r="N210" s="31"/>
      <c r="O210" s="31">
        <f t="shared" si="10"/>
        <v>26</v>
      </c>
      <c r="P210" s="31"/>
      <c r="Q210" s="31"/>
      <c r="R210" s="31"/>
    </row>
    <row r="211" spans="1:18" x14ac:dyDescent="0.25">
      <c r="B211" s="48">
        <v>26</v>
      </c>
      <c r="C211" s="31"/>
      <c r="D211" s="31"/>
      <c r="E211" s="31"/>
      <c r="F211" s="31">
        <v>1</v>
      </c>
      <c r="G211" s="31"/>
      <c r="H211" s="31"/>
      <c r="I211" s="31"/>
      <c r="K211" s="48">
        <f t="shared" si="12"/>
        <v>26</v>
      </c>
      <c r="L211" s="31"/>
      <c r="M211" s="31"/>
      <c r="N211" s="31"/>
      <c r="O211" s="31">
        <f t="shared" si="10"/>
        <v>26</v>
      </c>
      <c r="P211" s="31"/>
      <c r="Q211" s="31"/>
      <c r="R211" s="31"/>
    </row>
    <row r="212" spans="1:18" x14ac:dyDescent="0.25">
      <c r="B212" s="48">
        <v>26</v>
      </c>
      <c r="C212" s="31"/>
      <c r="D212" s="31"/>
      <c r="E212" s="31"/>
      <c r="F212" s="31">
        <v>1</v>
      </c>
      <c r="G212" s="31"/>
      <c r="H212" s="31"/>
      <c r="I212" s="31"/>
      <c r="K212" s="48">
        <f t="shared" si="12"/>
        <v>26</v>
      </c>
      <c r="L212" s="31"/>
      <c r="M212" s="31"/>
      <c r="N212" s="31"/>
      <c r="O212" s="31">
        <f t="shared" si="10"/>
        <v>26</v>
      </c>
      <c r="P212" s="31"/>
      <c r="Q212" s="31"/>
      <c r="R212" s="31"/>
    </row>
    <row r="213" spans="1:18" x14ac:dyDescent="0.25">
      <c r="B213" s="48">
        <v>26</v>
      </c>
      <c r="C213" s="31"/>
      <c r="D213" s="31"/>
      <c r="E213" s="31"/>
      <c r="F213" s="31">
        <v>1</v>
      </c>
      <c r="G213" s="31"/>
      <c r="H213" s="31"/>
      <c r="I213" s="31"/>
      <c r="K213" s="48">
        <f t="shared" si="12"/>
        <v>26</v>
      </c>
      <c r="L213" s="31"/>
      <c r="M213" s="31"/>
      <c r="N213" s="31"/>
      <c r="O213" s="31">
        <f t="shared" si="10"/>
        <v>26</v>
      </c>
      <c r="P213" s="31"/>
      <c r="Q213" s="31"/>
      <c r="R213" s="31"/>
    </row>
    <row r="214" spans="1:18" x14ac:dyDescent="0.25">
      <c r="A214" s="62">
        <v>44461</v>
      </c>
      <c r="B214" s="48">
        <v>28</v>
      </c>
      <c r="C214" s="31">
        <v>1</v>
      </c>
      <c r="D214" s="31"/>
      <c r="E214" s="31"/>
      <c r="F214" s="31">
        <v>1</v>
      </c>
      <c r="G214" s="31">
        <v>1</v>
      </c>
      <c r="H214" s="31"/>
      <c r="I214" s="31"/>
      <c r="K214" s="48">
        <f t="shared" si="12"/>
        <v>28</v>
      </c>
      <c r="L214" s="31">
        <f t="shared" si="10"/>
        <v>28</v>
      </c>
      <c r="M214" s="31"/>
      <c r="N214" s="31"/>
      <c r="O214" s="31">
        <f t="shared" si="10"/>
        <v>28</v>
      </c>
      <c r="P214" s="31">
        <f t="shared" si="11"/>
        <v>28</v>
      </c>
      <c r="Q214" s="31"/>
      <c r="R214" s="31"/>
    </row>
    <row r="215" spans="1:18" x14ac:dyDescent="0.25">
      <c r="B215" s="48">
        <v>28</v>
      </c>
      <c r="C215" s="31">
        <v>1</v>
      </c>
      <c r="D215" s="31"/>
      <c r="E215" s="31"/>
      <c r="F215" s="31">
        <v>1</v>
      </c>
      <c r="G215" s="31">
        <v>1</v>
      </c>
      <c r="H215" s="31"/>
      <c r="I215" s="31"/>
      <c r="K215" s="48">
        <f t="shared" si="12"/>
        <v>28</v>
      </c>
      <c r="L215" s="31">
        <f t="shared" si="10"/>
        <v>28</v>
      </c>
      <c r="M215" s="31"/>
      <c r="N215" s="31"/>
      <c r="O215" s="31">
        <f t="shared" si="10"/>
        <v>28</v>
      </c>
      <c r="P215" s="31">
        <f t="shared" si="11"/>
        <v>28</v>
      </c>
      <c r="Q215" s="31"/>
      <c r="R215" s="31"/>
    </row>
    <row r="216" spans="1:18" x14ac:dyDescent="0.25">
      <c r="B216" s="48">
        <v>28</v>
      </c>
      <c r="C216" s="31">
        <v>1</v>
      </c>
      <c r="D216" s="31"/>
      <c r="E216" s="31"/>
      <c r="F216" s="31">
        <v>1</v>
      </c>
      <c r="G216" s="31">
        <v>1</v>
      </c>
      <c r="H216" s="31"/>
      <c r="I216" s="31"/>
      <c r="K216" s="48">
        <f t="shared" si="12"/>
        <v>28</v>
      </c>
      <c r="L216" s="31">
        <f t="shared" si="10"/>
        <v>28</v>
      </c>
      <c r="M216" s="31"/>
      <c r="N216" s="31"/>
      <c r="O216" s="31">
        <f t="shared" si="10"/>
        <v>28</v>
      </c>
      <c r="P216" s="31">
        <f t="shared" si="11"/>
        <v>28</v>
      </c>
      <c r="Q216" s="31"/>
      <c r="R216" s="31"/>
    </row>
    <row r="217" spans="1:18" x14ac:dyDescent="0.25">
      <c r="B217" s="48">
        <v>28</v>
      </c>
      <c r="C217" s="31">
        <v>1</v>
      </c>
      <c r="D217" s="31"/>
      <c r="E217" s="31"/>
      <c r="F217" s="31">
        <v>1</v>
      </c>
      <c r="G217" s="31">
        <v>1</v>
      </c>
      <c r="H217" s="31"/>
      <c r="I217" s="31"/>
      <c r="K217" s="48">
        <f t="shared" si="12"/>
        <v>28</v>
      </c>
      <c r="L217" s="31">
        <f t="shared" si="10"/>
        <v>28</v>
      </c>
      <c r="M217" s="31"/>
      <c r="N217" s="31"/>
      <c r="O217" s="31">
        <f t="shared" si="10"/>
        <v>28</v>
      </c>
      <c r="P217" s="31">
        <f t="shared" si="11"/>
        <v>28</v>
      </c>
      <c r="Q217" s="31"/>
      <c r="R217" s="31"/>
    </row>
    <row r="218" spans="1:18" x14ac:dyDescent="0.25">
      <c r="B218" s="48">
        <v>28</v>
      </c>
      <c r="C218" s="31">
        <v>1</v>
      </c>
      <c r="D218" s="31"/>
      <c r="E218" s="31"/>
      <c r="F218" s="31">
        <v>1</v>
      </c>
      <c r="G218" s="31">
        <v>1</v>
      </c>
      <c r="H218" s="31"/>
      <c r="I218" s="31"/>
      <c r="K218" s="48">
        <f t="shared" si="12"/>
        <v>28</v>
      </c>
      <c r="L218" s="31">
        <f t="shared" si="10"/>
        <v>28</v>
      </c>
      <c r="M218" s="31"/>
      <c r="N218" s="31"/>
      <c r="O218" s="31">
        <f t="shared" si="10"/>
        <v>28</v>
      </c>
      <c r="P218" s="31">
        <f t="shared" si="11"/>
        <v>28</v>
      </c>
      <c r="Q218" s="31"/>
      <c r="R218" s="31"/>
    </row>
    <row r="219" spans="1:18" x14ac:dyDescent="0.25">
      <c r="B219" s="48">
        <v>28</v>
      </c>
      <c r="C219" s="31">
        <v>1</v>
      </c>
      <c r="D219" s="31"/>
      <c r="E219" s="31"/>
      <c r="F219" s="31">
        <v>1</v>
      </c>
      <c r="G219" s="31"/>
      <c r="H219" s="31"/>
      <c r="I219" s="31"/>
      <c r="K219" s="48">
        <f t="shared" si="12"/>
        <v>28</v>
      </c>
      <c r="L219" s="31">
        <f t="shared" si="10"/>
        <v>28</v>
      </c>
      <c r="M219" s="31"/>
      <c r="N219" s="31"/>
      <c r="O219" s="31">
        <f t="shared" si="10"/>
        <v>28</v>
      </c>
      <c r="P219" s="31"/>
      <c r="Q219" s="31"/>
      <c r="R219" s="31"/>
    </row>
    <row r="220" spans="1:18" x14ac:dyDescent="0.25">
      <c r="B220" s="48">
        <v>28</v>
      </c>
      <c r="C220" s="31">
        <v>1</v>
      </c>
      <c r="D220" s="31"/>
      <c r="E220" s="31"/>
      <c r="F220" s="31">
        <v>1</v>
      </c>
      <c r="G220" s="31"/>
      <c r="H220" s="31"/>
      <c r="I220" s="31"/>
      <c r="K220" s="48">
        <f t="shared" si="12"/>
        <v>28</v>
      </c>
      <c r="L220" s="31">
        <f t="shared" si="10"/>
        <v>28</v>
      </c>
      <c r="M220" s="31"/>
      <c r="N220" s="31"/>
      <c r="O220" s="31">
        <f t="shared" si="10"/>
        <v>28</v>
      </c>
      <c r="P220" s="31"/>
      <c r="Q220" s="31"/>
      <c r="R220" s="31"/>
    </row>
    <row r="221" spans="1:18" x14ac:dyDescent="0.25">
      <c r="B221" s="48">
        <v>28</v>
      </c>
      <c r="C221" s="31">
        <v>1</v>
      </c>
      <c r="D221" s="31"/>
      <c r="E221" s="31"/>
      <c r="F221" s="31">
        <v>1</v>
      </c>
      <c r="G221" s="31"/>
      <c r="H221" s="31"/>
      <c r="I221" s="31"/>
      <c r="K221" s="48">
        <f t="shared" si="12"/>
        <v>28</v>
      </c>
      <c r="L221" s="31">
        <f t="shared" si="10"/>
        <v>28</v>
      </c>
      <c r="M221" s="31"/>
      <c r="N221" s="31"/>
      <c r="O221" s="31">
        <f t="shared" si="10"/>
        <v>28</v>
      </c>
      <c r="P221" s="31"/>
      <c r="Q221" s="31"/>
      <c r="R221" s="31"/>
    </row>
    <row r="222" spans="1:18" x14ac:dyDescent="0.25">
      <c r="B222" s="48">
        <v>28</v>
      </c>
      <c r="C222" s="31">
        <v>1</v>
      </c>
      <c r="D222" s="31"/>
      <c r="E222" s="31"/>
      <c r="F222" s="31">
        <v>1</v>
      </c>
      <c r="G222" s="31"/>
      <c r="H222" s="31"/>
      <c r="I222" s="31"/>
      <c r="K222" s="48">
        <f t="shared" si="12"/>
        <v>28</v>
      </c>
      <c r="L222" s="31">
        <f>C222*$B222</f>
        <v>28</v>
      </c>
      <c r="M222" s="31"/>
      <c r="N222" s="31"/>
      <c r="O222" s="31">
        <f t="shared" ref="O222:O285" si="13">F222*$B222</f>
        <v>28</v>
      </c>
      <c r="P222" s="31"/>
      <c r="Q222" s="31"/>
      <c r="R222" s="31"/>
    </row>
    <row r="223" spans="1:18" x14ac:dyDescent="0.25">
      <c r="B223" s="48">
        <v>28</v>
      </c>
      <c r="C223" s="31"/>
      <c r="D223" s="31"/>
      <c r="E223" s="31"/>
      <c r="F223" s="31">
        <v>1</v>
      </c>
      <c r="G223" s="31"/>
      <c r="H223" s="31"/>
      <c r="I223" s="31"/>
      <c r="K223" s="48">
        <f t="shared" si="12"/>
        <v>28</v>
      </c>
      <c r="L223" s="31"/>
      <c r="M223" s="31"/>
      <c r="N223" s="31"/>
      <c r="O223" s="31">
        <f t="shared" si="13"/>
        <v>28</v>
      </c>
      <c r="P223" s="31"/>
      <c r="Q223" s="31"/>
      <c r="R223" s="31"/>
    </row>
    <row r="224" spans="1:18" x14ac:dyDescent="0.25">
      <c r="B224" s="48">
        <v>28</v>
      </c>
      <c r="C224" s="31"/>
      <c r="D224" s="31"/>
      <c r="E224" s="31"/>
      <c r="F224" s="31">
        <v>1</v>
      </c>
      <c r="G224" s="31"/>
      <c r="H224" s="31"/>
      <c r="I224" s="31"/>
      <c r="K224" s="48">
        <f t="shared" si="12"/>
        <v>28</v>
      </c>
      <c r="L224" s="31"/>
      <c r="M224" s="31"/>
      <c r="N224" s="31"/>
      <c r="O224" s="31">
        <f t="shared" si="13"/>
        <v>28</v>
      </c>
      <c r="P224" s="31"/>
      <c r="Q224" s="31"/>
      <c r="R224" s="31"/>
    </row>
    <row r="225" spans="1:18" x14ac:dyDescent="0.25">
      <c r="B225" s="48">
        <v>28</v>
      </c>
      <c r="C225" s="31"/>
      <c r="D225" s="31"/>
      <c r="E225" s="31"/>
      <c r="F225" s="31">
        <v>1</v>
      </c>
      <c r="G225" s="31"/>
      <c r="H225" s="31"/>
      <c r="I225" s="31"/>
      <c r="K225" s="48">
        <f t="shared" si="12"/>
        <v>28</v>
      </c>
      <c r="L225" s="31"/>
      <c r="M225" s="31"/>
      <c r="N225" s="31"/>
      <c r="O225" s="31">
        <f t="shared" si="13"/>
        <v>28</v>
      </c>
      <c r="P225" s="31"/>
      <c r="Q225" s="31"/>
      <c r="R225" s="31"/>
    </row>
    <row r="226" spans="1:18" x14ac:dyDescent="0.25">
      <c r="B226" s="48">
        <v>28</v>
      </c>
      <c r="C226" s="31"/>
      <c r="D226" s="31"/>
      <c r="E226" s="31"/>
      <c r="F226" s="31">
        <v>1</v>
      </c>
      <c r="G226" s="31"/>
      <c r="H226" s="31"/>
      <c r="I226" s="31"/>
      <c r="K226" s="48">
        <f t="shared" si="12"/>
        <v>28</v>
      </c>
      <c r="L226" s="31"/>
      <c r="M226" s="31"/>
      <c r="N226" s="31"/>
      <c r="O226" s="31">
        <f t="shared" si="13"/>
        <v>28</v>
      </c>
      <c r="P226" s="31"/>
      <c r="Q226" s="31"/>
      <c r="R226" s="31"/>
    </row>
    <row r="227" spans="1:18" x14ac:dyDescent="0.25">
      <c r="B227" s="48">
        <v>28</v>
      </c>
      <c r="C227" s="31"/>
      <c r="D227" s="31"/>
      <c r="E227" s="31"/>
      <c r="F227" s="31">
        <v>1</v>
      </c>
      <c r="G227" s="31"/>
      <c r="H227" s="31"/>
      <c r="I227" s="31"/>
      <c r="K227" s="48">
        <f t="shared" si="12"/>
        <v>28</v>
      </c>
      <c r="L227" s="31"/>
      <c r="M227" s="31"/>
      <c r="N227" s="31"/>
      <c r="O227" s="31">
        <f t="shared" si="13"/>
        <v>28</v>
      </c>
      <c r="P227" s="31"/>
      <c r="Q227" s="31"/>
      <c r="R227" s="31"/>
    </row>
    <row r="228" spans="1:18" x14ac:dyDescent="0.25">
      <c r="B228" s="48">
        <v>28</v>
      </c>
      <c r="C228" s="31"/>
      <c r="D228" s="31"/>
      <c r="E228" s="31"/>
      <c r="F228" s="31">
        <v>1</v>
      </c>
      <c r="G228" s="31"/>
      <c r="H228" s="31"/>
      <c r="I228" s="31"/>
      <c r="K228" s="48">
        <f t="shared" si="12"/>
        <v>28</v>
      </c>
      <c r="L228" s="31"/>
      <c r="M228" s="31"/>
      <c r="N228" s="31"/>
      <c r="O228" s="31">
        <f t="shared" si="13"/>
        <v>28</v>
      </c>
      <c r="P228" s="31"/>
      <c r="Q228" s="31"/>
      <c r="R228" s="31"/>
    </row>
    <row r="229" spans="1:18" x14ac:dyDescent="0.25">
      <c r="B229" s="48">
        <v>28</v>
      </c>
      <c r="C229" s="31"/>
      <c r="D229" s="31"/>
      <c r="E229" s="31"/>
      <c r="F229" s="31">
        <v>1</v>
      </c>
      <c r="G229" s="31"/>
      <c r="H229" s="31"/>
      <c r="I229" s="31"/>
      <c r="K229" s="48">
        <f t="shared" si="12"/>
        <v>28</v>
      </c>
      <c r="L229" s="31"/>
      <c r="M229" s="31"/>
      <c r="N229" s="31"/>
      <c r="O229" s="31">
        <f t="shared" si="13"/>
        <v>28</v>
      </c>
      <c r="P229" s="31"/>
      <c r="Q229" s="31"/>
      <c r="R229" s="31"/>
    </row>
    <row r="230" spans="1:18" x14ac:dyDescent="0.25">
      <c r="A230" s="62">
        <v>44463</v>
      </c>
      <c r="B230" s="48">
        <v>30</v>
      </c>
      <c r="C230" s="31">
        <v>1</v>
      </c>
      <c r="D230" s="31"/>
      <c r="E230" s="31"/>
      <c r="F230" s="31">
        <v>1</v>
      </c>
      <c r="G230" s="31"/>
      <c r="H230" s="31"/>
      <c r="I230" s="31"/>
      <c r="K230" s="48">
        <f t="shared" si="12"/>
        <v>30</v>
      </c>
      <c r="L230" s="31">
        <f t="shared" ref="L230:L231" si="14">C230*$B230</f>
        <v>30</v>
      </c>
      <c r="M230" s="31"/>
      <c r="N230" s="31"/>
      <c r="O230" s="31">
        <f t="shared" si="13"/>
        <v>30</v>
      </c>
      <c r="P230" s="31"/>
      <c r="Q230" s="31"/>
      <c r="R230" s="31"/>
    </row>
    <row r="231" spans="1:18" x14ac:dyDescent="0.25">
      <c r="B231" s="48">
        <v>30</v>
      </c>
      <c r="C231" s="31">
        <v>1</v>
      </c>
      <c r="D231" s="31"/>
      <c r="E231" s="31"/>
      <c r="F231" s="31">
        <v>1</v>
      </c>
      <c r="G231" s="31"/>
      <c r="H231" s="31"/>
      <c r="I231" s="31"/>
      <c r="K231" s="48">
        <f t="shared" si="12"/>
        <v>30</v>
      </c>
      <c r="L231" s="31">
        <f t="shared" si="14"/>
        <v>30</v>
      </c>
      <c r="M231" s="31"/>
      <c r="N231" s="31"/>
      <c r="O231" s="31">
        <f t="shared" si="13"/>
        <v>30</v>
      </c>
      <c r="P231" s="31"/>
      <c r="Q231" s="31"/>
      <c r="R231" s="31"/>
    </row>
    <row r="232" spans="1:18" x14ac:dyDescent="0.25">
      <c r="B232" s="48">
        <v>30</v>
      </c>
      <c r="C232" s="31"/>
      <c r="D232" s="31"/>
      <c r="E232" s="31"/>
      <c r="F232" s="31">
        <v>1</v>
      </c>
      <c r="G232" s="31"/>
      <c r="H232" s="31"/>
      <c r="I232" s="31"/>
      <c r="K232" s="48">
        <f t="shared" si="12"/>
        <v>30</v>
      </c>
      <c r="L232" s="31"/>
      <c r="M232" s="31"/>
      <c r="N232" s="31"/>
      <c r="O232" s="31">
        <f t="shared" si="13"/>
        <v>30</v>
      </c>
      <c r="P232" s="31"/>
      <c r="Q232" s="31"/>
      <c r="R232" s="31"/>
    </row>
    <row r="233" spans="1:18" x14ac:dyDescent="0.25">
      <c r="B233" s="48">
        <v>30</v>
      </c>
      <c r="C233" s="31"/>
      <c r="D233" s="31"/>
      <c r="E233" s="31"/>
      <c r="F233" s="31">
        <v>1</v>
      </c>
      <c r="G233" s="31"/>
      <c r="H233" s="31"/>
      <c r="I233" s="31"/>
      <c r="K233" s="48">
        <f t="shared" si="12"/>
        <v>30</v>
      </c>
      <c r="L233" s="31"/>
      <c r="M233" s="31"/>
      <c r="N233" s="31"/>
      <c r="O233" s="31">
        <f t="shared" si="13"/>
        <v>30</v>
      </c>
      <c r="P233" s="31"/>
      <c r="Q233" s="31"/>
      <c r="R233" s="31"/>
    </row>
    <row r="234" spans="1:18" x14ac:dyDescent="0.25">
      <c r="B234" s="48">
        <v>30</v>
      </c>
      <c r="C234" s="31"/>
      <c r="D234" s="31"/>
      <c r="E234" s="31"/>
      <c r="F234" s="31">
        <v>1</v>
      </c>
      <c r="G234" s="31"/>
      <c r="H234" s="31"/>
      <c r="I234" s="31"/>
      <c r="K234" s="48">
        <f t="shared" si="12"/>
        <v>30</v>
      </c>
      <c r="L234" s="31"/>
      <c r="M234" s="31"/>
      <c r="N234" s="31"/>
      <c r="O234" s="31">
        <f t="shared" si="13"/>
        <v>30</v>
      </c>
      <c r="P234" s="31"/>
      <c r="Q234" s="31"/>
      <c r="R234" s="31"/>
    </row>
    <row r="235" spans="1:18" x14ac:dyDescent="0.25">
      <c r="B235" s="48">
        <v>30</v>
      </c>
      <c r="C235" s="31"/>
      <c r="D235" s="31"/>
      <c r="E235" s="31"/>
      <c r="F235" s="31">
        <v>1</v>
      </c>
      <c r="G235" s="31"/>
      <c r="H235" s="31"/>
      <c r="I235" s="31"/>
      <c r="K235" s="48">
        <f t="shared" si="12"/>
        <v>30</v>
      </c>
      <c r="L235" s="31"/>
      <c r="M235" s="31"/>
      <c r="N235" s="31"/>
      <c r="O235" s="31">
        <f t="shared" si="13"/>
        <v>30</v>
      </c>
      <c r="P235" s="31"/>
      <c r="Q235" s="31"/>
      <c r="R235" s="31"/>
    </row>
    <row r="236" spans="1:18" x14ac:dyDescent="0.25">
      <c r="B236" s="48">
        <v>30</v>
      </c>
      <c r="C236" s="31"/>
      <c r="D236" s="31"/>
      <c r="E236" s="31"/>
      <c r="F236" s="31">
        <v>1</v>
      </c>
      <c r="G236" s="31"/>
      <c r="H236" s="31"/>
      <c r="I236" s="31"/>
      <c r="K236" s="48">
        <f t="shared" si="12"/>
        <v>30</v>
      </c>
      <c r="L236" s="31"/>
      <c r="M236" s="31"/>
      <c r="N236" s="31"/>
      <c r="O236" s="31">
        <f t="shared" si="13"/>
        <v>30</v>
      </c>
      <c r="P236" s="31"/>
      <c r="Q236" s="31"/>
      <c r="R236" s="31"/>
    </row>
    <row r="237" spans="1:18" x14ac:dyDescent="0.25">
      <c r="B237" s="48">
        <v>30</v>
      </c>
      <c r="C237" s="31"/>
      <c r="D237" s="31"/>
      <c r="E237" s="31"/>
      <c r="F237" s="31">
        <v>1</v>
      </c>
      <c r="G237" s="31"/>
      <c r="H237" s="31"/>
      <c r="I237" s="31"/>
      <c r="K237" s="48">
        <f t="shared" si="12"/>
        <v>30</v>
      </c>
      <c r="L237" s="31"/>
      <c r="M237" s="31"/>
      <c r="N237" s="31"/>
      <c r="O237" s="31">
        <f t="shared" si="13"/>
        <v>30</v>
      </c>
      <c r="P237" s="31"/>
      <c r="Q237" s="31"/>
      <c r="R237" s="31"/>
    </row>
    <row r="238" spans="1:18" x14ac:dyDescent="0.25">
      <c r="B238" s="48">
        <v>30</v>
      </c>
      <c r="C238" s="31"/>
      <c r="D238" s="31"/>
      <c r="E238" s="31"/>
      <c r="F238" s="31">
        <v>1</v>
      </c>
      <c r="G238" s="31"/>
      <c r="H238" s="31"/>
      <c r="I238" s="31"/>
      <c r="K238" s="48">
        <f t="shared" si="12"/>
        <v>30</v>
      </c>
      <c r="L238" s="31"/>
      <c r="M238" s="31"/>
      <c r="N238" s="31"/>
      <c r="O238" s="31">
        <f t="shared" si="13"/>
        <v>30</v>
      </c>
      <c r="P238" s="31"/>
      <c r="Q238" s="31"/>
      <c r="R238" s="31"/>
    </row>
    <row r="239" spans="1:18" x14ac:dyDescent="0.25">
      <c r="B239" s="48">
        <v>30</v>
      </c>
      <c r="C239" s="31"/>
      <c r="D239" s="31"/>
      <c r="E239" s="31"/>
      <c r="F239" s="31">
        <v>1</v>
      </c>
      <c r="G239" s="31"/>
      <c r="H239" s="31"/>
      <c r="I239" s="31"/>
      <c r="K239" s="48">
        <f t="shared" si="12"/>
        <v>30</v>
      </c>
      <c r="L239" s="31"/>
      <c r="M239" s="31"/>
      <c r="N239" s="31"/>
      <c r="O239" s="31">
        <f t="shared" si="13"/>
        <v>30</v>
      </c>
      <c r="P239" s="31"/>
      <c r="Q239" s="31"/>
      <c r="R239" s="31"/>
    </row>
    <row r="240" spans="1:18" x14ac:dyDescent="0.25">
      <c r="B240" s="48">
        <v>30</v>
      </c>
      <c r="C240" s="31"/>
      <c r="D240" s="31"/>
      <c r="E240" s="31"/>
      <c r="F240" s="31">
        <v>1</v>
      </c>
      <c r="G240" s="31"/>
      <c r="H240" s="31"/>
      <c r="I240" s="31"/>
      <c r="K240" s="48">
        <f t="shared" si="12"/>
        <v>30</v>
      </c>
      <c r="L240" s="31"/>
      <c r="M240" s="31"/>
      <c r="N240" s="31"/>
      <c r="O240" s="31">
        <f t="shared" si="13"/>
        <v>30</v>
      </c>
      <c r="P240" s="31"/>
      <c r="Q240" s="31"/>
      <c r="R240" s="31"/>
    </row>
    <row r="241" spans="1:18" x14ac:dyDescent="0.25">
      <c r="B241" s="48">
        <v>30</v>
      </c>
      <c r="C241" s="31"/>
      <c r="D241" s="31"/>
      <c r="E241" s="31"/>
      <c r="F241" s="31">
        <v>1</v>
      </c>
      <c r="G241" s="31"/>
      <c r="H241" s="31"/>
      <c r="I241" s="31"/>
      <c r="K241" s="48">
        <f t="shared" si="12"/>
        <v>30</v>
      </c>
      <c r="L241" s="31"/>
      <c r="M241" s="31"/>
      <c r="N241" s="31"/>
      <c r="O241" s="31">
        <f t="shared" si="13"/>
        <v>30</v>
      </c>
      <c r="P241" s="31"/>
      <c r="Q241" s="31"/>
      <c r="R241" s="31"/>
    </row>
    <row r="242" spans="1:18" x14ac:dyDescent="0.25">
      <c r="B242" s="48">
        <v>30</v>
      </c>
      <c r="C242" s="31"/>
      <c r="D242" s="31"/>
      <c r="E242" s="31"/>
      <c r="F242" s="31">
        <v>1</v>
      </c>
      <c r="G242" s="31"/>
      <c r="H242" s="31"/>
      <c r="I242" s="31"/>
      <c r="K242" s="48">
        <f t="shared" si="12"/>
        <v>30</v>
      </c>
      <c r="L242" s="31"/>
      <c r="M242" s="31"/>
      <c r="N242" s="31"/>
      <c r="O242" s="31">
        <f t="shared" si="13"/>
        <v>30</v>
      </c>
      <c r="P242" s="31"/>
      <c r="Q242" s="31"/>
      <c r="R242" s="31"/>
    </row>
    <row r="243" spans="1:18" x14ac:dyDescent="0.25">
      <c r="B243" s="48">
        <v>30</v>
      </c>
      <c r="C243" s="31"/>
      <c r="D243" s="31"/>
      <c r="E243" s="31"/>
      <c r="F243" s="31">
        <v>1</v>
      </c>
      <c r="G243" s="31"/>
      <c r="H243" s="31"/>
      <c r="I243" s="31"/>
      <c r="K243" s="48">
        <f t="shared" si="12"/>
        <v>30</v>
      </c>
      <c r="L243" s="31"/>
      <c r="M243" s="31"/>
      <c r="N243" s="31"/>
      <c r="O243" s="31">
        <f t="shared" si="13"/>
        <v>30</v>
      </c>
      <c r="P243" s="31"/>
      <c r="Q243" s="31"/>
      <c r="R243" s="31"/>
    </row>
    <row r="244" spans="1:18" x14ac:dyDescent="0.25">
      <c r="A244" s="62">
        <v>44466</v>
      </c>
      <c r="B244" s="48">
        <v>33</v>
      </c>
      <c r="C244" s="31">
        <v>1</v>
      </c>
      <c r="D244" s="31"/>
      <c r="E244" s="31"/>
      <c r="F244" s="31">
        <v>1</v>
      </c>
      <c r="G244" s="31"/>
      <c r="H244" s="31"/>
      <c r="I244" s="31"/>
      <c r="K244" s="48">
        <f t="shared" si="12"/>
        <v>33</v>
      </c>
      <c r="L244" s="31">
        <f>C244*$B244</f>
        <v>33</v>
      </c>
      <c r="M244" s="31"/>
      <c r="N244" s="31"/>
      <c r="O244" s="31">
        <f t="shared" si="13"/>
        <v>33</v>
      </c>
      <c r="P244" s="31"/>
      <c r="Q244" s="31"/>
      <c r="R244" s="31"/>
    </row>
    <row r="245" spans="1:18" x14ac:dyDescent="0.25">
      <c r="B245" s="48">
        <v>33</v>
      </c>
      <c r="C245" s="31"/>
      <c r="D245" s="31"/>
      <c r="E245" s="31"/>
      <c r="F245" s="31">
        <v>1</v>
      </c>
      <c r="G245" s="31"/>
      <c r="H245" s="31"/>
      <c r="I245" s="31"/>
      <c r="K245" s="48">
        <f t="shared" si="12"/>
        <v>33</v>
      </c>
      <c r="L245" s="31"/>
      <c r="M245" s="31"/>
      <c r="N245" s="31"/>
      <c r="O245" s="31">
        <f t="shared" si="13"/>
        <v>33</v>
      </c>
      <c r="P245" s="31"/>
      <c r="Q245" s="31"/>
      <c r="R245" s="31"/>
    </row>
    <row r="246" spans="1:18" x14ac:dyDescent="0.25">
      <c r="B246" s="48">
        <v>33</v>
      </c>
      <c r="C246" s="31"/>
      <c r="D246" s="31"/>
      <c r="E246" s="31"/>
      <c r="F246" s="31">
        <v>1</v>
      </c>
      <c r="G246" s="31"/>
      <c r="H246" s="31"/>
      <c r="I246" s="31"/>
      <c r="K246" s="48">
        <f t="shared" si="12"/>
        <v>33</v>
      </c>
      <c r="L246" s="31"/>
      <c r="M246" s="31"/>
      <c r="N246" s="31"/>
      <c r="O246" s="31">
        <f t="shared" si="13"/>
        <v>33</v>
      </c>
      <c r="P246" s="31"/>
      <c r="Q246" s="31"/>
      <c r="R246" s="31"/>
    </row>
    <row r="247" spans="1:18" x14ac:dyDescent="0.25">
      <c r="B247" s="48">
        <v>33</v>
      </c>
      <c r="C247" s="31"/>
      <c r="D247" s="31"/>
      <c r="E247" s="31"/>
      <c r="F247" s="31">
        <v>1</v>
      </c>
      <c r="G247" s="31"/>
      <c r="H247" s="31"/>
      <c r="I247" s="31"/>
      <c r="K247" s="48">
        <f t="shared" si="12"/>
        <v>33</v>
      </c>
      <c r="L247" s="31"/>
      <c r="M247" s="31"/>
      <c r="N247" s="31"/>
      <c r="O247" s="31">
        <f t="shared" si="13"/>
        <v>33</v>
      </c>
      <c r="P247" s="31"/>
      <c r="Q247" s="31"/>
      <c r="R247" s="31"/>
    </row>
    <row r="248" spans="1:18" x14ac:dyDescent="0.25">
      <c r="B248" s="48">
        <v>33</v>
      </c>
      <c r="C248" s="31"/>
      <c r="D248" s="31"/>
      <c r="E248" s="31"/>
      <c r="F248" s="31">
        <v>1</v>
      </c>
      <c r="G248" s="31"/>
      <c r="H248" s="31"/>
      <c r="I248" s="31"/>
      <c r="K248" s="48">
        <f t="shared" si="12"/>
        <v>33</v>
      </c>
      <c r="L248" s="31"/>
      <c r="M248" s="31"/>
      <c r="N248" s="31"/>
      <c r="O248" s="31">
        <f t="shared" si="13"/>
        <v>33</v>
      </c>
      <c r="P248" s="31"/>
      <c r="Q248" s="31"/>
      <c r="R248" s="31"/>
    </row>
    <row r="249" spans="1:18" x14ac:dyDescent="0.25">
      <c r="A249" s="62">
        <v>44468</v>
      </c>
      <c r="B249" s="48">
        <v>35</v>
      </c>
      <c r="C249" s="31"/>
      <c r="D249" s="31"/>
      <c r="E249" s="31"/>
      <c r="F249" s="31">
        <v>1</v>
      </c>
      <c r="G249" s="31"/>
      <c r="H249" s="31"/>
      <c r="I249" s="31"/>
      <c r="K249" s="48">
        <f t="shared" si="12"/>
        <v>35</v>
      </c>
      <c r="L249" s="31"/>
      <c r="M249" s="31"/>
      <c r="N249" s="31"/>
      <c r="O249" s="31">
        <f t="shared" si="13"/>
        <v>35</v>
      </c>
      <c r="P249" s="31"/>
      <c r="Q249" s="31"/>
      <c r="R249" s="31"/>
    </row>
    <row r="250" spans="1:18" x14ac:dyDescent="0.25">
      <c r="A250" s="62">
        <v>44470</v>
      </c>
      <c r="B250" s="48">
        <v>37</v>
      </c>
      <c r="C250" s="31"/>
      <c r="D250" s="31"/>
      <c r="E250" s="31"/>
      <c r="F250" s="82">
        <v>1</v>
      </c>
      <c r="G250" s="31"/>
      <c r="H250" s="31"/>
      <c r="I250" s="31"/>
      <c r="K250" s="48">
        <f t="shared" si="12"/>
        <v>37</v>
      </c>
      <c r="L250" s="31"/>
      <c r="M250" s="31"/>
      <c r="N250" s="31"/>
      <c r="O250" s="31">
        <f t="shared" si="13"/>
        <v>37</v>
      </c>
      <c r="P250" s="31"/>
      <c r="Q250" s="31"/>
      <c r="R250" s="31"/>
    </row>
    <row r="251" spans="1:18" x14ac:dyDescent="0.25">
      <c r="B251" s="48"/>
      <c r="C251" s="31"/>
      <c r="D251" s="31"/>
      <c r="E251" s="31"/>
      <c r="F251" s="31"/>
      <c r="G251" s="31"/>
      <c r="H251" s="31"/>
      <c r="I251" s="31"/>
      <c r="K251" s="48"/>
      <c r="L251" s="31"/>
      <c r="M251" s="31"/>
      <c r="N251" s="31"/>
      <c r="O251" s="31"/>
      <c r="P251" s="31"/>
      <c r="Q251" s="31"/>
      <c r="R251" s="31"/>
    </row>
    <row r="252" spans="1:18" x14ac:dyDescent="0.25">
      <c r="B252" s="48"/>
      <c r="C252" s="31"/>
      <c r="D252" s="31"/>
      <c r="E252" s="31"/>
      <c r="F252" s="31"/>
      <c r="G252" s="31"/>
      <c r="H252" s="31"/>
      <c r="I252" s="31"/>
      <c r="K252" s="48"/>
      <c r="L252" s="31"/>
      <c r="M252" s="31"/>
      <c r="N252" s="31"/>
      <c r="O252" s="31"/>
      <c r="P252" s="31"/>
      <c r="Q252" s="31"/>
      <c r="R252" s="31"/>
    </row>
    <row r="253" spans="1:18" x14ac:dyDescent="0.25">
      <c r="B253" s="48"/>
      <c r="C253" s="31"/>
      <c r="D253" s="31"/>
      <c r="E253" s="31"/>
      <c r="F253" s="31"/>
      <c r="G253" s="31"/>
      <c r="H253" s="31"/>
      <c r="I253" s="31"/>
      <c r="K253" s="48"/>
      <c r="L253" s="31"/>
      <c r="M253" s="31"/>
      <c r="N253" s="31"/>
      <c r="O253" s="31"/>
      <c r="P253" s="31"/>
      <c r="Q253" s="31"/>
      <c r="R253" s="31"/>
    </row>
    <row r="254" spans="1:18" x14ac:dyDescent="0.25">
      <c r="B254" s="48"/>
      <c r="C254" s="31"/>
      <c r="D254" s="31"/>
      <c r="E254" s="31"/>
      <c r="F254" s="31"/>
      <c r="G254" s="31"/>
      <c r="H254" s="31"/>
      <c r="I254" s="31"/>
      <c r="K254" s="48"/>
      <c r="L254" s="31"/>
      <c r="M254" s="31"/>
      <c r="N254" s="31"/>
      <c r="O254" s="31"/>
      <c r="P254" s="31"/>
      <c r="Q254" s="31"/>
      <c r="R254" s="31"/>
    </row>
    <row r="255" spans="1:18" x14ac:dyDescent="0.25">
      <c r="B255" s="48"/>
      <c r="C255" s="31"/>
      <c r="D255" s="31"/>
      <c r="E255" s="31"/>
      <c r="F255" s="31"/>
      <c r="G255" s="31"/>
      <c r="H255" s="31"/>
      <c r="I255" s="31"/>
      <c r="K255" s="48"/>
      <c r="L255" s="31"/>
      <c r="M255" s="31"/>
      <c r="N255" s="31"/>
      <c r="O255" s="31"/>
      <c r="P255" s="31"/>
      <c r="Q255" s="31"/>
      <c r="R255" s="31"/>
    </row>
    <row r="256" spans="1:18" x14ac:dyDescent="0.25">
      <c r="B256" s="48"/>
      <c r="C256" s="31"/>
      <c r="D256" s="31"/>
      <c r="E256" s="31"/>
      <c r="F256" s="31"/>
      <c r="G256" s="31"/>
      <c r="H256" s="31"/>
      <c r="I256" s="31"/>
      <c r="K256" s="48"/>
      <c r="L256" s="31"/>
      <c r="M256" s="31"/>
      <c r="N256" s="31"/>
      <c r="O256" s="31"/>
      <c r="P256" s="31"/>
      <c r="Q256" s="31"/>
      <c r="R256" s="31"/>
    </row>
    <row r="257" spans="2:18" x14ac:dyDescent="0.25">
      <c r="B257" s="48"/>
      <c r="C257" s="31"/>
      <c r="D257" s="31"/>
      <c r="E257" s="31"/>
      <c r="F257" s="31"/>
      <c r="G257" s="31"/>
      <c r="H257" s="31"/>
      <c r="I257" s="31"/>
      <c r="K257" s="48"/>
      <c r="L257" s="31"/>
      <c r="M257" s="31"/>
      <c r="N257" s="31"/>
      <c r="O257" s="31"/>
      <c r="P257" s="31"/>
      <c r="Q257" s="31"/>
      <c r="R257" s="31"/>
    </row>
    <row r="258" spans="2:18" x14ac:dyDescent="0.25">
      <c r="B258" s="48"/>
      <c r="C258" s="31"/>
      <c r="D258" s="31"/>
      <c r="E258" s="31"/>
      <c r="F258" s="31"/>
      <c r="G258" s="31"/>
      <c r="H258" s="31"/>
      <c r="I258" s="31"/>
      <c r="K258" s="48"/>
      <c r="L258" s="31"/>
      <c r="M258" s="31"/>
      <c r="N258" s="31"/>
      <c r="O258" s="31"/>
      <c r="P258" s="31"/>
      <c r="Q258" s="31"/>
      <c r="R258" s="31"/>
    </row>
    <row r="259" spans="2:18" x14ac:dyDescent="0.25">
      <c r="B259" s="48"/>
      <c r="C259" s="31"/>
      <c r="D259" s="31"/>
      <c r="E259" s="31"/>
      <c r="F259" s="31"/>
      <c r="G259" s="31"/>
      <c r="H259" s="31"/>
      <c r="I259" s="31"/>
      <c r="K259" s="48"/>
      <c r="L259" s="31"/>
      <c r="M259" s="31"/>
      <c r="N259" s="31"/>
      <c r="O259" s="31"/>
      <c r="P259" s="31"/>
      <c r="Q259" s="31"/>
      <c r="R259" s="31"/>
    </row>
    <row r="260" spans="2:18" x14ac:dyDescent="0.25">
      <c r="B260" s="48"/>
      <c r="C260" s="31"/>
      <c r="D260" s="31"/>
      <c r="E260" s="31"/>
      <c r="F260" s="31"/>
      <c r="G260" s="31"/>
      <c r="H260" s="31"/>
      <c r="I260" s="31"/>
      <c r="K260" s="48"/>
      <c r="L260" s="31"/>
      <c r="M260" s="31"/>
      <c r="N260" s="31"/>
      <c r="O260" s="31"/>
      <c r="P260" s="31"/>
      <c r="Q260" s="31"/>
      <c r="R260" s="31"/>
    </row>
    <row r="261" spans="2:18" x14ac:dyDescent="0.25">
      <c r="B261" s="48"/>
      <c r="C261" s="31"/>
      <c r="D261" s="31"/>
      <c r="E261" s="31"/>
      <c r="F261" s="31"/>
      <c r="G261" s="31"/>
      <c r="H261" s="31"/>
      <c r="I261" s="31"/>
      <c r="K261" s="48"/>
      <c r="L261" s="31"/>
      <c r="M261" s="31"/>
      <c r="N261" s="31"/>
      <c r="O261" s="31"/>
      <c r="P261" s="31"/>
      <c r="Q261" s="31"/>
      <c r="R261" s="31"/>
    </row>
    <row r="262" spans="2:18" x14ac:dyDescent="0.25">
      <c r="B262" s="48"/>
      <c r="C262" s="31"/>
      <c r="D262" s="31"/>
      <c r="E262" s="31"/>
      <c r="F262" s="31"/>
      <c r="G262" s="31"/>
      <c r="H262" s="31"/>
      <c r="I262" s="31"/>
      <c r="K262" s="48"/>
      <c r="L262" s="31"/>
      <c r="M262" s="31"/>
      <c r="N262" s="31"/>
      <c r="O262" s="31"/>
      <c r="P262" s="31"/>
      <c r="Q262" s="31"/>
      <c r="R262" s="31"/>
    </row>
    <row r="263" spans="2:18" x14ac:dyDescent="0.25">
      <c r="B263" s="48"/>
      <c r="C263" s="31"/>
      <c r="D263" s="31"/>
      <c r="E263" s="31"/>
      <c r="F263" s="31"/>
      <c r="G263" s="31"/>
      <c r="H263" s="31"/>
      <c r="I263" s="31"/>
      <c r="K263" s="48"/>
      <c r="L263" s="31"/>
      <c r="M263" s="31"/>
      <c r="N263" s="31"/>
      <c r="O263" s="31"/>
      <c r="P263" s="31"/>
      <c r="Q263" s="31"/>
      <c r="R263" s="31"/>
    </row>
    <row r="264" spans="2:18" x14ac:dyDescent="0.25">
      <c r="B264" s="48"/>
      <c r="C264" s="31"/>
      <c r="D264" s="31"/>
      <c r="E264" s="31"/>
      <c r="F264" s="31"/>
      <c r="G264" s="31"/>
      <c r="H264" s="31"/>
      <c r="I264" s="31"/>
      <c r="K264" s="48"/>
      <c r="L264" s="31"/>
      <c r="M264" s="31"/>
      <c r="N264" s="31"/>
      <c r="O264" s="31"/>
      <c r="P264" s="31"/>
      <c r="Q264" s="31"/>
      <c r="R264" s="31"/>
    </row>
    <row r="265" spans="2:18" x14ac:dyDescent="0.25">
      <c r="B265" s="48"/>
      <c r="C265" s="31"/>
      <c r="D265" s="31"/>
      <c r="E265" s="31"/>
      <c r="F265" s="31"/>
      <c r="G265" s="31"/>
      <c r="H265" s="31"/>
      <c r="I265" s="31"/>
      <c r="K265" s="48"/>
      <c r="L265" s="31"/>
      <c r="M265" s="31"/>
      <c r="N265" s="31"/>
      <c r="O265" s="31"/>
      <c r="P265" s="31"/>
      <c r="Q265" s="31"/>
      <c r="R265" s="31"/>
    </row>
    <row r="266" spans="2:18" x14ac:dyDescent="0.25">
      <c r="B266" s="48"/>
      <c r="C266" s="31"/>
      <c r="D266" s="31"/>
      <c r="E266" s="31"/>
      <c r="F266" s="31"/>
      <c r="G266" s="31"/>
      <c r="H266" s="31"/>
      <c r="I266" s="31"/>
      <c r="K266" s="48"/>
      <c r="L266" s="31"/>
      <c r="M266" s="31"/>
      <c r="N266" s="31"/>
      <c r="O266" s="31"/>
      <c r="P266" s="31"/>
      <c r="Q266" s="31"/>
      <c r="R266" s="31"/>
    </row>
    <row r="267" spans="2:18" x14ac:dyDescent="0.25">
      <c r="B267" s="48"/>
      <c r="C267" s="31"/>
      <c r="D267" s="31"/>
      <c r="E267" s="31"/>
      <c r="F267" s="31"/>
      <c r="G267" s="31"/>
      <c r="H267" s="31"/>
      <c r="I267" s="31"/>
      <c r="K267" s="48"/>
      <c r="L267" s="31"/>
      <c r="M267" s="31"/>
      <c r="N267" s="31"/>
      <c r="O267" s="31"/>
      <c r="P267" s="31"/>
      <c r="Q267" s="31"/>
      <c r="R267" s="31"/>
    </row>
    <row r="268" spans="2:18" x14ac:dyDescent="0.25">
      <c r="B268" s="48"/>
      <c r="C268" s="31"/>
      <c r="D268" s="31"/>
      <c r="E268" s="31"/>
      <c r="F268" s="31"/>
      <c r="G268" s="31"/>
      <c r="H268" s="31"/>
      <c r="I268" s="31"/>
      <c r="K268" s="48"/>
      <c r="L268" s="31"/>
      <c r="M268" s="31"/>
      <c r="N268" s="31"/>
      <c r="O268" s="31"/>
      <c r="P268" s="31"/>
      <c r="Q268" s="31"/>
      <c r="R268" s="31"/>
    </row>
    <row r="269" spans="2:18" x14ac:dyDescent="0.25">
      <c r="B269" s="48"/>
      <c r="C269" s="31"/>
      <c r="D269" s="31"/>
      <c r="E269" s="31"/>
      <c r="F269" s="31"/>
      <c r="G269" s="31"/>
      <c r="H269" s="31"/>
      <c r="I269" s="31"/>
      <c r="K269" s="48"/>
      <c r="L269" s="31"/>
      <c r="M269" s="31"/>
      <c r="N269" s="31"/>
      <c r="O269" s="31"/>
      <c r="P269" s="31"/>
      <c r="Q269" s="31"/>
      <c r="R269" s="31"/>
    </row>
    <row r="270" spans="2:18" x14ac:dyDescent="0.25">
      <c r="B270" s="48"/>
      <c r="C270" s="31"/>
      <c r="D270" s="31"/>
      <c r="E270" s="31"/>
      <c r="F270" s="31"/>
      <c r="G270" s="31"/>
      <c r="H270" s="31"/>
      <c r="I270" s="31"/>
      <c r="K270" s="48"/>
      <c r="L270" s="31"/>
      <c r="M270" s="31"/>
      <c r="N270" s="31"/>
      <c r="O270" s="31"/>
      <c r="P270" s="31"/>
      <c r="Q270" s="31"/>
      <c r="R270" s="31"/>
    </row>
    <row r="271" spans="2:18" x14ac:dyDescent="0.25">
      <c r="B271" s="48"/>
      <c r="C271" s="31"/>
      <c r="D271" s="31"/>
      <c r="E271" s="31"/>
      <c r="F271" s="31"/>
      <c r="G271" s="31"/>
      <c r="H271" s="31"/>
      <c r="I271" s="31"/>
      <c r="K271" s="48"/>
      <c r="L271" s="31"/>
      <c r="M271" s="31"/>
      <c r="N271" s="31"/>
      <c r="O271" s="31"/>
      <c r="P271" s="31"/>
      <c r="Q271" s="31"/>
      <c r="R271" s="31"/>
    </row>
    <row r="272" spans="2:18" x14ac:dyDescent="0.25">
      <c r="B272" s="48"/>
      <c r="C272" s="31"/>
      <c r="D272" s="31"/>
      <c r="E272" s="31"/>
      <c r="F272" s="31"/>
      <c r="G272" s="31"/>
      <c r="H272" s="31"/>
      <c r="I272" s="31"/>
      <c r="K272" s="48"/>
      <c r="L272" s="31"/>
      <c r="M272" s="31"/>
      <c r="N272" s="31"/>
      <c r="O272" s="31"/>
      <c r="P272" s="31"/>
      <c r="Q272" s="31"/>
      <c r="R272" s="31"/>
    </row>
    <row r="273" spans="2:18" x14ac:dyDescent="0.25">
      <c r="B273" s="48"/>
      <c r="C273" s="31"/>
      <c r="D273" s="31"/>
      <c r="E273" s="31"/>
      <c r="F273" s="31"/>
      <c r="G273" s="31"/>
      <c r="H273" s="31"/>
      <c r="I273" s="31"/>
      <c r="K273" s="48"/>
      <c r="L273" s="31"/>
      <c r="M273" s="31"/>
      <c r="N273" s="31"/>
      <c r="O273" s="31"/>
      <c r="P273" s="31"/>
      <c r="Q273" s="31"/>
      <c r="R273" s="31"/>
    </row>
    <row r="274" spans="2:18" x14ac:dyDescent="0.25">
      <c r="B274" s="48"/>
      <c r="C274" s="31"/>
      <c r="D274" s="31"/>
      <c r="E274" s="31"/>
      <c r="F274" s="31"/>
      <c r="G274" s="31"/>
      <c r="H274" s="31"/>
      <c r="I274" s="31"/>
      <c r="K274" s="48"/>
      <c r="L274" s="31"/>
      <c r="M274" s="31"/>
      <c r="N274" s="31"/>
      <c r="O274" s="31"/>
      <c r="P274" s="31"/>
      <c r="Q274" s="31"/>
      <c r="R274" s="31"/>
    </row>
    <row r="275" spans="2:18" x14ac:dyDescent="0.25">
      <c r="B275" s="48"/>
      <c r="C275" s="31"/>
      <c r="D275" s="31"/>
      <c r="E275" s="31"/>
      <c r="F275" s="31"/>
      <c r="G275" s="31"/>
      <c r="H275" s="31"/>
      <c r="I275" s="31"/>
      <c r="K275" s="48"/>
      <c r="L275" s="31"/>
      <c r="M275" s="31"/>
      <c r="N275" s="31"/>
      <c r="O275" s="31"/>
      <c r="P275" s="31"/>
      <c r="Q275" s="31"/>
      <c r="R275" s="31"/>
    </row>
    <row r="276" spans="2:18" x14ac:dyDescent="0.25">
      <c r="B276" s="48"/>
      <c r="C276" s="31"/>
      <c r="D276" s="31"/>
      <c r="E276" s="31"/>
      <c r="F276" s="31"/>
      <c r="G276" s="31"/>
      <c r="H276" s="31"/>
      <c r="I276" s="31"/>
      <c r="K276" s="48"/>
      <c r="L276" s="31"/>
      <c r="M276" s="31"/>
      <c r="N276" s="31"/>
      <c r="O276" s="31"/>
      <c r="P276" s="31"/>
      <c r="Q276" s="31"/>
      <c r="R276" s="31"/>
    </row>
    <row r="277" spans="2:18" x14ac:dyDescent="0.25">
      <c r="B277" s="48"/>
      <c r="C277" s="31"/>
      <c r="D277" s="31"/>
      <c r="E277" s="31"/>
      <c r="F277" s="31"/>
      <c r="G277" s="31"/>
      <c r="H277" s="31"/>
      <c r="I277" s="31"/>
      <c r="K277" s="48"/>
      <c r="L277" s="31"/>
      <c r="M277" s="31"/>
      <c r="N277" s="31"/>
      <c r="O277" s="31"/>
      <c r="P277" s="31"/>
      <c r="Q277" s="31"/>
      <c r="R277" s="31"/>
    </row>
    <row r="278" spans="2:18" x14ac:dyDescent="0.25">
      <c r="B278" s="48"/>
      <c r="C278" s="31"/>
      <c r="D278" s="31"/>
      <c r="E278" s="31"/>
      <c r="F278" s="31"/>
      <c r="G278" s="31"/>
      <c r="H278" s="31"/>
      <c r="I278" s="31"/>
      <c r="K278" s="48"/>
      <c r="L278" s="31"/>
      <c r="M278" s="31"/>
      <c r="N278" s="31"/>
      <c r="O278" s="31"/>
      <c r="P278" s="31"/>
      <c r="Q278" s="31"/>
      <c r="R278" s="31"/>
    </row>
    <row r="279" spans="2:18" x14ac:dyDescent="0.25">
      <c r="B279" s="48"/>
      <c r="C279" s="31"/>
      <c r="D279" s="31"/>
      <c r="E279" s="31"/>
      <c r="F279" s="31"/>
      <c r="G279" s="31"/>
      <c r="H279" s="31"/>
      <c r="I279" s="31"/>
      <c r="K279" s="48"/>
      <c r="L279" s="31"/>
      <c r="M279" s="31"/>
      <c r="N279" s="31"/>
      <c r="O279" s="31"/>
      <c r="P279" s="31"/>
      <c r="Q279" s="31"/>
      <c r="R279" s="31"/>
    </row>
    <row r="280" spans="2:18" x14ac:dyDescent="0.25">
      <c r="B280" s="48"/>
      <c r="C280" s="31"/>
      <c r="D280" s="31"/>
      <c r="E280" s="31"/>
      <c r="F280" s="31"/>
      <c r="G280" s="31"/>
      <c r="H280" s="31"/>
      <c r="I280" s="31"/>
      <c r="K280" s="48"/>
      <c r="L280" s="31"/>
      <c r="M280" s="31"/>
      <c r="N280" s="31"/>
      <c r="O280" s="31"/>
      <c r="P280" s="31"/>
      <c r="Q280" s="31"/>
      <c r="R280" s="31"/>
    </row>
    <row r="281" spans="2:18" x14ac:dyDescent="0.25">
      <c r="B281" s="48"/>
      <c r="C281" s="31"/>
      <c r="D281" s="31"/>
      <c r="E281" s="31"/>
      <c r="F281" s="31"/>
      <c r="G281" s="31"/>
      <c r="H281" s="31"/>
      <c r="I281" s="31"/>
      <c r="K281" s="48"/>
      <c r="L281" s="31"/>
      <c r="M281" s="31"/>
      <c r="N281" s="31"/>
      <c r="O281" s="31"/>
      <c r="P281" s="31"/>
      <c r="Q281" s="31"/>
      <c r="R281" s="31"/>
    </row>
    <row r="282" spans="2:18" x14ac:dyDescent="0.25">
      <c r="B282" s="48"/>
      <c r="C282" s="31"/>
      <c r="D282" s="31"/>
      <c r="E282" s="31"/>
      <c r="F282" s="31"/>
      <c r="G282" s="31"/>
      <c r="H282" s="31"/>
      <c r="I282" s="31"/>
      <c r="K282" s="48"/>
      <c r="L282" s="31"/>
      <c r="M282" s="31"/>
      <c r="N282" s="31"/>
      <c r="O282" s="31"/>
      <c r="P282" s="31"/>
      <c r="Q282" s="31"/>
      <c r="R282" s="31"/>
    </row>
    <row r="283" spans="2:18" x14ac:dyDescent="0.25">
      <c r="B283" s="48"/>
      <c r="C283" s="31"/>
      <c r="D283" s="31"/>
      <c r="E283" s="31"/>
      <c r="F283" s="31"/>
      <c r="G283" s="31"/>
      <c r="H283" s="31"/>
      <c r="I283" s="31"/>
      <c r="K283" s="48"/>
      <c r="L283" s="31"/>
      <c r="M283" s="31"/>
      <c r="N283" s="31"/>
      <c r="O283" s="31"/>
      <c r="P283" s="31"/>
      <c r="Q283" s="31"/>
      <c r="R283" s="31"/>
    </row>
    <row r="284" spans="2:18" x14ac:dyDescent="0.25">
      <c r="B284" s="48"/>
      <c r="C284" s="31"/>
      <c r="D284" s="31"/>
      <c r="E284" s="31"/>
      <c r="F284" s="31"/>
      <c r="G284" s="31"/>
      <c r="H284" s="31"/>
      <c r="I284" s="31"/>
      <c r="K284" s="48"/>
      <c r="L284" s="31"/>
      <c r="M284" s="31"/>
      <c r="N284" s="31"/>
      <c r="O284" s="31"/>
      <c r="P284" s="31"/>
      <c r="Q284" s="31"/>
      <c r="R284" s="31"/>
    </row>
    <row r="285" spans="2:18" x14ac:dyDescent="0.25">
      <c r="B285" s="48"/>
      <c r="C285" s="31"/>
      <c r="D285" s="31"/>
      <c r="E285" s="31"/>
      <c r="F285" s="31"/>
      <c r="G285" s="31"/>
      <c r="H285" s="31"/>
      <c r="I285" s="31"/>
      <c r="K285" s="48"/>
      <c r="L285" s="31"/>
      <c r="M285" s="31"/>
      <c r="N285" s="31"/>
      <c r="O285" s="31"/>
      <c r="P285" s="31"/>
      <c r="Q285" s="31"/>
      <c r="R285" s="31"/>
    </row>
    <row r="286" spans="2:18" x14ac:dyDescent="0.25">
      <c r="B286" s="48"/>
      <c r="C286" s="31"/>
      <c r="D286" s="31"/>
      <c r="E286" s="31"/>
      <c r="F286" s="31"/>
      <c r="G286" s="31"/>
      <c r="H286" s="31"/>
      <c r="I286" s="31"/>
      <c r="K286" s="48"/>
      <c r="L286" s="31"/>
      <c r="M286" s="31"/>
      <c r="N286" s="31"/>
      <c r="O286" s="31"/>
      <c r="P286" s="31"/>
      <c r="Q286" s="31"/>
      <c r="R286" s="31"/>
    </row>
    <row r="287" spans="2:18" x14ac:dyDescent="0.25">
      <c r="B287" s="48"/>
      <c r="C287" s="31"/>
      <c r="D287" s="31"/>
      <c r="E287" s="31"/>
      <c r="F287" s="31"/>
      <c r="G287" s="31"/>
      <c r="H287" s="31"/>
      <c r="I287" s="31"/>
      <c r="K287" s="48"/>
      <c r="L287" s="31"/>
      <c r="M287" s="31"/>
      <c r="N287" s="31"/>
      <c r="O287" s="31"/>
      <c r="P287" s="31"/>
      <c r="Q287" s="31"/>
      <c r="R287" s="31"/>
    </row>
    <row r="288" spans="2:18" x14ac:dyDescent="0.25">
      <c r="B288" s="48"/>
      <c r="C288" s="31"/>
      <c r="D288" s="31"/>
      <c r="E288" s="31"/>
      <c r="F288" s="31"/>
      <c r="G288" s="31"/>
      <c r="H288" s="31"/>
      <c r="I288" s="31"/>
      <c r="K288" s="48"/>
      <c r="L288" s="31"/>
      <c r="M288" s="31"/>
      <c r="N288" s="31"/>
      <c r="O288" s="31"/>
      <c r="P288" s="31"/>
      <c r="Q288" s="31"/>
      <c r="R288" s="31"/>
    </row>
    <row r="289" spans="2:18" x14ac:dyDescent="0.25">
      <c r="B289" s="48"/>
      <c r="C289" s="31"/>
      <c r="D289" s="31"/>
      <c r="E289" s="31"/>
      <c r="F289" s="31"/>
      <c r="G289" s="31"/>
      <c r="H289" s="31"/>
      <c r="I289" s="31"/>
      <c r="K289" s="48"/>
      <c r="L289" s="31"/>
      <c r="M289" s="31"/>
      <c r="N289" s="31"/>
      <c r="O289" s="31"/>
      <c r="P289" s="31"/>
      <c r="Q289" s="31"/>
      <c r="R289" s="31"/>
    </row>
    <row r="290" spans="2:18" x14ac:dyDescent="0.25">
      <c r="B290" s="48"/>
      <c r="C290" s="31"/>
      <c r="D290" s="31"/>
      <c r="E290" s="31"/>
      <c r="F290" s="31"/>
      <c r="G290" s="31"/>
      <c r="H290" s="31"/>
      <c r="I290" s="31"/>
      <c r="K290" s="48"/>
      <c r="L290" s="31"/>
      <c r="M290" s="31"/>
      <c r="N290" s="31"/>
      <c r="O290" s="31"/>
      <c r="P290" s="31"/>
      <c r="Q290" s="31"/>
      <c r="R290" s="31"/>
    </row>
    <row r="291" spans="2:18" x14ac:dyDescent="0.25">
      <c r="B291" s="48"/>
      <c r="C291" s="31"/>
      <c r="D291" s="31"/>
      <c r="E291" s="31"/>
      <c r="F291" s="31"/>
      <c r="G291" s="31"/>
      <c r="H291" s="31"/>
      <c r="I291" s="31"/>
      <c r="K291" s="48"/>
      <c r="L291" s="31"/>
      <c r="M291" s="31"/>
      <c r="N291" s="31"/>
      <c r="O291" s="31"/>
      <c r="P291" s="31"/>
      <c r="Q291" s="31"/>
      <c r="R291" s="31"/>
    </row>
    <row r="292" spans="2:18" x14ac:dyDescent="0.25">
      <c r="B292" s="48"/>
      <c r="C292" s="31"/>
      <c r="D292" s="31"/>
      <c r="E292" s="31"/>
      <c r="F292" s="31"/>
      <c r="G292" s="31"/>
      <c r="H292" s="31"/>
      <c r="I292" s="31"/>
      <c r="K292" s="48"/>
      <c r="L292" s="31"/>
      <c r="M292" s="31"/>
      <c r="N292" s="31"/>
      <c r="O292" s="31"/>
      <c r="P292" s="31"/>
      <c r="Q292" s="31"/>
      <c r="R292" s="31"/>
    </row>
    <row r="293" spans="2:18" x14ac:dyDescent="0.25">
      <c r="B293" s="48"/>
      <c r="C293" s="31"/>
      <c r="D293" s="31"/>
      <c r="E293" s="31"/>
      <c r="F293" s="31"/>
      <c r="G293" s="31"/>
      <c r="H293" s="31"/>
      <c r="I293" s="31"/>
      <c r="K293" s="48"/>
      <c r="L293" s="31"/>
      <c r="M293" s="31"/>
      <c r="N293" s="31"/>
      <c r="O293" s="31"/>
      <c r="P293" s="31"/>
      <c r="Q293" s="31"/>
      <c r="R293" s="31"/>
    </row>
    <row r="294" spans="2:18" x14ac:dyDescent="0.25">
      <c r="B294" s="48"/>
      <c r="C294" s="31"/>
      <c r="D294" s="31"/>
      <c r="E294" s="31"/>
      <c r="F294" s="31"/>
      <c r="G294" s="31"/>
      <c r="H294" s="31"/>
      <c r="I294" s="31"/>
      <c r="K294" s="48"/>
      <c r="L294" s="31"/>
      <c r="M294" s="31"/>
      <c r="N294" s="31"/>
      <c r="O294" s="31"/>
      <c r="P294" s="31"/>
      <c r="Q294" s="31"/>
      <c r="R294" s="31"/>
    </row>
    <row r="295" spans="2:18" x14ac:dyDescent="0.25">
      <c r="B295" s="48"/>
      <c r="C295" s="31"/>
      <c r="D295" s="31"/>
      <c r="E295" s="31"/>
      <c r="F295" s="31"/>
      <c r="G295" s="31"/>
      <c r="H295" s="31"/>
      <c r="I295" s="31"/>
      <c r="K295" s="48"/>
      <c r="L295" s="31"/>
      <c r="M295" s="31"/>
      <c r="N295" s="31"/>
      <c r="O295" s="31"/>
      <c r="P295" s="31"/>
      <c r="Q295" s="31"/>
      <c r="R295" s="31"/>
    </row>
    <row r="296" spans="2:18" x14ac:dyDescent="0.25">
      <c r="B296" s="48"/>
      <c r="C296" s="31"/>
      <c r="D296" s="31"/>
      <c r="E296" s="31"/>
      <c r="F296" s="31"/>
      <c r="G296" s="31"/>
      <c r="H296" s="31"/>
      <c r="I296" s="31"/>
      <c r="K296" s="48"/>
      <c r="L296" s="31"/>
      <c r="M296" s="31"/>
      <c r="N296" s="31"/>
      <c r="O296" s="31"/>
      <c r="P296" s="31"/>
      <c r="Q296" s="31"/>
      <c r="R296" s="31"/>
    </row>
    <row r="297" spans="2:18" x14ac:dyDescent="0.25">
      <c r="B297" s="48"/>
      <c r="C297" s="31"/>
      <c r="D297" s="31"/>
      <c r="E297" s="31"/>
      <c r="F297" s="31"/>
      <c r="G297" s="31"/>
      <c r="H297" s="31"/>
      <c r="I297" s="31"/>
      <c r="K297" s="48"/>
      <c r="L297" s="31"/>
      <c r="M297" s="31"/>
      <c r="N297" s="31"/>
      <c r="O297" s="31"/>
      <c r="P297" s="31"/>
      <c r="Q297" s="31"/>
      <c r="R297" s="31"/>
    </row>
    <row r="298" spans="2:18" x14ac:dyDescent="0.25">
      <c r="B298" s="48"/>
      <c r="C298" s="31"/>
      <c r="D298" s="31"/>
      <c r="E298" s="31"/>
      <c r="F298" s="31"/>
      <c r="G298" s="31"/>
      <c r="H298" s="31"/>
      <c r="I298" s="31"/>
      <c r="K298" s="48"/>
      <c r="L298" s="31"/>
      <c r="M298" s="31"/>
      <c r="N298" s="31"/>
      <c r="O298" s="31"/>
      <c r="P298" s="31"/>
      <c r="Q298" s="31"/>
      <c r="R298" s="31"/>
    </row>
    <row r="299" spans="2:18" x14ac:dyDescent="0.25">
      <c r="B299" s="48"/>
      <c r="C299" s="31"/>
      <c r="D299" s="31"/>
      <c r="E299" s="31"/>
      <c r="F299" s="31"/>
      <c r="G299" s="31"/>
      <c r="H299" s="31"/>
      <c r="I299" s="31"/>
      <c r="K299" s="48"/>
      <c r="L299" s="31"/>
      <c r="M299" s="31"/>
      <c r="N299" s="31"/>
      <c r="O299" s="31"/>
      <c r="P299" s="31"/>
      <c r="Q299" s="31"/>
      <c r="R299" s="31"/>
    </row>
    <row r="300" spans="2:18" x14ac:dyDescent="0.25">
      <c r="B300" s="48"/>
      <c r="C300" s="31"/>
      <c r="D300" s="31"/>
      <c r="E300" s="31"/>
      <c r="F300" s="31"/>
      <c r="G300" s="31"/>
      <c r="H300" s="31"/>
      <c r="I300" s="31"/>
      <c r="K300" s="48"/>
      <c r="L300" s="31"/>
      <c r="M300" s="31"/>
      <c r="N300" s="31"/>
      <c r="O300" s="31"/>
      <c r="P300" s="31"/>
      <c r="Q300" s="31"/>
      <c r="R300" s="31"/>
    </row>
    <row r="301" spans="2:18" x14ac:dyDescent="0.25">
      <c r="B301" s="48"/>
      <c r="C301" s="31"/>
      <c r="D301" s="31"/>
      <c r="E301" s="31"/>
      <c r="F301" s="31"/>
      <c r="G301" s="31"/>
      <c r="H301" s="31"/>
      <c r="I301" s="31"/>
      <c r="K301" s="48"/>
      <c r="L301" s="31"/>
      <c r="M301" s="31"/>
      <c r="N301" s="31"/>
      <c r="O301" s="31"/>
      <c r="P301" s="31"/>
      <c r="Q301" s="31"/>
      <c r="R301" s="31"/>
    </row>
    <row r="302" spans="2:18" x14ac:dyDescent="0.25">
      <c r="B302" s="48"/>
      <c r="C302" s="31"/>
      <c r="D302" s="31"/>
      <c r="E302" s="31"/>
      <c r="F302" s="31"/>
      <c r="G302" s="31"/>
      <c r="H302" s="31"/>
      <c r="I302" s="31"/>
      <c r="K302" s="48"/>
      <c r="L302" s="31"/>
      <c r="M302" s="31"/>
      <c r="N302" s="31"/>
      <c r="O302" s="31"/>
      <c r="P302" s="31"/>
      <c r="Q302" s="31"/>
      <c r="R302" s="31"/>
    </row>
    <row r="303" spans="2:18" x14ac:dyDescent="0.25">
      <c r="B303" s="48"/>
      <c r="C303" s="31"/>
      <c r="D303" s="31"/>
      <c r="E303" s="31"/>
      <c r="F303" s="31"/>
      <c r="G303" s="31"/>
      <c r="H303" s="31"/>
      <c r="I303" s="31"/>
      <c r="K303" s="48"/>
      <c r="L303" s="31"/>
      <c r="M303" s="31"/>
      <c r="N303" s="31"/>
      <c r="O303" s="31"/>
      <c r="P303" s="31"/>
      <c r="Q303" s="31"/>
      <c r="R303" s="31"/>
    </row>
    <row r="304" spans="2:18" x14ac:dyDescent="0.25">
      <c r="B304" s="48"/>
      <c r="C304" s="31"/>
      <c r="D304" s="31"/>
      <c r="E304" s="31"/>
      <c r="F304" s="31"/>
      <c r="G304" s="31"/>
      <c r="H304" s="31"/>
      <c r="I304" s="31"/>
      <c r="K304" s="48"/>
      <c r="L304" s="31"/>
      <c r="M304" s="31"/>
      <c r="N304" s="31"/>
      <c r="O304" s="31"/>
      <c r="P304" s="31"/>
      <c r="Q304" s="31"/>
      <c r="R304" s="31"/>
    </row>
    <row r="305" spans="2:18" x14ac:dyDescent="0.25">
      <c r="B305" s="48"/>
      <c r="C305" s="31"/>
      <c r="D305" s="31"/>
      <c r="E305" s="31"/>
      <c r="F305" s="31"/>
      <c r="G305" s="31"/>
      <c r="H305" s="31"/>
      <c r="I305" s="31"/>
      <c r="K305" s="48"/>
      <c r="L305" s="31"/>
      <c r="M305" s="31"/>
      <c r="N305" s="31"/>
      <c r="O305" s="31"/>
      <c r="P305" s="31"/>
      <c r="Q305" s="31"/>
      <c r="R305" s="31"/>
    </row>
    <row r="306" spans="2:18" x14ac:dyDescent="0.25">
      <c r="B306" s="48"/>
      <c r="C306" s="31"/>
      <c r="D306" s="31"/>
      <c r="E306" s="31"/>
      <c r="F306" s="31"/>
      <c r="G306" s="31"/>
      <c r="H306" s="31"/>
      <c r="I306" s="31"/>
      <c r="K306" s="48"/>
      <c r="L306" s="31"/>
      <c r="M306" s="31"/>
      <c r="N306" s="31"/>
      <c r="O306" s="31"/>
      <c r="P306" s="31"/>
      <c r="Q306" s="31"/>
      <c r="R306" s="31"/>
    </row>
    <row r="307" spans="2:18" x14ac:dyDescent="0.25">
      <c r="B307" s="48"/>
      <c r="C307" s="31"/>
      <c r="D307" s="31"/>
      <c r="E307" s="31"/>
      <c r="F307" s="31"/>
      <c r="G307" s="31"/>
      <c r="H307" s="31"/>
      <c r="I307" s="31"/>
      <c r="K307" s="48"/>
      <c r="L307" s="31"/>
      <c r="M307" s="31"/>
      <c r="N307" s="31"/>
      <c r="O307" s="31"/>
      <c r="P307" s="31"/>
      <c r="Q307" s="31"/>
      <c r="R307" s="31"/>
    </row>
    <row r="308" spans="2:18" x14ac:dyDescent="0.25">
      <c r="B308" s="48"/>
      <c r="C308" s="31"/>
      <c r="D308" s="31"/>
      <c r="E308" s="31"/>
      <c r="F308" s="31"/>
      <c r="G308" s="31"/>
      <c r="H308" s="31"/>
      <c r="I308" s="31"/>
      <c r="K308" s="48"/>
      <c r="L308" s="31"/>
      <c r="M308" s="31"/>
      <c r="N308" s="31"/>
      <c r="O308" s="31"/>
      <c r="P308" s="31"/>
      <c r="Q308" s="31"/>
      <c r="R308" s="31"/>
    </row>
    <row r="309" spans="2:18" x14ac:dyDescent="0.25">
      <c r="B309" s="48"/>
      <c r="C309" s="31"/>
      <c r="D309" s="31"/>
      <c r="E309" s="31"/>
      <c r="F309" s="31"/>
      <c r="G309" s="31"/>
      <c r="H309" s="31"/>
      <c r="I309" s="31"/>
      <c r="K309" s="48"/>
      <c r="L309" s="31"/>
      <c r="M309" s="31"/>
      <c r="N309" s="31"/>
      <c r="O309" s="31"/>
      <c r="P309" s="31"/>
      <c r="Q309" s="31"/>
      <c r="R309" s="31"/>
    </row>
    <row r="310" spans="2:18" x14ac:dyDescent="0.25">
      <c r="B310" s="48"/>
      <c r="C310" s="31"/>
      <c r="D310" s="31"/>
      <c r="E310" s="31"/>
      <c r="F310" s="31"/>
      <c r="G310" s="31"/>
      <c r="H310" s="31"/>
      <c r="I310" s="31"/>
      <c r="K310" s="48"/>
      <c r="L310" s="31"/>
      <c r="M310" s="31"/>
      <c r="N310" s="31"/>
      <c r="O310" s="31"/>
      <c r="P310" s="31"/>
      <c r="Q310" s="31"/>
      <c r="R310" s="31"/>
    </row>
    <row r="311" spans="2:18" x14ac:dyDescent="0.25">
      <c r="B311" s="48"/>
      <c r="C311" s="31"/>
      <c r="D311" s="31"/>
      <c r="E311" s="31"/>
      <c r="F311" s="31"/>
      <c r="G311" s="31"/>
      <c r="H311" s="31"/>
      <c r="I311" s="31"/>
      <c r="K311" s="48"/>
      <c r="L311" s="31"/>
      <c r="M311" s="31"/>
      <c r="N311" s="31"/>
      <c r="O311" s="31"/>
      <c r="P311" s="31"/>
      <c r="Q311" s="31"/>
      <c r="R311" s="31"/>
    </row>
    <row r="312" spans="2:18" x14ac:dyDescent="0.25">
      <c r="B312" s="48"/>
      <c r="C312" s="31"/>
      <c r="D312" s="31"/>
      <c r="E312" s="31"/>
      <c r="F312" s="31"/>
      <c r="G312" s="31"/>
      <c r="H312" s="31"/>
      <c r="I312" s="31"/>
      <c r="K312" s="48"/>
      <c r="L312" s="31"/>
      <c r="M312" s="31"/>
      <c r="N312" s="31"/>
      <c r="O312" s="31"/>
      <c r="P312" s="31"/>
      <c r="Q312" s="31"/>
      <c r="R312" s="31"/>
    </row>
    <row r="313" spans="2:18" x14ac:dyDescent="0.25">
      <c r="B313" s="48"/>
      <c r="C313" s="31"/>
      <c r="D313" s="31"/>
      <c r="E313" s="31"/>
      <c r="F313" s="31"/>
      <c r="G313" s="31"/>
      <c r="H313" s="31"/>
      <c r="I313" s="31"/>
      <c r="K313" s="48"/>
      <c r="L313" s="31"/>
      <c r="M313" s="31"/>
      <c r="N313" s="31"/>
      <c r="O313" s="31"/>
      <c r="P313" s="31"/>
      <c r="Q313" s="31"/>
      <c r="R313" s="31"/>
    </row>
    <row r="314" spans="2:18" x14ac:dyDescent="0.25">
      <c r="B314" s="48"/>
      <c r="C314" s="31"/>
      <c r="D314" s="31"/>
      <c r="E314" s="31"/>
      <c r="F314" s="31"/>
      <c r="G314" s="31"/>
      <c r="H314" s="31"/>
      <c r="I314" s="31"/>
      <c r="K314" s="48"/>
      <c r="L314" s="31"/>
      <c r="M314" s="31"/>
      <c r="N314" s="31"/>
      <c r="O314" s="31"/>
      <c r="P314" s="31"/>
      <c r="Q314" s="31"/>
      <c r="R314" s="31"/>
    </row>
    <row r="315" spans="2:18" x14ac:dyDescent="0.25">
      <c r="B315" s="48"/>
      <c r="C315" s="31"/>
      <c r="D315" s="31"/>
      <c r="E315" s="31"/>
      <c r="F315" s="31"/>
      <c r="G315" s="31"/>
      <c r="H315" s="31"/>
      <c r="I315" s="31"/>
      <c r="K315" s="48"/>
      <c r="L315" s="31"/>
      <c r="M315" s="31"/>
      <c r="N315" s="31"/>
      <c r="O315" s="31"/>
      <c r="P315" s="31"/>
      <c r="Q315" s="31"/>
      <c r="R315" s="31"/>
    </row>
    <row r="316" spans="2:18" x14ac:dyDescent="0.25">
      <c r="B316" s="48"/>
      <c r="C316" s="31"/>
      <c r="D316" s="31"/>
      <c r="E316" s="31"/>
      <c r="F316" s="31"/>
      <c r="G316" s="31"/>
      <c r="H316" s="31"/>
      <c r="I316" s="31"/>
      <c r="K316" s="48"/>
      <c r="L316" s="31"/>
      <c r="M316" s="31"/>
      <c r="N316" s="31"/>
      <c r="O316" s="31"/>
      <c r="P316" s="31"/>
      <c r="Q316" s="31"/>
      <c r="R316" s="31"/>
    </row>
    <row r="317" spans="2:18" x14ac:dyDescent="0.25">
      <c r="B317" s="48"/>
      <c r="C317" s="31"/>
      <c r="D317" s="31"/>
      <c r="E317" s="31"/>
      <c r="F317" s="31"/>
      <c r="G317" s="31"/>
      <c r="H317" s="31"/>
      <c r="I317" s="31"/>
      <c r="K317" s="48"/>
      <c r="L317" s="31"/>
      <c r="M317" s="31"/>
      <c r="N317" s="31"/>
      <c r="O317" s="31"/>
      <c r="P317" s="31"/>
      <c r="Q317" s="31"/>
      <c r="R317" s="31"/>
    </row>
    <row r="318" spans="2:18" x14ac:dyDescent="0.25">
      <c r="B318" s="48"/>
      <c r="C318" s="31"/>
      <c r="D318" s="31"/>
      <c r="E318" s="31"/>
      <c r="F318" s="31"/>
      <c r="G318" s="31"/>
      <c r="H318" s="31"/>
      <c r="I318" s="31"/>
      <c r="K318" s="48"/>
      <c r="L318" s="31"/>
      <c r="M318" s="31"/>
      <c r="N318" s="31"/>
      <c r="O318" s="31"/>
      <c r="P318" s="31"/>
      <c r="Q318" s="31"/>
      <c r="R318" s="31"/>
    </row>
    <row r="319" spans="2:18" x14ac:dyDescent="0.25">
      <c r="B319" s="48"/>
      <c r="C319" s="31"/>
      <c r="D319" s="31"/>
      <c r="E319" s="31"/>
      <c r="F319" s="31"/>
      <c r="G319" s="31"/>
      <c r="H319" s="31"/>
      <c r="I319" s="31"/>
      <c r="K319" s="48"/>
      <c r="L319" s="31"/>
      <c r="M319" s="31"/>
      <c r="N319" s="31"/>
      <c r="O319" s="31"/>
      <c r="P319" s="31"/>
      <c r="Q319" s="31"/>
      <c r="R319" s="31"/>
    </row>
    <row r="320" spans="2:18" x14ac:dyDescent="0.25">
      <c r="B320" s="48"/>
      <c r="C320" s="31"/>
      <c r="D320" s="31"/>
      <c r="E320" s="31"/>
      <c r="F320" s="31"/>
      <c r="G320" s="31"/>
      <c r="H320" s="31"/>
      <c r="I320" s="31"/>
      <c r="K320" s="48"/>
      <c r="L320" s="31"/>
      <c r="M320" s="31"/>
      <c r="N320" s="31"/>
      <c r="O320" s="31"/>
      <c r="P320" s="31"/>
      <c r="Q320" s="31"/>
      <c r="R320" s="31"/>
    </row>
    <row r="321" spans="2:18" x14ac:dyDescent="0.25">
      <c r="B321" s="48"/>
      <c r="C321" s="31"/>
      <c r="D321" s="31"/>
      <c r="E321" s="31"/>
      <c r="F321" s="31"/>
      <c r="G321" s="31"/>
      <c r="H321" s="31"/>
      <c r="I321" s="31"/>
      <c r="K321" s="48"/>
      <c r="L321" s="31"/>
      <c r="M321" s="31"/>
      <c r="N321" s="31"/>
      <c r="O321" s="31"/>
      <c r="P321" s="31"/>
      <c r="Q321" s="31"/>
      <c r="R321" s="31"/>
    </row>
    <row r="322" spans="2:18" x14ac:dyDescent="0.25">
      <c r="B322" s="48"/>
      <c r="C322" s="31"/>
      <c r="D322" s="31"/>
      <c r="E322" s="31"/>
      <c r="F322" s="31"/>
      <c r="G322" s="31"/>
      <c r="H322" s="31"/>
      <c r="I322" s="31"/>
      <c r="K322" s="48"/>
      <c r="L322" s="31"/>
      <c r="M322" s="31"/>
      <c r="N322" s="31"/>
      <c r="O322" s="31"/>
      <c r="P322" s="31"/>
      <c r="Q322" s="31"/>
      <c r="R322" s="31"/>
    </row>
    <row r="323" spans="2:18" x14ac:dyDescent="0.25">
      <c r="B323" s="48"/>
      <c r="C323" s="31"/>
      <c r="D323" s="31"/>
      <c r="E323" s="31"/>
      <c r="F323" s="31"/>
      <c r="G323" s="31"/>
      <c r="H323" s="31"/>
      <c r="I323" s="31"/>
      <c r="K323" s="48"/>
      <c r="L323" s="31"/>
      <c r="M323" s="31"/>
      <c r="N323" s="31"/>
      <c r="O323" s="31"/>
      <c r="P323" s="31"/>
      <c r="Q323" s="31"/>
      <c r="R323" s="31"/>
    </row>
    <row r="324" spans="2:18" x14ac:dyDescent="0.25">
      <c r="B324" s="48"/>
      <c r="C324" s="31"/>
      <c r="D324" s="31"/>
      <c r="E324" s="31"/>
      <c r="F324" s="31"/>
      <c r="G324" s="31"/>
      <c r="H324" s="31"/>
      <c r="I324" s="31"/>
      <c r="K324" s="48"/>
      <c r="L324" s="31"/>
      <c r="M324" s="31"/>
      <c r="N324" s="31"/>
      <c r="O324" s="31"/>
      <c r="P324" s="31"/>
      <c r="Q324" s="31"/>
      <c r="R324" s="31"/>
    </row>
    <row r="325" spans="2:18" x14ac:dyDescent="0.25">
      <c r="B325" s="48"/>
      <c r="C325" s="31"/>
      <c r="D325" s="31"/>
      <c r="E325" s="31"/>
      <c r="F325" s="31"/>
      <c r="G325" s="31"/>
      <c r="H325" s="31"/>
      <c r="I325" s="31"/>
      <c r="K325" s="48"/>
      <c r="L325" s="31"/>
      <c r="M325" s="31"/>
      <c r="N325" s="31"/>
      <c r="O325" s="31"/>
      <c r="P325" s="31"/>
      <c r="Q325" s="31"/>
      <c r="R325" s="31"/>
    </row>
    <row r="326" spans="2:18" x14ac:dyDescent="0.25">
      <c r="B326" s="48"/>
      <c r="C326" s="31"/>
      <c r="D326" s="31"/>
      <c r="E326" s="31"/>
      <c r="F326" s="31"/>
      <c r="G326" s="31"/>
      <c r="H326" s="31"/>
      <c r="I326" s="31"/>
      <c r="K326" s="48"/>
      <c r="L326" s="31"/>
      <c r="M326" s="31"/>
      <c r="N326" s="31"/>
      <c r="O326" s="31"/>
      <c r="P326" s="31"/>
      <c r="Q326" s="31"/>
      <c r="R326" s="31"/>
    </row>
    <row r="327" spans="2:18" x14ac:dyDescent="0.25">
      <c r="B327" s="48"/>
      <c r="C327" s="31"/>
      <c r="D327" s="31"/>
      <c r="E327" s="31"/>
      <c r="F327" s="31"/>
      <c r="G327" s="31"/>
      <c r="H327" s="31"/>
      <c r="I327" s="31"/>
      <c r="K327" s="48"/>
      <c r="L327" s="31"/>
      <c r="M327" s="31"/>
      <c r="N327" s="31"/>
      <c r="O327" s="31"/>
      <c r="P327" s="31"/>
      <c r="Q327" s="31"/>
      <c r="R327" s="31"/>
    </row>
    <row r="328" spans="2:18" x14ac:dyDescent="0.25">
      <c r="B328" s="48"/>
      <c r="C328" s="31"/>
      <c r="D328" s="31"/>
      <c r="E328" s="31"/>
      <c r="F328" s="31"/>
      <c r="G328" s="31"/>
      <c r="H328" s="31"/>
      <c r="I328" s="31"/>
      <c r="K328" s="48"/>
      <c r="L328" s="31"/>
      <c r="M328" s="31"/>
      <c r="N328" s="31"/>
      <c r="O328" s="31"/>
      <c r="P328" s="31"/>
      <c r="Q328" s="31"/>
      <c r="R328" s="31"/>
    </row>
    <row r="329" spans="2:18" x14ac:dyDescent="0.25">
      <c r="B329" s="48"/>
      <c r="C329" s="31"/>
      <c r="D329" s="31"/>
      <c r="E329" s="31"/>
      <c r="F329" s="31"/>
      <c r="G329" s="31"/>
      <c r="H329" s="31"/>
      <c r="I329" s="31"/>
      <c r="K329" s="48"/>
      <c r="L329" s="31"/>
      <c r="M329" s="31"/>
      <c r="N329" s="31"/>
      <c r="O329" s="31"/>
      <c r="P329" s="31"/>
      <c r="Q329" s="31"/>
      <c r="R329" s="31"/>
    </row>
    <row r="330" spans="2:18" x14ac:dyDescent="0.25">
      <c r="B330" s="48"/>
      <c r="C330" s="31"/>
      <c r="D330" s="31"/>
      <c r="E330" s="31"/>
      <c r="F330" s="31"/>
      <c r="G330" s="31"/>
      <c r="H330" s="31"/>
      <c r="I330" s="31"/>
      <c r="K330" s="48"/>
      <c r="L330" s="31"/>
      <c r="M330" s="31"/>
      <c r="N330" s="31"/>
      <c r="O330" s="31"/>
      <c r="P330" s="31"/>
      <c r="Q330" s="31"/>
      <c r="R330" s="31"/>
    </row>
    <row r="331" spans="2:18" x14ac:dyDescent="0.25">
      <c r="B331" s="48"/>
      <c r="C331" s="31"/>
      <c r="D331" s="31"/>
      <c r="E331" s="31"/>
      <c r="F331" s="31"/>
      <c r="G331" s="31"/>
      <c r="H331" s="31"/>
      <c r="I331" s="31"/>
      <c r="K331" s="48"/>
      <c r="L331" s="31"/>
      <c r="M331" s="31"/>
      <c r="N331" s="31"/>
      <c r="O331" s="31"/>
      <c r="P331" s="31"/>
      <c r="Q331" s="31"/>
      <c r="R331" s="31"/>
    </row>
    <row r="332" spans="2:18" x14ac:dyDescent="0.25">
      <c r="B332" s="48"/>
      <c r="C332" s="31"/>
      <c r="D332" s="31"/>
      <c r="E332" s="31"/>
      <c r="F332" s="31"/>
      <c r="G332" s="31"/>
      <c r="H332" s="31"/>
      <c r="I332" s="31"/>
      <c r="K332" s="48"/>
      <c r="L332" s="31"/>
      <c r="M332" s="31"/>
      <c r="N332" s="31"/>
      <c r="O332" s="31"/>
      <c r="P332" s="31"/>
      <c r="Q332" s="31"/>
      <c r="R332" s="31"/>
    </row>
    <row r="333" spans="2:18" x14ac:dyDescent="0.25">
      <c r="B333" s="48"/>
      <c r="C333" s="31"/>
      <c r="D333" s="31"/>
      <c r="E333" s="31"/>
      <c r="F333" s="31"/>
      <c r="G333" s="31"/>
      <c r="H333" s="31"/>
      <c r="I333" s="31"/>
      <c r="K333" s="48"/>
      <c r="L333" s="31"/>
      <c r="M333" s="31"/>
      <c r="N333" s="31"/>
      <c r="O333" s="31"/>
      <c r="P333" s="31"/>
      <c r="Q333" s="31"/>
      <c r="R333" s="31"/>
    </row>
    <row r="334" spans="2:18" x14ac:dyDescent="0.25">
      <c r="B334" s="48"/>
      <c r="C334" s="31"/>
      <c r="D334" s="31"/>
      <c r="E334" s="31"/>
      <c r="F334" s="31"/>
      <c r="G334" s="31"/>
      <c r="H334" s="31"/>
      <c r="I334" s="31"/>
      <c r="K334" s="48"/>
      <c r="L334" s="31"/>
      <c r="M334" s="31"/>
      <c r="N334" s="31"/>
      <c r="O334" s="31"/>
      <c r="P334" s="31"/>
      <c r="Q334" s="31"/>
      <c r="R334" s="31"/>
    </row>
    <row r="335" spans="2:18" x14ac:dyDescent="0.25">
      <c r="B335" s="48"/>
      <c r="C335" s="31"/>
      <c r="D335" s="31"/>
      <c r="E335" s="31"/>
      <c r="F335" s="31"/>
      <c r="G335" s="31"/>
      <c r="H335" s="31"/>
      <c r="I335" s="31"/>
      <c r="K335" s="48"/>
      <c r="L335" s="31"/>
      <c r="M335" s="31"/>
      <c r="N335" s="31"/>
      <c r="O335" s="31"/>
      <c r="P335" s="31"/>
      <c r="Q335" s="31"/>
      <c r="R335" s="31"/>
    </row>
    <row r="336" spans="2:18" x14ac:dyDescent="0.25">
      <c r="B336" s="48"/>
      <c r="C336" s="31"/>
      <c r="D336" s="31"/>
      <c r="E336" s="31"/>
      <c r="F336" s="31"/>
      <c r="G336" s="31"/>
      <c r="H336" s="31"/>
      <c r="I336" s="31"/>
      <c r="K336" s="48"/>
      <c r="L336" s="31"/>
      <c r="M336" s="31"/>
      <c r="N336" s="31"/>
      <c r="O336" s="31"/>
      <c r="P336" s="31"/>
      <c r="Q336" s="31"/>
      <c r="R336" s="31"/>
    </row>
    <row r="337" spans="2:18" x14ac:dyDescent="0.25">
      <c r="B337" s="48"/>
      <c r="C337" s="31"/>
      <c r="D337" s="31"/>
      <c r="E337" s="31"/>
      <c r="F337" s="31"/>
      <c r="G337" s="31"/>
      <c r="H337" s="31"/>
      <c r="I337" s="31"/>
      <c r="K337" s="48"/>
      <c r="L337" s="31"/>
      <c r="M337" s="31"/>
      <c r="N337" s="31"/>
      <c r="O337" s="31"/>
      <c r="P337" s="31"/>
      <c r="Q337" s="31"/>
      <c r="R337" s="31"/>
    </row>
    <row r="338" spans="2:18" x14ac:dyDescent="0.25">
      <c r="B338" s="48"/>
      <c r="C338" s="31"/>
      <c r="D338" s="31"/>
      <c r="E338" s="31"/>
      <c r="F338" s="31"/>
      <c r="G338" s="31"/>
      <c r="H338" s="31"/>
      <c r="I338" s="31"/>
      <c r="K338" s="48"/>
      <c r="L338" s="31"/>
      <c r="M338" s="31"/>
      <c r="N338" s="31"/>
      <c r="O338" s="31"/>
      <c r="P338" s="31"/>
      <c r="Q338" s="31"/>
      <c r="R338" s="31"/>
    </row>
    <row r="339" spans="2:18" x14ac:dyDescent="0.25">
      <c r="B339" s="48"/>
      <c r="C339" s="31"/>
      <c r="D339" s="31"/>
      <c r="E339" s="31"/>
      <c r="F339" s="31"/>
      <c r="G339" s="31"/>
      <c r="H339" s="31"/>
      <c r="I339" s="31"/>
      <c r="K339" s="48"/>
      <c r="L339" s="31"/>
      <c r="M339" s="31"/>
      <c r="N339" s="31"/>
      <c r="O339" s="31"/>
      <c r="P339" s="31"/>
      <c r="Q339" s="31"/>
      <c r="R339" s="31"/>
    </row>
    <row r="340" spans="2:18" x14ac:dyDescent="0.25">
      <c r="B340" s="48"/>
      <c r="C340" s="31"/>
      <c r="D340" s="31"/>
      <c r="E340" s="31"/>
      <c r="F340" s="31"/>
      <c r="G340" s="31"/>
      <c r="H340" s="31"/>
      <c r="I340" s="31"/>
      <c r="K340" s="48"/>
      <c r="L340" s="31"/>
      <c r="M340" s="31"/>
      <c r="N340" s="31"/>
      <c r="O340" s="31"/>
      <c r="P340" s="31"/>
      <c r="Q340" s="31"/>
      <c r="R340" s="31"/>
    </row>
    <row r="341" spans="2:18" x14ac:dyDescent="0.25">
      <c r="B341" s="48"/>
      <c r="C341" s="31"/>
      <c r="D341" s="31"/>
      <c r="E341" s="31"/>
      <c r="F341" s="31"/>
      <c r="G341" s="31"/>
      <c r="H341" s="31"/>
      <c r="I341" s="31"/>
      <c r="K341" s="48"/>
      <c r="L341" s="31"/>
      <c r="M341" s="31"/>
      <c r="N341" s="31"/>
      <c r="O341" s="31"/>
      <c r="P341" s="31"/>
      <c r="Q341" s="31"/>
      <c r="R341" s="31"/>
    </row>
    <row r="342" spans="2:18" x14ac:dyDescent="0.25">
      <c r="B342" s="48"/>
      <c r="C342" s="31"/>
      <c r="D342" s="31"/>
      <c r="E342" s="31"/>
      <c r="F342" s="31"/>
      <c r="G342" s="31"/>
      <c r="H342" s="31"/>
      <c r="I342" s="31"/>
      <c r="K342" s="48"/>
      <c r="L342" s="31"/>
      <c r="M342" s="31"/>
      <c r="N342" s="31"/>
      <c r="O342" s="31"/>
      <c r="P342" s="31"/>
      <c r="Q342" s="31"/>
      <c r="R342" s="31"/>
    </row>
    <row r="343" spans="2:18" x14ac:dyDescent="0.25">
      <c r="B343" s="48"/>
      <c r="C343" s="31"/>
      <c r="D343" s="31"/>
      <c r="E343" s="31"/>
      <c r="F343" s="31"/>
      <c r="G343" s="31"/>
      <c r="H343" s="31"/>
      <c r="I343" s="31"/>
      <c r="K343" s="48"/>
      <c r="L343" s="31"/>
      <c r="M343" s="31"/>
      <c r="N343" s="31"/>
      <c r="O343" s="31"/>
      <c r="P343" s="31"/>
      <c r="Q343" s="31"/>
      <c r="R343" s="31"/>
    </row>
    <row r="344" spans="2:18" x14ac:dyDescent="0.25">
      <c r="B344" s="48"/>
      <c r="C344" s="31"/>
      <c r="D344" s="31"/>
      <c r="E344" s="31"/>
      <c r="F344" s="31"/>
      <c r="G344" s="31"/>
      <c r="H344" s="31"/>
      <c r="I344" s="31"/>
      <c r="K344" s="48"/>
      <c r="L344" s="31"/>
      <c r="M344" s="31"/>
      <c r="N344" s="31"/>
      <c r="O344" s="31"/>
      <c r="P344" s="31"/>
      <c r="Q344" s="31"/>
      <c r="R344" s="31"/>
    </row>
    <row r="345" spans="2:18" x14ac:dyDescent="0.25">
      <c r="B345" s="48"/>
      <c r="C345" s="31"/>
      <c r="D345" s="31"/>
      <c r="E345" s="31"/>
      <c r="F345" s="31"/>
      <c r="G345" s="31"/>
      <c r="H345" s="31"/>
      <c r="I345" s="31"/>
      <c r="K345" s="48"/>
      <c r="L345" s="31"/>
      <c r="M345" s="31"/>
      <c r="N345" s="31"/>
      <c r="O345" s="31"/>
      <c r="P345" s="31"/>
      <c r="Q345" s="31"/>
      <c r="R345" s="31"/>
    </row>
    <row r="346" spans="2:18" x14ac:dyDescent="0.25">
      <c r="B346" s="48"/>
      <c r="C346" s="31"/>
      <c r="D346" s="31"/>
      <c r="E346" s="31"/>
      <c r="F346" s="31"/>
      <c r="G346" s="31"/>
      <c r="H346" s="31"/>
      <c r="I346" s="31"/>
      <c r="K346" s="48"/>
      <c r="L346" s="31"/>
      <c r="M346" s="31"/>
      <c r="N346" s="31"/>
      <c r="O346" s="31"/>
      <c r="P346" s="31"/>
      <c r="Q346" s="31"/>
      <c r="R346" s="31"/>
    </row>
    <row r="347" spans="2:18" x14ac:dyDescent="0.25">
      <c r="B347" s="48"/>
      <c r="C347" s="31"/>
      <c r="D347" s="31"/>
      <c r="E347" s="31"/>
      <c r="F347" s="31"/>
      <c r="G347" s="31"/>
      <c r="H347" s="31"/>
      <c r="I347" s="31"/>
      <c r="K347" s="48"/>
      <c r="L347" s="31"/>
      <c r="M347" s="31"/>
      <c r="N347" s="31"/>
      <c r="O347" s="31"/>
      <c r="P347" s="31"/>
      <c r="Q347" s="31"/>
      <c r="R347" s="31"/>
    </row>
    <row r="348" spans="2:18" x14ac:dyDescent="0.25">
      <c r="B348" s="48"/>
      <c r="C348" s="31"/>
      <c r="D348" s="31"/>
      <c r="E348" s="31"/>
      <c r="F348" s="31"/>
      <c r="G348" s="31"/>
      <c r="H348" s="31"/>
      <c r="I348" s="31"/>
      <c r="K348" s="48"/>
      <c r="L348" s="31"/>
      <c r="M348" s="31"/>
      <c r="N348" s="31"/>
      <c r="O348" s="31"/>
      <c r="P348" s="31"/>
      <c r="Q348" s="31"/>
      <c r="R348" s="31"/>
    </row>
    <row r="349" spans="2:18" x14ac:dyDescent="0.25">
      <c r="B349" s="48"/>
      <c r="C349" s="31"/>
      <c r="D349" s="31"/>
      <c r="E349" s="31"/>
      <c r="F349" s="31"/>
      <c r="G349" s="31"/>
      <c r="H349" s="31"/>
      <c r="I349" s="31"/>
      <c r="K349" s="48"/>
      <c r="L349" s="31"/>
      <c r="M349" s="31"/>
      <c r="N349" s="31"/>
      <c r="O349" s="31"/>
      <c r="P349" s="31"/>
      <c r="Q349" s="31"/>
      <c r="R349" s="31"/>
    </row>
    <row r="350" spans="2:18" x14ac:dyDescent="0.25">
      <c r="B350" s="48"/>
      <c r="C350" s="31"/>
      <c r="D350" s="31"/>
      <c r="E350" s="31"/>
      <c r="F350" s="31"/>
      <c r="G350" s="31"/>
      <c r="H350" s="31"/>
      <c r="I350" s="31"/>
      <c r="K350" s="48"/>
      <c r="L350" s="31"/>
      <c r="M350" s="31"/>
      <c r="N350" s="31"/>
      <c r="O350" s="31"/>
      <c r="P350" s="31"/>
      <c r="Q350" s="31"/>
      <c r="R350" s="31"/>
    </row>
    <row r="351" spans="2:18" x14ac:dyDescent="0.25">
      <c r="B351" s="48"/>
      <c r="C351" s="31"/>
      <c r="D351" s="31"/>
      <c r="E351" s="31"/>
      <c r="F351" s="31"/>
      <c r="G351" s="31"/>
      <c r="H351" s="31"/>
      <c r="I351" s="31"/>
      <c r="K351" s="48"/>
      <c r="L351" s="31"/>
      <c r="M351" s="31"/>
      <c r="N351" s="31"/>
      <c r="O351" s="31"/>
      <c r="P351" s="31"/>
      <c r="Q351" s="31"/>
      <c r="R351" s="31"/>
    </row>
    <row r="352" spans="2:18" x14ac:dyDescent="0.25">
      <c r="B352" s="48"/>
      <c r="C352" s="31"/>
      <c r="D352" s="31"/>
      <c r="E352" s="31"/>
      <c r="F352" s="31"/>
      <c r="G352" s="31"/>
      <c r="H352" s="31"/>
      <c r="I352" s="31"/>
      <c r="K352" s="48"/>
      <c r="L352" s="31"/>
      <c r="M352" s="31"/>
      <c r="N352" s="31"/>
      <c r="O352" s="31"/>
      <c r="P352" s="31"/>
      <c r="Q352" s="31"/>
      <c r="R352" s="31"/>
    </row>
    <row r="353" spans="2:18" x14ac:dyDescent="0.25">
      <c r="B353" s="48"/>
      <c r="C353" s="31"/>
      <c r="D353" s="31"/>
      <c r="E353" s="31"/>
      <c r="F353" s="31"/>
      <c r="G353" s="31"/>
      <c r="H353" s="31"/>
      <c r="I353" s="31"/>
      <c r="K353" s="48"/>
      <c r="L353" s="31"/>
      <c r="M353" s="31"/>
      <c r="N353" s="31"/>
      <c r="O353" s="31"/>
      <c r="P353" s="31"/>
      <c r="Q353" s="31"/>
      <c r="R353" s="31"/>
    </row>
    <row r="354" spans="2:18" x14ac:dyDescent="0.25">
      <c r="B354" s="48"/>
      <c r="C354" s="31"/>
      <c r="D354" s="31"/>
      <c r="E354" s="31"/>
      <c r="F354" s="31"/>
      <c r="G354" s="31"/>
      <c r="H354" s="31"/>
      <c r="I354" s="31"/>
      <c r="K354" s="48"/>
      <c r="L354" s="31"/>
      <c r="M354" s="31"/>
      <c r="N354" s="31"/>
      <c r="O354" s="31"/>
      <c r="P354" s="31"/>
      <c r="Q354" s="31"/>
      <c r="R354" s="31"/>
    </row>
    <row r="355" spans="2:18" x14ac:dyDescent="0.25">
      <c r="B355" s="48"/>
      <c r="C355" s="31"/>
      <c r="D355" s="31"/>
      <c r="E355" s="31"/>
      <c r="F355" s="31"/>
      <c r="G355" s="31"/>
      <c r="H355" s="31"/>
      <c r="I355" s="31"/>
      <c r="K355" s="48"/>
      <c r="L355" s="31"/>
      <c r="M355" s="31"/>
      <c r="N355" s="31"/>
      <c r="O355" s="31"/>
      <c r="P355" s="31"/>
      <c r="Q355" s="31"/>
      <c r="R355" s="31"/>
    </row>
    <row r="356" spans="2:18" x14ac:dyDescent="0.25">
      <c r="B356" s="48"/>
      <c r="C356" s="31"/>
      <c r="D356" s="31"/>
      <c r="E356" s="31"/>
      <c r="F356" s="31"/>
      <c r="G356" s="31"/>
      <c r="H356" s="31"/>
      <c r="I356" s="31"/>
      <c r="K356" s="48"/>
      <c r="L356" s="31"/>
      <c r="M356" s="31"/>
      <c r="N356" s="31"/>
      <c r="O356" s="31"/>
      <c r="P356" s="31"/>
      <c r="Q356" s="31"/>
      <c r="R356" s="31"/>
    </row>
    <row r="357" spans="2:18" x14ac:dyDescent="0.25">
      <c r="B357" s="48"/>
      <c r="C357" s="31"/>
      <c r="D357" s="31"/>
      <c r="E357" s="31"/>
      <c r="F357" s="31"/>
      <c r="G357" s="31"/>
      <c r="H357" s="31"/>
      <c r="I357" s="31"/>
      <c r="K357" s="48"/>
      <c r="L357" s="31"/>
      <c r="M357" s="31"/>
      <c r="N357" s="31"/>
      <c r="O357" s="31"/>
      <c r="P357" s="31"/>
      <c r="Q357" s="31"/>
      <c r="R357" s="31"/>
    </row>
    <row r="358" spans="2:18" x14ac:dyDescent="0.25">
      <c r="B358" s="48"/>
      <c r="C358" s="31"/>
      <c r="D358" s="31"/>
      <c r="E358" s="31"/>
      <c r="F358" s="31"/>
      <c r="G358" s="31"/>
      <c r="H358" s="31"/>
      <c r="I358" s="31"/>
      <c r="K358" s="48"/>
      <c r="L358" s="31"/>
      <c r="M358" s="31"/>
      <c r="N358" s="31"/>
      <c r="O358" s="31"/>
      <c r="P358" s="31"/>
      <c r="Q358" s="31"/>
      <c r="R358" s="31"/>
    </row>
    <row r="359" spans="2:18" x14ac:dyDescent="0.25">
      <c r="B359" s="48"/>
      <c r="C359" s="31"/>
      <c r="D359" s="31"/>
      <c r="E359" s="31"/>
      <c r="F359" s="31"/>
      <c r="G359" s="31"/>
      <c r="H359" s="31"/>
      <c r="I359" s="31"/>
      <c r="K359" s="48"/>
      <c r="L359" s="31"/>
      <c r="M359" s="31"/>
      <c r="N359" s="31"/>
      <c r="O359" s="31"/>
      <c r="P359" s="31"/>
      <c r="Q359" s="31"/>
      <c r="R359" s="31"/>
    </row>
    <row r="360" spans="2:18" x14ac:dyDescent="0.25">
      <c r="B360" s="48"/>
      <c r="C360" s="31"/>
      <c r="D360" s="31"/>
      <c r="E360" s="31"/>
      <c r="F360" s="31"/>
      <c r="G360" s="31"/>
      <c r="H360" s="31"/>
      <c r="I360" s="31"/>
      <c r="K360" s="48"/>
      <c r="L360" s="31"/>
      <c r="M360" s="31"/>
      <c r="N360" s="31"/>
      <c r="O360" s="31"/>
      <c r="P360" s="31"/>
      <c r="Q360" s="31"/>
      <c r="R360" s="31"/>
    </row>
    <row r="361" spans="2:18" x14ac:dyDescent="0.25">
      <c r="B361" s="48"/>
      <c r="C361" s="31"/>
      <c r="D361" s="31"/>
      <c r="E361" s="31"/>
      <c r="F361" s="31"/>
      <c r="G361" s="31"/>
      <c r="H361" s="31"/>
      <c r="I361" s="31"/>
      <c r="K361" s="48"/>
      <c r="L361" s="31"/>
      <c r="M361" s="31"/>
      <c r="N361" s="31"/>
      <c r="O361" s="31"/>
      <c r="P361" s="31"/>
      <c r="Q361" s="31"/>
      <c r="R361" s="31"/>
    </row>
    <row r="362" spans="2:18" x14ac:dyDescent="0.25">
      <c r="B362" s="48"/>
      <c r="C362" s="31"/>
      <c r="D362" s="31"/>
      <c r="E362" s="31"/>
      <c r="F362" s="31"/>
      <c r="G362" s="31"/>
      <c r="H362" s="31"/>
      <c r="I362" s="31"/>
      <c r="K362" s="48"/>
      <c r="L362" s="31"/>
      <c r="M362" s="31"/>
      <c r="N362" s="31"/>
      <c r="O362" s="31"/>
      <c r="P362" s="31"/>
      <c r="Q362" s="31"/>
      <c r="R362" s="31"/>
    </row>
    <row r="363" spans="2:18" x14ac:dyDescent="0.25">
      <c r="B363" s="48"/>
      <c r="C363" s="31"/>
      <c r="D363" s="31"/>
      <c r="E363" s="31"/>
      <c r="F363" s="31"/>
      <c r="G363" s="31"/>
      <c r="H363" s="31"/>
      <c r="I363" s="31"/>
      <c r="K363" s="48"/>
      <c r="L363" s="31"/>
      <c r="M363" s="31"/>
      <c r="N363" s="31"/>
      <c r="O363" s="31"/>
      <c r="P363" s="31"/>
      <c r="Q363" s="31"/>
      <c r="R363" s="31"/>
    </row>
    <row r="364" spans="2:18" x14ac:dyDescent="0.25">
      <c r="B364" s="48"/>
      <c r="C364" s="31"/>
      <c r="D364" s="31"/>
      <c r="E364" s="31"/>
      <c r="F364" s="31"/>
      <c r="G364" s="31"/>
      <c r="H364" s="31"/>
      <c r="I364" s="31"/>
      <c r="K364" s="48"/>
      <c r="L364" s="31"/>
      <c r="M364" s="31"/>
      <c r="N364" s="31"/>
      <c r="O364" s="31"/>
      <c r="P364" s="31"/>
      <c r="Q364" s="31"/>
      <c r="R364" s="31"/>
    </row>
    <row r="365" spans="2:18" x14ac:dyDescent="0.25">
      <c r="B365" s="48"/>
      <c r="C365" s="31"/>
      <c r="D365" s="31"/>
      <c r="E365" s="31"/>
      <c r="F365" s="31"/>
      <c r="G365" s="31"/>
      <c r="H365" s="31"/>
      <c r="I365" s="31"/>
      <c r="K365" s="48"/>
      <c r="L365" s="31"/>
      <c r="M365" s="31"/>
      <c r="N365" s="31"/>
      <c r="O365" s="31"/>
      <c r="P365" s="31"/>
      <c r="Q365" s="31"/>
      <c r="R365" s="31"/>
    </row>
    <row r="366" spans="2:18" x14ac:dyDescent="0.25">
      <c r="B366" s="48"/>
      <c r="C366" s="31"/>
      <c r="D366" s="31"/>
      <c r="E366" s="31"/>
      <c r="F366" s="31"/>
      <c r="G366" s="31"/>
      <c r="H366" s="31"/>
      <c r="I366" s="31"/>
      <c r="K366" s="48"/>
      <c r="L366" s="31"/>
      <c r="M366" s="31"/>
      <c r="N366" s="31"/>
      <c r="O366" s="31"/>
      <c r="P366" s="31"/>
      <c r="Q366" s="31"/>
      <c r="R366" s="31"/>
    </row>
    <row r="367" spans="2:18" x14ac:dyDescent="0.25">
      <c r="B367" s="48"/>
      <c r="C367" s="31"/>
      <c r="D367" s="31"/>
      <c r="E367" s="31"/>
      <c r="F367" s="31"/>
      <c r="G367" s="31"/>
      <c r="H367" s="31"/>
      <c r="I367" s="31"/>
      <c r="K367" s="48"/>
      <c r="L367" s="31"/>
      <c r="M367" s="31"/>
      <c r="N367" s="31"/>
      <c r="O367" s="31"/>
      <c r="P367" s="31"/>
      <c r="Q367" s="31"/>
      <c r="R367" s="31"/>
    </row>
    <row r="368" spans="2:18" x14ac:dyDescent="0.25">
      <c r="B368" s="48"/>
      <c r="C368" s="31"/>
      <c r="D368" s="31"/>
      <c r="E368" s="31"/>
      <c r="F368" s="31"/>
      <c r="G368" s="31"/>
      <c r="H368" s="31"/>
      <c r="I368" s="31"/>
      <c r="K368" s="48"/>
      <c r="L368" s="31"/>
      <c r="M368" s="31"/>
      <c r="N368" s="31"/>
      <c r="O368" s="31"/>
      <c r="P368" s="31"/>
      <c r="Q368" s="31"/>
      <c r="R368" s="31"/>
    </row>
    <row r="369" spans="2:18" x14ac:dyDescent="0.25">
      <c r="B369" s="48"/>
      <c r="C369" s="31"/>
      <c r="D369" s="31"/>
      <c r="E369" s="31"/>
      <c r="F369" s="31"/>
      <c r="G369" s="31"/>
      <c r="H369" s="31"/>
      <c r="I369" s="31"/>
      <c r="K369" s="48"/>
      <c r="L369" s="31"/>
      <c r="M369" s="31"/>
      <c r="N369" s="31"/>
      <c r="O369" s="31"/>
      <c r="P369" s="31"/>
      <c r="Q369" s="31"/>
      <c r="R369" s="31"/>
    </row>
    <row r="370" spans="2:18" x14ac:dyDescent="0.25">
      <c r="B370" s="48"/>
      <c r="C370" s="31"/>
      <c r="D370" s="31"/>
      <c r="E370" s="31"/>
      <c r="F370" s="31"/>
      <c r="G370" s="31"/>
      <c r="H370" s="31"/>
      <c r="I370" s="31"/>
      <c r="K370" s="48"/>
      <c r="L370" s="31"/>
      <c r="M370" s="31"/>
      <c r="N370" s="31"/>
      <c r="O370" s="31"/>
      <c r="P370" s="31"/>
      <c r="Q370" s="31"/>
      <c r="R370" s="31"/>
    </row>
    <row r="371" spans="2:18" x14ac:dyDescent="0.25">
      <c r="B371" s="48"/>
      <c r="C371" s="31"/>
      <c r="D371" s="31"/>
      <c r="E371" s="31"/>
      <c r="F371" s="31"/>
      <c r="G371" s="31"/>
      <c r="H371" s="31"/>
      <c r="I371" s="31"/>
      <c r="K371" s="48"/>
      <c r="L371" s="31"/>
      <c r="M371" s="31"/>
      <c r="N371" s="31"/>
      <c r="O371" s="31"/>
      <c r="P371" s="31"/>
      <c r="Q371" s="31"/>
      <c r="R371" s="31"/>
    </row>
    <row r="372" spans="2:18" x14ac:dyDescent="0.25">
      <c r="B372" s="48"/>
      <c r="C372" s="31"/>
      <c r="D372" s="31"/>
      <c r="E372" s="31"/>
      <c r="F372" s="31"/>
      <c r="G372" s="31"/>
      <c r="H372" s="31"/>
      <c r="I372" s="31"/>
      <c r="K372" s="48"/>
      <c r="L372" s="31"/>
      <c r="M372" s="31"/>
      <c r="N372" s="31"/>
      <c r="O372" s="31"/>
      <c r="P372" s="31"/>
      <c r="Q372" s="31"/>
      <c r="R372" s="31"/>
    </row>
    <row r="373" spans="2:18" x14ac:dyDescent="0.25">
      <c r="B373" s="48"/>
      <c r="C373" s="31"/>
      <c r="D373" s="31"/>
      <c r="E373" s="31"/>
      <c r="F373" s="31"/>
      <c r="G373" s="31"/>
      <c r="H373" s="31"/>
      <c r="I373" s="31"/>
      <c r="K373" s="48"/>
      <c r="L373" s="31"/>
      <c r="M373" s="31"/>
      <c r="N373" s="31"/>
      <c r="O373" s="31"/>
      <c r="P373" s="31"/>
      <c r="Q373" s="31"/>
      <c r="R373" s="31"/>
    </row>
    <row r="374" spans="2:18" x14ac:dyDescent="0.25">
      <c r="B374" s="48"/>
      <c r="C374" s="31"/>
      <c r="D374" s="31"/>
      <c r="E374" s="31"/>
      <c r="F374" s="31"/>
      <c r="G374" s="31"/>
      <c r="H374" s="31"/>
      <c r="I374" s="31"/>
      <c r="K374" s="48"/>
      <c r="L374" s="31"/>
      <c r="M374" s="31"/>
      <c r="N374" s="31"/>
      <c r="O374" s="31"/>
      <c r="P374" s="31"/>
      <c r="Q374" s="31"/>
      <c r="R374" s="31"/>
    </row>
    <row r="375" spans="2:18" x14ac:dyDescent="0.25">
      <c r="B375" s="48"/>
      <c r="C375" s="31"/>
      <c r="D375" s="31"/>
      <c r="E375" s="31"/>
      <c r="F375" s="31"/>
      <c r="G375" s="31"/>
      <c r="H375" s="31"/>
      <c r="I375" s="31"/>
      <c r="K375" s="48"/>
      <c r="L375" s="31"/>
      <c r="M375" s="31"/>
      <c r="N375" s="31"/>
      <c r="O375" s="31"/>
      <c r="P375" s="31"/>
      <c r="Q375" s="31"/>
      <c r="R375" s="31"/>
    </row>
    <row r="376" spans="2:18" x14ac:dyDescent="0.25">
      <c r="B376" s="48"/>
      <c r="C376" s="31"/>
      <c r="D376" s="31"/>
      <c r="E376" s="31"/>
      <c r="F376" s="31"/>
      <c r="G376" s="31"/>
      <c r="H376" s="31"/>
      <c r="I376" s="31"/>
      <c r="K376" s="48"/>
      <c r="L376" s="31"/>
      <c r="M376" s="31"/>
      <c r="N376" s="31"/>
      <c r="O376" s="31"/>
      <c r="P376" s="31"/>
      <c r="Q376" s="31"/>
      <c r="R376" s="31"/>
    </row>
    <row r="377" spans="2:18" x14ac:dyDescent="0.25">
      <c r="B377" s="48"/>
      <c r="C377" s="31"/>
      <c r="D377" s="31"/>
      <c r="E377" s="31"/>
      <c r="F377" s="31"/>
      <c r="G377" s="31"/>
      <c r="H377" s="31"/>
      <c r="I377" s="31"/>
      <c r="K377" s="48"/>
      <c r="L377" s="31"/>
      <c r="M377" s="31"/>
      <c r="N377" s="31"/>
      <c r="O377" s="31"/>
      <c r="P377" s="31"/>
      <c r="Q377" s="31"/>
      <c r="R377" s="31"/>
    </row>
    <row r="378" spans="2:18" x14ac:dyDescent="0.25">
      <c r="B378" s="48"/>
      <c r="C378" s="31"/>
      <c r="D378" s="31"/>
      <c r="E378" s="31"/>
      <c r="F378" s="31"/>
      <c r="G378" s="31"/>
      <c r="H378" s="31"/>
      <c r="I378" s="31"/>
      <c r="K378" s="48"/>
      <c r="L378" s="31"/>
      <c r="M378" s="31"/>
      <c r="N378" s="31"/>
      <c r="O378" s="31"/>
      <c r="P378" s="31"/>
      <c r="Q378" s="31"/>
      <c r="R378" s="31"/>
    </row>
    <row r="379" spans="2:18" x14ac:dyDescent="0.25">
      <c r="B379" s="48"/>
      <c r="C379" s="31"/>
      <c r="D379" s="31"/>
      <c r="E379" s="31"/>
      <c r="F379" s="31"/>
      <c r="G379" s="31"/>
      <c r="H379" s="31"/>
      <c r="I379" s="31"/>
      <c r="K379" s="48"/>
      <c r="L379" s="31"/>
      <c r="M379" s="31"/>
      <c r="N379" s="31"/>
      <c r="O379" s="31"/>
      <c r="P379" s="31"/>
      <c r="Q379" s="31"/>
      <c r="R379" s="31"/>
    </row>
    <row r="380" spans="2:18" x14ac:dyDescent="0.25">
      <c r="B380" s="48"/>
      <c r="C380" s="31"/>
      <c r="D380" s="31"/>
      <c r="E380" s="31"/>
      <c r="F380" s="31"/>
      <c r="G380" s="31"/>
      <c r="H380" s="31"/>
      <c r="I380" s="31"/>
      <c r="K380" s="48"/>
      <c r="L380" s="31"/>
      <c r="M380" s="31"/>
      <c r="N380" s="31"/>
      <c r="O380" s="31"/>
      <c r="P380" s="31"/>
      <c r="Q380" s="31"/>
      <c r="R380" s="31"/>
    </row>
    <row r="381" spans="2:18" x14ac:dyDescent="0.25">
      <c r="B381" s="48"/>
      <c r="C381" s="31"/>
      <c r="D381" s="31"/>
      <c r="E381" s="31"/>
      <c r="F381" s="31"/>
      <c r="G381" s="31"/>
      <c r="H381" s="31"/>
      <c r="I381" s="31"/>
      <c r="K381" s="48"/>
      <c r="L381" s="31"/>
      <c r="M381" s="31"/>
      <c r="N381" s="31"/>
      <c r="O381" s="31"/>
      <c r="P381" s="31"/>
      <c r="Q381" s="31"/>
      <c r="R381" s="31"/>
    </row>
    <row r="382" spans="2:18" x14ac:dyDescent="0.25">
      <c r="B382" s="48"/>
      <c r="C382" s="31"/>
      <c r="D382" s="31"/>
      <c r="E382" s="31"/>
      <c r="F382" s="31"/>
      <c r="G382" s="31"/>
      <c r="H382" s="31"/>
      <c r="I382" s="31"/>
      <c r="K382" s="48"/>
      <c r="L382" s="31"/>
      <c r="M382" s="31"/>
      <c r="N382" s="31"/>
      <c r="O382" s="31"/>
      <c r="P382" s="31"/>
      <c r="Q382" s="31"/>
      <c r="R382" s="31"/>
    </row>
    <row r="383" spans="2:18" x14ac:dyDescent="0.25">
      <c r="B383" s="48"/>
      <c r="C383" s="31"/>
      <c r="D383" s="31"/>
      <c r="E383" s="31"/>
      <c r="F383" s="31"/>
      <c r="G383" s="31"/>
      <c r="H383" s="31"/>
      <c r="I383" s="31"/>
      <c r="K383" s="48"/>
      <c r="L383" s="31"/>
      <c r="M383" s="31"/>
      <c r="N383" s="31"/>
      <c r="O383" s="31"/>
      <c r="P383" s="31"/>
      <c r="Q383" s="31"/>
      <c r="R383" s="31"/>
    </row>
    <row r="384" spans="2:18" x14ac:dyDescent="0.25">
      <c r="B384" s="48"/>
      <c r="C384" s="31"/>
      <c r="D384" s="31"/>
      <c r="E384" s="31"/>
      <c r="F384" s="31"/>
      <c r="G384" s="31"/>
      <c r="H384" s="31"/>
      <c r="I384" s="31"/>
      <c r="K384" s="48"/>
      <c r="L384" s="31"/>
      <c r="M384" s="31"/>
      <c r="N384" s="31"/>
      <c r="O384" s="31"/>
      <c r="P384" s="31"/>
      <c r="Q384" s="31"/>
      <c r="R384" s="31"/>
    </row>
    <row r="385" spans="2:18" x14ac:dyDescent="0.25">
      <c r="B385" s="48"/>
      <c r="C385" s="31"/>
      <c r="D385" s="31"/>
      <c r="E385" s="31"/>
      <c r="F385" s="31"/>
      <c r="G385" s="31"/>
      <c r="H385" s="31"/>
      <c r="I385" s="31"/>
      <c r="K385" s="48"/>
      <c r="L385" s="31"/>
      <c r="M385" s="31"/>
      <c r="N385" s="31"/>
      <c r="O385" s="31"/>
      <c r="P385" s="31"/>
      <c r="Q385" s="31"/>
      <c r="R385" s="31"/>
    </row>
    <row r="386" spans="2:18" x14ac:dyDescent="0.25">
      <c r="B386" s="48"/>
      <c r="C386" s="31"/>
      <c r="D386" s="31"/>
      <c r="E386" s="31"/>
      <c r="F386" s="31"/>
      <c r="G386" s="31"/>
      <c r="H386" s="31"/>
      <c r="I386" s="31"/>
      <c r="K386" s="48"/>
      <c r="L386" s="31"/>
      <c r="M386" s="31"/>
      <c r="N386" s="31"/>
      <c r="O386" s="31"/>
      <c r="P386" s="31"/>
      <c r="Q386" s="31"/>
      <c r="R386" s="31"/>
    </row>
    <row r="387" spans="2:18" x14ac:dyDescent="0.25">
      <c r="B387" s="48"/>
      <c r="C387" s="31"/>
      <c r="D387" s="31"/>
      <c r="E387" s="31"/>
      <c r="F387" s="31"/>
      <c r="G387" s="31"/>
      <c r="H387" s="31"/>
      <c r="I387" s="31"/>
      <c r="K387" s="48"/>
      <c r="L387" s="31"/>
      <c r="M387" s="31"/>
      <c r="N387" s="31"/>
      <c r="O387" s="31"/>
      <c r="P387" s="31"/>
      <c r="Q387" s="31"/>
      <c r="R387" s="31"/>
    </row>
    <row r="388" spans="2:18" x14ac:dyDescent="0.25">
      <c r="B388" s="48"/>
      <c r="C388" s="31"/>
      <c r="D388" s="31"/>
      <c r="E388" s="31"/>
      <c r="F388" s="31"/>
      <c r="G388" s="31"/>
      <c r="H388" s="31"/>
      <c r="I388" s="31"/>
      <c r="K388" s="48"/>
      <c r="L388" s="31"/>
      <c r="M388" s="31"/>
      <c r="N388" s="31"/>
      <c r="O388" s="31"/>
      <c r="P388" s="31"/>
      <c r="Q388" s="31"/>
      <c r="R388" s="31"/>
    </row>
    <row r="389" spans="2:18" x14ac:dyDescent="0.25">
      <c r="B389" s="48"/>
      <c r="C389" s="31"/>
      <c r="D389" s="31"/>
      <c r="E389" s="31"/>
      <c r="F389" s="31"/>
      <c r="G389" s="31"/>
      <c r="H389" s="31"/>
      <c r="I389" s="31"/>
      <c r="K389" s="48"/>
      <c r="L389" s="31"/>
      <c r="M389" s="31"/>
      <c r="N389" s="31"/>
      <c r="O389" s="31"/>
      <c r="P389" s="31"/>
      <c r="Q389" s="31"/>
      <c r="R389" s="31"/>
    </row>
    <row r="390" spans="2:18" x14ac:dyDescent="0.25">
      <c r="B390" s="48"/>
      <c r="C390" s="31"/>
      <c r="D390" s="31"/>
      <c r="E390" s="31"/>
      <c r="F390" s="31"/>
      <c r="G390" s="31"/>
      <c r="H390" s="31"/>
      <c r="I390" s="31"/>
      <c r="K390" s="48"/>
      <c r="L390" s="31"/>
      <c r="M390" s="31"/>
      <c r="N390" s="31"/>
      <c r="O390" s="31"/>
      <c r="P390" s="31"/>
      <c r="Q390" s="31"/>
      <c r="R390" s="31"/>
    </row>
    <row r="391" spans="2:18" x14ac:dyDescent="0.25">
      <c r="B391" s="48"/>
      <c r="C391" s="31"/>
      <c r="D391" s="31"/>
      <c r="E391" s="31"/>
      <c r="F391" s="31"/>
      <c r="G391" s="31"/>
      <c r="H391" s="31"/>
      <c r="I391" s="31"/>
      <c r="K391" s="48"/>
      <c r="L391" s="31"/>
      <c r="M391" s="31"/>
      <c r="N391" s="31"/>
      <c r="O391" s="31"/>
      <c r="P391" s="31"/>
      <c r="Q391" s="31"/>
      <c r="R391" s="31"/>
    </row>
    <row r="392" spans="2:18" x14ac:dyDescent="0.25">
      <c r="B392" s="48"/>
      <c r="C392" s="31"/>
      <c r="D392" s="31"/>
      <c r="E392" s="31"/>
      <c r="F392" s="31"/>
      <c r="G392" s="31"/>
      <c r="H392" s="31"/>
      <c r="I392" s="31"/>
      <c r="K392" s="48"/>
      <c r="L392" s="31"/>
      <c r="M392" s="31"/>
      <c r="N392" s="31"/>
      <c r="O392" s="31"/>
      <c r="P392" s="31"/>
      <c r="Q392" s="31"/>
      <c r="R392" s="31"/>
    </row>
    <row r="393" spans="2:18" x14ac:dyDescent="0.25">
      <c r="B393" s="48"/>
      <c r="C393" s="31"/>
      <c r="D393" s="31"/>
      <c r="E393" s="31"/>
      <c r="F393" s="31"/>
      <c r="G393" s="31"/>
      <c r="H393" s="31"/>
      <c r="I393" s="31"/>
      <c r="K393" s="48"/>
      <c r="L393" s="31"/>
      <c r="M393" s="31"/>
      <c r="N393" s="31"/>
      <c r="O393" s="31"/>
      <c r="P393" s="31"/>
      <c r="Q393" s="31"/>
      <c r="R393" s="31"/>
    </row>
    <row r="394" spans="2:18" x14ac:dyDescent="0.25">
      <c r="B394" s="48"/>
      <c r="C394" s="31"/>
      <c r="D394" s="31"/>
      <c r="E394" s="31"/>
      <c r="F394" s="31"/>
      <c r="G394" s="31"/>
      <c r="H394" s="31"/>
      <c r="I394" s="31"/>
      <c r="K394" s="48"/>
      <c r="L394" s="31"/>
      <c r="M394" s="31"/>
      <c r="N394" s="31"/>
      <c r="O394" s="31"/>
      <c r="P394" s="31"/>
      <c r="Q394" s="31"/>
      <c r="R394" s="31"/>
    </row>
    <row r="395" spans="2:18" x14ac:dyDescent="0.25">
      <c r="B395" s="48"/>
      <c r="C395" s="31"/>
      <c r="D395" s="31"/>
      <c r="E395" s="31"/>
      <c r="F395" s="31"/>
      <c r="G395" s="31"/>
      <c r="H395" s="31"/>
      <c r="I395" s="31"/>
      <c r="K395" s="48"/>
      <c r="L395" s="31"/>
      <c r="M395" s="31"/>
      <c r="N395" s="31"/>
      <c r="O395" s="31"/>
      <c r="P395" s="31"/>
      <c r="Q395" s="31"/>
      <c r="R395" s="31"/>
    </row>
    <row r="396" spans="2:18" x14ac:dyDescent="0.25">
      <c r="B396" s="48"/>
      <c r="C396" s="31"/>
      <c r="D396" s="31"/>
      <c r="E396" s="31"/>
      <c r="F396" s="31"/>
      <c r="G396" s="31"/>
      <c r="H396" s="31"/>
      <c r="I396" s="31"/>
      <c r="K396" s="48"/>
      <c r="L396" s="31"/>
      <c r="M396" s="31"/>
      <c r="N396" s="31"/>
      <c r="O396" s="31"/>
      <c r="P396" s="31"/>
      <c r="Q396" s="31"/>
      <c r="R396" s="31"/>
    </row>
    <row r="397" spans="2:18" x14ac:dyDescent="0.25">
      <c r="B397" s="48"/>
      <c r="C397" s="31"/>
      <c r="D397" s="31"/>
      <c r="E397" s="31"/>
      <c r="F397" s="31"/>
      <c r="G397" s="31"/>
      <c r="H397" s="31"/>
      <c r="I397" s="31"/>
      <c r="K397" s="48"/>
      <c r="L397" s="31"/>
      <c r="M397" s="31"/>
      <c r="N397" s="31"/>
      <c r="O397" s="31"/>
      <c r="P397" s="31"/>
      <c r="Q397" s="31"/>
      <c r="R397" s="31"/>
    </row>
    <row r="398" spans="2:18" x14ac:dyDescent="0.25">
      <c r="B398" s="48"/>
      <c r="C398" s="31"/>
      <c r="D398" s="31"/>
      <c r="E398" s="31"/>
      <c r="F398" s="31"/>
      <c r="G398" s="31"/>
      <c r="H398" s="31"/>
      <c r="I398" s="31"/>
      <c r="K398" s="48"/>
      <c r="L398" s="31"/>
      <c r="M398" s="31"/>
      <c r="N398" s="31"/>
      <c r="O398" s="31"/>
      <c r="P398" s="31"/>
      <c r="Q398" s="31"/>
      <c r="R398" s="31"/>
    </row>
    <row r="399" spans="2:18" x14ac:dyDescent="0.25">
      <c r="B399" s="48"/>
      <c r="C399" s="31"/>
      <c r="D399" s="31"/>
      <c r="E399" s="31"/>
      <c r="F399" s="31"/>
      <c r="G399" s="31"/>
      <c r="H399" s="31"/>
      <c r="I399" s="31"/>
      <c r="K399" s="48"/>
      <c r="L399" s="31"/>
      <c r="M399" s="31"/>
      <c r="N399" s="31"/>
      <c r="O399" s="31"/>
      <c r="P399" s="31"/>
      <c r="Q399" s="31"/>
      <c r="R399" s="31"/>
    </row>
    <row r="400" spans="2:18" x14ac:dyDescent="0.25">
      <c r="B400" s="48"/>
      <c r="C400" s="31"/>
      <c r="D400" s="31"/>
      <c r="E400" s="31"/>
      <c r="F400" s="31"/>
      <c r="G400" s="31"/>
      <c r="H400" s="31"/>
      <c r="I400" s="31"/>
      <c r="K400" s="48"/>
      <c r="L400" s="31"/>
      <c r="M400" s="31"/>
      <c r="N400" s="31"/>
      <c r="O400" s="31"/>
      <c r="P400" s="31"/>
      <c r="Q400" s="31"/>
      <c r="R400" s="31"/>
    </row>
    <row r="401" spans="2:18" x14ac:dyDescent="0.25">
      <c r="B401" s="48"/>
      <c r="C401" s="31"/>
      <c r="D401" s="31"/>
      <c r="E401" s="31"/>
      <c r="F401" s="31"/>
      <c r="G401" s="31"/>
      <c r="H401" s="31"/>
      <c r="I401" s="31"/>
      <c r="K401" s="48"/>
      <c r="L401" s="31"/>
      <c r="M401" s="31"/>
      <c r="N401" s="31"/>
      <c r="O401" s="31"/>
      <c r="P401" s="31"/>
      <c r="Q401" s="31"/>
      <c r="R401" s="31"/>
    </row>
    <row r="402" spans="2:18" x14ac:dyDescent="0.25">
      <c r="B402" s="48"/>
      <c r="C402" s="31"/>
      <c r="D402" s="31"/>
      <c r="E402" s="31"/>
      <c r="F402" s="31"/>
      <c r="G402" s="31"/>
      <c r="H402" s="31"/>
      <c r="I402" s="31"/>
      <c r="K402" s="48"/>
      <c r="L402" s="31"/>
      <c r="M402" s="31"/>
      <c r="N402" s="31"/>
      <c r="O402" s="31"/>
      <c r="P402" s="31"/>
      <c r="Q402" s="31"/>
      <c r="R402" s="31"/>
    </row>
    <row r="403" spans="2:18" x14ac:dyDescent="0.25">
      <c r="B403" s="48"/>
      <c r="C403" s="31"/>
      <c r="D403" s="31"/>
      <c r="E403" s="31"/>
      <c r="F403" s="31"/>
      <c r="G403" s="31"/>
      <c r="H403" s="31"/>
      <c r="I403" s="31"/>
      <c r="K403" s="48"/>
      <c r="L403" s="31"/>
      <c r="M403" s="31"/>
      <c r="N403" s="31"/>
      <c r="O403" s="31"/>
      <c r="P403" s="31"/>
      <c r="Q403" s="31"/>
      <c r="R403" s="31"/>
    </row>
    <row r="404" spans="2:18" x14ac:dyDescent="0.25">
      <c r="B404" s="48"/>
      <c r="C404" s="31"/>
      <c r="D404" s="31"/>
      <c r="E404" s="31"/>
      <c r="F404" s="31"/>
      <c r="G404" s="31"/>
      <c r="H404" s="31"/>
      <c r="I404" s="31"/>
      <c r="K404" s="48"/>
      <c r="L404" s="31"/>
      <c r="M404" s="31"/>
      <c r="N404" s="31"/>
      <c r="O404" s="31"/>
      <c r="P404" s="31"/>
      <c r="Q404" s="31"/>
      <c r="R404" s="31"/>
    </row>
    <row r="405" spans="2:18" x14ac:dyDescent="0.25">
      <c r="B405" s="48"/>
      <c r="C405" s="31"/>
      <c r="D405" s="31"/>
      <c r="E405" s="31"/>
      <c r="F405" s="31"/>
      <c r="G405" s="31"/>
      <c r="H405" s="31"/>
      <c r="I405" s="31"/>
      <c r="K405" s="48"/>
      <c r="L405" s="31"/>
      <c r="M405" s="31"/>
      <c r="N405" s="31"/>
      <c r="O405" s="31"/>
      <c r="P405" s="31"/>
      <c r="Q405" s="31"/>
      <c r="R405" s="31"/>
    </row>
    <row r="406" spans="2:18" x14ac:dyDescent="0.25">
      <c r="B406" s="48"/>
      <c r="C406" s="31"/>
      <c r="D406" s="31"/>
      <c r="E406" s="31"/>
      <c r="F406" s="31"/>
      <c r="G406" s="31"/>
      <c r="H406" s="31"/>
      <c r="I406" s="31"/>
      <c r="K406" s="48"/>
      <c r="L406" s="31"/>
      <c r="M406" s="31"/>
      <c r="N406" s="31"/>
      <c r="O406" s="31"/>
      <c r="P406" s="31"/>
      <c r="Q406" s="31"/>
      <c r="R406" s="31"/>
    </row>
    <row r="407" spans="2:18" x14ac:dyDescent="0.25">
      <c r="B407" s="48"/>
      <c r="C407" s="31"/>
      <c r="D407" s="31"/>
      <c r="E407" s="31"/>
      <c r="F407" s="31"/>
      <c r="G407" s="31"/>
      <c r="H407" s="31"/>
      <c r="I407" s="31"/>
      <c r="K407" s="48"/>
      <c r="L407" s="31"/>
      <c r="M407" s="31"/>
      <c r="N407" s="31"/>
      <c r="O407" s="31"/>
      <c r="P407" s="31"/>
      <c r="Q407" s="31"/>
      <c r="R407" s="31"/>
    </row>
    <row r="408" spans="2:18" x14ac:dyDescent="0.25">
      <c r="B408" s="48"/>
      <c r="C408" s="31"/>
      <c r="D408" s="31"/>
      <c r="E408" s="31"/>
      <c r="F408" s="31"/>
      <c r="G408" s="31"/>
      <c r="H408" s="31"/>
      <c r="I408" s="31"/>
      <c r="K408" s="48"/>
      <c r="L408" s="31"/>
      <c r="M408" s="31"/>
      <c r="N408" s="31"/>
      <c r="O408" s="31"/>
      <c r="P408" s="31"/>
      <c r="Q408" s="31"/>
      <c r="R408" s="31"/>
    </row>
    <row r="409" spans="2:18" x14ac:dyDescent="0.25">
      <c r="B409" s="48"/>
      <c r="C409" s="31"/>
      <c r="D409" s="31"/>
      <c r="E409" s="31"/>
      <c r="F409" s="31"/>
      <c r="G409" s="31"/>
      <c r="H409" s="31"/>
      <c r="I409" s="31"/>
      <c r="K409" s="48"/>
      <c r="L409" s="31"/>
      <c r="M409" s="31"/>
      <c r="N409" s="31"/>
      <c r="O409" s="31"/>
      <c r="P409" s="31"/>
      <c r="Q409" s="31"/>
      <c r="R409" s="31"/>
    </row>
    <row r="410" spans="2:18" x14ac:dyDescent="0.25">
      <c r="B410" s="48"/>
      <c r="C410" s="31"/>
      <c r="D410" s="31"/>
      <c r="E410" s="31"/>
      <c r="F410" s="31"/>
      <c r="G410" s="31"/>
      <c r="H410" s="31"/>
      <c r="I410" s="31"/>
      <c r="K410" s="48"/>
      <c r="L410" s="31"/>
      <c r="M410" s="31"/>
      <c r="N410" s="31"/>
      <c r="O410" s="31"/>
      <c r="P410" s="31"/>
      <c r="Q410" s="31"/>
      <c r="R410" s="31"/>
    </row>
    <row r="411" spans="2:18" x14ac:dyDescent="0.25">
      <c r="B411" s="48"/>
      <c r="C411" s="31"/>
      <c r="D411" s="31"/>
      <c r="E411" s="31"/>
      <c r="F411" s="31"/>
      <c r="G411" s="31"/>
      <c r="H411" s="31"/>
      <c r="I411" s="31"/>
      <c r="K411" s="48"/>
      <c r="L411" s="31"/>
      <c r="M411" s="31"/>
      <c r="N411" s="31"/>
      <c r="O411" s="31"/>
      <c r="P411" s="31"/>
      <c r="Q411" s="31"/>
      <c r="R411" s="31"/>
    </row>
    <row r="412" spans="2:18" x14ac:dyDescent="0.25">
      <c r="B412" s="48"/>
      <c r="C412" s="31"/>
      <c r="D412" s="31"/>
      <c r="E412" s="31"/>
      <c r="F412" s="31"/>
      <c r="G412" s="31"/>
      <c r="H412" s="31"/>
      <c r="I412" s="31"/>
      <c r="K412" s="48"/>
      <c r="L412" s="31"/>
      <c r="M412" s="31"/>
      <c r="N412" s="31"/>
      <c r="O412" s="31"/>
      <c r="P412" s="31"/>
      <c r="Q412" s="31"/>
      <c r="R412" s="31"/>
    </row>
    <row r="413" spans="2:18" x14ac:dyDescent="0.25">
      <c r="B413" s="48"/>
      <c r="C413" s="31"/>
      <c r="D413" s="31"/>
      <c r="E413" s="31"/>
      <c r="F413" s="31"/>
      <c r="G413" s="31"/>
      <c r="H413" s="31"/>
      <c r="I413" s="31"/>
      <c r="K413" s="48"/>
      <c r="L413" s="31"/>
      <c r="M413" s="31"/>
      <c r="N413" s="31"/>
      <c r="O413" s="31"/>
      <c r="P413" s="31"/>
      <c r="Q413" s="31"/>
      <c r="R413" s="31"/>
    </row>
    <row r="414" spans="2:18" x14ac:dyDescent="0.25">
      <c r="B414" s="48"/>
      <c r="C414" s="31"/>
      <c r="D414" s="31"/>
      <c r="E414" s="31"/>
      <c r="F414" s="31"/>
      <c r="G414" s="31"/>
      <c r="H414" s="31"/>
      <c r="I414" s="31"/>
      <c r="K414" s="48"/>
      <c r="L414" s="31"/>
      <c r="M414" s="31"/>
      <c r="N414" s="31"/>
      <c r="O414" s="31"/>
      <c r="P414" s="31"/>
      <c r="Q414" s="31"/>
      <c r="R414" s="31"/>
    </row>
    <row r="415" spans="2:18" x14ac:dyDescent="0.25">
      <c r="B415" s="48"/>
      <c r="C415" s="31"/>
      <c r="D415" s="31"/>
      <c r="E415" s="31"/>
      <c r="F415" s="31"/>
      <c r="G415" s="31"/>
      <c r="H415" s="31"/>
      <c r="I415" s="31"/>
      <c r="K415" s="48"/>
      <c r="L415" s="31"/>
      <c r="M415" s="31"/>
      <c r="N415" s="31"/>
      <c r="O415" s="31"/>
      <c r="P415" s="31"/>
      <c r="Q415" s="31"/>
      <c r="R415" s="31"/>
    </row>
    <row r="416" spans="2:18" x14ac:dyDescent="0.25">
      <c r="B416" s="48"/>
      <c r="C416" s="31"/>
      <c r="D416" s="31"/>
      <c r="E416" s="31"/>
      <c r="F416" s="31"/>
      <c r="G416" s="31"/>
      <c r="H416" s="31"/>
      <c r="I416" s="31"/>
      <c r="K416" s="48"/>
      <c r="L416" s="31"/>
      <c r="M416" s="31"/>
      <c r="N416" s="31"/>
      <c r="O416" s="31"/>
      <c r="P416" s="31"/>
      <c r="Q416" s="31"/>
      <c r="R416" s="31"/>
    </row>
    <row r="417" spans="2:18" x14ac:dyDescent="0.25">
      <c r="B417" s="48"/>
      <c r="C417" s="31"/>
      <c r="D417" s="31"/>
      <c r="E417" s="31"/>
      <c r="F417" s="31"/>
      <c r="G417" s="31"/>
      <c r="H417" s="31"/>
      <c r="I417" s="31"/>
      <c r="K417" s="48"/>
      <c r="L417" s="31"/>
      <c r="M417" s="31"/>
      <c r="N417" s="31"/>
      <c r="O417" s="31"/>
      <c r="P417" s="31"/>
      <c r="Q417" s="31"/>
      <c r="R417" s="31"/>
    </row>
    <row r="418" spans="2:18" x14ac:dyDescent="0.25">
      <c r="B418" s="48"/>
      <c r="C418" s="31"/>
      <c r="D418" s="31"/>
      <c r="E418" s="31"/>
      <c r="F418" s="31"/>
      <c r="G418" s="31"/>
      <c r="H418" s="31"/>
      <c r="I418" s="31"/>
      <c r="K418" s="48"/>
      <c r="L418" s="31"/>
      <c r="M418" s="31"/>
      <c r="N418" s="31"/>
      <c r="O418" s="31"/>
      <c r="P418" s="31"/>
      <c r="Q418" s="31"/>
      <c r="R418" s="31"/>
    </row>
    <row r="419" spans="2:18" x14ac:dyDescent="0.25">
      <c r="B419" s="48"/>
      <c r="C419" s="31"/>
      <c r="D419" s="31"/>
      <c r="E419" s="31"/>
      <c r="F419" s="31"/>
      <c r="G419" s="31"/>
      <c r="H419" s="31"/>
      <c r="I419" s="31"/>
      <c r="K419" s="48"/>
      <c r="L419" s="31"/>
      <c r="M419" s="31"/>
      <c r="N419" s="31"/>
      <c r="O419" s="31"/>
      <c r="P419" s="31"/>
      <c r="Q419" s="31"/>
      <c r="R419" s="31"/>
    </row>
    <row r="420" spans="2:18" x14ac:dyDescent="0.25">
      <c r="B420" s="48"/>
      <c r="C420" s="31"/>
      <c r="D420" s="31"/>
      <c r="E420" s="31"/>
      <c r="F420" s="31"/>
      <c r="G420" s="31"/>
      <c r="H420" s="31"/>
      <c r="I420" s="31"/>
      <c r="K420" s="48"/>
      <c r="L420" s="31"/>
      <c r="M420" s="31"/>
      <c r="N420" s="31"/>
      <c r="O420" s="31"/>
      <c r="P420" s="31"/>
      <c r="Q420" s="31"/>
      <c r="R420" s="31"/>
    </row>
    <row r="421" spans="2:18" x14ac:dyDescent="0.25">
      <c r="B421" s="48"/>
      <c r="C421" s="31"/>
      <c r="D421" s="31"/>
      <c r="E421" s="31"/>
      <c r="F421" s="31"/>
      <c r="G421" s="31"/>
      <c r="H421" s="31"/>
      <c r="I421" s="31"/>
      <c r="K421" s="48"/>
      <c r="L421" s="31"/>
      <c r="M421" s="31"/>
      <c r="N421" s="31"/>
      <c r="O421" s="31"/>
      <c r="P421" s="31"/>
      <c r="Q421" s="31"/>
      <c r="R421" s="31"/>
    </row>
    <row r="422" spans="2:18" x14ac:dyDescent="0.25">
      <c r="B422" s="48"/>
      <c r="C422" s="31"/>
      <c r="D422" s="31"/>
      <c r="E422" s="31"/>
      <c r="F422" s="31"/>
      <c r="G422" s="31"/>
      <c r="H422" s="31"/>
      <c r="I422" s="31"/>
      <c r="K422" s="48"/>
      <c r="L422" s="31"/>
      <c r="M422" s="31"/>
      <c r="N422" s="31"/>
      <c r="O422" s="31"/>
      <c r="P422" s="31"/>
      <c r="Q422" s="31"/>
      <c r="R422" s="31"/>
    </row>
    <row r="423" spans="2:18" x14ac:dyDescent="0.25">
      <c r="B423" s="48"/>
      <c r="C423" s="31"/>
      <c r="D423" s="31"/>
      <c r="E423" s="31"/>
      <c r="F423" s="31"/>
      <c r="G423" s="31"/>
      <c r="H423" s="31"/>
      <c r="I423" s="31"/>
      <c r="K423" s="48"/>
      <c r="L423" s="31"/>
      <c r="M423" s="31"/>
      <c r="N423" s="31"/>
      <c r="O423" s="31"/>
      <c r="P423" s="31"/>
      <c r="Q423" s="31"/>
      <c r="R423" s="31"/>
    </row>
    <row r="424" spans="2:18" x14ac:dyDescent="0.25">
      <c r="B424" s="48"/>
      <c r="C424" s="31"/>
      <c r="D424" s="31"/>
      <c r="E424" s="31"/>
      <c r="F424" s="31"/>
      <c r="G424" s="31"/>
      <c r="H424" s="31"/>
      <c r="I424" s="31"/>
      <c r="K424" s="48"/>
      <c r="L424" s="31"/>
      <c r="M424" s="31"/>
      <c r="N424" s="31"/>
      <c r="O424" s="31"/>
      <c r="P424" s="31"/>
      <c r="Q424" s="31"/>
      <c r="R424" s="31"/>
    </row>
    <row r="425" spans="2:18" x14ac:dyDescent="0.25">
      <c r="B425" s="48"/>
      <c r="C425" s="31"/>
      <c r="D425" s="31"/>
      <c r="E425" s="31"/>
      <c r="F425" s="31"/>
      <c r="G425" s="31"/>
      <c r="H425" s="31"/>
      <c r="I425" s="31"/>
      <c r="K425" s="48"/>
      <c r="L425" s="31"/>
      <c r="M425" s="31"/>
      <c r="N425" s="31"/>
      <c r="O425" s="31"/>
      <c r="P425" s="31"/>
      <c r="Q425" s="31"/>
      <c r="R425" s="31"/>
    </row>
    <row r="426" spans="2:18" x14ac:dyDescent="0.25">
      <c r="B426" s="48"/>
      <c r="C426" s="31"/>
      <c r="D426" s="31"/>
      <c r="E426" s="31"/>
      <c r="F426" s="31"/>
      <c r="G426" s="31"/>
      <c r="H426" s="31"/>
      <c r="I426" s="31"/>
      <c r="K426" s="48"/>
      <c r="L426" s="31"/>
      <c r="M426" s="31"/>
      <c r="N426" s="31"/>
      <c r="O426" s="31"/>
      <c r="P426" s="31"/>
      <c r="Q426" s="31"/>
      <c r="R426" s="31"/>
    </row>
    <row r="427" spans="2:18" x14ac:dyDescent="0.25">
      <c r="B427" s="48"/>
      <c r="C427" s="31"/>
      <c r="D427" s="31"/>
      <c r="E427" s="31"/>
      <c r="F427" s="31"/>
      <c r="G427" s="31"/>
      <c r="H427" s="31"/>
      <c r="I427" s="31"/>
      <c r="K427" s="48"/>
      <c r="L427" s="31"/>
      <c r="M427" s="31"/>
      <c r="N427" s="31"/>
      <c r="O427" s="31"/>
      <c r="P427" s="31"/>
      <c r="Q427" s="31"/>
      <c r="R427" s="31"/>
    </row>
    <row r="428" spans="2:18" x14ac:dyDescent="0.25">
      <c r="B428" s="48"/>
      <c r="C428" s="31"/>
      <c r="D428" s="31"/>
      <c r="E428" s="31"/>
      <c r="F428" s="31"/>
      <c r="G428" s="31"/>
      <c r="H428" s="31"/>
      <c r="I428" s="31"/>
      <c r="K428" s="48"/>
      <c r="L428" s="31"/>
      <c r="M428" s="31"/>
      <c r="N428" s="31"/>
      <c r="O428" s="31"/>
      <c r="P428" s="31"/>
      <c r="Q428" s="31"/>
      <c r="R428" s="31"/>
    </row>
    <row r="429" spans="2:18" x14ac:dyDescent="0.25">
      <c r="B429" s="48"/>
      <c r="C429" s="31"/>
      <c r="D429" s="31"/>
      <c r="E429" s="31"/>
      <c r="F429" s="31"/>
      <c r="G429" s="31"/>
      <c r="H429" s="31"/>
      <c r="I429" s="31"/>
      <c r="K429" s="48"/>
      <c r="L429" s="31"/>
      <c r="M429" s="31"/>
      <c r="N429" s="31"/>
      <c r="O429" s="31"/>
      <c r="P429" s="31"/>
      <c r="Q429" s="31"/>
      <c r="R429" s="31"/>
    </row>
    <row r="430" spans="2:18" x14ac:dyDescent="0.25">
      <c r="B430" s="48"/>
      <c r="C430" s="31"/>
      <c r="D430" s="31"/>
      <c r="E430" s="31"/>
      <c r="F430" s="31"/>
      <c r="G430" s="31"/>
      <c r="H430" s="31"/>
      <c r="I430" s="31"/>
      <c r="K430" s="48"/>
      <c r="L430" s="31"/>
      <c r="M430" s="31"/>
      <c r="N430" s="31"/>
      <c r="O430" s="31"/>
      <c r="P430" s="31"/>
      <c r="Q430" s="31"/>
      <c r="R430" s="31"/>
    </row>
    <row r="431" spans="2:18" x14ac:dyDescent="0.25">
      <c r="B431" s="48"/>
      <c r="C431" s="31"/>
      <c r="D431" s="31"/>
      <c r="E431" s="31"/>
      <c r="F431" s="31"/>
      <c r="G431" s="31"/>
      <c r="H431" s="31"/>
      <c r="I431" s="31"/>
      <c r="K431" s="48"/>
      <c r="L431" s="31"/>
      <c r="M431" s="31"/>
      <c r="N431" s="31"/>
      <c r="O431" s="31"/>
      <c r="P431" s="31"/>
      <c r="Q431" s="31"/>
      <c r="R431" s="31"/>
    </row>
    <row r="432" spans="2:18" x14ac:dyDescent="0.25">
      <c r="B432" s="48"/>
      <c r="C432" s="31"/>
      <c r="D432" s="31"/>
      <c r="E432" s="31"/>
      <c r="F432" s="31"/>
      <c r="G432" s="31"/>
      <c r="H432" s="31"/>
      <c r="I432" s="31"/>
      <c r="K432" s="48"/>
      <c r="L432" s="31"/>
      <c r="M432" s="31"/>
      <c r="N432" s="31"/>
      <c r="O432" s="31"/>
      <c r="P432" s="31"/>
      <c r="Q432" s="31"/>
      <c r="R432" s="31"/>
    </row>
    <row r="433" spans="2:18" x14ac:dyDescent="0.25">
      <c r="B433" s="48"/>
      <c r="C433" s="31"/>
      <c r="D433" s="31"/>
      <c r="E433" s="31"/>
      <c r="F433" s="31"/>
      <c r="G433" s="31"/>
      <c r="H433" s="31"/>
      <c r="I433" s="31"/>
      <c r="K433" s="48"/>
      <c r="L433" s="31"/>
      <c r="M433" s="31"/>
      <c r="N433" s="31"/>
      <c r="O433" s="31"/>
      <c r="P433" s="31"/>
      <c r="Q433" s="31"/>
      <c r="R433" s="31"/>
    </row>
    <row r="434" spans="2:18" x14ac:dyDescent="0.25">
      <c r="B434" s="48"/>
      <c r="C434" s="31"/>
      <c r="D434" s="31"/>
      <c r="E434" s="31"/>
      <c r="F434" s="31"/>
      <c r="G434" s="31"/>
      <c r="H434" s="31"/>
      <c r="I434" s="31"/>
      <c r="K434" s="48"/>
      <c r="L434" s="31"/>
      <c r="M434" s="31"/>
      <c r="N434" s="31"/>
      <c r="O434" s="31"/>
      <c r="P434" s="31"/>
      <c r="Q434" s="31"/>
      <c r="R434" s="31"/>
    </row>
    <row r="435" spans="2:18" x14ac:dyDescent="0.25">
      <c r="B435" s="48"/>
      <c r="C435" s="31"/>
      <c r="D435" s="31"/>
      <c r="E435" s="31"/>
      <c r="F435" s="31"/>
      <c r="G435" s="31"/>
      <c r="H435" s="31"/>
      <c r="I435" s="31"/>
      <c r="K435" s="48"/>
      <c r="L435" s="31"/>
      <c r="M435" s="31"/>
      <c r="N435" s="31"/>
      <c r="O435" s="31"/>
      <c r="P435" s="31"/>
      <c r="Q435" s="31"/>
      <c r="R435" s="31"/>
    </row>
    <row r="436" spans="2:18" x14ac:dyDescent="0.25">
      <c r="B436" s="48"/>
      <c r="C436" s="31"/>
      <c r="D436" s="31"/>
      <c r="E436" s="31"/>
      <c r="F436" s="31"/>
      <c r="G436" s="31"/>
      <c r="H436" s="31"/>
      <c r="I436" s="31"/>
      <c r="K436" s="48"/>
      <c r="L436" s="31"/>
      <c r="M436" s="31"/>
      <c r="N436" s="31"/>
      <c r="O436" s="31"/>
      <c r="P436" s="31"/>
      <c r="Q436" s="31"/>
      <c r="R436" s="31"/>
    </row>
    <row r="437" spans="2:18" x14ac:dyDescent="0.25">
      <c r="B437" s="48"/>
      <c r="C437" s="31"/>
      <c r="D437" s="31"/>
      <c r="E437" s="31"/>
      <c r="F437" s="31"/>
      <c r="G437" s="31"/>
      <c r="H437" s="31"/>
      <c r="I437" s="31"/>
      <c r="K437" s="48"/>
      <c r="L437" s="31"/>
      <c r="M437" s="31"/>
      <c r="N437" s="31"/>
      <c r="O437" s="31"/>
      <c r="P437" s="31"/>
      <c r="Q437" s="31"/>
      <c r="R437" s="31"/>
    </row>
    <row r="438" spans="2:18" x14ac:dyDescent="0.25">
      <c r="B438" s="48"/>
      <c r="C438" s="31"/>
      <c r="D438" s="31"/>
      <c r="E438" s="31"/>
      <c r="F438" s="31"/>
      <c r="G438" s="31"/>
      <c r="H438" s="31"/>
      <c r="I438" s="31"/>
      <c r="K438" s="48"/>
      <c r="L438" s="31"/>
      <c r="M438" s="31"/>
      <c r="N438" s="31"/>
      <c r="O438" s="31"/>
      <c r="P438" s="31"/>
      <c r="Q438" s="31"/>
      <c r="R438" s="31"/>
    </row>
    <row r="439" spans="2:18" x14ac:dyDescent="0.25">
      <c r="B439" s="48"/>
      <c r="C439" s="31"/>
      <c r="D439" s="31"/>
      <c r="E439" s="31"/>
      <c r="F439" s="31"/>
      <c r="G439" s="31"/>
      <c r="H439" s="31"/>
      <c r="I439" s="31"/>
      <c r="K439" s="48"/>
      <c r="L439" s="31"/>
      <c r="M439" s="31"/>
      <c r="N439" s="31"/>
      <c r="O439" s="31"/>
      <c r="P439" s="31"/>
      <c r="Q439" s="31"/>
      <c r="R439" s="31"/>
    </row>
    <row r="440" spans="2:18" x14ac:dyDescent="0.25">
      <c r="B440" s="48"/>
      <c r="C440" s="31"/>
      <c r="D440" s="31"/>
      <c r="E440" s="31"/>
      <c r="F440" s="31"/>
      <c r="G440" s="31"/>
      <c r="H440" s="31"/>
      <c r="I440" s="31"/>
      <c r="K440" s="48"/>
      <c r="L440" s="31"/>
      <c r="M440" s="31"/>
      <c r="N440" s="31"/>
      <c r="O440" s="31"/>
      <c r="P440" s="31"/>
      <c r="Q440" s="31"/>
      <c r="R440" s="31"/>
    </row>
    <row r="441" spans="2:18" x14ac:dyDescent="0.25">
      <c r="B441" s="48"/>
      <c r="C441" s="31"/>
      <c r="D441" s="31"/>
      <c r="E441" s="31"/>
      <c r="F441" s="31"/>
      <c r="G441" s="31"/>
      <c r="H441" s="31"/>
      <c r="I441" s="31"/>
      <c r="K441" s="48"/>
      <c r="L441" s="31"/>
      <c r="M441" s="31"/>
      <c r="N441" s="31"/>
      <c r="O441" s="31"/>
      <c r="P441" s="31"/>
      <c r="Q441" s="31"/>
      <c r="R441" s="31"/>
    </row>
    <row r="442" spans="2:18" x14ac:dyDescent="0.25">
      <c r="B442" s="48"/>
      <c r="C442" s="31"/>
      <c r="D442" s="31"/>
      <c r="E442" s="31"/>
      <c r="F442" s="31"/>
      <c r="G442" s="31"/>
      <c r="H442" s="31"/>
      <c r="I442" s="31"/>
      <c r="K442" s="48"/>
      <c r="L442" s="31"/>
      <c r="M442" s="31"/>
      <c r="N442" s="31"/>
      <c r="O442" s="31"/>
      <c r="P442" s="31"/>
      <c r="Q442" s="31"/>
      <c r="R442" s="31"/>
    </row>
    <row r="443" spans="2:18" x14ac:dyDescent="0.25">
      <c r="B443" s="48"/>
      <c r="C443" s="31"/>
      <c r="D443" s="31"/>
      <c r="E443" s="31"/>
      <c r="F443" s="31"/>
      <c r="G443" s="31"/>
      <c r="H443" s="31"/>
      <c r="I443" s="31"/>
      <c r="K443" s="48"/>
      <c r="L443" s="31"/>
      <c r="M443" s="31"/>
      <c r="N443" s="31"/>
      <c r="O443" s="31"/>
      <c r="P443" s="31"/>
      <c r="Q443" s="31"/>
      <c r="R443" s="31"/>
    </row>
    <row r="444" spans="2:18" x14ac:dyDescent="0.25">
      <c r="B444" s="48"/>
      <c r="C444" s="31"/>
      <c r="D444" s="31"/>
      <c r="E444" s="31"/>
      <c r="F444" s="31"/>
      <c r="G444" s="31"/>
      <c r="H444" s="31"/>
      <c r="I444" s="31"/>
      <c r="K444" s="48"/>
      <c r="L444" s="31"/>
      <c r="M444" s="31"/>
      <c r="N444" s="31"/>
      <c r="O444" s="31"/>
      <c r="P444" s="31"/>
      <c r="Q444" s="31"/>
      <c r="R444" s="31"/>
    </row>
    <row r="445" spans="2:18" x14ac:dyDescent="0.25">
      <c r="B445" s="48"/>
      <c r="C445" s="31"/>
      <c r="D445" s="31"/>
      <c r="E445" s="31"/>
      <c r="F445" s="31"/>
      <c r="G445" s="31"/>
      <c r="H445" s="31"/>
      <c r="I445" s="31"/>
      <c r="K445" s="48"/>
      <c r="L445" s="31"/>
      <c r="M445" s="31"/>
      <c r="N445" s="31"/>
      <c r="O445" s="31"/>
      <c r="P445" s="31"/>
      <c r="Q445" s="31"/>
      <c r="R445" s="31"/>
    </row>
    <row r="446" spans="2:18" x14ac:dyDescent="0.25">
      <c r="B446" s="48"/>
      <c r="C446" s="31"/>
      <c r="D446" s="31"/>
      <c r="E446" s="31"/>
      <c r="F446" s="31"/>
      <c r="G446" s="31"/>
      <c r="H446" s="31"/>
      <c r="I446" s="31"/>
      <c r="K446" s="48"/>
      <c r="L446" s="31"/>
      <c r="M446" s="31"/>
      <c r="N446" s="31"/>
      <c r="O446" s="31"/>
      <c r="P446" s="31"/>
      <c r="Q446" s="31"/>
      <c r="R446" s="31"/>
    </row>
    <row r="447" spans="2:18" x14ac:dyDescent="0.25">
      <c r="B447" s="48"/>
      <c r="C447" s="31"/>
      <c r="D447" s="31"/>
      <c r="E447" s="31"/>
      <c r="F447" s="31"/>
      <c r="G447" s="31"/>
      <c r="H447" s="31"/>
      <c r="I447" s="31"/>
      <c r="K447" s="48"/>
      <c r="L447" s="31"/>
      <c r="M447" s="31"/>
      <c r="N447" s="31"/>
      <c r="O447" s="31"/>
      <c r="P447" s="31"/>
      <c r="Q447" s="31"/>
      <c r="R447" s="31"/>
    </row>
    <row r="448" spans="2:18" x14ac:dyDescent="0.25">
      <c r="B448" s="48"/>
      <c r="C448" s="31"/>
      <c r="D448" s="31"/>
      <c r="E448" s="31"/>
      <c r="F448" s="31"/>
      <c r="G448" s="31"/>
      <c r="H448" s="31"/>
      <c r="I448" s="31"/>
      <c r="K448" s="48"/>
      <c r="L448" s="31"/>
      <c r="M448" s="31"/>
      <c r="N448" s="31"/>
      <c r="O448" s="31"/>
      <c r="P448" s="31"/>
      <c r="Q448" s="31"/>
      <c r="R448" s="31"/>
    </row>
    <row r="449" spans="2:18" x14ac:dyDescent="0.25">
      <c r="B449" s="48"/>
      <c r="C449" s="31"/>
      <c r="D449" s="31"/>
      <c r="E449" s="31"/>
      <c r="F449" s="31"/>
      <c r="G449" s="31"/>
      <c r="H449" s="31"/>
      <c r="I449" s="31"/>
      <c r="K449" s="48"/>
      <c r="L449" s="31"/>
      <c r="M449" s="31"/>
      <c r="N449" s="31"/>
      <c r="O449" s="31"/>
      <c r="P449" s="31"/>
      <c r="Q449" s="31"/>
      <c r="R449" s="31"/>
    </row>
    <row r="450" spans="2:18" x14ac:dyDescent="0.25">
      <c r="B450" s="48"/>
      <c r="C450" s="31"/>
      <c r="D450" s="31"/>
      <c r="E450" s="31"/>
      <c r="F450" s="31"/>
      <c r="G450" s="31"/>
      <c r="H450" s="31"/>
      <c r="I450" s="31"/>
      <c r="K450" s="48"/>
      <c r="L450" s="31"/>
      <c r="M450" s="31"/>
      <c r="N450" s="31"/>
      <c r="O450" s="31"/>
      <c r="P450" s="31"/>
      <c r="Q450" s="31"/>
      <c r="R450" s="31"/>
    </row>
    <row r="451" spans="2:18" x14ac:dyDescent="0.25">
      <c r="B451" s="48"/>
      <c r="C451" s="31"/>
      <c r="D451" s="31"/>
      <c r="E451" s="31"/>
      <c r="F451" s="31"/>
      <c r="G451" s="31"/>
      <c r="H451" s="31"/>
      <c r="I451" s="31"/>
      <c r="K451" s="48"/>
      <c r="L451" s="31"/>
      <c r="M451" s="31"/>
      <c r="N451" s="31"/>
      <c r="O451" s="31"/>
      <c r="P451" s="31"/>
      <c r="Q451" s="31"/>
      <c r="R451" s="31"/>
    </row>
    <row r="452" spans="2:18" x14ac:dyDescent="0.25">
      <c r="B452" s="48"/>
      <c r="C452" s="31"/>
      <c r="D452" s="31"/>
      <c r="E452" s="31"/>
      <c r="F452" s="31"/>
      <c r="G452" s="31"/>
      <c r="H452" s="31"/>
      <c r="I452" s="31"/>
      <c r="K452" s="48"/>
      <c r="L452" s="31"/>
      <c r="M452" s="31"/>
      <c r="N452" s="31"/>
      <c r="O452" s="31"/>
      <c r="P452" s="31"/>
      <c r="Q452" s="31"/>
      <c r="R452" s="31"/>
    </row>
    <row r="453" spans="2:18" x14ac:dyDescent="0.25">
      <c r="B453" s="48"/>
      <c r="C453" s="31"/>
      <c r="D453" s="31"/>
      <c r="E453" s="31"/>
      <c r="F453" s="31"/>
      <c r="G453" s="31"/>
      <c r="H453" s="31"/>
      <c r="I453" s="31"/>
      <c r="K453" s="48"/>
      <c r="L453" s="31"/>
      <c r="M453" s="31"/>
      <c r="N453" s="31"/>
      <c r="O453" s="31"/>
      <c r="P453" s="31"/>
      <c r="Q453" s="31"/>
      <c r="R453" s="31"/>
    </row>
    <row r="454" spans="2:18" x14ac:dyDescent="0.25">
      <c r="B454" s="48"/>
      <c r="C454" s="31"/>
      <c r="D454" s="31"/>
      <c r="E454" s="31"/>
      <c r="F454" s="31"/>
      <c r="G454" s="31"/>
      <c r="H454" s="31"/>
      <c r="I454" s="31"/>
      <c r="K454" s="48"/>
      <c r="L454" s="31"/>
      <c r="M454" s="31"/>
      <c r="N454" s="31"/>
      <c r="O454" s="31"/>
      <c r="P454" s="31"/>
      <c r="Q454" s="31"/>
      <c r="R454" s="31"/>
    </row>
    <row r="455" spans="2:18" x14ac:dyDescent="0.25">
      <c r="B455" s="48"/>
      <c r="C455" s="31"/>
      <c r="D455" s="31"/>
      <c r="E455" s="31"/>
      <c r="F455" s="31"/>
      <c r="G455" s="31"/>
      <c r="H455" s="31"/>
      <c r="I455" s="31"/>
      <c r="K455" s="48"/>
      <c r="L455" s="31"/>
      <c r="M455" s="31"/>
      <c r="N455" s="31"/>
      <c r="O455" s="31"/>
      <c r="P455" s="31"/>
      <c r="Q455" s="31"/>
      <c r="R455" s="31"/>
    </row>
    <row r="456" spans="2:18" x14ac:dyDescent="0.25">
      <c r="B456" s="48"/>
      <c r="C456" s="31"/>
      <c r="D456" s="31"/>
      <c r="E456" s="31"/>
      <c r="F456" s="31"/>
      <c r="G456" s="31"/>
      <c r="H456" s="31"/>
      <c r="I456" s="31"/>
      <c r="K456" s="48"/>
      <c r="L456" s="31"/>
      <c r="M456" s="31"/>
      <c r="N456" s="31"/>
      <c r="O456" s="31"/>
      <c r="P456" s="31"/>
      <c r="Q456" s="31"/>
      <c r="R456" s="31"/>
    </row>
    <row r="457" spans="2:18" x14ac:dyDescent="0.25">
      <c r="B457" s="48"/>
      <c r="C457" s="31"/>
      <c r="D457" s="31"/>
      <c r="E457" s="31"/>
      <c r="F457" s="31"/>
      <c r="G457" s="31"/>
      <c r="H457" s="31"/>
      <c r="I457" s="31"/>
      <c r="K457" s="48"/>
      <c r="L457" s="31"/>
      <c r="M457" s="31"/>
      <c r="N457" s="31"/>
      <c r="O457" s="31"/>
      <c r="P457" s="31"/>
      <c r="Q457" s="31"/>
      <c r="R457" s="31"/>
    </row>
    <row r="458" spans="2:18" x14ac:dyDescent="0.25">
      <c r="B458" s="48"/>
      <c r="C458" s="31"/>
      <c r="D458" s="31"/>
      <c r="E458" s="31"/>
      <c r="F458" s="31"/>
      <c r="G458" s="31"/>
      <c r="H458" s="31"/>
      <c r="I458" s="31"/>
      <c r="K458" s="48"/>
      <c r="L458" s="31"/>
      <c r="M458" s="31"/>
      <c r="N458" s="31"/>
      <c r="O458" s="31"/>
      <c r="P458" s="31"/>
      <c r="Q458" s="31"/>
      <c r="R458" s="31"/>
    </row>
    <row r="459" spans="2:18" x14ac:dyDescent="0.25">
      <c r="B459" s="48"/>
      <c r="C459" s="31"/>
      <c r="D459" s="31"/>
      <c r="E459" s="31"/>
      <c r="F459" s="31"/>
      <c r="G459" s="31"/>
      <c r="H459" s="31"/>
      <c r="I459" s="31"/>
      <c r="K459" s="48"/>
      <c r="L459" s="31"/>
      <c r="M459" s="31"/>
      <c r="N459" s="31"/>
      <c r="O459" s="31"/>
      <c r="P459" s="31"/>
      <c r="Q459" s="31"/>
      <c r="R459" s="31"/>
    </row>
    <row r="460" spans="2:18" x14ac:dyDescent="0.25">
      <c r="B460" s="48"/>
      <c r="C460" s="31"/>
      <c r="D460" s="31"/>
      <c r="E460" s="31"/>
      <c r="F460" s="31"/>
      <c r="G460" s="31"/>
      <c r="H460" s="31"/>
      <c r="I460" s="31"/>
      <c r="K460" s="48"/>
      <c r="L460" s="31"/>
      <c r="M460" s="31"/>
      <c r="N460" s="31"/>
      <c r="O460" s="31"/>
      <c r="P460" s="31"/>
      <c r="Q460" s="31"/>
      <c r="R460" s="31"/>
    </row>
    <row r="461" spans="2:18" x14ac:dyDescent="0.25">
      <c r="B461" s="48"/>
      <c r="C461" s="31"/>
      <c r="D461" s="31"/>
      <c r="E461" s="31"/>
      <c r="F461" s="31"/>
      <c r="G461" s="31"/>
      <c r="H461" s="31"/>
      <c r="I461" s="31"/>
      <c r="K461" s="48"/>
      <c r="L461" s="31"/>
      <c r="M461" s="31"/>
      <c r="N461" s="31"/>
      <c r="O461" s="31"/>
      <c r="P461" s="31"/>
      <c r="Q461" s="31"/>
      <c r="R461" s="31"/>
    </row>
    <row r="462" spans="2:18" x14ac:dyDescent="0.25">
      <c r="B462" s="48"/>
      <c r="C462" s="31"/>
      <c r="D462" s="31"/>
      <c r="E462" s="31"/>
      <c r="F462" s="31"/>
      <c r="G462" s="31"/>
      <c r="H462" s="31"/>
      <c r="I462" s="31"/>
      <c r="K462" s="48"/>
      <c r="L462" s="31"/>
      <c r="M462" s="31"/>
      <c r="N462" s="31"/>
      <c r="O462" s="31"/>
      <c r="P462" s="31"/>
      <c r="Q462" s="31"/>
      <c r="R462" s="31"/>
    </row>
    <row r="463" spans="2:18" x14ac:dyDescent="0.25">
      <c r="B463" s="48"/>
      <c r="C463" s="31"/>
      <c r="D463" s="31"/>
      <c r="E463" s="31"/>
      <c r="F463" s="31"/>
      <c r="G463" s="31"/>
      <c r="H463" s="31"/>
      <c r="I463" s="31"/>
      <c r="K463" s="48"/>
      <c r="L463" s="31"/>
      <c r="M463" s="31"/>
      <c r="N463" s="31"/>
      <c r="O463" s="31"/>
      <c r="P463" s="31"/>
      <c r="Q463" s="31"/>
      <c r="R463" s="31"/>
    </row>
    <row r="464" spans="2:18" x14ac:dyDescent="0.25">
      <c r="B464" s="48"/>
      <c r="C464" s="31"/>
      <c r="D464" s="31"/>
      <c r="E464" s="31"/>
      <c r="F464" s="31"/>
      <c r="G464" s="31"/>
      <c r="H464" s="31"/>
      <c r="I464" s="31"/>
      <c r="K464" s="48"/>
      <c r="L464" s="31"/>
      <c r="M464" s="31"/>
      <c r="N464" s="31"/>
      <c r="O464" s="31"/>
      <c r="P464" s="31"/>
      <c r="Q464" s="31"/>
      <c r="R464" s="31"/>
    </row>
    <row r="465" spans="2:18" x14ac:dyDescent="0.25">
      <c r="B465" s="48"/>
      <c r="C465" s="31"/>
      <c r="D465" s="31"/>
      <c r="E465" s="31"/>
      <c r="F465" s="31"/>
      <c r="G465" s="31"/>
      <c r="H465" s="31"/>
      <c r="I465" s="31"/>
      <c r="K465" s="48"/>
      <c r="L465" s="31"/>
      <c r="M465" s="31"/>
      <c r="N465" s="31"/>
      <c r="O465" s="31"/>
      <c r="P465" s="31"/>
      <c r="Q465" s="31"/>
      <c r="R465" s="31"/>
    </row>
    <row r="466" spans="2:18" x14ac:dyDescent="0.25">
      <c r="B466" s="48"/>
      <c r="C466" s="31"/>
      <c r="D466" s="31"/>
      <c r="E466" s="31"/>
      <c r="F466" s="31"/>
      <c r="G466" s="31"/>
      <c r="H466" s="31"/>
      <c r="I466" s="31"/>
      <c r="K466" s="48"/>
      <c r="L466" s="31"/>
      <c r="M466" s="31"/>
      <c r="N466" s="31"/>
      <c r="O466" s="31"/>
      <c r="P466" s="31"/>
      <c r="Q466" s="31"/>
      <c r="R466" s="31"/>
    </row>
    <row r="467" spans="2:18" x14ac:dyDescent="0.25">
      <c r="B467" s="48"/>
      <c r="C467" s="31"/>
      <c r="D467" s="31"/>
      <c r="E467" s="31"/>
      <c r="F467" s="31"/>
      <c r="G467" s="31"/>
      <c r="H467" s="31"/>
      <c r="I467" s="31"/>
      <c r="K467" s="48"/>
      <c r="L467" s="31"/>
      <c r="M467" s="31"/>
      <c r="N467" s="31"/>
      <c r="O467" s="31"/>
      <c r="P467" s="31"/>
      <c r="Q467" s="31"/>
      <c r="R467" s="31"/>
    </row>
    <row r="468" spans="2:18" x14ac:dyDescent="0.25">
      <c r="B468" s="48"/>
      <c r="C468" s="31"/>
      <c r="D468" s="31"/>
      <c r="E468" s="31"/>
      <c r="F468" s="31"/>
      <c r="G468" s="31"/>
      <c r="H468" s="31"/>
      <c r="I468" s="31"/>
      <c r="K468" s="48"/>
      <c r="L468" s="31"/>
      <c r="M468" s="31"/>
      <c r="N468" s="31"/>
      <c r="O468" s="31"/>
      <c r="P468" s="31"/>
      <c r="Q468" s="31"/>
      <c r="R468" s="31"/>
    </row>
    <row r="469" spans="2:18" x14ac:dyDescent="0.25">
      <c r="B469" s="48"/>
      <c r="C469" s="31"/>
      <c r="D469" s="31"/>
      <c r="E469" s="31"/>
      <c r="F469" s="31"/>
      <c r="G469" s="31"/>
      <c r="H469" s="31"/>
      <c r="I469" s="31"/>
      <c r="K469" s="48"/>
      <c r="L469" s="31"/>
      <c r="M469" s="31"/>
      <c r="N469" s="31"/>
      <c r="O469" s="31"/>
      <c r="P469" s="31"/>
      <c r="Q469" s="31"/>
      <c r="R469" s="31"/>
    </row>
    <row r="470" spans="2:18" x14ac:dyDescent="0.25">
      <c r="B470" s="48"/>
      <c r="C470" s="31"/>
      <c r="D470" s="31"/>
      <c r="E470" s="31"/>
      <c r="F470" s="31"/>
      <c r="G470" s="31"/>
      <c r="H470" s="31"/>
      <c r="I470" s="31"/>
      <c r="K470" s="48"/>
      <c r="L470" s="31"/>
      <c r="M470" s="31"/>
      <c r="N470" s="31"/>
      <c r="O470" s="31"/>
      <c r="P470" s="31"/>
      <c r="Q470" s="31"/>
      <c r="R470" s="31"/>
    </row>
    <row r="471" spans="2:18" x14ac:dyDescent="0.25">
      <c r="B471" s="48"/>
      <c r="C471" s="31"/>
      <c r="D471" s="31"/>
      <c r="E471" s="31"/>
      <c r="F471" s="31"/>
      <c r="G471" s="31"/>
      <c r="H471" s="31"/>
      <c r="I471" s="31"/>
      <c r="K471" s="48"/>
      <c r="L471" s="31"/>
      <c r="M471" s="31"/>
      <c r="N471" s="31"/>
      <c r="O471" s="31"/>
      <c r="P471" s="31"/>
      <c r="Q471" s="31"/>
      <c r="R471" s="31"/>
    </row>
    <row r="472" spans="2:18" x14ac:dyDescent="0.25">
      <c r="B472" s="48"/>
      <c r="C472" s="31"/>
      <c r="D472" s="31"/>
      <c r="E472" s="31"/>
      <c r="F472" s="31"/>
      <c r="G472" s="31"/>
      <c r="H472" s="31"/>
      <c r="I472" s="31"/>
      <c r="K472" s="48"/>
      <c r="L472" s="31"/>
      <c r="M472" s="31"/>
      <c r="N472" s="31"/>
      <c r="O472" s="31"/>
      <c r="P472" s="31"/>
      <c r="Q472" s="31"/>
      <c r="R472" s="31"/>
    </row>
    <row r="473" spans="2:18" x14ac:dyDescent="0.25">
      <c r="B473" s="48"/>
      <c r="C473" s="31"/>
      <c r="D473" s="31"/>
      <c r="E473" s="31"/>
      <c r="F473" s="31"/>
      <c r="G473" s="31"/>
      <c r="H473" s="31"/>
      <c r="I473" s="31"/>
      <c r="K473" s="48"/>
      <c r="L473" s="31"/>
      <c r="M473" s="31"/>
      <c r="N473" s="31"/>
      <c r="O473" s="31"/>
      <c r="P473" s="31"/>
      <c r="Q473" s="31"/>
      <c r="R473" s="31"/>
    </row>
    <row r="474" spans="2:18" x14ac:dyDescent="0.25">
      <c r="B474" s="48"/>
      <c r="C474" s="31"/>
      <c r="D474" s="31"/>
      <c r="E474" s="31"/>
      <c r="F474" s="31"/>
      <c r="G474" s="31"/>
      <c r="H474" s="31"/>
      <c r="I474" s="31"/>
      <c r="K474" s="48"/>
      <c r="L474" s="31"/>
      <c r="M474" s="31"/>
      <c r="N474" s="31"/>
      <c r="O474" s="31"/>
      <c r="P474" s="31"/>
      <c r="Q474" s="31"/>
      <c r="R474" s="31"/>
    </row>
    <row r="475" spans="2:18" x14ac:dyDescent="0.25">
      <c r="B475" s="48"/>
      <c r="C475" s="31"/>
      <c r="D475" s="31"/>
      <c r="E475" s="31"/>
      <c r="F475" s="31"/>
      <c r="G475" s="31"/>
      <c r="H475" s="31"/>
      <c r="I475" s="31"/>
      <c r="K475" s="48"/>
      <c r="L475" s="31"/>
      <c r="M475" s="31"/>
      <c r="N475" s="31"/>
      <c r="O475" s="31"/>
      <c r="P475" s="31"/>
      <c r="Q475" s="31"/>
      <c r="R475" s="31"/>
    </row>
    <row r="476" spans="2:18" x14ac:dyDescent="0.25">
      <c r="B476" s="48"/>
      <c r="C476" s="31"/>
      <c r="D476" s="31"/>
      <c r="E476" s="31"/>
      <c r="F476" s="31"/>
      <c r="G476" s="31"/>
      <c r="H476" s="31"/>
      <c r="I476" s="31"/>
      <c r="K476" s="48"/>
      <c r="L476" s="31"/>
      <c r="M476" s="31"/>
      <c r="N476" s="31"/>
      <c r="O476" s="31"/>
      <c r="P476" s="31"/>
      <c r="Q476" s="31"/>
      <c r="R476" s="31"/>
    </row>
    <row r="477" spans="2:18" x14ac:dyDescent="0.25">
      <c r="B477" s="48"/>
      <c r="C477" s="31"/>
      <c r="D477" s="31"/>
      <c r="E477" s="31"/>
      <c r="F477" s="31"/>
      <c r="G477" s="31"/>
      <c r="H477" s="31"/>
      <c r="I477" s="31"/>
      <c r="K477" s="48"/>
      <c r="L477" s="31"/>
      <c r="M477" s="31"/>
      <c r="N477" s="31"/>
      <c r="O477" s="31"/>
      <c r="P477" s="31"/>
      <c r="Q477" s="31"/>
      <c r="R477" s="31"/>
    </row>
    <row r="478" spans="2:18" x14ac:dyDescent="0.25">
      <c r="B478" s="48"/>
      <c r="C478" s="31"/>
      <c r="D478" s="31"/>
      <c r="E478" s="31"/>
      <c r="F478" s="31"/>
      <c r="G478" s="31"/>
      <c r="H478" s="31"/>
      <c r="I478" s="31"/>
      <c r="K478" s="48"/>
      <c r="L478" s="31"/>
      <c r="M478" s="31"/>
      <c r="N478" s="31"/>
      <c r="O478" s="31"/>
      <c r="P478" s="31"/>
      <c r="Q478" s="31"/>
      <c r="R478" s="31"/>
    </row>
    <row r="479" spans="2:18" x14ac:dyDescent="0.25">
      <c r="B479" s="48"/>
      <c r="C479" s="31"/>
      <c r="D479" s="31"/>
      <c r="E479" s="31"/>
      <c r="F479" s="31"/>
      <c r="G479" s="31"/>
      <c r="H479" s="31"/>
      <c r="I479" s="31"/>
      <c r="K479" s="48"/>
      <c r="L479" s="31"/>
      <c r="M479" s="31"/>
      <c r="N479" s="31"/>
      <c r="O479" s="31"/>
      <c r="P479" s="31"/>
      <c r="Q479" s="31"/>
      <c r="R479" s="31"/>
    </row>
    <row r="480" spans="2:18" x14ac:dyDescent="0.25">
      <c r="B480" s="48"/>
      <c r="C480" s="31"/>
      <c r="D480" s="31"/>
      <c r="E480" s="31"/>
      <c r="F480" s="31"/>
      <c r="G480" s="31"/>
      <c r="H480" s="31"/>
      <c r="I480" s="31"/>
      <c r="K480" s="48"/>
      <c r="L480" s="31"/>
      <c r="M480" s="31"/>
      <c r="N480" s="31"/>
      <c r="O480" s="31"/>
      <c r="P480" s="31"/>
      <c r="Q480" s="31"/>
      <c r="R480" s="31"/>
    </row>
    <row r="481" spans="2:18" x14ac:dyDescent="0.25">
      <c r="B481" s="48"/>
      <c r="C481" s="31"/>
      <c r="D481" s="31"/>
      <c r="E481" s="31"/>
      <c r="F481" s="31"/>
      <c r="G481" s="31"/>
      <c r="H481" s="31"/>
      <c r="I481" s="31"/>
      <c r="K481" s="48"/>
      <c r="L481" s="31"/>
      <c r="M481" s="31"/>
      <c r="N481" s="31"/>
      <c r="O481" s="31"/>
      <c r="P481" s="31"/>
      <c r="Q481" s="31"/>
      <c r="R481" s="31"/>
    </row>
    <row r="482" spans="2:18" x14ac:dyDescent="0.25">
      <c r="B482" s="48"/>
      <c r="C482" s="31"/>
      <c r="D482" s="31"/>
      <c r="E482" s="31"/>
      <c r="F482" s="31"/>
      <c r="G482" s="31"/>
      <c r="H482" s="31"/>
      <c r="I482" s="31"/>
      <c r="K482" s="48"/>
      <c r="L482" s="31"/>
      <c r="M482" s="31"/>
      <c r="N482" s="31"/>
      <c r="O482" s="31"/>
      <c r="P482" s="31"/>
      <c r="Q482" s="31"/>
      <c r="R482" s="31"/>
    </row>
    <row r="483" spans="2:18" x14ac:dyDescent="0.25">
      <c r="B483" s="48"/>
      <c r="C483" s="31"/>
      <c r="D483" s="31"/>
      <c r="E483" s="31"/>
      <c r="F483" s="31"/>
      <c r="G483" s="31"/>
      <c r="H483" s="31"/>
      <c r="I483" s="31"/>
      <c r="K483" s="48"/>
      <c r="L483" s="31"/>
      <c r="M483" s="31"/>
      <c r="N483" s="31"/>
      <c r="O483" s="31"/>
      <c r="P483" s="31"/>
      <c r="Q483" s="31"/>
      <c r="R483" s="31"/>
    </row>
    <row r="484" spans="2:18" x14ac:dyDescent="0.25">
      <c r="B484" s="48"/>
      <c r="C484" s="31"/>
      <c r="D484" s="31"/>
      <c r="E484" s="31"/>
      <c r="F484" s="31"/>
      <c r="G484" s="31"/>
      <c r="H484" s="31"/>
      <c r="I484" s="31"/>
      <c r="K484" s="48"/>
      <c r="L484" s="31"/>
      <c r="M484" s="31"/>
      <c r="N484" s="31"/>
      <c r="O484" s="31"/>
      <c r="P484" s="31"/>
      <c r="Q484" s="31"/>
      <c r="R484" s="31"/>
    </row>
    <row r="485" spans="2:18" x14ac:dyDescent="0.25">
      <c r="B485" s="48"/>
      <c r="C485" s="31"/>
      <c r="D485" s="31"/>
      <c r="E485" s="31"/>
      <c r="F485" s="31"/>
      <c r="G485" s="31"/>
      <c r="H485" s="31"/>
      <c r="I485" s="31"/>
      <c r="K485" s="48"/>
      <c r="L485" s="31"/>
      <c r="M485" s="31"/>
      <c r="N485" s="31"/>
      <c r="O485" s="31"/>
      <c r="P485" s="31"/>
      <c r="Q485" s="31"/>
      <c r="R485" s="31"/>
    </row>
    <row r="486" spans="2:18" x14ac:dyDescent="0.25">
      <c r="B486" s="48"/>
      <c r="C486" s="31"/>
      <c r="D486" s="31"/>
      <c r="E486" s="31"/>
      <c r="F486" s="31"/>
      <c r="G486" s="31"/>
      <c r="H486" s="31"/>
      <c r="I486" s="31"/>
      <c r="K486" s="48"/>
      <c r="L486" s="31"/>
      <c r="M486" s="31"/>
      <c r="N486" s="31"/>
      <c r="O486" s="31"/>
      <c r="P486" s="31"/>
      <c r="Q486" s="31"/>
      <c r="R486" s="31"/>
    </row>
    <row r="487" spans="2:18" x14ac:dyDescent="0.25">
      <c r="B487" s="48"/>
      <c r="C487" s="31"/>
      <c r="D487" s="31"/>
      <c r="E487" s="31"/>
      <c r="F487" s="31"/>
      <c r="G487" s="31"/>
      <c r="H487" s="31"/>
      <c r="I487" s="31"/>
      <c r="K487" s="48"/>
      <c r="L487" s="31"/>
      <c r="M487" s="31"/>
      <c r="N487" s="31"/>
      <c r="O487" s="31"/>
      <c r="P487" s="31"/>
      <c r="Q487" s="31"/>
      <c r="R487" s="31"/>
    </row>
    <row r="488" spans="2:18" x14ac:dyDescent="0.25">
      <c r="B488" s="48"/>
      <c r="C488" s="31"/>
      <c r="D488" s="31"/>
      <c r="E488" s="31"/>
      <c r="F488" s="31"/>
      <c r="G488" s="31"/>
      <c r="H488" s="31"/>
      <c r="I488" s="31"/>
      <c r="K488" s="48"/>
      <c r="L488" s="31"/>
      <c r="M488" s="31"/>
      <c r="N488" s="31"/>
      <c r="O488" s="31"/>
      <c r="P488" s="31"/>
      <c r="Q488" s="31"/>
      <c r="R488" s="31"/>
    </row>
    <row r="489" spans="2:18" x14ac:dyDescent="0.25">
      <c r="B489" s="48"/>
      <c r="C489" s="31"/>
      <c r="D489" s="31"/>
      <c r="E489" s="31"/>
      <c r="F489" s="31"/>
      <c r="G489" s="31"/>
      <c r="H489" s="31"/>
      <c r="I489" s="31"/>
      <c r="K489" s="48"/>
      <c r="L489" s="31"/>
      <c r="M489" s="31"/>
      <c r="N489" s="31"/>
      <c r="O489" s="31"/>
      <c r="P489" s="31"/>
      <c r="Q489" s="31"/>
      <c r="R489" s="31"/>
    </row>
    <row r="490" spans="2:18" x14ac:dyDescent="0.25">
      <c r="B490" s="48"/>
      <c r="C490" s="31"/>
      <c r="D490" s="31"/>
      <c r="E490" s="31"/>
      <c r="F490" s="31"/>
      <c r="G490" s="31"/>
      <c r="H490" s="31"/>
      <c r="I490" s="31"/>
      <c r="K490" s="48"/>
      <c r="L490" s="31"/>
      <c r="M490" s="31"/>
      <c r="N490" s="31"/>
      <c r="O490" s="31"/>
      <c r="P490" s="31"/>
      <c r="Q490" s="31"/>
      <c r="R490" s="31"/>
    </row>
    <row r="491" spans="2:18" x14ac:dyDescent="0.25">
      <c r="B491" s="48"/>
      <c r="C491" s="31"/>
      <c r="D491" s="31"/>
      <c r="E491" s="31"/>
      <c r="F491" s="31"/>
      <c r="G491" s="31"/>
      <c r="H491" s="31"/>
      <c r="I491" s="31"/>
      <c r="K491" s="48"/>
      <c r="L491" s="31"/>
      <c r="M491" s="31"/>
      <c r="N491" s="31"/>
      <c r="O491" s="31"/>
      <c r="P491" s="31"/>
      <c r="Q491" s="31"/>
      <c r="R491" s="31"/>
    </row>
    <row r="492" spans="2:18" x14ac:dyDescent="0.25">
      <c r="B492" s="48"/>
      <c r="C492" s="31"/>
      <c r="D492" s="31"/>
      <c r="E492" s="31"/>
      <c r="F492" s="31"/>
      <c r="G492" s="31"/>
      <c r="H492" s="31"/>
      <c r="I492" s="31"/>
      <c r="K492" s="48"/>
      <c r="L492" s="31"/>
      <c r="M492" s="31"/>
      <c r="N492" s="31"/>
      <c r="O492" s="31"/>
      <c r="P492" s="31"/>
      <c r="Q492" s="31"/>
      <c r="R492" s="31"/>
    </row>
    <row r="493" spans="2:18" x14ac:dyDescent="0.25">
      <c r="B493" s="48"/>
      <c r="C493" s="31"/>
      <c r="D493" s="31"/>
      <c r="E493" s="31"/>
      <c r="F493" s="31"/>
      <c r="G493" s="31"/>
      <c r="H493" s="31"/>
      <c r="I493" s="31"/>
      <c r="K493" s="48"/>
      <c r="L493" s="31"/>
      <c r="M493" s="31"/>
      <c r="N493" s="31"/>
      <c r="O493" s="31"/>
      <c r="P493" s="31"/>
      <c r="Q493" s="31"/>
      <c r="R493" s="31"/>
    </row>
    <row r="494" spans="2:18" x14ac:dyDescent="0.25">
      <c r="B494" s="48"/>
      <c r="C494" s="31"/>
      <c r="D494" s="31"/>
      <c r="E494" s="31"/>
      <c r="F494" s="31"/>
      <c r="G494" s="31"/>
      <c r="H494" s="31"/>
      <c r="I494" s="31"/>
      <c r="K494" s="48"/>
      <c r="L494" s="31"/>
      <c r="M494" s="31"/>
      <c r="N494" s="31"/>
      <c r="O494" s="31"/>
      <c r="P494" s="31"/>
      <c r="Q494" s="31"/>
      <c r="R494" s="31"/>
    </row>
    <row r="495" spans="2:18" x14ac:dyDescent="0.25">
      <c r="B495" s="48"/>
      <c r="C495" s="31"/>
      <c r="D495" s="31"/>
      <c r="E495" s="31"/>
      <c r="F495" s="31"/>
      <c r="G495" s="31"/>
      <c r="H495" s="31"/>
      <c r="I495" s="31"/>
      <c r="K495" s="48"/>
      <c r="L495" s="31"/>
      <c r="M495" s="31"/>
      <c r="N495" s="31"/>
      <c r="O495" s="31"/>
      <c r="P495" s="31"/>
      <c r="Q495" s="31"/>
      <c r="R495" s="31"/>
    </row>
    <row r="496" spans="2:18" x14ac:dyDescent="0.25">
      <c r="B496" s="48"/>
      <c r="C496" s="31"/>
      <c r="D496" s="31"/>
      <c r="E496" s="31"/>
      <c r="F496" s="31"/>
      <c r="G496" s="31"/>
      <c r="H496" s="31"/>
      <c r="I496" s="31"/>
      <c r="K496" s="48"/>
      <c r="L496" s="31"/>
      <c r="M496" s="31"/>
      <c r="N496" s="31"/>
      <c r="O496" s="31"/>
      <c r="P496" s="31"/>
      <c r="Q496" s="31"/>
      <c r="R496" s="31"/>
    </row>
    <row r="497" spans="2:18" x14ac:dyDescent="0.25">
      <c r="B497" s="48"/>
      <c r="C497" s="31"/>
      <c r="D497" s="31"/>
      <c r="E497" s="31"/>
      <c r="F497" s="31"/>
      <c r="G497" s="31"/>
      <c r="H497" s="31"/>
      <c r="I497" s="31"/>
      <c r="K497" s="48"/>
      <c r="L497" s="31"/>
      <c r="M497" s="31"/>
      <c r="N497" s="31"/>
      <c r="O497" s="31"/>
      <c r="P497" s="31"/>
      <c r="Q497" s="31"/>
      <c r="R497" s="31"/>
    </row>
    <row r="498" spans="2:18" x14ac:dyDescent="0.25">
      <c r="B498" s="48"/>
      <c r="C498" s="31"/>
      <c r="D498" s="31"/>
      <c r="E498" s="31"/>
      <c r="F498" s="31"/>
      <c r="G498" s="31"/>
      <c r="H498" s="31"/>
      <c r="I498" s="31"/>
      <c r="K498" s="48"/>
      <c r="L498" s="31"/>
      <c r="M498" s="31"/>
      <c r="N498" s="31"/>
      <c r="O498" s="31"/>
      <c r="P498" s="31"/>
      <c r="Q498" s="31"/>
      <c r="R498" s="31"/>
    </row>
    <row r="499" spans="2:18" x14ac:dyDescent="0.25">
      <c r="B499" s="48"/>
      <c r="C499" s="31"/>
      <c r="D499" s="31"/>
      <c r="E499" s="31"/>
      <c r="F499" s="31"/>
      <c r="G499" s="31"/>
      <c r="H499" s="31"/>
      <c r="I499" s="31"/>
      <c r="K499" s="48"/>
      <c r="L499" s="31"/>
      <c r="M499" s="31"/>
      <c r="N499" s="31"/>
      <c r="O499" s="31"/>
      <c r="P499" s="31"/>
      <c r="Q499" s="31"/>
      <c r="R499" s="31"/>
    </row>
    <row r="500" spans="2:18" x14ac:dyDescent="0.25">
      <c r="B500" s="48"/>
      <c r="C500" s="31"/>
      <c r="D500" s="31"/>
      <c r="E500" s="31"/>
      <c r="F500" s="31"/>
      <c r="G500" s="31"/>
      <c r="H500" s="31"/>
      <c r="I500" s="31"/>
      <c r="K500" s="48"/>
      <c r="L500" s="31"/>
      <c r="M500" s="31"/>
      <c r="N500" s="31"/>
      <c r="O500" s="31"/>
      <c r="P500" s="31"/>
      <c r="Q500" s="31"/>
      <c r="R500" s="31"/>
    </row>
    <row r="501" spans="2:18" x14ac:dyDescent="0.25">
      <c r="B501" s="48"/>
      <c r="C501" s="31"/>
      <c r="D501" s="31"/>
      <c r="E501" s="31"/>
      <c r="F501" s="31"/>
      <c r="G501" s="31"/>
      <c r="H501" s="31"/>
      <c r="I501" s="31"/>
      <c r="K501" s="48"/>
      <c r="L501" s="31"/>
      <c r="M501" s="31"/>
      <c r="N501" s="31"/>
      <c r="O501" s="31"/>
      <c r="P501" s="31"/>
      <c r="Q501" s="31"/>
      <c r="R501" s="31"/>
    </row>
    <row r="502" spans="2:18" x14ac:dyDescent="0.25">
      <c r="B502" s="48"/>
      <c r="C502" s="31"/>
      <c r="D502" s="31"/>
      <c r="E502" s="31"/>
      <c r="F502" s="31"/>
      <c r="G502" s="31"/>
      <c r="H502" s="31"/>
      <c r="I502" s="31"/>
      <c r="K502" s="48"/>
      <c r="L502" s="31"/>
      <c r="M502" s="31"/>
      <c r="N502" s="31"/>
      <c r="O502" s="31"/>
      <c r="P502" s="31"/>
      <c r="Q502" s="31"/>
      <c r="R502" s="31"/>
    </row>
    <row r="503" spans="2:18" x14ac:dyDescent="0.25">
      <c r="B503" s="48"/>
      <c r="C503" s="31"/>
      <c r="D503" s="31"/>
      <c r="E503" s="31"/>
      <c r="F503" s="31"/>
      <c r="G503" s="31"/>
      <c r="H503" s="31"/>
      <c r="I503" s="31"/>
      <c r="K503" s="48"/>
      <c r="L503" s="31"/>
      <c r="M503" s="31"/>
      <c r="N503" s="31"/>
      <c r="O503" s="31"/>
      <c r="P503" s="31"/>
      <c r="Q503" s="31"/>
      <c r="R503" s="31"/>
    </row>
    <row r="504" spans="2:18" x14ac:dyDescent="0.25">
      <c r="B504" s="48"/>
      <c r="C504" s="31"/>
      <c r="D504" s="31"/>
      <c r="E504" s="31"/>
      <c r="F504" s="31"/>
      <c r="G504" s="31"/>
      <c r="H504" s="31"/>
      <c r="I504" s="31"/>
      <c r="K504" s="48"/>
      <c r="L504" s="31"/>
      <c r="M504" s="31"/>
      <c r="N504" s="31"/>
      <c r="O504" s="31"/>
      <c r="P504" s="31"/>
      <c r="Q504" s="31"/>
      <c r="R504" s="31"/>
    </row>
    <row r="505" spans="2:18" x14ac:dyDescent="0.25">
      <c r="B505" s="48"/>
      <c r="C505" s="31"/>
      <c r="D505" s="31"/>
      <c r="E505" s="31"/>
      <c r="F505" s="31"/>
      <c r="G505" s="31"/>
      <c r="H505" s="31"/>
      <c r="I505" s="31"/>
      <c r="K505" s="48"/>
      <c r="L505" s="31"/>
      <c r="M505" s="31"/>
      <c r="N505" s="31"/>
      <c r="O505" s="31"/>
      <c r="P505" s="31"/>
      <c r="Q505" s="31"/>
      <c r="R505" s="31"/>
    </row>
    <row r="506" spans="2:18" x14ac:dyDescent="0.25">
      <c r="B506" s="48"/>
      <c r="C506" s="31"/>
      <c r="D506" s="31"/>
      <c r="E506" s="31"/>
      <c r="F506" s="31"/>
      <c r="G506" s="31"/>
      <c r="H506" s="31"/>
      <c r="I506" s="31"/>
      <c r="K506" s="48"/>
      <c r="L506" s="31"/>
      <c r="M506" s="31"/>
      <c r="N506" s="31"/>
      <c r="O506" s="31"/>
      <c r="P506" s="31"/>
      <c r="Q506" s="31"/>
      <c r="R506" s="31"/>
    </row>
    <row r="507" spans="2:18" x14ac:dyDescent="0.25">
      <c r="B507" s="48"/>
      <c r="C507" s="31"/>
      <c r="D507" s="31"/>
      <c r="E507" s="31"/>
      <c r="F507" s="31"/>
      <c r="G507" s="31"/>
      <c r="H507" s="31"/>
      <c r="I507" s="31"/>
      <c r="K507" s="48"/>
      <c r="L507" s="31"/>
      <c r="M507" s="31"/>
      <c r="N507" s="31"/>
      <c r="O507" s="31"/>
      <c r="P507" s="31"/>
      <c r="Q507" s="31"/>
      <c r="R507" s="31"/>
    </row>
    <row r="508" spans="2:18" x14ac:dyDescent="0.25">
      <c r="B508" s="48"/>
      <c r="C508" s="31"/>
      <c r="D508" s="31"/>
      <c r="E508" s="31"/>
      <c r="F508" s="31"/>
      <c r="G508" s="31"/>
      <c r="H508" s="31"/>
      <c r="I508" s="31"/>
      <c r="K508" s="48"/>
      <c r="L508" s="31"/>
      <c r="M508" s="31"/>
      <c r="N508" s="31"/>
      <c r="O508" s="31"/>
      <c r="P508" s="31"/>
      <c r="Q508" s="31"/>
      <c r="R508" s="31"/>
    </row>
    <row r="509" spans="2:18" x14ac:dyDescent="0.25">
      <c r="B509" s="48"/>
      <c r="C509" s="31"/>
      <c r="D509" s="31"/>
      <c r="E509" s="31"/>
      <c r="F509" s="31"/>
      <c r="G509" s="31"/>
      <c r="H509" s="31"/>
      <c r="I509" s="31"/>
      <c r="K509" s="48"/>
      <c r="L509" s="31"/>
      <c r="M509" s="31"/>
      <c r="N509" s="31"/>
      <c r="O509" s="31"/>
      <c r="P509" s="31"/>
      <c r="Q509" s="31"/>
      <c r="R509" s="31"/>
    </row>
    <row r="510" spans="2:18" x14ac:dyDescent="0.25">
      <c r="B510" s="48"/>
      <c r="C510" s="31"/>
      <c r="D510" s="31"/>
      <c r="E510" s="31"/>
      <c r="F510" s="31"/>
      <c r="G510" s="31"/>
      <c r="H510" s="31"/>
      <c r="I510" s="31"/>
      <c r="K510" s="48"/>
      <c r="L510" s="31"/>
      <c r="M510" s="31"/>
      <c r="N510" s="31"/>
      <c r="O510" s="31"/>
      <c r="P510" s="31"/>
      <c r="Q510" s="31"/>
      <c r="R510" s="31"/>
    </row>
    <row r="511" spans="2:18" x14ac:dyDescent="0.25">
      <c r="B511" s="48"/>
      <c r="C511" s="31"/>
      <c r="D511" s="31"/>
      <c r="E511" s="31"/>
      <c r="F511" s="31"/>
      <c r="G511" s="31"/>
      <c r="H511" s="31"/>
      <c r="I511" s="31"/>
      <c r="K511" s="48"/>
      <c r="L511" s="31"/>
      <c r="M511" s="31"/>
      <c r="N511" s="31"/>
      <c r="O511" s="31"/>
      <c r="P511" s="31"/>
      <c r="Q511" s="31"/>
      <c r="R511" s="31"/>
    </row>
    <row r="512" spans="2:18" x14ac:dyDescent="0.25">
      <c r="B512" s="48"/>
      <c r="C512" s="31"/>
      <c r="D512" s="31"/>
      <c r="E512" s="31"/>
      <c r="F512" s="31"/>
      <c r="G512" s="31"/>
      <c r="H512" s="31"/>
      <c r="I512" s="31"/>
      <c r="K512" s="48"/>
      <c r="L512" s="31"/>
      <c r="M512" s="31"/>
      <c r="N512" s="31"/>
      <c r="O512" s="31"/>
      <c r="P512" s="31"/>
      <c r="Q512" s="31"/>
      <c r="R512" s="31"/>
    </row>
    <row r="513" spans="2:18" x14ac:dyDescent="0.25">
      <c r="B513" s="48"/>
      <c r="C513" s="31"/>
      <c r="D513" s="31"/>
      <c r="E513" s="31"/>
      <c r="F513" s="31"/>
      <c r="G513" s="31"/>
      <c r="H513" s="31"/>
      <c r="I513" s="31"/>
      <c r="K513" s="48"/>
      <c r="L513" s="31"/>
      <c r="M513" s="31"/>
      <c r="N513" s="31"/>
      <c r="O513" s="31"/>
      <c r="P513" s="31"/>
      <c r="Q513" s="31"/>
      <c r="R513" s="31"/>
    </row>
    <row r="514" spans="2:18" x14ac:dyDescent="0.25">
      <c r="B514" s="48"/>
      <c r="C514" s="31"/>
      <c r="D514" s="31"/>
      <c r="E514" s="31"/>
      <c r="F514" s="31"/>
      <c r="G514" s="31"/>
      <c r="H514" s="31"/>
      <c r="I514" s="31"/>
      <c r="K514" s="48"/>
      <c r="L514" s="31"/>
      <c r="M514" s="31"/>
      <c r="N514" s="31"/>
      <c r="O514" s="31"/>
      <c r="P514" s="31"/>
      <c r="Q514" s="31"/>
      <c r="R514" s="31"/>
    </row>
    <row r="515" spans="2:18" x14ac:dyDescent="0.25">
      <c r="B515" s="48"/>
      <c r="C515" s="31"/>
      <c r="D515" s="31"/>
      <c r="E515" s="31"/>
      <c r="F515" s="31"/>
      <c r="G515" s="31"/>
      <c r="H515" s="31"/>
      <c r="I515" s="31"/>
      <c r="K515" s="48"/>
      <c r="L515" s="31"/>
      <c r="M515" s="31"/>
      <c r="N515" s="31"/>
      <c r="O515" s="31"/>
      <c r="P515" s="31"/>
      <c r="Q515" s="31"/>
      <c r="R515" s="31"/>
    </row>
    <row r="516" spans="2:18" x14ac:dyDescent="0.25">
      <c r="B516" s="48"/>
      <c r="C516" s="31"/>
      <c r="D516" s="31"/>
      <c r="E516" s="31"/>
      <c r="F516" s="31"/>
      <c r="G516" s="31"/>
      <c r="H516" s="31"/>
      <c r="I516" s="31"/>
      <c r="K516" s="48"/>
      <c r="L516" s="31"/>
      <c r="M516" s="31"/>
      <c r="N516" s="31"/>
      <c r="O516" s="31"/>
      <c r="P516" s="31"/>
      <c r="Q516" s="31"/>
      <c r="R516" s="31"/>
    </row>
    <row r="517" spans="2:18" x14ac:dyDescent="0.25">
      <c r="B517" s="48"/>
      <c r="C517" s="31"/>
      <c r="D517" s="31"/>
      <c r="E517" s="31"/>
      <c r="F517" s="31"/>
      <c r="G517" s="31"/>
      <c r="H517" s="31"/>
      <c r="I517" s="31"/>
      <c r="K517" s="48"/>
      <c r="L517" s="31"/>
      <c r="M517" s="31"/>
      <c r="N517" s="31"/>
      <c r="O517" s="31"/>
      <c r="P517" s="31"/>
      <c r="Q517" s="31"/>
      <c r="R517" s="31"/>
    </row>
    <row r="518" spans="2:18" x14ac:dyDescent="0.25">
      <c r="B518" s="48"/>
      <c r="C518" s="31"/>
      <c r="D518" s="31"/>
      <c r="E518" s="31"/>
      <c r="F518" s="31"/>
      <c r="G518" s="31"/>
      <c r="H518" s="31"/>
      <c r="I518" s="31"/>
      <c r="K518" s="48"/>
      <c r="L518" s="31"/>
      <c r="M518" s="31"/>
      <c r="N518" s="31"/>
      <c r="O518" s="31"/>
      <c r="P518" s="31"/>
      <c r="Q518" s="31"/>
      <c r="R518" s="31"/>
    </row>
    <row r="519" spans="2:18" x14ac:dyDescent="0.25">
      <c r="B519" s="48"/>
      <c r="C519" s="31"/>
      <c r="D519" s="31"/>
      <c r="E519" s="31"/>
      <c r="F519" s="31"/>
      <c r="G519" s="31"/>
      <c r="H519" s="31"/>
      <c r="I519" s="31"/>
      <c r="K519" s="48"/>
      <c r="L519" s="31"/>
      <c r="M519" s="31"/>
      <c r="N519" s="31"/>
      <c r="O519" s="31"/>
      <c r="P519" s="31"/>
      <c r="Q519" s="31"/>
      <c r="R519" s="31"/>
    </row>
    <row r="520" spans="2:18" x14ac:dyDescent="0.25">
      <c r="B520" s="48"/>
      <c r="C520" s="31"/>
      <c r="D520" s="31"/>
      <c r="E520" s="31"/>
      <c r="F520" s="31"/>
      <c r="G520" s="31"/>
      <c r="H520" s="31"/>
      <c r="I520" s="31"/>
      <c r="K520" s="48"/>
      <c r="L520" s="31"/>
      <c r="M520" s="31"/>
      <c r="N520" s="31"/>
      <c r="O520" s="31"/>
      <c r="P520" s="31"/>
      <c r="Q520" s="31"/>
      <c r="R520" s="31"/>
    </row>
    <row r="521" spans="2:18" x14ac:dyDescent="0.25">
      <c r="B521" s="48"/>
      <c r="C521" s="31"/>
      <c r="D521" s="31"/>
      <c r="E521" s="31"/>
      <c r="F521" s="31"/>
      <c r="G521" s="31"/>
      <c r="H521" s="31"/>
      <c r="I521" s="31"/>
      <c r="K521" s="48"/>
      <c r="L521" s="31"/>
      <c r="M521" s="31"/>
      <c r="N521" s="31"/>
      <c r="O521" s="31"/>
      <c r="P521" s="31"/>
      <c r="Q521" s="31"/>
      <c r="R521" s="31"/>
    </row>
    <row r="522" spans="2:18" x14ac:dyDescent="0.25">
      <c r="B522" s="48"/>
      <c r="C522" s="31"/>
      <c r="D522" s="31"/>
      <c r="E522" s="31"/>
      <c r="F522" s="31"/>
      <c r="G522" s="31"/>
      <c r="H522" s="31"/>
      <c r="I522" s="31"/>
      <c r="K522" s="48"/>
      <c r="L522" s="31"/>
      <c r="M522" s="31"/>
      <c r="N522" s="31"/>
      <c r="O522" s="31"/>
      <c r="P522" s="31"/>
      <c r="Q522" s="31"/>
      <c r="R522" s="31"/>
    </row>
    <row r="523" spans="2:18" x14ac:dyDescent="0.25">
      <c r="B523" s="48"/>
      <c r="C523" s="31"/>
      <c r="D523" s="31"/>
      <c r="E523" s="31"/>
      <c r="F523" s="31"/>
      <c r="G523" s="31"/>
      <c r="H523" s="31"/>
      <c r="I523" s="31"/>
      <c r="K523" s="48"/>
      <c r="L523" s="31"/>
      <c r="M523" s="31"/>
      <c r="N523" s="31"/>
      <c r="O523" s="31"/>
      <c r="P523" s="31"/>
      <c r="Q523" s="31"/>
      <c r="R523" s="31"/>
    </row>
    <row r="524" spans="2:18" x14ac:dyDescent="0.25">
      <c r="B524" s="48"/>
      <c r="C524" s="31"/>
      <c r="D524" s="31"/>
      <c r="E524" s="31"/>
      <c r="F524" s="31"/>
      <c r="G524" s="31"/>
      <c r="H524" s="31"/>
      <c r="I524" s="31"/>
      <c r="K524" s="48"/>
      <c r="L524" s="31"/>
      <c r="M524" s="31"/>
      <c r="N524" s="31"/>
      <c r="O524" s="31"/>
      <c r="P524" s="31"/>
      <c r="Q524" s="31"/>
      <c r="R524" s="31"/>
    </row>
    <row r="525" spans="2:18" x14ac:dyDescent="0.25">
      <c r="B525" s="48"/>
      <c r="C525" s="31"/>
      <c r="D525" s="31"/>
      <c r="E525" s="31"/>
      <c r="F525" s="31"/>
      <c r="G525" s="31"/>
      <c r="H525" s="31"/>
      <c r="I525" s="31"/>
      <c r="K525" s="48"/>
      <c r="L525" s="31"/>
      <c r="M525" s="31"/>
      <c r="N525" s="31"/>
      <c r="O525" s="31"/>
      <c r="P525" s="31"/>
      <c r="Q525" s="31"/>
      <c r="R525" s="31"/>
    </row>
    <row r="526" spans="2:18" x14ac:dyDescent="0.25">
      <c r="B526" s="48"/>
      <c r="C526" s="31"/>
      <c r="D526" s="31"/>
      <c r="E526" s="31"/>
      <c r="F526" s="31"/>
      <c r="G526" s="31"/>
      <c r="H526" s="31"/>
      <c r="I526" s="31"/>
      <c r="K526" s="48"/>
      <c r="L526" s="31"/>
      <c r="M526" s="31"/>
      <c r="N526" s="31"/>
      <c r="O526" s="31"/>
      <c r="P526" s="31"/>
      <c r="Q526" s="31"/>
      <c r="R526" s="31"/>
    </row>
    <row r="527" spans="2:18" x14ac:dyDescent="0.25">
      <c r="B527" s="48"/>
      <c r="C527" s="31"/>
      <c r="D527" s="31"/>
      <c r="E527" s="31"/>
      <c r="F527" s="31"/>
      <c r="G527" s="31"/>
      <c r="H527" s="31"/>
      <c r="I527" s="31"/>
      <c r="K527" s="48"/>
      <c r="L527" s="31"/>
      <c r="M527" s="31"/>
      <c r="N527" s="31"/>
      <c r="O527" s="31"/>
      <c r="P527" s="31"/>
      <c r="Q527" s="31"/>
      <c r="R527" s="31"/>
    </row>
    <row r="528" spans="2:18" x14ac:dyDescent="0.25">
      <c r="B528" s="48"/>
      <c r="C528" s="31"/>
      <c r="D528" s="31"/>
      <c r="E528" s="31"/>
      <c r="F528" s="31"/>
      <c r="G528" s="31"/>
      <c r="H528" s="31"/>
      <c r="I528" s="31"/>
      <c r="K528" s="48"/>
      <c r="L528" s="31"/>
      <c r="M528" s="31"/>
      <c r="N528" s="31"/>
      <c r="O528" s="31"/>
      <c r="P528" s="31"/>
      <c r="Q528" s="31"/>
      <c r="R528" s="31"/>
    </row>
    <row r="529" spans="2:18" x14ac:dyDescent="0.25">
      <c r="B529" s="48"/>
      <c r="C529" s="31"/>
      <c r="D529" s="31"/>
      <c r="E529" s="31"/>
      <c r="F529" s="31"/>
      <c r="G529" s="31"/>
      <c r="H529" s="31"/>
      <c r="I529" s="31"/>
      <c r="K529" s="48"/>
      <c r="L529" s="31"/>
      <c r="M529" s="31"/>
      <c r="N529" s="31"/>
      <c r="O529" s="31"/>
      <c r="P529" s="31"/>
      <c r="Q529" s="31"/>
      <c r="R529" s="31"/>
    </row>
    <row r="530" spans="2:18" x14ac:dyDescent="0.25">
      <c r="B530" s="48"/>
      <c r="C530" s="31"/>
      <c r="D530" s="31"/>
      <c r="E530" s="31"/>
      <c r="F530" s="31"/>
      <c r="G530" s="31"/>
      <c r="H530" s="31"/>
      <c r="I530" s="31"/>
      <c r="K530" s="48"/>
      <c r="L530" s="31"/>
      <c r="M530" s="31"/>
      <c r="N530" s="31"/>
      <c r="O530" s="31"/>
      <c r="P530" s="31"/>
      <c r="Q530" s="31"/>
      <c r="R530" s="31"/>
    </row>
    <row r="531" spans="2:18" x14ac:dyDescent="0.25">
      <c r="B531" s="48"/>
      <c r="C531" s="31"/>
      <c r="D531" s="31"/>
      <c r="E531" s="31"/>
      <c r="F531" s="31"/>
      <c r="G531" s="31"/>
      <c r="H531" s="31"/>
      <c r="I531" s="31"/>
      <c r="K531" s="48"/>
      <c r="L531" s="31"/>
      <c r="M531" s="31"/>
      <c r="N531" s="31"/>
      <c r="O531" s="31"/>
      <c r="P531" s="31"/>
      <c r="Q531" s="31"/>
      <c r="R531" s="31"/>
    </row>
    <row r="532" spans="2:18" x14ac:dyDescent="0.25">
      <c r="B532" s="48"/>
      <c r="C532" s="31"/>
      <c r="D532" s="31"/>
      <c r="E532" s="31"/>
      <c r="F532" s="31"/>
      <c r="G532" s="31"/>
      <c r="H532" s="31"/>
      <c r="I532" s="31"/>
      <c r="K532" s="48"/>
      <c r="L532" s="31"/>
      <c r="M532" s="31"/>
      <c r="N532" s="31"/>
      <c r="O532" s="31"/>
      <c r="P532" s="31"/>
      <c r="Q532" s="31"/>
      <c r="R532" s="31"/>
    </row>
    <row r="533" spans="2:18" x14ac:dyDescent="0.25">
      <c r="B533" s="48"/>
      <c r="C533" s="31"/>
      <c r="D533" s="31"/>
      <c r="E533" s="31"/>
      <c r="F533" s="31"/>
      <c r="G533" s="31"/>
      <c r="H533" s="31"/>
      <c r="I533" s="31"/>
      <c r="K533" s="48"/>
      <c r="L533" s="31"/>
      <c r="M533" s="31"/>
      <c r="N533" s="31"/>
      <c r="O533" s="31"/>
      <c r="P533" s="31"/>
      <c r="Q533" s="31"/>
      <c r="R533" s="31"/>
    </row>
    <row r="534" spans="2:18" x14ac:dyDescent="0.25">
      <c r="B534" s="48"/>
      <c r="C534" s="31"/>
      <c r="D534" s="31"/>
      <c r="E534" s="31"/>
      <c r="F534" s="31"/>
      <c r="G534" s="31"/>
      <c r="H534" s="31"/>
      <c r="I534" s="31"/>
      <c r="K534" s="48"/>
      <c r="L534" s="31"/>
      <c r="M534" s="31"/>
      <c r="N534" s="31"/>
      <c r="O534" s="31"/>
      <c r="P534" s="31"/>
      <c r="Q534" s="31"/>
      <c r="R534" s="31"/>
    </row>
    <row r="535" spans="2:18" x14ac:dyDescent="0.25">
      <c r="B535" s="48"/>
      <c r="C535" s="31"/>
      <c r="D535" s="31"/>
      <c r="E535" s="31"/>
      <c r="F535" s="31"/>
      <c r="G535" s="31"/>
      <c r="H535" s="31"/>
      <c r="I535" s="31"/>
      <c r="K535" s="48"/>
      <c r="L535" s="31"/>
      <c r="M535" s="31"/>
      <c r="N535" s="31"/>
      <c r="O535" s="31"/>
      <c r="P535" s="31"/>
      <c r="Q535" s="31"/>
      <c r="R535" s="31"/>
    </row>
    <row r="536" spans="2:18" x14ac:dyDescent="0.25">
      <c r="B536" s="48"/>
      <c r="C536" s="31"/>
      <c r="D536" s="31"/>
      <c r="E536" s="31"/>
      <c r="F536" s="31"/>
      <c r="G536" s="31"/>
      <c r="H536" s="31"/>
      <c r="I536" s="31"/>
      <c r="K536" s="48"/>
      <c r="L536" s="31"/>
      <c r="M536" s="31"/>
      <c r="N536" s="31"/>
      <c r="O536" s="31"/>
      <c r="P536" s="31"/>
      <c r="Q536" s="31"/>
      <c r="R536" s="31"/>
    </row>
    <row r="537" spans="2:18" x14ac:dyDescent="0.25">
      <c r="B537" s="48"/>
      <c r="C537" s="31"/>
      <c r="D537" s="31"/>
      <c r="E537" s="31"/>
      <c r="F537" s="31"/>
      <c r="G537" s="31"/>
      <c r="H537" s="31"/>
      <c r="I537" s="31"/>
      <c r="K537" s="48"/>
      <c r="L537" s="31"/>
      <c r="M537" s="31"/>
      <c r="N537" s="31"/>
      <c r="O537" s="31"/>
      <c r="P537" s="31"/>
      <c r="Q537" s="31"/>
      <c r="R537" s="31"/>
    </row>
    <row r="538" spans="2:18" x14ac:dyDescent="0.25">
      <c r="B538" s="48"/>
      <c r="C538" s="31"/>
      <c r="D538" s="31"/>
      <c r="E538" s="31"/>
      <c r="F538" s="31"/>
      <c r="G538" s="31"/>
      <c r="H538" s="31"/>
      <c r="I538" s="31"/>
      <c r="K538" s="48"/>
      <c r="L538" s="31"/>
      <c r="M538" s="31"/>
      <c r="N538" s="31"/>
      <c r="O538" s="31"/>
      <c r="P538" s="31"/>
      <c r="Q538" s="31"/>
      <c r="R538" s="31"/>
    </row>
    <row r="539" spans="2:18" x14ac:dyDescent="0.25">
      <c r="B539" s="48"/>
      <c r="C539" s="31"/>
      <c r="D539" s="31"/>
      <c r="E539" s="31"/>
      <c r="F539" s="31"/>
      <c r="G539" s="31"/>
      <c r="H539" s="31"/>
      <c r="I539" s="31"/>
      <c r="K539" s="48"/>
      <c r="L539" s="31"/>
      <c r="M539" s="31"/>
      <c r="N539" s="31"/>
      <c r="O539" s="31"/>
      <c r="P539" s="31"/>
      <c r="Q539" s="31"/>
      <c r="R539" s="31"/>
    </row>
    <row r="540" spans="2:18" x14ac:dyDescent="0.25">
      <c r="B540" s="48"/>
      <c r="C540" s="31"/>
      <c r="D540" s="31"/>
      <c r="E540" s="31"/>
      <c r="F540" s="31"/>
      <c r="G540" s="31"/>
      <c r="H540" s="31"/>
      <c r="I540" s="31"/>
      <c r="K540" s="48"/>
      <c r="L540" s="31"/>
      <c r="M540" s="31"/>
      <c r="N540" s="31"/>
      <c r="O540" s="31"/>
      <c r="P540" s="31"/>
      <c r="Q540" s="31"/>
      <c r="R540" s="31"/>
    </row>
    <row r="541" spans="2:18" x14ac:dyDescent="0.25">
      <c r="B541" s="48"/>
      <c r="C541" s="31"/>
      <c r="D541" s="31"/>
      <c r="E541" s="31"/>
      <c r="F541" s="31"/>
      <c r="G541" s="31"/>
      <c r="H541" s="31"/>
      <c r="I541" s="31"/>
      <c r="K541" s="48"/>
      <c r="L541" s="31"/>
      <c r="M541" s="31"/>
      <c r="N541" s="31"/>
      <c r="O541" s="31"/>
      <c r="P541" s="31"/>
      <c r="Q541" s="31"/>
      <c r="R541" s="31"/>
    </row>
    <row r="542" spans="2:18" x14ac:dyDescent="0.25">
      <c r="B542" s="48"/>
      <c r="C542" s="31"/>
      <c r="D542" s="31"/>
      <c r="E542" s="31"/>
      <c r="F542" s="31"/>
      <c r="G542" s="31"/>
      <c r="H542" s="31"/>
      <c r="I542" s="31"/>
      <c r="K542" s="48"/>
      <c r="L542" s="31"/>
      <c r="M542" s="31"/>
      <c r="N542" s="31"/>
      <c r="O542" s="31"/>
      <c r="P542" s="31"/>
      <c r="Q542" s="31"/>
      <c r="R542" s="31"/>
    </row>
    <row r="543" spans="2:18" x14ac:dyDescent="0.25">
      <c r="B543" s="48"/>
      <c r="C543" s="31"/>
      <c r="D543" s="31"/>
      <c r="E543" s="31"/>
      <c r="F543" s="31"/>
      <c r="G543" s="31"/>
      <c r="H543" s="31"/>
      <c r="I543" s="31"/>
      <c r="K543" s="48"/>
      <c r="L543" s="31"/>
      <c r="M543" s="31"/>
      <c r="N543" s="31"/>
      <c r="O543" s="31"/>
      <c r="P543" s="31"/>
      <c r="Q543" s="31"/>
      <c r="R543" s="31"/>
    </row>
    <row r="544" spans="2:18" x14ac:dyDescent="0.25">
      <c r="B544" s="48"/>
      <c r="C544" s="31"/>
      <c r="D544" s="31"/>
      <c r="E544" s="31"/>
      <c r="F544" s="31"/>
      <c r="G544" s="31"/>
      <c r="H544" s="31"/>
      <c r="I544" s="31"/>
      <c r="K544" s="48"/>
      <c r="L544" s="31"/>
      <c r="M544" s="31"/>
      <c r="N544" s="31"/>
      <c r="O544" s="31"/>
      <c r="P544" s="31"/>
      <c r="Q544" s="31"/>
      <c r="R544" s="31"/>
    </row>
    <row r="545" spans="2:18" x14ac:dyDescent="0.25">
      <c r="B545" s="48"/>
      <c r="C545" s="31"/>
      <c r="D545" s="31"/>
      <c r="E545" s="31"/>
      <c r="F545" s="31"/>
      <c r="G545" s="31"/>
      <c r="H545" s="31"/>
      <c r="I545" s="31"/>
      <c r="K545" s="48"/>
      <c r="L545" s="31"/>
      <c r="M545" s="31"/>
      <c r="N545" s="31"/>
      <c r="O545" s="31"/>
      <c r="P545" s="31"/>
      <c r="Q545" s="31"/>
      <c r="R545" s="31"/>
    </row>
    <row r="546" spans="2:18" x14ac:dyDescent="0.25">
      <c r="B546" s="48"/>
      <c r="C546" s="31"/>
      <c r="D546" s="31"/>
      <c r="E546" s="31"/>
      <c r="F546" s="31"/>
      <c r="G546" s="31"/>
      <c r="H546" s="31"/>
      <c r="I546" s="31"/>
      <c r="K546" s="48"/>
      <c r="L546" s="31"/>
      <c r="M546" s="31"/>
      <c r="N546" s="31"/>
      <c r="O546" s="31"/>
      <c r="P546" s="31"/>
      <c r="Q546" s="31"/>
      <c r="R546" s="31"/>
    </row>
    <row r="547" spans="2:18" x14ac:dyDescent="0.25">
      <c r="B547" s="48"/>
      <c r="C547" s="31"/>
      <c r="D547" s="31"/>
      <c r="E547" s="31"/>
      <c r="F547" s="31"/>
      <c r="G547" s="31"/>
      <c r="H547" s="31"/>
      <c r="I547" s="31"/>
      <c r="K547" s="48"/>
      <c r="L547" s="31"/>
      <c r="M547" s="31"/>
      <c r="N547" s="31"/>
      <c r="O547" s="31"/>
      <c r="P547" s="31"/>
      <c r="Q547" s="31"/>
      <c r="R547" s="31"/>
    </row>
    <row r="548" spans="2:18" x14ac:dyDescent="0.25">
      <c r="B548" s="48"/>
      <c r="C548" s="31"/>
      <c r="D548" s="31"/>
      <c r="E548" s="31"/>
      <c r="F548" s="31"/>
      <c r="G548" s="31"/>
      <c r="H548" s="31"/>
      <c r="I548" s="31"/>
      <c r="K548" s="48"/>
      <c r="L548" s="31"/>
      <c r="M548" s="31"/>
      <c r="N548" s="31"/>
      <c r="O548" s="31"/>
      <c r="P548" s="31"/>
      <c r="Q548" s="31"/>
      <c r="R548" s="31"/>
    </row>
    <row r="549" spans="2:18" x14ac:dyDescent="0.25">
      <c r="B549" s="48"/>
      <c r="C549" s="31"/>
      <c r="D549" s="31"/>
      <c r="E549" s="31"/>
      <c r="F549" s="31"/>
      <c r="G549" s="31"/>
      <c r="H549" s="31"/>
      <c r="I549" s="31"/>
      <c r="K549" s="48"/>
      <c r="L549" s="31"/>
      <c r="M549" s="31"/>
      <c r="N549" s="31"/>
      <c r="O549" s="31"/>
      <c r="P549" s="31"/>
      <c r="Q549" s="31"/>
      <c r="R549" s="31"/>
    </row>
    <row r="550" spans="2:18" x14ac:dyDescent="0.25">
      <c r="B550" s="48"/>
      <c r="C550" s="31"/>
      <c r="D550" s="31"/>
      <c r="E550" s="31"/>
      <c r="F550" s="31"/>
      <c r="G550" s="31"/>
      <c r="H550" s="31"/>
      <c r="I550" s="31"/>
      <c r="K550" s="48"/>
      <c r="L550" s="31"/>
      <c r="M550" s="31"/>
      <c r="N550" s="31"/>
      <c r="O550" s="31"/>
      <c r="P550" s="31"/>
      <c r="Q550" s="31"/>
      <c r="R550" s="31"/>
    </row>
    <row r="551" spans="2:18" x14ac:dyDescent="0.25">
      <c r="B551" s="48"/>
      <c r="C551" s="31"/>
      <c r="D551" s="31"/>
      <c r="E551" s="31"/>
      <c r="F551" s="31"/>
      <c r="G551" s="31"/>
      <c r="H551" s="31"/>
      <c r="I551" s="31"/>
      <c r="K551" s="48"/>
      <c r="L551" s="31"/>
      <c r="M551" s="31"/>
      <c r="N551" s="31"/>
      <c r="O551" s="31"/>
      <c r="P551" s="31"/>
      <c r="Q551" s="31"/>
      <c r="R551" s="31"/>
    </row>
    <row r="552" spans="2:18" x14ac:dyDescent="0.25">
      <c r="B552" s="48"/>
      <c r="C552" s="31"/>
      <c r="D552" s="31"/>
      <c r="E552" s="31"/>
      <c r="F552" s="31"/>
      <c r="G552" s="31"/>
      <c r="H552" s="31"/>
      <c r="I552" s="31"/>
      <c r="K552" s="48"/>
      <c r="L552" s="31"/>
      <c r="M552" s="31"/>
      <c r="N552" s="31"/>
      <c r="O552" s="31"/>
      <c r="P552" s="31"/>
      <c r="Q552" s="31"/>
      <c r="R552" s="31"/>
    </row>
    <row r="553" spans="2:18" x14ac:dyDescent="0.25">
      <c r="B553" s="48"/>
      <c r="C553" s="31"/>
      <c r="D553" s="31"/>
      <c r="E553" s="31"/>
      <c r="F553" s="31"/>
      <c r="G553" s="31"/>
      <c r="H553" s="31"/>
      <c r="I553" s="31"/>
      <c r="K553" s="48"/>
      <c r="L553" s="31"/>
      <c r="M553" s="31"/>
      <c r="N553" s="31"/>
      <c r="O553" s="31"/>
      <c r="P553" s="31"/>
      <c r="Q553" s="31"/>
      <c r="R553" s="31"/>
    </row>
    <row r="554" spans="2:18" x14ac:dyDescent="0.25">
      <c r="B554" s="48"/>
      <c r="C554" s="31"/>
      <c r="D554" s="31"/>
      <c r="E554" s="31"/>
      <c r="F554" s="31"/>
      <c r="G554" s="31"/>
      <c r="H554" s="31"/>
      <c r="I554" s="31"/>
      <c r="K554" s="48"/>
      <c r="L554" s="31"/>
      <c r="M554" s="31"/>
      <c r="N554" s="31"/>
      <c r="O554" s="31"/>
      <c r="P554" s="31"/>
      <c r="Q554" s="31"/>
      <c r="R554" s="31"/>
    </row>
    <row r="555" spans="2:18" x14ac:dyDescent="0.25">
      <c r="B555" s="48"/>
      <c r="C555" s="31"/>
      <c r="D555" s="31"/>
      <c r="E555" s="31"/>
      <c r="F555" s="31"/>
      <c r="G555" s="31"/>
      <c r="H555" s="31"/>
      <c r="I555" s="31"/>
      <c r="K555" s="48"/>
      <c r="L555" s="31"/>
      <c r="M555" s="31"/>
      <c r="N555" s="31"/>
      <c r="O555" s="31"/>
      <c r="P555" s="31"/>
      <c r="Q555" s="31"/>
      <c r="R555" s="31"/>
    </row>
    <row r="556" spans="2:18" x14ac:dyDescent="0.25">
      <c r="B556" s="48"/>
      <c r="C556" s="31"/>
      <c r="D556" s="31"/>
      <c r="E556" s="31"/>
      <c r="F556" s="31"/>
      <c r="G556" s="31"/>
      <c r="H556" s="31"/>
      <c r="I556" s="31"/>
      <c r="K556" s="48"/>
      <c r="L556" s="31"/>
      <c r="M556" s="31"/>
      <c r="N556" s="31"/>
      <c r="O556" s="31"/>
      <c r="P556" s="31"/>
      <c r="Q556" s="31"/>
      <c r="R556" s="31"/>
    </row>
    <row r="557" spans="2:18" x14ac:dyDescent="0.25">
      <c r="B557" s="48"/>
      <c r="C557" s="31"/>
      <c r="D557" s="31"/>
      <c r="E557" s="31"/>
      <c r="F557" s="31"/>
      <c r="G557" s="31"/>
      <c r="H557" s="31"/>
      <c r="I557" s="31"/>
      <c r="K557" s="48"/>
      <c r="L557" s="31"/>
      <c r="M557" s="31"/>
      <c r="N557" s="31"/>
      <c r="O557" s="31"/>
      <c r="P557" s="31"/>
      <c r="Q557" s="31"/>
      <c r="R557" s="31"/>
    </row>
    <row r="558" spans="2:18" x14ac:dyDescent="0.25">
      <c r="B558" s="48"/>
      <c r="C558" s="31"/>
      <c r="D558" s="31"/>
      <c r="E558" s="31"/>
      <c r="F558" s="31"/>
      <c r="G558" s="31"/>
      <c r="H558" s="31"/>
      <c r="I558" s="31"/>
      <c r="K558" s="48"/>
      <c r="L558" s="31"/>
      <c r="M558" s="31"/>
      <c r="N558" s="31"/>
      <c r="O558" s="31"/>
      <c r="P558" s="31"/>
      <c r="Q558" s="31"/>
      <c r="R558" s="31"/>
    </row>
    <row r="559" spans="2:18" x14ac:dyDescent="0.25">
      <c r="B559" s="48"/>
      <c r="C559" s="31"/>
      <c r="D559" s="31"/>
      <c r="E559" s="31"/>
      <c r="F559" s="31"/>
      <c r="G559" s="31"/>
      <c r="H559" s="31"/>
      <c r="I559" s="31"/>
      <c r="K559" s="48"/>
      <c r="L559" s="31"/>
      <c r="M559" s="31"/>
      <c r="N559" s="31"/>
      <c r="O559" s="31"/>
      <c r="P559" s="31"/>
      <c r="Q559" s="31"/>
      <c r="R559" s="31"/>
    </row>
    <row r="560" spans="2:18" x14ac:dyDescent="0.25">
      <c r="B560" s="48"/>
      <c r="C560" s="31"/>
      <c r="D560" s="31"/>
      <c r="E560" s="31"/>
      <c r="F560" s="31"/>
      <c r="G560" s="31"/>
      <c r="H560" s="31"/>
      <c r="I560" s="31"/>
      <c r="K560" s="48"/>
      <c r="L560" s="31"/>
      <c r="M560" s="31"/>
      <c r="N560" s="31"/>
      <c r="O560" s="31"/>
      <c r="P560" s="31"/>
      <c r="Q560" s="31"/>
      <c r="R560" s="31"/>
    </row>
    <row r="561" spans="2:18" x14ac:dyDescent="0.25">
      <c r="B561" s="48"/>
      <c r="C561" s="31"/>
      <c r="D561" s="31"/>
      <c r="E561" s="31"/>
      <c r="F561" s="31"/>
      <c r="G561" s="31"/>
      <c r="H561" s="31"/>
      <c r="I561" s="31"/>
      <c r="K561" s="48"/>
      <c r="L561" s="31"/>
      <c r="M561" s="31"/>
      <c r="N561" s="31"/>
      <c r="O561" s="31"/>
      <c r="P561" s="31"/>
      <c r="Q561" s="31"/>
      <c r="R561" s="31"/>
    </row>
    <row r="562" spans="2:18" x14ac:dyDescent="0.25">
      <c r="B562" s="48"/>
      <c r="C562" s="31"/>
      <c r="D562" s="31"/>
      <c r="E562" s="31"/>
      <c r="F562" s="31"/>
      <c r="G562" s="31"/>
      <c r="H562" s="31"/>
      <c r="I562" s="31"/>
      <c r="K562" s="48"/>
      <c r="L562" s="31"/>
      <c r="M562" s="31"/>
      <c r="N562" s="31"/>
      <c r="O562" s="31"/>
      <c r="P562" s="31"/>
      <c r="Q562" s="31"/>
      <c r="R562" s="31"/>
    </row>
    <row r="563" spans="2:18" x14ac:dyDescent="0.25">
      <c r="B563" s="48"/>
      <c r="C563" s="31"/>
      <c r="D563" s="31"/>
      <c r="E563" s="31"/>
      <c r="F563" s="31"/>
      <c r="G563" s="31"/>
      <c r="H563" s="31"/>
      <c r="I563" s="31"/>
      <c r="K563" s="48"/>
      <c r="L563" s="31"/>
      <c r="M563" s="31"/>
      <c r="N563" s="31"/>
      <c r="O563" s="31"/>
      <c r="P563" s="31"/>
      <c r="Q563" s="31"/>
      <c r="R563" s="31"/>
    </row>
    <row r="564" spans="2:18" x14ac:dyDescent="0.25">
      <c r="B564" s="48"/>
      <c r="C564" s="31"/>
      <c r="D564" s="31"/>
      <c r="E564" s="31"/>
      <c r="F564" s="31"/>
      <c r="G564" s="31"/>
      <c r="H564" s="31"/>
      <c r="I564" s="31"/>
      <c r="K564" s="48"/>
      <c r="L564" s="31"/>
      <c r="M564" s="31"/>
      <c r="N564" s="31"/>
      <c r="O564" s="31"/>
      <c r="P564" s="31"/>
      <c r="Q564" s="31"/>
      <c r="R564" s="31"/>
    </row>
    <row r="565" spans="2:18" x14ac:dyDescent="0.25">
      <c r="B565" s="48"/>
      <c r="C565" s="31"/>
      <c r="D565" s="31"/>
      <c r="E565" s="31"/>
      <c r="F565" s="31"/>
      <c r="G565" s="31"/>
      <c r="H565" s="31"/>
      <c r="I565" s="31"/>
      <c r="K565" s="48"/>
      <c r="L565" s="31"/>
      <c r="M565" s="31"/>
      <c r="N565" s="31"/>
      <c r="O565" s="31"/>
      <c r="P565" s="31"/>
      <c r="Q565" s="31"/>
      <c r="R565" s="31"/>
    </row>
    <row r="566" spans="2:18" x14ac:dyDescent="0.25">
      <c r="B566" s="48"/>
      <c r="C566" s="31"/>
      <c r="D566" s="31"/>
      <c r="E566" s="31"/>
      <c r="F566" s="31"/>
      <c r="G566" s="31"/>
      <c r="H566" s="31"/>
      <c r="I566" s="31"/>
      <c r="K566" s="48"/>
      <c r="L566" s="31"/>
      <c r="M566" s="31"/>
      <c r="N566" s="31"/>
      <c r="O566" s="31"/>
      <c r="P566" s="31"/>
      <c r="Q566" s="31"/>
      <c r="R566" s="31"/>
    </row>
    <row r="567" spans="2:18" x14ac:dyDescent="0.25">
      <c r="B567" s="48"/>
      <c r="C567" s="31"/>
      <c r="D567" s="31"/>
      <c r="E567" s="31"/>
      <c r="F567" s="31"/>
      <c r="G567" s="31"/>
      <c r="H567" s="31"/>
      <c r="I567" s="31"/>
      <c r="K567" s="48"/>
      <c r="L567" s="31"/>
      <c r="M567" s="31"/>
      <c r="N567" s="31"/>
      <c r="O567" s="31"/>
      <c r="P567" s="31"/>
      <c r="Q567" s="31"/>
      <c r="R567" s="31"/>
    </row>
    <row r="568" spans="2:18" x14ac:dyDescent="0.25">
      <c r="B568" s="48"/>
      <c r="C568" s="31"/>
      <c r="D568" s="31"/>
      <c r="E568" s="31"/>
      <c r="F568" s="31"/>
      <c r="G568" s="31"/>
      <c r="H568" s="31"/>
      <c r="I568" s="31"/>
      <c r="K568" s="48"/>
      <c r="L568" s="31"/>
      <c r="M568" s="31"/>
      <c r="N568" s="31"/>
      <c r="O568" s="31"/>
      <c r="P568" s="31"/>
      <c r="Q568" s="31"/>
      <c r="R568" s="31"/>
    </row>
    <row r="569" spans="2:18" x14ac:dyDescent="0.25">
      <c r="B569" s="48"/>
      <c r="C569" s="31"/>
      <c r="D569" s="31"/>
      <c r="E569" s="31"/>
      <c r="F569" s="31"/>
      <c r="G569" s="31"/>
      <c r="H569" s="31"/>
      <c r="I569" s="31"/>
      <c r="K569" s="48"/>
      <c r="L569" s="31"/>
      <c r="M569" s="31"/>
      <c r="N569" s="31"/>
      <c r="O569" s="31"/>
      <c r="P569" s="31"/>
      <c r="Q569" s="31"/>
      <c r="R569" s="31"/>
    </row>
    <row r="570" spans="2:18" x14ac:dyDescent="0.25">
      <c r="B570" s="48"/>
      <c r="C570" s="31"/>
      <c r="D570" s="31"/>
      <c r="E570" s="31"/>
      <c r="F570" s="31"/>
      <c r="G570" s="31"/>
      <c r="H570" s="31"/>
      <c r="I570" s="31"/>
      <c r="K570" s="48"/>
      <c r="L570" s="31"/>
      <c r="M570" s="31"/>
      <c r="N570" s="31"/>
      <c r="O570" s="31"/>
      <c r="P570" s="31"/>
      <c r="Q570" s="31"/>
      <c r="R570" s="31"/>
    </row>
    <row r="571" spans="2:18" x14ac:dyDescent="0.25">
      <c r="B571" s="48"/>
      <c r="C571" s="31"/>
      <c r="D571" s="31"/>
      <c r="E571" s="31"/>
      <c r="F571" s="31"/>
      <c r="G571" s="31"/>
      <c r="H571" s="31"/>
      <c r="I571" s="31"/>
      <c r="K571" s="48"/>
      <c r="L571" s="31"/>
      <c r="M571" s="31"/>
      <c r="N571" s="31"/>
      <c r="O571" s="31"/>
      <c r="P571" s="31"/>
      <c r="Q571" s="31"/>
      <c r="R571" s="31"/>
    </row>
    <row r="572" spans="2:18" x14ac:dyDescent="0.25">
      <c r="B572" s="48"/>
      <c r="C572" s="31"/>
      <c r="D572" s="31"/>
      <c r="E572" s="31"/>
      <c r="F572" s="31"/>
      <c r="G572" s="31"/>
      <c r="H572" s="31"/>
      <c r="I572" s="31"/>
      <c r="K572" s="48"/>
      <c r="L572" s="31"/>
      <c r="M572" s="31"/>
      <c r="N572" s="31"/>
      <c r="O572" s="31"/>
      <c r="P572" s="31"/>
      <c r="Q572" s="31"/>
      <c r="R572" s="31"/>
    </row>
    <row r="573" spans="2:18" x14ac:dyDescent="0.25">
      <c r="B573" s="48"/>
      <c r="C573" s="31"/>
      <c r="D573" s="31"/>
      <c r="E573" s="31"/>
      <c r="F573" s="31"/>
      <c r="G573" s="31"/>
      <c r="H573" s="31"/>
      <c r="I573" s="31"/>
      <c r="K573" s="48"/>
      <c r="L573" s="31"/>
      <c r="M573" s="31"/>
      <c r="N573" s="31"/>
      <c r="O573" s="31"/>
      <c r="P573" s="31"/>
      <c r="Q573" s="31"/>
      <c r="R573" s="31"/>
    </row>
    <row r="574" spans="2:18" x14ac:dyDescent="0.25">
      <c r="B574" s="48"/>
      <c r="C574" s="31"/>
      <c r="D574" s="31"/>
      <c r="E574" s="31"/>
      <c r="F574" s="31"/>
      <c r="G574" s="31"/>
      <c r="H574" s="31"/>
      <c r="I574" s="31"/>
      <c r="K574" s="48"/>
      <c r="L574" s="31"/>
      <c r="M574" s="31"/>
      <c r="N574" s="31"/>
      <c r="O574" s="31"/>
      <c r="P574" s="31"/>
      <c r="Q574" s="31"/>
      <c r="R574" s="31"/>
    </row>
    <row r="575" spans="2:18" x14ac:dyDescent="0.25">
      <c r="B575" s="48"/>
      <c r="C575" s="31"/>
      <c r="D575" s="31"/>
      <c r="E575" s="31"/>
      <c r="F575" s="31"/>
      <c r="G575" s="31"/>
      <c r="H575" s="31"/>
      <c r="I575" s="31"/>
      <c r="K575" s="48"/>
      <c r="L575" s="31"/>
      <c r="M575" s="31"/>
      <c r="N575" s="31"/>
      <c r="O575" s="31"/>
      <c r="P575" s="31"/>
      <c r="Q575" s="31"/>
      <c r="R575" s="31"/>
    </row>
    <row r="576" spans="2:18" x14ac:dyDescent="0.25">
      <c r="B576" s="48"/>
      <c r="C576" s="31"/>
      <c r="D576" s="31"/>
      <c r="E576" s="31"/>
      <c r="F576" s="31"/>
      <c r="G576" s="31"/>
      <c r="H576" s="31"/>
      <c r="I576" s="31"/>
      <c r="K576" s="48"/>
      <c r="L576" s="31"/>
      <c r="M576" s="31"/>
      <c r="N576" s="31"/>
      <c r="O576" s="31"/>
      <c r="P576" s="31"/>
      <c r="Q576" s="31"/>
      <c r="R576" s="31"/>
    </row>
    <row r="577" spans="2:18" x14ac:dyDescent="0.25">
      <c r="B577" s="48"/>
      <c r="C577" s="31"/>
      <c r="D577" s="31"/>
      <c r="E577" s="31"/>
      <c r="F577" s="31"/>
      <c r="G577" s="31"/>
      <c r="H577" s="31"/>
      <c r="I577" s="31"/>
      <c r="K577" s="48"/>
      <c r="L577" s="31"/>
      <c r="M577" s="31"/>
      <c r="N577" s="31"/>
      <c r="O577" s="31"/>
      <c r="P577" s="31"/>
      <c r="Q577" s="31"/>
      <c r="R577" s="31"/>
    </row>
    <row r="578" spans="2:18" x14ac:dyDescent="0.25">
      <c r="B578" s="48"/>
      <c r="C578" s="31"/>
      <c r="D578" s="31"/>
      <c r="E578" s="31"/>
      <c r="F578" s="31"/>
      <c r="G578" s="31"/>
      <c r="H578" s="31"/>
      <c r="I578" s="31"/>
      <c r="K578" s="48"/>
      <c r="L578" s="31"/>
      <c r="M578" s="31"/>
      <c r="N578" s="31"/>
      <c r="O578" s="31"/>
      <c r="P578" s="31"/>
      <c r="Q578" s="31"/>
      <c r="R578" s="31"/>
    </row>
    <row r="579" spans="2:18" x14ac:dyDescent="0.25">
      <c r="B579" s="48"/>
      <c r="C579" s="31"/>
      <c r="D579" s="31"/>
      <c r="E579" s="31"/>
      <c r="F579" s="31"/>
      <c r="G579" s="31"/>
      <c r="H579" s="31"/>
      <c r="I579" s="31"/>
      <c r="K579" s="48"/>
      <c r="L579" s="31"/>
      <c r="M579" s="31"/>
      <c r="N579" s="31"/>
      <c r="O579" s="31"/>
      <c r="P579" s="31"/>
      <c r="Q579" s="31"/>
      <c r="R579" s="31"/>
    </row>
    <row r="580" spans="2:18" x14ac:dyDescent="0.25">
      <c r="B580" s="48"/>
      <c r="C580" s="31"/>
      <c r="D580" s="31"/>
      <c r="E580" s="31"/>
      <c r="F580" s="31"/>
      <c r="G580" s="31"/>
      <c r="H580" s="31"/>
      <c r="I580" s="31"/>
      <c r="K580" s="48"/>
      <c r="L580" s="31"/>
      <c r="M580" s="31"/>
      <c r="N580" s="31"/>
      <c r="O580" s="31"/>
      <c r="P580" s="31"/>
      <c r="Q580" s="31"/>
      <c r="R580" s="31"/>
    </row>
    <row r="581" spans="2:18" x14ac:dyDescent="0.25">
      <c r="B581" s="48"/>
      <c r="C581" s="31"/>
      <c r="D581" s="31"/>
      <c r="E581" s="31"/>
      <c r="F581" s="31"/>
      <c r="G581" s="31"/>
      <c r="H581" s="31"/>
      <c r="I581" s="31"/>
      <c r="K581" s="48"/>
      <c r="L581" s="31"/>
      <c r="M581" s="31"/>
      <c r="N581" s="31"/>
      <c r="O581" s="31"/>
      <c r="P581" s="31"/>
      <c r="Q581" s="31"/>
      <c r="R581" s="31"/>
    </row>
    <row r="582" spans="2:18" x14ac:dyDescent="0.25">
      <c r="B582" s="48"/>
      <c r="C582" s="31"/>
      <c r="D582" s="31"/>
      <c r="E582" s="31"/>
      <c r="F582" s="31"/>
      <c r="G582" s="31"/>
      <c r="H582" s="31"/>
      <c r="I582" s="31"/>
      <c r="K582" s="48"/>
      <c r="L582" s="31"/>
      <c r="M582" s="31"/>
      <c r="N582" s="31"/>
      <c r="O582" s="31"/>
      <c r="P582" s="31"/>
      <c r="Q582" s="31"/>
      <c r="R582" s="31"/>
    </row>
    <row r="583" spans="2:18" x14ac:dyDescent="0.25">
      <c r="B583" s="48"/>
      <c r="C583" s="31"/>
      <c r="D583" s="31"/>
      <c r="E583" s="31"/>
      <c r="F583" s="31"/>
      <c r="G583" s="31"/>
      <c r="H583" s="31"/>
      <c r="I583" s="31"/>
      <c r="K583" s="48"/>
      <c r="L583" s="31"/>
      <c r="M583" s="31"/>
      <c r="N583" s="31"/>
      <c r="O583" s="31"/>
      <c r="P583" s="31"/>
      <c r="Q583" s="31"/>
      <c r="R583" s="31"/>
    </row>
    <row r="584" spans="2:18" x14ac:dyDescent="0.25">
      <c r="B584" s="48"/>
      <c r="C584" s="31"/>
      <c r="D584" s="31"/>
      <c r="E584" s="31"/>
      <c r="F584" s="31"/>
      <c r="G584" s="31"/>
      <c r="H584" s="31"/>
      <c r="I584" s="31"/>
      <c r="K584" s="48"/>
      <c r="L584" s="31"/>
      <c r="M584" s="31"/>
      <c r="N584" s="31"/>
      <c r="O584" s="31"/>
      <c r="P584" s="31"/>
      <c r="Q584" s="31"/>
      <c r="R584" s="31"/>
    </row>
    <row r="585" spans="2:18" x14ac:dyDescent="0.25">
      <c r="B585" s="48"/>
      <c r="C585" s="31"/>
      <c r="D585" s="31"/>
      <c r="E585" s="31"/>
      <c r="F585" s="31"/>
      <c r="G585" s="31"/>
      <c r="H585" s="31"/>
      <c r="I585" s="31"/>
      <c r="K585" s="48"/>
      <c r="L585" s="31"/>
      <c r="M585" s="31"/>
      <c r="N585" s="31"/>
      <c r="O585" s="31"/>
      <c r="P585" s="31"/>
      <c r="Q585" s="31"/>
      <c r="R585" s="31"/>
    </row>
    <row r="586" spans="2:18" x14ac:dyDescent="0.25">
      <c r="B586" s="48"/>
      <c r="C586" s="31"/>
      <c r="D586" s="31"/>
      <c r="E586" s="31"/>
      <c r="F586" s="31"/>
      <c r="G586" s="31"/>
      <c r="H586" s="31"/>
      <c r="I586" s="31"/>
      <c r="K586" s="48"/>
      <c r="L586" s="31"/>
      <c r="M586" s="31"/>
      <c r="N586" s="31"/>
      <c r="O586" s="31"/>
      <c r="P586" s="31"/>
      <c r="Q586" s="31"/>
      <c r="R586" s="31"/>
    </row>
    <row r="587" spans="2:18" x14ac:dyDescent="0.25">
      <c r="B587" s="48"/>
      <c r="C587" s="31"/>
      <c r="D587" s="31"/>
      <c r="E587" s="31"/>
      <c r="F587" s="31"/>
      <c r="G587" s="31"/>
      <c r="H587" s="31"/>
      <c r="I587" s="31"/>
      <c r="K587" s="48"/>
      <c r="L587" s="31"/>
      <c r="M587" s="31"/>
      <c r="N587" s="31"/>
      <c r="O587" s="31"/>
      <c r="P587" s="31"/>
      <c r="Q587" s="31"/>
      <c r="R587" s="31"/>
    </row>
    <row r="588" spans="2:18" x14ac:dyDescent="0.25">
      <c r="B588" s="48"/>
      <c r="C588" s="31"/>
      <c r="D588" s="31"/>
      <c r="E588" s="31"/>
      <c r="F588" s="31"/>
      <c r="G588" s="31"/>
      <c r="H588" s="31"/>
      <c r="I588" s="31"/>
      <c r="K588" s="48"/>
      <c r="L588" s="31"/>
      <c r="M588" s="31"/>
      <c r="N588" s="31"/>
      <c r="O588" s="31"/>
      <c r="P588" s="31"/>
      <c r="Q588" s="31"/>
      <c r="R588" s="31"/>
    </row>
    <row r="589" spans="2:18" x14ac:dyDescent="0.25">
      <c r="B589" s="48"/>
      <c r="C589" s="31"/>
      <c r="D589" s="31"/>
      <c r="E589" s="31"/>
      <c r="F589" s="31"/>
      <c r="G589" s="31"/>
      <c r="H589" s="31"/>
      <c r="I589" s="31"/>
      <c r="K589" s="48"/>
      <c r="L589" s="31"/>
      <c r="M589" s="31"/>
      <c r="N589" s="31"/>
      <c r="O589" s="31"/>
      <c r="P589" s="31"/>
      <c r="Q589" s="31"/>
      <c r="R589" s="31"/>
    </row>
    <row r="590" spans="2:18" x14ac:dyDescent="0.25">
      <c r="B590" s="48"/>
      <c r="C590" s="31"/>
      <c r="D590" s="31"/>
      <c r="E590" s="31"/>
      <c r="F590" s="31"/>
      <c r="G590" s="31"/>
      <c r="H590" s="31"/>
      <c r="I590" s="31"/>
      <c r="K590" s="48"/>
      <c r="L590" s="31"/>
      <c r="M590" s="31"/>
      <c r="N590" s="31"/>
      <c r="O590" s="31"/>
      <c r="P590" s="31"/>
      <c r="Q590" s="31"/>
      <c r="R590" s="31"/>
    </row>
    <row r="591" spans="2:18" x14ac:dyDescent="0.25">
      <c r="B591" s="48"/>
      <c r="C591" s="31"/>
      <c r="D591" s="31"/>
      <c r="E591" s="31"/>
      <c r="F591" s="31"/>
      <c r="G591" s="31"/>
      <c r="H591" s="31"/>
      <c r="I591" s="31"/>
      <c r="K591" s="48"/>
      <c r="L591" s="31"/>
      <c r="M591" s="31"/>
      <c r="N591" s="31"/>
      <c r="O591" s="31"/>
      <c r="P591" s="31"/>
      <c r="Q591" s="31"/>
      <c r="R591" s="31"/>
    </row>
    <row r="592" spans="2:18" x14ac:dyDescent="0.25">
      <c r="B592" s="48"/>
      <c r="C592" s="31"/>
      <c r="D592" s="31"/>
      <c r="E592" s="31"/>
      <c r="F592" s="31"/>
      <c r="G592" s="31"/>
      <c r="H592" s="31"/>
      <c r="I592" s="31"/>
      <c r="K592" s="48"/>
      <c r="L592" s="31"/>
      <c r="M592" s="31"/>
      <c r="N592" s="31"/>
      <c r="O592" s="31"/>
      <c r="P592" s="31"/>
      <c r="Q592" s="31"/>
      <c r="R592" s="31"/>
    </row>
    <row r="593" spans="2:18" x14ac:dyDescent="0.25">
      <c r="B593" s="48"/>
      <c r="C593" s="31"/>
      <c r="D593" s="31"/>
      <c r="E593" s="31"/>
      <c r="F593" s="31"/>
      <c r="G593" s="31"/>
      <c r="H593" s="31"/>
      <c r="I593" s="31"/>
      <c r="K593" s="48"/>
      <c r="L593" s="31"/>
      <c r="M593" s="31"/>
      <c r="N593" s="31"/>
      <c r="O593" s="31"/>
      <c r="P593" s="31"/>
      <c r="Q593" s="31"/>
      <c r="R593" s="31"/>
    </row>
    <row r="594" spans="2:18" x14ac:dyDescent="0.25">
      <c r="B594" s="48"/>
      <c r="C594" s="31"/>
      <c r="D594" s="31"/>
      <c r="E594" s="31"/>
      <c r="F594" s="31"/>
      <c r="G594" s="31"/>
      <c r="H594" s="31"/>
      <c r="I594" s="31"/>
      <c r="K594" s="48"/>
      <c r="L594" s="31"/>
      <c r="M594" s="31"/>
      <c r="N594" s="31"/>
      <c r="O594" s="31"/>
      <c r="P594" s="31"/>
      <c r="Q594" s="31"/>
      <c r="R594" s="31"/>
    </row>
    <row r="595" spans="2:18" x14ac:dyDescent="0.25">
      <c r="B595" s="48"/>
      <c r="C595" s="31"/>
      <c r="D595" s="31"/>
      <c r="E595" s="31"/>
      <c r="F595" s="31"/>
      <c r="G595" s="31"/>
      <c r="H595" s="31"/>
      <c r="I595" s="31"/>
      <c r="K595" s="48"/>
      <c r="L595" s="31"/>
      <c r="M595" s="31"/>
      <c r="N595" s="31"/>
      <c r="O595" s="31"/>
      <c r="P595" s="31"/>
      <c r="Q595" s="31"/>
      <c r="R595" s="31"/>
    </row>
    <row r="596" spans="2:18" x14ac:dyDescent="0.25">
      <c r="B596" s="48"/>
      <c r="C596" s="31"/>
      <c r="D596" s="31"/>
      <c r="E596" s="31"/>
      <c r="F596" s="31"/>
      <c r="G596" s="31"/>
      <c r="H596" s="31"/>
      <c r="I596" s="31"/>
      <c r="K596" s="48"/>
      <c r="L596" s="31"/>
      <c r="M596" s="31"/>
      <c r="N596" s="31"/>
      <c r="O596" s="31"/>
      <c r="P596" s="31"/>
      <c r="Q596" s="31"/>
      <c r="R596" s="31"/>
    </row>
    <row r="597" spans="2:18" x14ac:dyDescent="0.25">
      <c r="B597" s="48"/>
      <c r="C597" s="31"/>
      <c r="D597" s="31"/>
      <c r="E597" s="31"/>
      <c r="F597" s="31"/>
      <c r="G597" s="31"/>
      <c r="H597" s="31"/>
      <c r="I597" s="31"/>
      <c r="K597" s="48"/>
      <c r="L597" s="31"/>
      <c r="M597" s="31"/>
      <c r="N597" s="31"/>
      <c r="O597" s="31"/>
      <c r="P597" s="31"/>
      <c r="Q597" s="31"/>
      <c r="R597" s="31"/>
    </row>
    <row r="598" spans="2:18" x14ac:dyDescent="0.25">
      <c r="B598" s="48"/>
      <c r="C598" s="31"/>
      <c r="D598" s="31"/>
      <c r="E598" s="31"/>
      <c r="F598" s="31"/>
      <c r="G598" s="31"/>
      <c r="H598" s="31"/>
      <c r="I598" s="31"/>
      <c r="K598" s="48"/>
      <c r="L598" s="31"/>
      <c r="M598" s="31"/>
      <c r="N598" s="31"/>
      <c r="O598" s="31"/>
      <c r="P598" s="31"/>
      <c r="Q598" s="31"/>
      <c r="R598" s="31"/>
    </row>
    <row r="599" spans="2:18" x14ac:dyDescent="0.25">
      <c r="B599" s="48"/>
      <c r="C599" s="31"/>
      <c r="D599" s="31"/>
      <c r="E599" s="31"/>
      <c r="F599" s="31"/>
      <c r="G599" s="31"/>
      <c r="H599" s="31"/>
      <c r="I599" s="31"/>
      <c r="K599" s="48"/>
      <c r="L599" s="31"/>
      <c r="M599" s="31"/>
      <c r="N599" s="31"/>
      <c r="O599" s="31"/>
      <c r="P599" s="31"/>
      <c r="Q599" s="31"/>
      <c r="R599" s="31"/>
    </row>
    <row r="600" spans="2:18" x14ac:dyDescent="0.25">
      <c r="B600" s="48"/>
      <c r="C600" s="31"/>
      <c r="D600" s="31"/>
      <c r="E600" s="31"/>
      <c r="F600" s="31"/>
      <c r="G600" s="31"/>
      <c r="H600" s="31"/>
      <c r="I600" s="31"/>
      <c r="K600" s="48"/>
      <c r="L600" s="31"/>
      <c r="M600" s="31"/>
      <c r="N600" s="31"/>
      <c r="O600" s="31"/>
      <c r="P600" s="31"/>
      <c r="Q600" s="31"/>
      <c r="R600" s="31"/>
    </row>
    <row r="601" spans="2:18" x14ac:dyDescent="0.25">
      <c r="B601" s="48"/>
      <c r="C601" s="31"/>
      <c r="D601" s="31"/>
      <c r="E601" s="31"/>
      <c r="F601" s="31"/>
      <c r="G601" s="31"/>
      <c r="H601" s="31"/>
      <c r="I601" s="31"/>
      <c r="K601" s="48"/>
      <c r="L601" s="31"/>
      <c r="M601" s="31"/>
      <c r="N601" s="31"/>
      <c r="O601" s="31"/>
      <c r="P601" s="31"/>
      <c r="Q601" s="31"/>
      <c r="R601" s="31"/>
    </row>
    <row r="602" spans="2:18" x14ac:dyDescent="0.25">
      <c r="B602" s="48"/>
      <c r="C602" s="31"/>
      <c r="D602" s="31"/>
      <c r="E602" s="31"/>
      <c r="F602" s="31"/>
      <c r="G602" s="31"/>
      <c r="H602" s="31"/>
      <c r="I602" s="31"/>
      <c r="K602" s="48"/>
      <c r="L602" s="31"/>
      <c r="M602" s="31"/>
      <c r="N602" s="31"/>
      <c r="O602" s="31"/>
      <c r="P602" s="31"/>
      <c r="Q602" s="31"/>
      <c r="R602" s="31"/>
    </row>
    <row r="603" spans="2:18" x14ac:dyDescent="0.25">
      <c r="B603" s="48"/>
      <c r="C603" s="31"/>
      <c r="D603" s="31"/>
      <c r="E603" s="31"/>
      <c r="F603" s="31"/>
      <c r="G603" s="31"/>
      <c r="H603" s="31"/>
      <c r="I603" s="31"/>
      <c r="K603" s="48"/>
      <c r="L603" s="31"/>
      <c r="M603" s="31"/>
      <c r="N603" s="31"/>
      <c r="O603" s="31"/>
      <c r="P603" s="31"/>
      <c r="Q603" s="31"/>
      <c r="R603" s="31"/>
    </row>
    <row r="604" spans="2:18" x14ac:dyDescent="0.25">
      <c r="B604" s="48"/>
      <c r="C604" s="31"/>
      <c r="D604" s="31"/>
      <c r="E604" s="31"/>
      <c r="F604" s="31"/>
      <c r="G604" s="31"/>
      <c r="H604" s="31"/>
      <c r="I604" s="31"/>
      <c r="K604" s="48"/>
      <c r="L604" s="31"/>
      <c r="M604" s="31"/>
      <c r="N604" s="31"/>
      <c r="O604" s="31"/>
      <c r="P604" s="31"/>
      <c r="Q604" s="31"/>
      <c r="R604" s="31"/>
    </row>
    <row r="605" spans="2:18" x14ac:dyDescent="0.25">
      <c r="B605" s="48"/>
      <c r="C605" s="31"/>
      <c r="D605" s="31"/>
      <c r="E605" s="31"/>
      <c r="F605" s="31"/>
      <c r="G605" s="31"/>
      <c r="H605" s="31"/>
      <c r="I605" s="31"/>
      <c r="K605" s="48"/>
      <c r="L605" s="31"/>
      <c r="M605" s="31"/>
      <c r="N605" s="31"/>
      <c r="O605" s="31"/>
      <c r="P605" s="31"/>
      <c r="Q605" s="31"/>
      <c r="R605" s="31"/>
    </row>
    <row r="606" spans="2:18" x14ac:dyDescent="0.25">
      <c r="B606" s="48"/>
      <c r="C606" s="31"/>
      <c r="D606" s="31"/>
      <c r="E606" s="31"/>
      <c r="F606" s="31"/>
      <c r="G606" s="31"/>
      <c r="H606" s="31"/>
      <c r="I606" s="31"/>
      <c r="K606" s="48"/>
      <c r="L606" s="31"/>
      <c r="M606" s="31"/>
      <c r="N606" s="31"/>
      <c r="O606" s="31"/>
      <c r="P606" s="31"/>
      <c r="Q606" s="31"/>
      <c r="R606" s="31"/>
    </row>
    <row r="607" spans="2:18" x14ac:dyDescent="0.25">
      <c r="B607" s="48"/>
      <c r="C607" s="31"/>
      <c r="D607" s="31"/>
      <c r="E607" s="31"/>
      <c r="F607" s="31"/>
      <c r="G607" s="31"/>
      <c r="H607" s="31"/>
      <c r="I607" s="31"/>
      <c r="K607" s="48"/>
      <c r="L607" s="31"/>
      <c r="M607" s="31"/>
      <c r="N607" s="31"/>
      <c r="O607" s="31"/>
      <c r="P607" s="31"/>
      <c r="Q607" s="31"/>
      <c r="R607" s="31"/>
    </row>
    <row r="608" spans="2:18" x14ac:dyDescent="0.25">
      <c r="B608" s="48"/>
      <c r="C608" s="31"/>
      <c r="D608" s="31"/>
      <c r="E608" s="31"/>
      <c r="F608" s="31"/>
      <c r="G608" s="31"/>
      <c r="H608" s="31"/>
      <c r="I608" s="31"/>
      <c r="K608" s="48"/>
      <c r="L608" s="31"/>
      <c r="M608" s="31"/>
      <c r="N608" s="31"/>
      <c r="O608" s="31"/>
      <c r="P608" s="31"/>
      <c r="Q608" s="31"/>
      <c r="R608" s="31"/>
    </row>
    <row r="609" spans="2:18" x14ac:dyDescent="0.25">
      <c r="B609" s="48"/>
      <c r="C609" s="31"/>
      <c r="D609" s="31"/>
      <c r="E609" s="31"/>
      <c r="F609" s="31"/>
      <c r="G609" s="31"/>
      <c r="H609" s="31"/>
      <c r="I609" s="31"/>
      <c r="K609" s="48"/>
      <c r="L609" s="31"/>
      <c r="M609" s="31"/>
      <c r="N609" s="31"/>
      <c r="O609" s="31"/>
      <c r="P609" s="31"/>
      <c r="Q609" s="31"/>
      <c r="R609" s="31"/>
    </row>
    <row r="610" spans="2:18" x14ac:dyDescent="0.25">
      <c r="B610" s="48"/>
      <c r="C610" s="31"/>
      <c r="D610" s="31"/>
      <c r="E610" s="31"/>
      <c r="F610" s="31"/>
      <c r="G610" s="31"/>
      <c r="H610" s="31"/>
      <c r="I610" s="31"/>
      <c r="K610" s="48"/>
      <c r="L610" s="31"/>
      <c r="M610" s="31"/>
      <c r="N610" s="31"/>
      <c r="O610" s="31"/>
      <c r="P610" s="31"/>
      <c r="Q610" s="31"/>
      <c r="R610" s="31"/>
    </row>
    <row r="611" spans="2:18" x14ac:dyDescent="0.25">
      <c r="B611" s="48"/>
      <c r="C611" s="31"/>
      <c r="D611" s="31"/>
      <c r="E611" s="31"/>
      <c r="F611" s="31"/>
      <c r="G611" s="31"/>
      <c r="H611" s="31"/>
      <c r="I611" s="31"/>
      <c r="K611" s="48"/>
      <c r="L611" s="31"/>
      <c r="M611" s="31"/>
      <c r="N611" s="31"/>
      <c r="O611" s="31"/>
      <c r="P611" s="31"/>
      <c r="Q611" s="31"/>
      <c r="R611" s="31"/>
    </row>
    <row r="612" spans="2:18" x14ac:dyDescent="0.25">
      <c r="B612" s="48"/>
      <c r="C612" s="31"/>
      <c r="D612" s="31"/>
      <c r="E612" s="31"/>
      <c r="F612" s="31"/>
      <c r="G612" s="31"/>
      <c r="H612" s="31"/>
      <c r="I612" s="31"/>
      <c r="K612" s="48"/>
      <c r="L612" s="31"/>
      <c r="M612" s="31"/>
      <c r="N612" s="31"/>
      <c r="O612" s="31"/>
      <c r="P612" s="31"/>
      <c r="Q612" s="31"/>
      <c r="R612" s="31"/>
    </row>
    <row r="613" spans="2:18" x14ac:dyDescent="0.25">
      <c r="B613" s="48"/>
      <c r="C613" s="31"/>
      <c r="D613" s="31"/>
      <c r="E613" s="31"/>
      <c r="F613" s="31"/>
      <c r="G613" s="31"/>
      <c r="H613" s="31"/>
      <c r="I613" s="31"/>
      <c r="K613" s="48"/>
      <c r="L613" s="31"/>
      <c r="M613" s="31"/>
      <c r="N613" s="31"/>
      <c r="O613" s="31"/>
      <c r="P613" s="31"/>
      <c r="Q613" s="31"/>
      <c r="R613" s="31"/>
    </row>
    <row r="614" spans="2:18" x14ac:dyDescent="0.25">
      <c r="B614" s="48"/>
      <c r="C614" s="31"/>
      <c r="D614" s="31"/>
      <c r="E614" s="31"/>
      <c r="F614" s="31"/>
      <c r="G614" s="31"/>
      <c r="H614" s="31"/>
      <c r="I614" s="31"/>
      <c r="K614" s="48"/>
      <c r="L614" s="31"/>
      <c r="M614" s="31"/>
      <c r="N614" s="31"/>
      <c r="O614" s="31"/>
      <c r="P614" s="31"/>
      <c r="Q614" s="31"/>
      <c r="R614" s="31"/>
    </row>
    <row r="615" spans="2:18" x14ac:dyDescent="0.25">
      <c r="B615" s="48"/>
      <c r="C615" s="31"/>
      <c r="D615" s="31"/>
      <c r="E615" s="31"/>
      <c r="F615" s="31"/>
      <c r="G615" s="31"/>
      <c r="H615" s="31"/>
      <c r="I615" s="31"/>
      <c r="K615" s="48"/>
      <c r="L615" s="31"/>
      <c r="M615" s="31"/>
      <c r="N615" s="31"/>
      <c r="O615" s="31"/>
      <c r="P615" s="31"/>
      <c r="Q615" s="31"/>
      <c r="R615" s="31"/>
    </row>
    <row r="616" spans="2:18" x14ac:dyDescent="0.25">
      <c r="B616" s="48"/>
      <c r="C616" s="31"/>
      <c r="D616" s="31"/>
      <c r="E616" s="31"/>
      <c r="F616" s="31"/>
      <c r="G616" s="31"/>
      <c r="H616" s="31"/>
      <c r="I616" s="31"/>
      <c r="K616" s="48"/>
      <c r="L616" s="31"/>
      <c r="M616" s="31"/>
      <c r="N616" s="31"/>
      <c r="O616" s="31"/>
      <c r="P616" s="31"/>
      <c r="Q616" s="31"/>
      <c r="R616" s="31"/>
    </row>
    <row r="617" spans="2:18" x14ac:dyDescent="0.25">
      <c r="B617" s="48"/>
      <c r="C617" s="31"/>
      <c r="D617" s="31"/>
      <c r="E617" s="31"/>
      <c r="F617" s="31"/>
      <c r="G617" s="31"/>
      <c r="H617" s="31"/>
      <c r="I617" s="31"/>
      <c r="K617" s="48"/>
      <c r="L617" s="31"/>
      <c r="M617" s="31"/>
      <c r="N617" s="31"/>
      <c r="O617" s="31"/>
      <c r="P617" s="31"/>
      <c r="Q617" s="31"/>
      <c r="R617" s="31"/>
    </row>
    <row r="618" spans="2:18" x14ac:dyDescent="0.25">
      <c r="B618" s="48"/>
      <c r="C618" s="31"/>
      <c r="D618" s="31"/>
      <c r="E618" s="31"/>
      <c r="F618" s="31"/>
      <c r="G618" s="31"/>
      <c r="H618" s="31"/>
      <c r="I618" s="31"/>
      <c r="K618" s="48"/>
      <c r="L618" s="31"/>
      <c r="M618" s="31"/>
      <c r="N618" s="31"/>
      <c r="O618" s="31"/>
      <c r="P618" s="31"/>
      <c r="Q618" s="31"/>
      <c r="R618" s="31"/>
    </row>
    <row r="619" spans="2:18" x14ac:dyDescent="0.25">
      <c r="B619" s="48"/>
      <c r="C619" s="31"/>
      <c r="D619" s="31"/>
      <c r="E619" s="31"/>
      <c r="F619" s="31"/>
      <c r="G619" s="31"/>
      <c r="H619" s="31"/>
      <c r="I619" s="31"/>
      <c r="K619" s="48"/>
      <c r="L619" s="31"/>
      <c r="M619" s="31"/>
      <c r="N619" s="31"/>
      <c r="O619" s="31"/>
      <c r="P619" s="31"/>
      <c r="Q619" s="31"/>
      <c r="R619" s="31"/>
    </row>
    <row r="620" spans="2:18" x14ac:dyDescent="0.25">
      <c r="B620" s="48"/>
      <c r="C620" s="31"/>
      <c r="D620" s="31"/>
      <c r="E620" s="31"/>
      <c r="F620" s="31"/>
      <c r="G620" s="31"/>
      <c r="H620" s="31"/>
      <c r="I620" s="31"/>
      <c r="K620" s="48"/>
      <c r="L620" s="31"/>
      <c r="M620" s="31"/>
      <c r="N620" s="31"/>
      <c r="O620" s="31"/>
      <c r="P620" s="31"/>
      <c r="Q620" s="31"/>
      <c r="R620" s="31"/>
    </row>
    <row r="621" spans="2:18" x14ac:dyDescent="0.25">
      <c r="B621" s="48"/>
      <c r="C621" s="31"/>
      <c r="D621" s="31"/>
      <c r="E621" s="31"/>
      <c r="F621" s="31"/>
      <c r="G621" s="31"/>
      <c r="H621" s="31"/>
      <c r="I621" s="31"/>
      <c r="K621" s="48"/>
      <c r="L621" s="31"/>
      <c r="M621" s="31"/>
      <c r="N621" s="31"/>
      <c r="O621" s="31"/>
      <c r="P621" s="31"/>
      <c r="Q621" s="31"/>
      <c r="R621" s="31"/>
    </row>
    <row r="622" spans="2:18" x14ac:dyDescent="0.25">
      <c r="B622" s="48"/>
      <c r="C622" s="31"/>
      <c r="D622" s="31"/>
      <c r="E622" s="31"/>
      <c r="F622" s="31"/>
      <c r="G622" s="31"/>
      <c r="H622" s="31"/>
      <c r="I622" s="31"/>
      <c r="K622" s="48"/>
      <c r="L622" s="31"/>
      <c r="M622" s="31"/>
      <c r="N622" s="31"/>
      <c r="O622" s="31"/>
      <c r="P622" s="31"/>
      <c r="Q622" s="31"/>
      <c r="R622" s="31"/>
    </row>
    <row r="623" spans="2:18" x14ac:dyDescent="0.25">
      <c r="B623" s="48"/>
      <c r="C623" s="31"/>
      <c r="D623" s="31"/>
      <c r="E623" s="31"/>
      <c r="F623" s="31"/>
      <c r="G623" s="31"/>
      <c r="H623" s="31"/>
      <c r="I623" s="31"/>
      <c r="K623" s="48"/>
      <c r="L623" s="31"/>
      <c r="M623" s="31"/>
      <c r="N623" s="31"/>
      <c r="O623" s="31"/>
      <c r="P623" s="31"/>
      <c r="Q623" s="31"/>
      <c r="R623" s="31"/>
    </row>
    <row r="624" spans="2:18" x14ac:dyDescent="0.25">
      <c r="B624" s="48"/>
      <c r="C624" s="31"/>
      <c r="D624" s="31"/>
      <c r="E624" s="31"/>
      <c r="F624" s="31"/>
      <c r="G624" s="31"/>
      <c r="H624" s="31"/>
      <c r="I624" s="31"/>
      <c r="K624" s="48"/>
      <c r="L624" s="31"/>
      <c r="M624" s="31"/>
      <c r="N624" s="31"/>
      <c r="O624" s="31"/>
      <c r="P624" s="31"/>
      <c r="Q624" s="31"/>
      <c r="R624" s="31"/>
    </row>
    <row r="625" spans="2:18" x14ac:dyDescent="0.25">
      <c r="B625" s="48"/>
      <c r="C625" s="31"/>
      <c r="D625" s="31"/>
      <c r="E625" s="31"/>
      <c r="F625" s="31"/>
      <c r="G625" s="31"/>
      <c r="H625" s="31"/>
      <c r="I625" s="31"/>
      <c r="K625" s="48"/>
      <c r="L625" s="31"/>
      <c r="M625" s="31"/>
      <c r="N625" s="31"/>
      <c r="O625" s="31"/>
      <c r="P625" s="31"/>
      <c r="Q625" s="31"/>
      <c r="R625" s="31"/>
    </row>
    <row r="626" spans="2:18" x14ac:dyDescent="0.25">
      <c r="B626" s="48"/>
      <c r="C626" s="31"/>
      <c r="D626" s="31"/>
      <c r="E626" s="31"/>
      <c r="F626" s="31"/>
      <c r="G626" s="31"/>
      <c r="H626" s="31"/>
      <c r="I626" s="31"/>
      <c r="K626" s="48"/>
      <c r="L626" s="31"/>
      <c r="M626" s="31"/>
      <c r="N626" s="31"/>
      <c r="O626" s="31"/>
      <c r="P626" s="31"/>
      <c r="Q626" s="31"/>
      <c r="R626" s="31"/>
    </row>
    <row r="627" spans="2:18" x14ac:dyDescent="0.25">
      <c r="B627" s="48"/>
      <c r="C627" s="31"/>
      <c r="D627" s="31"/>
      <c r="E627" s="31"/>
      <c r="F627" s="31"/>
      <c r="G627" s="31"/>
      <c r="H627" s="31"/>
      <c r="I627" s="31"/>
      <c r="K627" s="48"/>
      <c r="L627" s="31"/>
      <c r="M627" s="31"/>
      <c r="N627" s="31"/>
      <c r="O627" s="31"/>
      <c r="P627" s="31"/>
      <c r="Q627" s="31"/>
      <c r="R627" s="31"/>
    </row>
    <row r="628" spans="2:18" x14ac:dyDescent="0.25">
      <c r="B628" s="48"/>
      <c r="C628" s="31"/>
      <c r="D628" s="31"/>
      <c r="E628" s="31"/>
      <c r="F628" s="31"/>
      <c r="G628" s="31"/>
      <c r="H628" s="31"/>
      <c r="I628" s="31"/>
      <c r="K628" s="48"/>
      <c r="L628" s="31"/>
      <c r="M628" s="31"/>
      <c r="N628" s="31"/>
      <c r="O628" s="31"/>
      <c r="P628" s="31"/>
      <c r="Q628" s="31"/>
      <c r="R628" s="31"/>
    </row>
    <row r="629" spans="2:18" x14ac:dyDescent="0.25">
      <c r="B629" s="48"/>
      <c r="C629" s="31"/>
      <c r="D629" s="31"/>
      <c r="E629" s="31"/>
      <c r="F629" s="31"/>
      <c r="G629" s="31"/>
      <c r="H629" s="31"/>
      <c r="I629" s="31"/>
      <c r="K629" s="48"/>
      <c r="L629" s="31"/>
      <c r="M629" s="31"/>
      <c r="N629" s="31"/>
      <c r="O629" s="31"/>
      <c r="P629" s="31"/>
      <c r="Q629" s="31"/>
      <c r="R629" s="31"/>
    </row>
    <row r="630" spans="2:18" x14ac:dyDescent="0.25">
      <c r="B630" s="48"/>
      <c r="C630" s="31"/>
      <c r="D630" s="31"/>
      <c r="E630" s="31"/>
      <c r="F630" s="31"/>
      <c r="G630" s="31"/>
      <c r="H630" s="31"/>
      <c r="I630" s="31"/>
      <c r="K630" s="48"/>
      <c r="L630" s="31"/>
      <c r="M630" s="31"/>
      <c r="N630" s="31"/>
      <c r="O630" s="31"/>
      <c r="P630" s="31"/>
      <c r="Q630" s="31"/>
      <c r="R630" s="31"/>
    </row>
    <row r="631" spans="2:18" x14ac:dyDescent="0.25">
      <c r="B631" s="48"/>
      <c r="C631" s="31"/>
      <c r="D631" s="31"/>
      <c r="E631" s="31"/>
      <c r="F631" s="31"/>
      <c r="G631" s="31"/>
      <c r="H631" s="31"/>
      <c r="I631" s="31"/>
      <c r="K631" s="48"/>
      <c r="L631" s="31"/>
      <c r="M631" s="31"/>
      <c r="N631" s="31"/>
      <c r="O631" s="31"/>
      <c r="P631" s="31"/>
      <c r="Q631" s="31"/>
      <c r="R631" s="31"/>
    </row>
    <row r="632" spans="2:18" x14ac:dyDescent="0.25">
      <c r="B632" s="48"/>
      <c r="C632" s="31"/>
      <c r="D632" s="31"/>
      <c r="E632" s="31"/>
      <c r="F632" s="31"/>
      <c r="G632" s="31"/>
      <c r="H632" s="31"/>
      <c r="I632" s="31"/>
      <c r="K632" s="48"/>
      <c r="L632" s="31"/>
      <c r="M632" s="31"/>
      <c r="N632" s="31"/>
      <c r="O632" s="31"/>
      <c r="P632" s="31"/>
      <c r="Q632" s="31"/>
      <c r="R632" s="31"/>
    </row>
    <row r="633" spans="2:18" x14ac:dyDescent="0.25">
      <c r="B633" s="48"/>
      <c r="C633" s="31"/>
      <c r="D633" s="31"/>
      <c r="E633" s="31"/>
      <c r="F633" s="31"/>
      <c r="G633" s="31"/>
      <c r="H633" s="31"/>
      <c r="I633" s="31"/>
      <c r="K633" s="48"/>
      <c r="L633" s="31"/>
      <c r="M633" s="31"/>
      <c r="N633" s="31"/>
      <c r="O633" s="31"/>
      <c r="P633" s="31"/>
      <c r="Q633" s="31"/>
      <c r="R633" s="31"/>
    </row>
    <row r="634" spans="2:18" x14ac:dyDescent="0.25">
      <c r="B634" s="48"/>
      <c r="C634" s="31"/>
      <c r="D634" s="31"/>
      <c r="E634" s="31"/>
      <c r="F634" s="31"/>
      <c r="G634" s="31"/>
      <c r="H634" s="31"/>
      <c r="I634" s="31"/>
      <c r="K634" s="48"/>
      <c r="L634" s="31"/>
      <c r="M634" s="31"/>
      <c r="N634" s="31"/>
      <c r="O634" s="31"/>
      <c r="P634" s="31"/>
      <c r="Q634" s="31"/>
      <c r="R634" s="31"/>
    </row>
    <row r="635" spans="2:18" x14ac:dyDescent="0.25">
      <c r="B635" s="48"/>
      <c r="C635" s="31"/>
      <c r="D635" s="31"/>
      <c r="E635" s="31"/>
      <c r="F635" s="31"/>
      <c r="G635" s="31"/>
      <c r="H635" s="31"/>
      <c r="I635" s="31"/>
      <c r="K635" s="48"/>
      <c r="L635" s="31"/>
      <c r="M635" s="31"/>
      <c r="N635" s="31"/>
      <c r="O635" s="31"/>
      <c r="P635" s="31"/>
      <c r="Q635" s="31"/>
      <c r="R635" s="31"/>
    </row>
    <row r="636" spans="2:18" x14ac:dyDescent="0.25">
      <c r="B636" s="48"/>
      <c r="C636" s="31"/>
      <c r="D636" s="31"/>
      <c r="E636" s="31"/>
      <c r="F636" s="31"/>
      <c r="G636" s="31"/>
      <c r="H636" s="31"/>
      <c r="I636" s="31"/>
      <c r="K636" s="48"/>
      <c r="L636" s="31"/>
      <c r="M636" s="31"/>
      <c r="N636" s="31"/>
      <c r="O636" s="31"/>
      <c r="P636" s="31"/>
      <c r="Q636" s="31"/>
      <c r="R636" s="31"/>
    </row>
    <row r="637" spans="2:18" x14ac:dyDescent="0.25">
      <c r="B637" s="48"/>
      <c r="C637" s="31"/>
      <c r="D637" s="31"/>
      <c r="E637" s="31"/>
      <c r="F637" s="31"/>
      <c r="G637" s="31"/>
      <c r="H637" s="31"/>
      <c r="I637" s="31"/>
      <c r="K637" s="48"/>
      <c r="L637" s="31"/>
      <c r="M637" s="31"/>
      <c r="N637" s="31"/>
      <c r="O637" s="31"/>
      <c r="P637" s="31"/>
      <c r="Q637" s="31"/>
      <c r="R637" s="31"/>
    </row>
    <row r="638" spans="2:18" x14ac:dyDescent="0.25">
      <c r="B638" s="48"/>
      <c r="C638" s="31"/>
      <c r="D638" s="31"/>
      <c r="E638" s="31"/>
      <c r="F638" s="31"/>
      <c r="G638" s="31"/>
      <c r="H638" s="31"/>
      <c r="I638" s="31"/>
      <c r="K638" s="48"/>
      <c r="L638" s="31"/>
      <c r="M638" s="31"/>
      <c r="N638" s="31"/>
      <c r="O638" s="31"/>
      <c r="P638" s="31"/>
      <c r="Q638" s="31"/>
      <c r="R638" s="31"/>
    </row>
    <row r="639" spans="2:18" x14ac:dyDescent="0.25">
      <c r="B639" s="48"/>
      <c r="C639" s="31"/>
      <c r="D639" s="31"/>
      <c r="E639" s="31"/>
      <c r="F639" s="31"/>
      <c r="G639" s="31"/>
      <c r="H639" s="31"/>
      <c r="I639" s="31"/>
      <c r="K639" s="48"/>
      <c r="L639" s="31"/>
      <c r="M639" s="31"/>
      <c r="N639" s="31"/>
      <c r="O639" s="31"/>
      <c r="P639" s="31"/>
      <c r="Q639" s="31"/>
      <c r="R639" s="31"/>
    </row>
    <row r="640" spans="2:18" x14ac:dyDescent="0.25">
      <c r="B640" s="48"/>
      <c r="C640" s="31"/>
      <c r="D640" s="31"/>
      <c r="E640" s="31"/>
      <c r="F640" s="31"/>
      <c r="G640" s="31"/>
      <c r="H640" s="31"/>
      <c r="I640" s="31"/>
      <c r="K640" s="48"/>
      <c r="L640" s="31"/>
      <c r="M640" s="31"/>
      <c r="N640" s="31"/>
      <c r="O640" s="31"/>
      <c r="P640" s="31"/>
      <c r="Q640" s="31"/>
      <c r="R640" s="31"/>
    </row>
    <row r="641" spans="2:18" x14ac:dyDescent="0.25">
      <c r="B641" s="48"/>
      <c r="C641" s="31"/>
      <c r="D641" s="31"/>
      <c r="E641" s="31"/>
      <c r="F641" s="31"/>
      <c r="G641" s="31"/>
      <c r="H641" s="31"/>
      <c r="I641" s="31"/>
      <c r="K641" s="48"/>
      <c r="L641" s="31"/>
      <c r="M641" s="31"/>
      <c r="N641" s="31"/>
      <c r="O641" s="31"/>
      <c r="P641" s="31"/>
      <c r="Q641" s="31"/>
      <c r="R641" s="31"/>
    </row>
    <row r="642" spans="2:18" x14ac:dyDescent="0.25">
      <c r="B642" s="48"/>
      <c r="C642" s="31"/>
      <c r="D642" s="31"/>
      <c r="E642" s="31"/>
      <c r="F642" s="31"/>
      <c r="G642" s="31"/>
      <c r="H642" s="31"/>
      <c r="I642" s="31"/>
      <c r="K642" s="48"/>
      <c r="L642" s="31"/>
      <c r="M642" s="31"/>
      <c r="N642" s="31"/>
      <c r="O642" s="31"/>
      <c r="P642" s="31"/>
      <c r="Q642" s="31"/>
      <c r="R642" s="31"/>
    </row>
    <row r="643" spans="2:18" x14ac:dyDescent="0.25">
      <c r="B643" s="48"/>
      <c r="C643" s="31"/>
      <c r="D643" s="31"/>
      <c r="E643" s="31"/>
      <c r="F643" s="31"/>
      <c r="G643" s="31"/>
      <c r="H643" s="31"/>
      <c r="I643" s="31"/>
      <c r="K643" s="48"/>
      <c r="L643" s="31"/>
      <c r="M643" s="31"/>
      <c r="N643" s="31"/>
      <c r="O643" s="31"/>
      <c r="P643" s="31"/>
      <c r="Q643" s="31"/>
      <c r="R643" s="31"/>
    </row>
    <row r="644" spans="2:18" x14ac:dyDescent="0.25">
      <c r="B644" s="48"/>
      <c r="C644" s="31"/>
      <c r="D644" s="31"/>
      <c r="E644" s="31"/>
      <c r="F644" s="31"/>
      <c r="G644" s="31"/>
      <c r="H644" s="31"/>
      <c r="I644" s="31"/>
      <c r="K644" s="48"/>
      <c r="L644" s="31"/>
      <c r="M644" s="31"/>
      <c r="N644" s="31"/>
      <c r="O644" s="31"/>
      <c r="P644" s="31"/>
      <c r="Q644" s="31"/>
      <c r="R644" s="31"/>
    </row>
    <row r="645" spans="2:18" x14ac:dyDescent="0.25">
      <c r="B645" s="48"/>
      <c r="C645" s="31"/>
      <c r="D645" s="31"/>
      <c r="E645" s="31"/>
      <c r="F645" s="31"/>
      <c r="G645" s="31"/>
      <c r="H645" s="31"/>
      <c r="I645" s="31"/>
      <c r="K645" s="48"/>
      <c r="L645" s="31"/>
      <c r="M645" s="31"/>
      <c r="N645" s="31"/>
      <c r="O645" s="31"/>
      <c r="P645" s="31"/>
      <c r="Q645" s="31"/>
      <c r="R645" s="31"/>
    </row>
    <row r="646" spans="2:18" x14ac:dyDescent="0.25">
      <c r="B646" s="48"/>
      <c r="C646" s="31"/>
      <c r="D646" s="31"/>
      <c r="E646" s="31"/>
      <c r="F646" s="31"/>
      <c r="G646" s="31"/>
      <c r="H646" s="31"/>
      <c r="I646" s="31"/>
      <c r="K646" s="48"/>
      <c r="L646" s="31"/>
      <c r="M646" s="31"/>
      <c r="N646" s="31"/>
      <c r="O646" s="31"/>
      <c r="P646" s="31"/>
      <c r="Q646" s="31"/>
      <c r="R646" s="31"/>
    </row>
    <row r="647" spans="2:18" x14ac:dyDescent="0.25">
      <c r="B647" s="48"/>
      <c r="C647" s="31"/>
      <c r="D647" s="31"/>
      <c r="E647" s="31"/>
      <c r="F647" s="31"/>
      <c r="G647" s="31"/>
      <c r="H647" s="31"/>
      <c r="I647" s="31"/>
      <c r="K647" s="48"/>
      <c r="L647" s="31"/>
      <c r="M647" s="31"/>
      <c r="N647" s="31"/>
      <c r="O647" s="31"/>
      <c r="P647" s="31"/>
      <c r="Q647" s="31"/>
      <c r="R647" s="31"/>
    </row>
    <row r="648" spans="2:18" x14ac:dyDescent="0.25">
      <c r="B648" s="48"/>
      <c r="C648" s="31"/>
      <c r="D648" s="31"/>
      <c r="E648" s="31"/>
      <c r="F648" s="31"/>
      <c r="G648" s="31"/>
      <c r="H648" s="31"/>
      <c r="I648" s="31"/>
      <c r="K648" s="48"/>
      <c r="L648" s="31"/>
      <c r="M648" s="31"/>
      <c r="N648" s="31"/>
      <c r="O648" s="31"/>
      <c r="P648" s="31"/>
      <c r="Q648" s="31"/>
      <c r="R648" s="31"/>
    </row>
    <row r="649" spans="2:18" x14ac:dyDescent="0.25">
      <c r="B649" s="48"/>
      <c r="C649" s="31"/>
      <c r="D649" s="31"/>
      <c r="E649" s="31"/>
      <c r="F649" s="31"/>
      <c r="G649" s="31"/>
      <c r="H649" s="31"/>
      <c r="I649" s="31"/>
      <c r="K649" s="48"/>
      <c r="L649" s="31"/>
      <c r="M649" s="31"/>
      <c r="N649" s="31"/>
      <c r="O649" s="31"/>
      <c r="P649" s="31"/>
      <c r="Q649" s="31"/>
      <c r="R649" s="31"/>
    </row>
    <row r="650" spans="2:18" x14ac:dyDescent="0.25">
      <c r="B650" s="48"/>
      <c r="C650" s="31"/>
      <c r="D650" s="31"/>
      <c r="E650" s="31"/>
      <c r="F650" s="31"/>
      <c r="G650" s="31"/>
      <c r="H650" s="31"/>
      <c r="I650" s="31"/>
      <c r="K650" s="48"/>
      <c r="L650" s="31"/>
      <c r="M650" s="31"/>
      <c r="N650" s="31"/>
      <c r="O650" s="31"/>
      <c r="P650" s="31"/>
      <c r="Q650" s="31"/>
      <c r="R650" s="31"/>
    </row>
    <row r="651" spans="2:18" x14ac:dyDescent="0.25">
      <c r="B651" s="48"/>
      <c r="C651" s="31"/>
      <c r="D651" s="31"/>
      <c r="E651" s="31"/>
      <c r="F651" s="31"/>
      <c r="G651" s="31"/>
      <c r="H651" s="31"/>
      <c r="I651" s="31"/>
      <c r="K651" s="48"/>
      <c r="L651" s="31"/>
      <c r="M651" s="31"/>
      <c r="N651" s="31"/>
      <c r="O651" s="31"/>
      <c r="P651" s="31"/>
      <c r="Q651" s="31"/>
      <c r="R651" s="31"/>
    </row>
    <row r="652" spans="2:18" x14ac:dyDescent="0.25">
      <c r="B652" s="48"/>
      <c r="C652" s="31"/>
      <c r="D652" s="31"/>
      <c r="E652" s="31"/>
      <c r="F652" s="31"/>
      <c r="G652" s="31"/>
      <c r="H652" s="31"/>
      <c r="I652" s="31"/>
      <c r="K652" s="48"/>
      <c r="L652" s="31"/>
      <c r="M652" s="31"/>
      <c r="N652" s="31"/>
      <c r="O652" s="31"/>
      <c r="P652" s="31"/>
      <c r="Q652" s="31"/>
      <c r="R652" s="31"/>
    </row>
    <row r="653" spans="2:18" x14ac:dyDescent="0.25">
      <c r="B653" s="48"/>
      <c r="C653" s="31"/>
      <c r="D653" s="31"/>
      <c r="E653" s="31"/>
      <c r="F653" s="31"/>
      <c r="G653" s="31"/>
      <c r="H653" s="31"/>
      <c r="I653" s="31"/>
      <c r="K653" s="48"/>
      <c r="L653" s="31"/>
      <c r="M653" s="31"/>
      <c r="N653" s="31"/>
      <c r="O653" s="31"/>
      <c r="P653" s="31"/>
      <c r="Q653" s="31"/>
      <c r="R653" s="31"/>
    </row>
  </sheetData>
  <mergeCells count="3">
    <mergeCell ref="U1:Z1"/>
    <mergeCell ref="C11:I11"/>
    <mergeCell ref="L11:R11"/>
  </mergeCells>
  <pageMargins left="0.7" right="0.7" top="0.75" bottom="0.75" header="0.3" footer="0.3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496E1-5225-4852-A2D2-0B68A7EAA904}">
  <dimension ref="A1:AD650"/>
  <sheetViews>
    <sheetView workbookViewId="0">
      <selection activeCell="P10" sqref="P10"/>
    </sheetView>
  </sheetViews>
  <sheetFormatPr defaultRowHeight="15" x14ac:dyDescent="0.25"/>
  <cols>
    <col min="1" max="1" width="10.7109375" bestFit="1" customWidth="1"/>
    <col min="2" max="2" width="13" customWidth="1"/>
    <col min="3" max="3" width="10.7109375" bestFit="1" customWidth="1"/>
    <col min="11" max="11" width="13.42578125" customWidth="1"/>
    <col min="12" max="12" width="13.28515625" customWidth="1"/>
    <col min="13" max="13" width="10.7109375" customWidth="1"/>
    <col min="14" max="14" width="12.5703125" customWidth="1"/>
    <col min="15" max="15" width="11.5703125" customWidth="1"/>
    <col min="16" max="16" width="11.28515625" customWidth="1"/>
    <col min="17" max="18" width="11.7109375" customWidth="1"/>
    <col min="20" max="20" width="20.140625" bestFit="1" customWidth="1"/>
    <col min="26" max="26" width="12.28515625" customWidth="1"/>
    <col min="35" max="35" width="0" hidden="1" customWidth="1"/>
  </cols>
  <sheetData>
    <row r="1" spans="1:26" ht="30" x14ac:dyDescent="0.25">
      <c r="K1" s="43" t="s">
        <v>27</v>
      </c>
      <c r="L1" s="63" t="s">
        <v>54</v>
      </c>
      <c r="M1" s="64" t="s">
        <v>64</v>
      </c>
      <c r="N1" s="64" t="s">
        <v>65</v>
      </c>
      <c r="O1" s="64" t="s">
        <v>66</v>
      </c>
      <c r="P1" s="64" t="s">
        <v>67</v>
      </c>
      <c r="Q1" s="65"/>
      <c r="R1" s="66"/>
      <c r="T1" s="31"/>
      <c r="U1" s="61" t="s">
        <v>58</v>
      </c>
      <c r="V1" s="60"/>
      <c r="W1" s="60"/>
      <c r="X1" s="60"/>
      <c r="Y1" s="60"/>
      <c r="Z1" s="59"/>
    </row>
    <row r="2" spans="1:26" ht="45" x14ac:dyDescent="0.25">
      <c r="K2" s="39" t="s">
        <v>31</v>
      </c>
      <c r="L2" s="40">
        <f>AVERAGE(L13:L650)</f>
        <v>23.337078651685392</v>
      </c>
      <c r="M2" s="40">
        <f>AVERAGE(M13:M650)</f>
        <v>19.325301204819276</v>
      </c>
      <c r="N2" s="40">
        <f>AVERAGE(N13:N650)</f>
        <v>21.894736842105264</v>
      </c>
      <c r="O2" s="40">
        <f>AVERAGE(O13:O650)</f>
        <v>25.372340425531913</v>
      </c>
      <c r="P2" s="40">
        <f>AVERAGE(P13:P650)</f>
        <v>21.290697674418606</v>
      </c>
      <c r="Q2" s="67"/>
      <c r="R2" s="67"/>
      <c r="T2" s="31"/>
      <c r="U2" s="63" t="s">
        <v>54</v>
      </c>
      <c r="V2" s="64" t="s">
        <v>64</v>
      </c>
      <c r="W2" s="64" t="s">
        <v>65</v>
      </c>
      <c r="X2" s="64" t="s">
        <v>66</v>
      </c>
      <c r="Y2" s="64" t="s">
        <v>67</v>
      </c>
      <c r="Z2" s="50"/>
    </row>
    <row r="3" spans="1:26" x14ac:dyDescent="0.25">
      <c r="B3" t="s">
        <v>59</v>
      </c>
      <c r="C3" s="62">
        <v>44434</v>
      </c>
      <c r="K3" s="39" t="s">
        <v>3</v>
      </c>
      <c r="L3" s="40">
        <f>(STDEV(L13:L650))/(SQRT(COUNT(L13:L650)))</f>
        <v>0.50151553263598725</v>
      </c>
      <c r="M3" s="40">
        <f>(STDEV(M13:M650))/(SQRT(COUNT(M13:M650)))</f>
        <v>0.37482817445967781</v>
      </c>
      <c r="N3" s="40">
        <f>(STDEV(N13:N650))/(SQRT(COUNT(N13:N650)))</f>
        <v>0.33345511615934031</v>
      </c>
      <c r="O3" s="40">
        <f>(STDEV(O13:O650))/(SQRT(COUNT(O13:O650)))</f>
        <v>0.64296414547849945</v>
      </c>
      <c r="P3" s="40">
        <f>(STDEV(P13:P650))/(SQRT(COUNT(P13:P650)))</f>
        <v>0.66593202823543374</v>
      </c>
      <c r="Q3" s="67"/>
      <c r="R3" s="67"/>
      <c r="T3" s="68" t="s">
        <v>54</v>
      </c>
      <c r="U3" s="31" t="s">
        <v>57</v>
      </c>
      <c r="V3" s="31"/>
      <c r="W3" s="31"/>
      <c r="X3" s="31"/>
      <c r="Y3" s="31"/>
      <c r="Z3" s="31"/>
    </row>
    <row r="4" spans="1:26" x14ac:dyDescent="0.25">
      <c r="B4" t="s">
        <v>60</v>
      </c>
      <c r="C4" s="62">
        <v>44438</v>
      </c>
      <c r="K4" s="42" t="s">
        <v>30</v>
      </c>
      <c r="L4" s="40">
        <f>QUARTILE(L13:L650,3)</f>
        <v>26</v>
      </c>
      <c r="M4" s="40">
        <f>QUARTILE(M13:M650,3)</f>
        <v>21</v>
      </c>
      <c r="N4" s="40">
        <f>QUARTILE(N13:N650,3)</f>
        <v>23</v>
      </c>
      <c r="O4" s="40">
        <f>QUARTILE(O13:O650,3)</f>
        <v>30</v>
      </c>
      <c r="P4" s="40">
        <f>QUARTILE(P13:P650,3)</f>
        <v>26</v>
      </c>
      <c r="Q4" s="41"/>
      <c r="R4" s="41"/>
      <c r="T4" s="69" t="s">
        <v>64</v>
      </c>
      <c r="U4" s="31"/>
      <c r="V4" s="31" t="s">
        <v>57</v>
      </c>
      <c r="W4" s="31"/>
      <c r="X4" s="31"/>
      <c r="Y4" s="31"/>
      <c r="Z4" s="31"/>
    </row>
    <row r="5" spans="1:26" x14ac:dyDescent="0.25">
      <c r="B5" t="s">
        <v>61</v>
      </c>
      <c r="C5" s="62">
        <v>44439</v>
      </c>
      <c r="D5" t="s">
        <v>62</v>
      </c>
      <c r="K5" s="39" t="s">
        <v>2</v>
      </c>
      <c r="L5" s="41">
        <f>(L2/$L$2-1)*100</f>
        <v>0</v>
      </c>
      <c r="M5" s="41">
        <f>(M2/$L$2-1)*100</f>
        <v>-17.190572593696885</v>
      </c>
      <c r="N5" s="41">
        <f>(N2/$L$2-1)*100</f>
        <v>-6.1804728479841753</v>
      </c>
      <c r="O5" s="41">
        <f>(O2/$L$2-1)*100</f>
        <v>8.7211505956832127</v>
      </c>
      <c r="P5" s="41">
        <f>(P2/$L$2-1)*100</f>
        <v>-8.7687966767811218</v>
      </c>
      <c r="Q5" s="41"/>
      <c r="R5" s="41"/>
      <c r="T5" s="69" t="s">
        <v>65</v>
      </c>
      <c r="U5" s="31"/>
      <c r="V5" s="31"/>
      <c r="W5" s="31" t="s">
        <v>57</v>
      </c>
      <c r="X5" s="31"/>
      <c r="Y5" s="31"/>
      <c r="Z5" s="31"/>
    </row>
    <row r="6" spans="1:26" x14ac:dyDescent="0.25">
      <c r="B6" t="s">
        <v>63</v>
      </c>
      <c r="K6" s="39" t="s">
        <v>1</v>
      </c>
      <c r="L6" s="31">
        <f>COUNT(L13:L650)</f>
        <v>89</v>
      </c>
      <c r="M6" s="31">
        <f>COUNT(M13:M650)</f>
        <v>83</v>
      </c>
      <c r="N6" s="31">
        <f>COUNT(N13:N650)</f>
        <v>95</v>
      </c>
      <c r="O6" s="31">
        <f>COUNT(O13:O650)</f>
        <v>94</v>
      </c>
      <c r="P6" s="31">
        <f>COUNT(P13:P650)</f>
        <v>86</v>
      </c>
      <c r="Q6" s="67"/>
      <c r="R6" s="67"/>
      <c r="T6" s="69" t="s">
        <v>66</v>
      </c>
      <c r="U6" s="31"/>
      <c r="V6" s="31"/>
      <c r="W6" s="31"/>
      <c r="X6" s="31" t="s">
        <v>57</v>
      </c>
      <c r="Y6" s="31"/>
      <c r="Z6" s="31"/>
    </row>
    <row r="7" spans="1:26" ht="15.75" thickBot="1" x14ac:dyDescent="0.3">
      <c r="K7" s="38" t="s">
        <v>0</v>
      </c>
      <c r="L7" s="37">
        <v>89</v>
      </c>
      <c r="M7" s="37">
        <v>86</v>
      </c>
      <c r="N7" s="37">
        <v>94</v>
      </c>
      <c r="O7" s="37">
        <v>96</v>
      </c>
      <c r="P7" s="37">
        <v>86</v>
      </c>
      <c r="Q7" s="70"/>
      <c r="R7" s="71"/>
      <c r="T7" s="69" t="s">
        <v>67</v>
      </c>
      <c r="U7" s="31"/>
      <c r="V7" s="31"/>
      <c r="W7" s="31"/>
      <c r="X7" s="31"/>
      <c r="Y7" s="31" t="s">
        <v>57</v>
      </c>
      <c r="Z7" s="31"/>
    </row>
    <row r="8" spans="1:26" x14ac:dyDescent="0.25">
      <c r="C8">
        <f>COUNT(C13:C650)</f>
        <v>89</v>
      </c>
      <c r="D8">
        <f>COUNT(D13:D650)</f>
        <v>83</v>
      </c>
      <c r="E8">
        <f>COUNT(E13:E650)</f>
        <v>95</v>
      </c>
      <c r="F8">
        <f>COUNT(F13:F650)</f>
        <v>94</v>
      </c>
      <c r="G8">
        <f>COUNT(G13:G650)</f>
        <v>86</v>
      </c>
      <c r="K8" s="36"/>
      <c r="T8" s="50"/>
      <c r="U8" s="31"/>
      <c r="V8" s="31"/>
      <c r="W8" s="31"/>
      <c r="X8" s="31"/>
      <c r="Y8" s="31"/>
      <c r="Z8" s="31" t="s">
        <v>57</v>
      </c>
    </row>
    <row r="9" spans="1:26" x14ac:dyDescent="0.25">
      <c r="K9" s="36"/>
    </row>
    <row r="10" spans="1:26" ht="15.75" x14ac:dyDescent="0.25">
      <c r="B10" s="55" t="s">
        <v>56</v>
      </c>
      <c r="K10" s="54" t="s">
        <v>55</v>
      </c>
    </row>
    <row r="11" spans="1:26" x14ac:dyDescent="0.25">
      <c r="B11" s="53"/>
      <c r="C11" s="61" t="s">
        <v>27</v>
      </c>
      <c r="D11" s="60"/>
      <c r="E11" s="60"/>
      <c r="F11" s="60"/>
      <c r="G11" s="60"/>
      <c r="H11" s="60"/>
      <c r="I11" s="59"/>
      <c r="K11" s="53"/>
      <c r="L11" s="61" t="s">
        <v>27</v>
      </c>
      <c r="M11" s="60"/>
      <c r="N11" s="60"/>
      <c r="O11" s="60"/>
      <c r="P11" s="60"/>
      <c r="Q11" s="60"/>
      <c r="R11" s="59"/>
    </row>
    <row r="12" spans="1:26" ht="45" x14ac:dyDescent="0.25">
      <c r="A12" s="72" t="s">
        <v>69</v>
      </c>
      <c r="B12" s="32" t="s">
        <v>26</v>
      </c>
      <c r="C12" s="73" t="s">
        <v>54</v>
      </c>
      <c r="D12" s="74" t="s">
        <v>64</v>
      </c>
      <c r="E12" s="74" t="s">
        <v>65</v>
      </c>
      <c r="F12" s="74" t="s">
        <v>66</v>
      </c>
      <c r="G12" s="74" t="s">
        <v>67</v>
      </c>
      <c r="H12" s="75"/>
      <c r="I12" s="75"/>
      <c r="J12" s="76"/>
      <c r="K12" s="32" t="s">
        <v>26</v>
      </c>
      <c r="L12" s="73" t="s">
        <v>54</v>
      </c>
      <c r="M12" s="74" t="s">
        <v>64</v>
      </c>
      <c r="N12" s="74" t="s">
        <v>65</v>
      </c>
      <c r="O12" s="74" t="s">
        <v>66</v>
      </c>
      <c r="P12" s="74" t="s">
        <v>67</v>
      </c>
      <c r="Q12" s="50"/>
      <c r="R12" s="50"/>
    </row>
    <row r="13" spans="1:26" x14ac:dyDescent="0.25">
      <c r="A13" s="62">
        <v>44440</v>
      </c>
      <c r="B13" s="48">
        <v>7</v>
      </c>
      <c r="C13" s="31"/>
      <c r="D13" s="31"/>
      <c r="E13" s="31">
        <v>1</v>
      </c>
      <c r="F13" s="31"/>
      <c r="G13" s="31">
        <v>1</v>
      </c>
      <c r="H13" s="31"/>
      <c r="I13" s="31"/>
      <c r="K13" s="48">
        <f t="shared" ref="K13:K76" si="0">B13</f>
        <v>7</v>
      </c>
      <c r="L13" s="31"/>
      <c r="M13" s="31"/>
      <c r="N13" s="31">
        <f t="shared" ref="N13:P24" si="1">E13*$B13</f>
        <v>7</v>
      </c>
      <c r="O13" s="31"/>
      <c r="P13" s="31">
        <f t="shared" si="1"/>
        <v>7</v>
      </c>
      <c r="Q13" s="31"/>
      <c r="R13" s="31"/>
    </row>
    <row r="14" spans="1:26" x14ac:dyDescent="0.25">
      <c r="B14" s="48">
        <v>7</v>
      </c>
      <c r="C14" s="31"/>
      <c r="D14" s="31"/>
      <c r="E14" s="31"/>
      <c r="F14" s="31"/>
      <c r="G14" s="31">
        <v>1</v>
      </c>
      <c r="H14" s="31"/>
      <c r="I14" s="31"/>
      <c r="K14" s="48">
        <f t="shared" si="0"/>
        <v>7</v>
      </c>
      <c r="L14" s="31"/>
      <c r="M14" s="31"/>
      <c r="N14" s="31"/>
      <c r="O14" s="31"/>
      <c r="P14" s="31">
        <f t="shared" si="1"/>
        <v>7</v>
      </c>
      <c r="Q14" s="31"/>
      <c r="R14" s="31"/>
    </row>
    <row r="15" spans="1:26" x14ac:dyDescent="0.25">
      <c r="A15" s="62"/>
      <c r="B15" s="48">
        <v>7</v>
      </c>
      <c r="C15" s="31"/>
      <c r="D15" s="31"/>
      <c r="E15" s="31"/>
      <c r="F15" s="31"/>
      <c r="G15" s="31">
        <v>1</v>
      </c>
      <c r="H15" s="31"/>
      <c r="I15" s="31"/>
      <c r="K15" s="48">
        <f t="shared" si="0"/>
        <v>7</v>
      </c>
      <c r="L15" s="31"/>
      <c r="M15" s="31"/>
      <c r="N15" s="31"/>
      <c r="O15" s="31"/>
      <c r="P15" s="31">
        <f t="shared" si="1"/>
        <v>7</v>
      </c>
      <c r="Q15" s="31"/>
      <c r="R15" s="31"/>
    </row>
    <row r="16" spans="1:26" x14ac:dyDescent="0.25">
      <c r="B16" s="48">
        <v>7</v>
      </c>
      <c r="C16" s="31"/>
      <c r="D16" s="31"/>
      <c r="E16" s="31"/>
      <c r="F16" s="31"/>
      <c r="G16" s="31">
        <v>1</v>
      </c>
      <c r="H16" s="31"/>
      <c r="I16" s="31"/>
      <c r="K16" s="48">
        <f t="shared" si="0"/>
        <v>7</v>
      </c>
      <c r="L16" s="31"/>
      <c r="M16" s="31"/>
      <c r="N16" s="31"/>
      <c r="O16" s="31"/>
      <c r="P16" s="31">
        <f t="shared" si="1"/>
        <v>7</v>
      </c>
      <c r="Q16" s="31"/>
      <c r="R16" s="31"/>
    </row>
    <row r="17" spans="1:18" x14ac:dyDescent="0.25">
      <c r="B17" s="48">
        <v>7</v>
      </c>
      <c r="C17" s="31"/>
      <c r="D17" s="31"/>
      <c r="E17" s="31"/>
      <c r="F17" s="31"/>
      <c r="G17" s="31">
        <v>1</v>
      </c>
      <c r="H17" s="31"/>
      <c r="I17" s="31"/>
      <c r="K17" s="48">
        <f t="shared" si="0"/>
        <v>7</v>
      </c>
      <c r="L17" s="31"/>
      <c r="M17" s="31"/>
      <c r="N17" s="31"/>
      <c r="O17" s="31"/>
      <c r="P17" s="31">
        <f t="shared" si="1"/>
        <v>7</v>
      </c>
      <c r="Q17" s="31"/>
      <c r="R17" s="31"/>
    </row>
    <row r="18" spans="1:18" x14ac:dyDescent="0.25">
      <c r="B18" s="48">
        <v>7</v>
      </c>
      <c r="C18" s="31"/>
      <c r="D18" s="31"/>
      <c r="E18" s="31"/>
      <c r="F18" s="31"/>
      <c r="G18" s="31">
        <v>1</v>
      </c>
      <c r="H18" s="31"/>
      <c r="I18" s="31"/>
      <c r="K18" s="48">
        <f t="shared" si="0"/>
        <v>7</v>
      </c>
      <c r="L18" s="31"/>
      <c r="M18" s="31"/>
      <c r="N18" s="31"/>
      <c r="O18" s="31"/>
      <c r="P18" s="31">
        <f t="shared" si="1"/>
        <v>7</v>
      </c>
      <c r="Q18" s="31"/>
      <c r="R18" s="31"/>
    </row>
    <row r="19" spans="1:18" x14ac:dyDescent="0.25">
      <c r="B19" s="48">
        <v>7</v>
      </c>
      <c r="C19" s="31"/>
      <c r="D19" s="31"/>
      <c r="E19" s="31"/>
      <c r="F19" s="31"/>
      <c r="G19" s="31">
        <v>1</v>
      </c>
      <c r="H19" s="31"/>
      <c r="I19" s="31"/>
      <c r="K19" s="48">
        <f t="shared" si="0"/>
        <v>7</v>
      </c>
      <c r="L19" s="31"/>
      <c r="M19" s="31"/>
      <c r="N19" s="31"/>
      <c r="O19" s="31"/>
      <c r="P19" s="31">
        <f t="shared" si="1"/>
        <v>7</v>
      </c>
      <c r="Q19" s="31"/>
      <c r="R19" s="31"/>
    </row>
    <row r="20" spans="1:18" x14ac:dyDescent="0.25">
      <c r="B20" s="48">
        <v>7</v>
      </c>
      <c r="C20" s="31"/>
      <c r="D20" s="31"/>
      <c r="E20" s="31"/>
      <c r="F20" s="31"/>
      <c r="G20" s="31">
        <v>1</v>
      </c>
      <c r="H20" s="31"/>
      <c r="I20" s="31"/>
      <c r="K20" s="48">
        <f t="shared" si="0"/>
        <v>7</v>
      </c>
      <c r="L20" s="31"/>
      <c r="M20" s="31"/>
      <c r="N20" s="31"/>
      <c r="O20" s="31"/>
      <c r="P20" s="31">
        <f t="shared" si="1"/>
        <v>7</v>
      </c>
      <c r="Q20" s="31"/>
      <c r="R20" s="31"/>
    </row>
    <row r="21" spans="1:18" x14ac:dyDescent="0.25">
      <c r="A21" s="62">
        <v>44442</v>
      </c>
      <c r="B21" s="48">
        <v>9</v>
      </c>
      <c r="C21" s="31"/>
      <c r="D21" s="31">
        <v>1</v>
      </c>
      <c r="E21" s="31"/>
      <c r="F21" s="31"/>
      <c r="G21" s="31">
        <v>1</v>
      </c>
      <c r="H21" s="31"/>
      <c r="I21" s="31"/>
      <c r="K21" s="48">
        <f t="shared" si="0"/>
        <v>9</v>
      </c>
      <c r="L21" s="31"/>
      <c r="M21" s="31">
        <f t="shared" ref="M21:N77" si="2">D21*$B21</f>
        <v>9</v>
      </c>
      <c r="N21" s="31"/>
      <c r="O21" s="31"/>
      <c r="P21" s="31">
        <f t="shared" si="1"/>
        <v>9</v>
      </c>
      <c r="Q21" s="31"/>
      <c r="R21" s="31"/>
    </row>
    <row r="22" spans="1:18" x14ac:dyDescent="0.25">
      <c r="A22" s="62">
        <v>44445</v>
      </c>
      <c r="B22" s="48">
        <v>12</v>
      </c>
      <c r="C22" s="31"/>
      <c r="D22" s="31">
        <v>1</v>
      </c>
      <c r="E22" s="31"/>
      <c r="F22" s="31"/>
      <c r="G22" s="31">
        <v>1</v>
      </c>
      <c r="H22" s="31"/>
      <c r="I22" s="31"/>
      <c r="K22" s="48">
        <f t="shared" si="0"/>
        <v>12</v>
      </c>
      <c r="L22" s="31"/>
      <c r="M22" s="31">
        <f t="shared" si="2"/>
        <v>12</v>
      </c>
      <c r="N22" s="31"/>
      <c r="O22" s="31"/>
      <c r="P22" s="31">
        <f t="shared" si="1"/>
        <v>12</v>
      </c>
      <c r="Q22" s="31"/>
      <c r="R22" s="31"/>
    </row>
    <row r="23" spans="1:18" x14ac:dyDescent="0.25">
      <c r="A23" s="62">
        <v>44447</v>
      </c>
      <c r="B23" s="48">
        <v>14</v>
      </c>
      <c r="C23" s="31">
        <v>1</v>
      </c>
      <c r="D23" s="31">
        <v>1</v>
      </c>
      <c r="E23" s="31">
        <v>1</v>
      </c>
      <c r="F23" s="31">
        <v>1</v>
      </c>
      <c r="G23" s="31">
        <v>1</v>
      </c>
      <c r="H23" s="31"/>
      <c r="I23" s="31"/>
      <c r="K23" s="48">
        <f t="shared" si="0"/>
        <v>14</v>
      </c>
      <c r="L23" s="31">
        <f>C23*$B23</f>
        <v>14</v>
      </c>
      <c r="M23" s="31">
        <f>D23*$B23</f>
        <v>14</v>
      </c>
      <c r="N23" s="31">
        <f>E23*$B23</f>
        <v>14</v>
      </c>
      <c r="O23" s="31">
        <f t="shared" ref="O23:P48" si="3">F23*$B23</f>
        <v>14</v>
      </c>
      <c r="P23" s="31">
        <f t="shared" si="1"/>
        <v>14</v>
      </c>
      <c r="Q23" s="31"/>
      <c r="R23" s="31"/>
    </row>
    <row r="24" spans="1:18" x14ac:dyDescent="0.25">
      <c r="B24" s="48">
        <v>14</v>
      </c>
      <c r="C24" s="31">
        <v>1</v>
      </c>
      <c r="D24" s="31">
        <v>1</v>
      </c>
      <c r="E24" s="31"/>
      <c r="F24" s="31">
        <v>1</v>
      </c>
      <c r="G24" s="31">
        <v>1</v>
      </c>
      <c r="H24" s="31"/>
      <c r="I24" s="31"/>
      <c r="K24" s="48">
        <f t="shared" si="0"/>
        <v>14</v>
      </c>
      <c r="L24" s="31">
        <f t="shared" ref="L24:L54" si="4">C24*$B24</f>
        <v>14</v>
      </c>
      <c r="M24" s="31">
        <f t="shared" si="2"/>
        <v>14</v>
      </c>
      <c r="N24" s="31"/>
      <c r="O24" s="31">
        <f t="shared" si="3"/>
        <v>14</v>
      </c>
      <c r="P24" s="31">
        <f t="shared" si="1"/>
        <v>14</v>
      </c>
      <c r="Q24" s="31"/>
      <c r="R24" s="31"/>
    </row>
    <row r="25" spans="1:18" x14ac:dyDescent="0.25">
      <c r="B25" s="48">
        <v>14</v>
      </c>
      <c r="C25" s="31">
        <v>1</v>
      </c>
      <c r="D25" s="31">
        <v>1</v>
      </c>
      <c r="E25" s="31"/>
      <c r="F25" s="31">
        <v>1</v>
      </c>
      <c r="G25" s="31"/>
      <c r="H25" s="31"/>
      <c r="I25" s="31"/>
      <c r="K25" s="48">
        <f t="shared" si="0"/>
        <v>14</v>
      </c>
      <c r="L25" s="31">
        <f t="shared" si="4"/>
        <v>14</v>
      </c>
      <c r="M25" s="31">
        <f t="shared" si="2"/>
        <v>14</v>
      </c>
      <c r="N25" s="31"/>
      <c r="O25" s="31">
        <f t="shared" si="3"/>
        <v>14</v>
      </c>
      <c r="P25" s="31"/>
      <c r="Q25" s="31"/>
      <c r="R25" s="31"/>
    </row>
    <row r="26" spans="1:18" x14ac:dyDescent="0.25">
      <c r="B26" s="48">
        <v>14</v>
      </c>
      <c r="C26" s="31">
        <v>1</v>
      </c>
      <c r="D26" s="31">
        <v>1</v>
      </c>
      <c r="E26" s="31"/>
      <c r="F26" s="31"/>
      <c r="G26" s="31"/>
      <c r="H26" s="31"/>
      <c r="I26" s="31"/>
      <c r="K26" s="48">
        <f t="shared" si="0"/>
        <v>14</v>
      </c>
      <c r="L26" s="31">
        <f t="shared" si="4"/>
        <v>14</v>
      </c>
      <c r="M26" s="31">
        <f t="shared" si="2"/>
        <v>14</v>
      </c>
      <c r="N26" s="31"/>
      <c r="O26" s="31"/>
      <c r="P26" s="31"/>
      <c r="Q26" s="31"/>
      <c r="R26" s="31"/>
    </row>
    <row r="27" spans="1:18" x14ac:dyDescent="0.25">
      <c r="B27" s="48">
        <v>14</v>
      </c>
      <c r="C27" s="31">
        <v>1</v>
      </c>
      <c r="D27" s="31">
        <v>1</v>
      </c>
      <c r="E27" s="31"/>
      <c r="F27" s="31"/>
      <c r="G27" s="31"/>
      <c r="H27" s="31"/>
      <c r="I27" s="31"/>
      <c r="K27" s="48">
        <f t="shared" si="0"/>
        <v>14</v>
      </c>
      <c r="L27" s="31">
        <f t="shared" si="4"/>
        <v>14</v>
      </c>
      <c r="M27" s="31">
        <f t="shared" si="2"/>
        <v>14</v>
      </c>
      <c r="N27" s="31"/>
      <c r="O27" s="31"/>
      <c r="P27" s="31"/>
      <c r="Q27" s="31"/>
      <c r="R27" s="31"/>
    </row>
    <row r="28" spans="1:18" x14ac:dyDescent="0.25">
      <c r="B28" s="48">
        <v>14</v>
      </c>
      <c r="C28" s="31"/>
      <c r="D28" s="31">
        <v>1</v>
      </c>
      <c r="E28" s="31"/>
      <c r="F28" s="31"/>
      <c r="G28" s="31"/>
      <c r="H28" s="31"/>
      <c r="I28" s="31"/>
      <c r="K28" s="48">
        <f t="shared" si="0"/>
        <v>14</v>
      </c>
      <c r="L28" s="31"/>
      <c r="M28" s="31">
        <f t="shared" si="2"/>
        <v>14</v>
      </c>
      <c r="N28" s="31"/>
      <c r="O28" s="31"/>
      <c r="P28" s="31"/>
      <c r="Q28" s="31"/>
      <c r="R28" s="31"/>
    </row>
    <row r="29" spans="1:18" x14ac:dyDescent="0.25">
      <c r="A29" s="62"/>
      <c r="B29" s="48">
        <v>14</v>
      </c>
      <c r="C29" s="31"/>
      <c r="D29" s="31">
        <v>1</v>
      </c>
      <c r="E29" s="31"/>
      <c r="F29" s="31"/>
      <c r="G29" s="31"/>
      <c r="H29" s="31"/>
      <c r="I29" s="31"/>
      <c r="K29" s="48">
        <f t="shared" si="0"/>
        <v>14</v>
      </c>
      <c r="L29" s="31"/>
      <c r="M29" s="31">
        <f t="shared" si="2"/>
        <v>14</v>
      </c>
      <c r="N29" s="31"/>
      <c r="O29" s="31"/>
      <c r="P29" s="31"/>
      <c r="Q29" s="31"/>
      <c r="R29" s="31"/>
    </row>
    <row r="30" spans="1:18" x14ac:dyDescent="0.25">
      <c r="B30" s="48">
        <v>14</v>
      </c>
      <c r="C30" s="31"/>
      <c r="D30" s="31">
        <v>1</v>
      </c>
      <c r="E30" s="31"/>
      <c r="F30" s="31"/>
      <c r="G30" s="31"/>
      <c r="H30" s="31"/>
      <c r="I30" s="31"/>
      <c r="K30" s="48">
        <f t="shared" si="0"/>
        <v>14</v>
      </c>
      <c r="L30" s="31"/>
      <c r="M30" s="31">
        <f t="shared" si="2"/>
        <v>14</v>
      </c>
      <c r="N30" s="31"/>
      <c r="O30" s="31"/>
      <c r="P30" s="31"/>
      <c r="Q30" s="31"/>
      <c r="R30" s="31"/>
    </row>
    <row r="31" spans="1:18" x14ac:dyDescent="0.25">
      <c r="A31" s="62">
        <v>44449</v>
      </c>
      <c r="B31" s="48">
        <v>16</v>
      </c>
      <c r="C31" s="31">
        <v>1</v>
      </c>
      <c r="D31" s="31">
        <v>1</v>
      </c>
      <c r="E31" s="31"/>
      <c r="F31" s="31">
        <v>1</v>
      </c>
      <c r="G31" s="31">
        <v>1</v>
      </c>
      <c r="H31" s="31"/>
      <c r="I31" s="31"/>
      <c r="K31" s="48">
        <f t="shared" si="0"/>
        <v>16</v>
      </c>
      <c r="L31" s="31">
        <f t="shared" si="4"/>
        <v>16</v>
      </c>
      <c r="M31" s="31">
        <f t="shared" si="2"/>
        <v>16</v>
      </c>
      <c r="N31" s="31"/>
      <c r="O31" s="31">
        <f t="shared" si="3"/>
        <v>16</v>
      </c>
      <c r="P31" s="31">
        <f t="shared" si="3"/>
        <v>16</v>
      </c>
      <c r="Q31" s="31"/>
      <c r="R31" s="31"/>
    </row>
    <row r="32" spans="1:18" x14ac:dyDescent="0.25">
      <c r="B32" s="48">
        <v>16</v>
      </c>
      <c r="C32" s="31">
        <v>1</v>
      </c>
      <c r="D32" s="31">
        <v>1</v>
      </c>
      <c r="E32" s="31"/>
      <c r="F32" s="31">
        <v>1</v>
      </c>
      <c r="G32" s="31">
        <v>1</v>
      </c>
      <c r="H32" s="31"/>
      <c r="I32" s="31"/>
      <c r="K32" s="48">
        <f t="shared" si="0"/>
        <v>16</v>
      </c>
      <c r="L32" s="31">
        <f t="shared" si="4"/>
        <v>16</v>
      </c>
      <c r="M32" s="31">
        <f t="shared" si="2"/>
        <v>16</v>
      </c>
      <c r="N32" s="31"/>
      <c r="O32" s="31">
        <f t="shared" si="3"/>
        <v>16</v>
      </c>
      <c r="P32" s="31">
        <f t="shared" si="3"/>
        <v>16</v>
      </c>
      <c r="Q32" s="31"/>
      <c r="R32" s="31"/>
    </row>
    <row r="33" spans="1:30" x14ac:dyDescent="0.25">
      <c r="B33" s="48">
        <v>16</v>
      </c>
      <c r="C33" s="31">
        <v>1</v>
      </c>
      <c r="D33" s="31">
        <v>1</v>
      </c>
      <c r="E33" s="31"/>
      <c r="F33" s="31">
        <v>1</v>
      </c>
      <c r="G33" s="31">
        <v>1</v>
      </c>
      <c r="H33" s="31"/>
      <c r="I33" s="31"/>
      <c r="K33" s="48">
        <f t="shared" si="0"/>
        <v>16</v>
      </c>
      <c r="L33" s="31">
        <f t="shared" si="4"/>
        <v>16</v>
      </c>
      <c r="M33" s="31">
        <f t="shared" si="2"/>
        <v>16</v>
      </c>
      <c r="N33" s="31"/>
      <c r="O33" s="31">
        <f t="shared" si="3"/>
        <v>16</v>
      </c>
      <c r="P33" s="31">
        <f t="shared" si="3"/>
        <v>16</v>
      </c>
      <c r="Q33" s="31"/>
      <c r="R33" s="31"/>
    </row>
    <row r="34" spans="1:30" x14ac:dyDescent="0.25">
      <c r="B34" s="48">
        <v>16</v>
      </c>
      <c r="C34" s="31">
        <v>1</v>
      </c>
      <c r="D34" s="31">
        <v>1</v>
      </c>
      <c r="E34" s="31"/>
      <c r="F34" s="31">
        <v>1</v>
      </c>
      <c r="G34" s="31">
        <v>1</v>
      </c>
      <c r="H34" s="31"/>
      <c r="I34" s="31"/>
      <c r="K34" s="48">
        <f t="shared" si="0"/>
        <v>16</v>
      </c>
      <c r="L34" s="31">
        <f t="shared" si="4"/>
        <v>16</v>
      </c>
      <c r="M34" s="31">
        <f t="shared" si="2"/>
        <v>16</v>
      </c>
      <c r="N34" s="31"/>
      <c r="O34" s="31">
        <f t="shared" si="3"/>
        <v>16</v>
      </c>
      <c r="P34" s="31">
        <f t="shared" si="3"/>
        <v>16</v>
      </c>
      <c r="Q34" s="31"/>
      <c r="R34" s="31"/>
      <c r="X34" s="77" t="s">
        <v>70</v>
      </c>
      <c r="Y34" s="78"/>
      <c r="Z34" s="78"/>
      <c r="AA34" s="78"/>
      <c r="AB34" s="78"/>
      <c r="AC34" s="78"/>
      <c r="AD34" s="78"/>
    </row>
    <row r="35" spans="1:30" x14ac:dyDescent="0.25">
      <c r="B35" s="48">
        <v>16</v>
      </c>
      <c r="C35" s="31">
        <v>1</v>
      </c>
      <c r="D35" s="31">
        <v>1</v>
      </c>
      <c r="E35" s="31"/>
      <c r="F35" s="31">
        <v>1</v>
      </c>
      <c r="G35" s="31"/>
      <c r="H35" s="31"/>
      <c r="I35" s="31"/>
      <c r="K35" s="48">
        <f t="shared" si="0"/>
        <v>16</v>
      </c>
      <c r="L35" s="31">
        <f t="shared" si="4"/>
        <v>16</v>
      </c>
      <c r="M35" s="31">
        <f t="shared" si="2"/>
        <v>16</v>
      </c>
      <c r="N35" s="31"/>
      <c r="O35" s="31">
        <f t="shared" si="3"/>
        <v>16</v>
      </c>
      <c r="P35" s="31"/>
      <c r="Q35" s="31"/>
      <c r="R35" s="31"/>
      <c r="X35" s="78" t="s">
        <v>71</v>
      </c>
      <c r="Y35" s="78"/>
      <c r="Z35" s="78"/>
      <c r="AA35" s="78"/>
      <c r="AB35" s="78"/>
      <c r="AC35" s="78"/>
      <c r="AD35" s="78"/>
    </row>
    <row r="36" spans="1:30" x14ac:dyDescent="0.25">
      <c r="B36" s="48">
        <v>16</v>
      </c>
      <c r="C36" s="31">
        <v>1</v>
      </c>
      <c r="D36" s="31">
        <v>1</v>
      </c>
      <c r="E36" s="31"/>
      <c r="F36" s="31">
        <v>1</v>
      </c>
      <c r="G36" s="31"/>
      <c r="H36" s="31"/>
      <c r="I36" s="31"/>
      <c r="K36" s="48">
        <f t="shared" si="0"/>
        <v>16</v>
      </c>
      <c r="L36" s="31">
        <f t="shared" si="4"/>
        <v>16</v>
      </c>
      <c r="M36" s="31">
        <f t="shared" si="2"/>
        <v>16</v>
      </c>
      <c r="N36" s="31"/>
      <c r="O36" s="31">
        <f t="shared" si="3"/>
        <v>16</v>
      </c>
      <c r="P36" s="31"/>
      <c r="Q36" s="31"/>
      <c r="R36" s="31"/>
      <c r="X36" s="78" t="s">
        <v>72</v>
      </c>
      <c r="Y36" s="78"/>
      <c r="Z36" s="78"/>
      <c r="AA36" s="78"/>
      <c r="AB36" s="78"/>
      <c r="AC36" s="78"/>
      <c r="AD36" s="78"/>
    </row>
    <row r="37" spans="1:30" x14ac:dyDescent="0.25">
      <c r="B37" s="48">
        <v>16</v>
      </c>
      <c r="C37" s="31">
        <v>1</v>
      </c>
      <c r="D37" s="31">
        <v>1</v>
      </c>
      <c r="E37" s="31"/>
      <c r="F37" s="31">
        <v>1</v>
      </c>
      <c r="G37" s="31"/>
      <c r="H37" s="31"/>
      <c r="I37" s="31"/>
      <c r="K37" s="48">
        <f t="shared" si="0"/>
        <v>16</v>
      </c>
      <c r="L37" s="31">
        <f t="shared" si="4"/>
        <v>16</v>
      </c>
      <c r="M37" s="31">
        <f t="shared" si="2"/>
        <v>16</v>
      </c>
      <c r="N37" s="31"/>
      <c r="O37" s="31">
        <f t="shared" si="3"/>
        <v>16</v>
      </c>
      <c r="P37" s="31"/>
      <c r="Q37" s="31"/>
      <c r="R37" s="31"/>
      <c r="X37" s="78" t="s">
        <v>73</v>
      </c>
      <c r="Y37" s="78"/>
      <c r="Z37" s="78"/>
      <c r="AA37" s="78"/>
      <c r="AB37" s="78"/>
      <c r="AC37" s="78"/>
      <c r="AD37" s="78"/>
    </row>
    <row r="38" spans="1:30" x14ac:dyDescent="0.25">
      <c r="B38" s="48">
        <v>16</v>
      </c>
      <c r="C38" s="31"/>
      <c r="D38" s="31">
        <v>1</v>
      </c>
      <c r="E38" s="31"/>
      <c r="F38" s="31">
        <v>1</v>
      </c>
      <c r="G38" s="31"/>
      <c r="H38" s="31"/>
      <c r="I38" s="31"/>
      <c r="K38" s="48">
        <f t="shared" si="0"/>
        <v>16</v>
      </c>
      <c r="L38" s="31"/>
      <c r="M38" s="31">
        <f t="shared" si="2"/>
        <v>16</v>
      </c>
      <c r="N38" s="31"/>
      <c r="O38" s="31">
        <f t="shared" si="3"/>
        <v>16</v>
      </c>
      <c r="P38" s="31"/>
      <c r="Q38" s="31"/>
      <c r="R38" s="31"/>
      <c r="X38" s="78" t="s">
        <v>74</v>
      </c>
      <c r="Y38" s="78"/>
      <c r="Z38" s="78"/>
      <c r="AA38" s="78"/>
      <c r="AB38" s="78"/>
      <c r="AC38" s="78"/>
      <c r="AD38" s="78"/>
    </row>
    <row r="39" spans="1:30" x14ac:dyDescent="0.25">
      <c r="B39" s="48">
        <v>16</v>
      </c>
      <c r="C39" s="31"/>
      <c r="D39" s="31"/>
      <c r="E39" s="31"/>
      <c r="F39" s="31">
        <v>1</v>
      </c>
      <c r="G39" s="31"/>
      <c r="H39" s="31"/>
      <c r="I39" s="31"/>
      <c r="K39" s="48">
        <f t="shared" si="0"/>
        <v>16</v>
      </c>
      <c r="L39" s="31"/>
      <c r="M39" s="31"/>
      <c r="N39" s="31"/>
      <c r="O39" s="31">
        <f t="shared" si="3"/>
        <v>16</v>
      </c>
      <c r="P39" s="31"/>
      <c r="Q39" s="31"/>
      <c r="R39" s="31"/>
    </row>
    <row r="40" spans="1:30" x14ac:dyDescent="0.25">
      <c r="B40" s="48">
        <v>16</v>
      </c>
      <c r="C40" s="31"/>
      <c r="D40" s="31"/>
      <c r="E40" s="31"/>
      <c r="F40" s="31">
        <v>1</v>
      </c>
      <c r="G40" s="31"/>
      <c r="H40" s="31"/>
      <c r="I40" s="31"/>
      <c r="K40" s="48">
        <f t="shared" si="0"/>
        <v>16</v>
      </c>
      <c r="L40" s="31"/>
      <c r="M40" s="31"/>
      <c r="N40" s="31"/>
      <c r="O40" s="31">
        <f t="shared" si="3"/>
        <v>16</v>
      </c>
      <c r="P40" s="31"/>
      <c r="Q40" s="31"/>
      <c r="R40" s="31"/>
    </row>
    <row r="41" spans="1:30" x14ac:dyDescent="0.25">
      <c r="B41" s="48">
        <v>16</v>
      </c>
      <c r="C41" s="31"/>
      <c r="D41" s="31"/>
      <c r="E41" s="31"/>
      <c r="F41" s="31">
        <v>1</v>
      </c>
      <c r="G41" s="31"/>
      <c r="H41" s="31"/>
      <c r="I41" s="31"/>
      <c r="K41" s="48">
        <f t="shared" si="0"/>
        <v>16</v>
      </c>
      <c r="L41" s="31"/>
      <c r="M41" s="31"/>
      <c r="N41" s="31"/>
      <c r="O41" s="31">
        <f t="shared" si="3"/>
        <v>16</v>
      </c>
      <c r="P41" s="31"/>
      <c r="Q41" s="31"/>
      <c r="R41" s="31"/>
    </row>
    <row r="42" spans="1:30" x14ac:dyDescent="0.25">
      <c r="A42" s="62"/>
      <c r="B42" s="48">
        <v>16</v>
      </c>
      <c r="C42" s="31"/>
      <c r="D42" s="31"/>
      <c r="E42" s="31"/>
      <c r="F42" s="31">
        <v>1</v>
      </c>
      <c r="G42" s="31"/>
      <c r="H42" s="31"/>
      <c r="I42" s="31"/>
      <c r="K42" s="48">
        <f t="shared" si="0"/>
        <v>16</v>
      </c>
      <c r="L42" s="31"/>
      <c r="M42" s="31"/>
      <c r="N42" s="31"/>
      <c r="O42" s="31">
        <f t="shared" si="3"/>
        <v>16</v>
      </c>
      <c r="P42" s="31"/>
      <c r="Q42" s="31"/>
      <c r="R42" s="31"/>
      <c r="V42" t="s">
        <v>54</v>
      </c>
      <c r="W42" t="s">
        <v>64</v>
      </c>
      <c r="X42" t="s">
        <v>65</v>
      </c>
      <c r="Y42" t="s">
        <v>66</v>
      </c>
      <c r="Z42" t="s">
        <v>67</v>
      </c>
    </row>
    <row r="43" spans="1:30" x14ac:dyDescent="0.25">
      <c r="A43" s="62">
        <v>44452</v>
      </c>
      <c r="B43" s="48">
        <v>19</v>
      </c>
      <c r="C43" s="31">
        <v>1</v>
      </c>
      <c r="D43" s="31">
        <v>1</v>
      </c>
      <c r="E43" s="31">
        <v>1</v>
      </c>
      <c r="F43" s="31">
        <v>1</v>
      </c>
      <c r="G43" s="31">
        <v>1</v>
      </c>
      <c r="H43" s="31"/>
      <c r="I43" s="31"/>
      <c r="K43" s="48">
        <f t="shared" si="0"/>
        <v>19</v>
      </c>
      <c r="L43" s="31">
        <f t="shared" si="4"/>
        <v>19</v>
      </c>
      <c r="M43" s="31">
        <f t="shared" si="2"/>
        <v>19</v>
      </c>
      <c r="N43" s="31">
        <f t="shared" si="2"/>
        <v>19</v>
      </c>
      <c r="O43" s="31">
        <f t="shared" si="3"/>
        <v>19</v>
      </c>
      <c r="P43" s="31">
        <f t="shared" si="3"/>
        <v>19</v>
      </c>
      <c r="Q43" s="31"/>
      <c r="R43" s="31"/>
      <c r="U43">
        <v>7</v>
      </c>
      <c r="V43">
        <f>SUM(C13:C20)</f>
        <v>0</v>
      </c>
      <c r="W43">
        <f t="shared" ref="W43:Z43" si="5">SUM(D13:D20)</f>
        <v>0</v>
      </c>
      <c r="X43">
        <f t="shared" si="5"/>
        <v>1</v>
      </c>
      <c r="Y43">
        <f t="shared" si="5"/>
        <v>0</v>
      </c>
      <c r="Z43">
        <f t="shared" si="5"/>
        <v>8</v>
      </c>
    </row>
    <row r="44" spans="1:30" x14ac:dyDescent="0.25">
      <c r="B44" s="48">
        <v>19</v>
      </c>
      <c r="C44" s="31">
        <v>1</v>
      </c>
      <c r="D44" s="31">
        <v>1</v>
      </c>
      <c r="E44" s="31">
        <v>1</v>
      </c>
      <c r="F44" s="31">
        <v>1</v>
      </c>
      <c r="G44" s="31">
        <v>1</v>
      </c>
      <c r="H44" s="31"/>
      <c r="I44" s="31"/>
      <c r="K44" s="48">
        <f t="shared" si="0"/>
        <v>19</v>
      </c>
      <c r="L44" s="31">
        <f t="shared" si="4"/>
        <v>19</v>
      </c>
      <c r="M44" s="31">
        <f t="shared" si="2"/>
        <v>19</v>
      </c>
      <c r="N44" s="31">
        <f t="shared" si="2"/>
        <v>19</v>
      </c>
      <c r="O44" s="31">
        <f t="shared" si="3"/>
        <v>19</v>
      </c>
      <c r="P44" s="31">
        <f t="shared" si="3"/>
        <v>19</v>
      </c>
      <c r="Q44" s="31"/>
      <c r="R44" s="31"/>
      <c r="U44">
        <v>9</v>
      </c>
      <c r="V44">
        <f>SUM(C21)+V43</f>
        <v>0</v>
      </c>
      <c r="W44">
        <f t="shared" ref="W44:Z44" si="6">SUM(D21)+W43</f>
        <v>1</v>
      </c>
      <c r="X44">
        <f t="shared" si="6"/>
        <v>1</v>
      </c>
      <c r="Y44">
        <f t="shared" si="6"/>
        <v>0</v>
      </c>
      <c r="Z44">
        <f t="shared" si="6"/>
        <v>9</v>
      </c>
    </row>
    <row r="45" spans="1:30" x14ac:dyDescent="0.25">
      <c r="B45" s="48">
        <v>19</v>
      </c>
      <c r="C45" s="31">
        <v>1</v>
      </c>
      <c r="D45" s="31">
        <v>1</v>
      </c>
      <c r="E45" s="31">
        <v>1</v>
      </c>
      <c r="F45" s="31">
        <v>1</v>
      </c>
      <c r="G45" s="31">
        <v>1</v>
      </c>
      <c r="H45" s="31"/>
      <c r="I45" s="31"/>
      <c r="K45" s="48">
        <f t="shared" si="0"/>
        <v>19</v>
      </c>
      <c r="L45" s="31">
        <f t="shared" si="4"/>
        <v>19</v>
      </c>
      <c r="M45" s="31">
        <f t="shared" si="2"/>
        <v>19</v>
      </c>
      <c r="N45" s="31">
        <f t="shared" si="2"/>
        <v>19</v>
      </c>
      <c r="O45" s="31">
        <f t="shared" si="3"/>
        <v>19</v>
      </c>
      <c r="P45" s="31">
        <f t="shared" si="3"/>
        <v>19</v>
      </c>
      <c r="Q45" s="31"/>
      <c r="R45" s="31"/>
      <c r="U45">
        <v>12</v>
      </c>
      <c r="V45">
        <f>SUM(C21)+V44</f>
        <v>0</v>
      </c>
      <c r="W45">
        <f t="shared" ref="W45:Z45" si="7">SUM(D21)+W44</f>
        <v>2</v>
      </c>
      <c r="X45">
        <f t="shared" si="7"/>
        <v>1</v>
      </c>
      <c r="Y45">
        <f t="shared" si="7"/>
        <v>0</v>
      </c>
      <c r="Z45">
        <f t="shared" si="7"/>
        <v>10</v>
      </c>
    </row>
    <row r="46" spans="1:30" x14ac:dyDescent="0.25">
      <c r="B46" s="48">
        <v>19</v>
      </c>
      <c r="C46" s="31">
        <v>1</v>
      </c>
      <c r="D46" s="31">
        <v>1</v>
      </c>
      <c r="E46" s="31">
        <v>1</v>
      </c>
      <c r="F46" s="31">
        <v>1</v>
      </c>
      <c r="G46" s="31">
        <v>1</v>
      </c>
      <c r="H46" s="31"/>
      <c r="I46" s="31"/>
      <c r="K46" s="48">
        <f t="shared" si="0"/>
        <v>19</v>
      </c>
      <c r="L46" s="31">
        <f t="shared" si="4"/>
        <v>19</v>
      </c>
      <c r="M46" s="31">
        <f t="shared" si="2"/>
        <v>19</v>
      </c>
      <c r="N46" s="31">
        <f t="shared" si="2"/>
        <v>19</v>
      </c>
      <c r="O46" s="31">
        <f t="shared" si="3"/>
        <v>19</v>
      </c>
      <c r="P46" s="31">
        <f t="shared" si="3"/>
        <v>19</v>
      </c>
      <c r="Q46" s="31"/>
      <c r="R46" s="31"/>
      <c r="U46">
        <v>14</v>
      </c>
      <c r="V46">
        <f>SUM(C23:C30)+V45</f>
        <v>5</v>
      </c>
      <c r="W46">
        <f t="shared" ref="W46:Z46" si="8">SUM(D23:D30)+W45</f>
        <v>10</v>
      </c>
      <c r="X46">
        <f t="shared" si="8"/>
        <v>2</v>
      </c>
      <c r="Y46">
        <f t="shared" si="8"/>
        <v>3</v>
      </c>
      <c r="Z46">
        <f t="shared" si="8"/>
        <v>12</v>
      </c>
    </row>
    <row r="47" spans="1:30" x14ac:dyDescent="0.25">
      <c r="B47" s="48">
        <v>19</v>
      </c>
      <c r="C47" s="31">
        <v>1</v>
      </c>
      <c r="D47" s="31">
        <v>1</v>
      </c>
      <c r="E47" s="31">
        <v>1</v>
      </c>
      <c r="F47" s="31">
        <v>1</v>
      </c>
      <c r="G47" s="31">
        <v>1</v>
      </c>
      <c r="H47" s="31"/>
      <c r="I47" s="31"/>
      <c r="K47" s="48">
        <f t="shared" si="0"/>
        <v>19</v>
      </c>
      <c r="L47" s="31">
        <f t="shared" si="4"/>
        <v>19</v>
      </c>
      <c r="M47" s="31">
        <f t="shared" si="2"/>
        <v>19</v>
      </c>
      <c r="N47" s="31">
        <f>E47*$B47</f>
        <v>19</v>
      </c>
      <c r="O47" s="31">
        <f t="shared" si="3"/>
        <v>19</v>
      </c>
      <c r="P47" s="31">
        <f t="shared" si="3"/>
        <v>19</v>
      </c>
      <c r="Q47" s="31"/>
      <c r="R47" s="31"/>
      <c r="U47">
        <v>16</v>
      </c>
      <c r="V47">
        <f>SUM(C31:C42)+V46</f>
        <v>12</v>
      </c>
      <c r="W47">
        <f t="shared" ref="W47:Z47" si="9">SUM(D31:D42)+W46</f>
        <v>18</v>
      </c>
      <c r="X47">
        <f t="shared" si="9"/>
        <v>2</v>
      </c>
      <c r="Y47">
        <f t="shared" si="9"/>
        <v>15</v>
      </c>
      <c r="Z47">
        <f t="shared" si="9"/>
        <v>16</v>
      </c>
    </row>
    <row r="48" spans="1:30" x14ac:dyDescent="0.25">
      <c r="B48" s="48">
        <v>19</v>
      </c>
      <c r="C48" s="31">
        <v>1</v>
      </c>
      <c r="D48" s="31">
        <v>1</v>
      </c>
      <c r="E48" s="31">
        <v>1</v>
      </c>
      <c r="F48" s="31">
        <v>1</v>
      </c>
      <c r="G48" s="31">
        <v>1</v>
      </c>
      <c r="H48" s="31"/>
      <c r="I48" s="31"/>
      <c r="K48" s="48">
        <f t="shared" si="0"/>
        <v>19</v>
      </c>
      <c r="L48" s="31">
        <f t="shared" si="4"/>
        <v>19</v>
      </c>
      <c r="M48" s="31">
        <f t="shared" si="2"/>
        <v>19</v>
      </c>
      <c r="N48" s="31">
        <f t="shared" si="2"/>
        <v>19</v>
      </c>
      <c r="O48" s="31">
        <f t="shared" si="3"/>
        <v>19</v>
      </c>
      <c r="P48" s="31">
        <f t="shared" si="3"/>
        <v>19</v>
      </c>
      <c r="Q48" s="31"/>
      <c r="R48" s="31"/>
      <c r="U48">
        <v>19</v>
      </c>
      <c r="V48">
        <f>SUM(C43:C60)+V47</f>
        <v>24</v>
      </c>
      <c r="W48">
        <f>SUM(D43:D79)+W47</f>
        <v>55</v>
      </c>
      <c r="X48">
        <f t="shared" ref="X48:Z48" si="10">SUM(E43:E60)+X47</f>
        <v>20</v>
      </c>
      <c r="Y48">
        <f t="shared" si="10"/>
        <v>21</v>
      </c>
      <c r="Z48">
        <f t="shared" si="10"/>
        <v>27</v>
      </c>
    </row>
    <row r="49" spans="2:26" x14ac:dyDescent="0.25">
      <c r="B49" s="48">
        <v>19</v>
      </c>
      <c r="C49" s="31">
        <v>1</v>
      </c>
      <c r="D49" s="31">
        <v>1</v>
      </c>
      <c r="E49" s="31">
        <v>1</v>
      </c>
      <c r="F49" s="31"/>
      <c r="G49" s="31">
        <v>1</v>
      </c>
      <c r="H49" s="31"/>
      <c r="I49" s="31"/>
      <c r="K49" s="48">
        <f t="shared" si="0"/>
        <v>19</v>
      </c>
      <c r="L49" s="31">
        <f t="shared" si="4"/>
        <v>19</v>
      </c>
      <c r="M49" s="31">
        <f t="shared" si="2"/>
        <v>19</v>
      </c>
      <c r="N49" s="31">
        <f t="shared" si="2"/>
        <v>19</v>
      </c>
      <c r="O49" s="31"/>
      <c r="P49" s="31">
        <f t="shared" ref="P49:P88" si="11">G49*$B49</f>
        <v>19</v>
      </c>
      <c r="Q49" s="31"/>
      <c r="R49" s="31"/>
      <c r="U49">
        <v>21</v>
      </c>
      <c r="V49">
        <f>SUM(C80:C120)+V48</f>
        <v>32</v>
      </c>
      <c r="W49">
        <f>SUM(D80:D120)+W48</f>
        <v>69</v>
      </c>
      <c r="X49">
        <f>SUM(E80:E120)+X48</f>
        <v>61</v>
      </c>
      <c r="Y49">
        <f>SUM(F80:F120)+Y48</f>
        <v>29</v>
      </c>
      <c r="Z49">
        <f>SUM(G80:G120)+Z48</f>
        <v>39</v>
      </c>
    </row>
    <row r="50" spans="2:26" x14ac:dyDescent="0.25">
      <c r="B50" s="48">
        <v>19</v>
      </c>
      <c r="C50" s="31">
        <v>1</v>
      </c>
      <c r="D50" s="31">
        <v>1</v>
      </c>
      <c r="E50" s="31">
        <v>1</v>
      </c>
      <c r="F50" s="31"/>
      <c r="G50" s="31">
        <v>1</v>
      </c>
      <c r="H50" s="31"/>
      <c r="I50" s="31"/>
      <c r="K50" s="48">
        <f t="shared" si="0"/>
        <v>19</v>
      </c>
      <c r="L50" s="31">
        <f t="shared" si="4"/>
        <v>19</v>
      </c>
      <c r="M50" s="31">
        <f t="shared" si="2"/>
        <v>19</v>
      </c>
      <c r="N50" s="31">
        <f t="shared" si="2"/>
        <v>19</v>
      </c>
      <c r="O50" s="31"/>
      <c r="P50" s="31">
        <f t="shared" si="11"/>
        <v>19</v>
      </c>
      <c r="Q50" s="31"/>
      <c r="R50" s="31"/>
      <c r="U50">
        <v>23</v>
      </c>
      <c r="V50">
        <f>SUM(C121:C136)+V49</f>
        <v>48</v>
      </c>
      <c r="W50">
        <f>SUM(D121:D136)+W49</f>
        <v>75</v>
      </c>
      <c r="X50">
        <f>SUM(E121:E136)+X49</f>
        <v>74</v>
      </c>
      <c r="Y50">
        <f>SUM(F121:F136)+Y49</f>
        <v>34</v>
      </c>
      <c r="Z50">
        <f>SUM(G121:G136)+Z49</f>
        <v>55</v>
      </c>
    </row>
    <row r="51" spans="2:26" x14ac:dyDescent="0.25">
      <c r="B51" s="48">
        <v>19</v>
      </c>
      <c r="C51" s="31">
        <v>1</v>
      </c>
      <c r="D51" s="31">
        <v>1</v>
      </c>
      <c r="E51" s="31">
        <v>1</v>
      </c>
      <c r="F51" s="31"/>
      <c r="G51" s="31">
        <v>1</v>
      </c>
      <c r="H51" s="31"/>
      <c r="I51" s="31"/>
      <c r="K51" s="48">
        <f t="shared" si="0"/>
        <v>19</v>
      </c>
      <c r="L51" s="31">
        <f t="shared" si="4"/>
        <v>19</v>
      </c>
      <c r="M51" s="31">
        <f t="shared" si="2"/>
        <v>19</v>
      </c>
      <c r="N51" s="31">
        <f t="shared" si="2"/>
        <v>19</v>
      </c>
      <c r="O51" s="31"/>
      <c r="P51" s="31">
        <f t="shared" si="11"/>
        <v>19</v>
      </c>
      <c r="Q51" s="31"/>
      <c r="R51" s="31"/>
      <c r="U51">
        <v>26</v>
      </c>
      <c r="V51">
        <f>SUM(C137:C160)+V50</f>
        <v>67</v>
      </c>
      <c r="W51">
        <f>SUM(D137:D160)+W50</f>
        <v>83</v>
      </c>
      <c r="X51">
        <f>SUM(E137:E160)+X50</f>
        <v>93</v>
      </c>
      <c r="Y51">
        <f>SUM(F137:F160)+Y50</f>
        <v>58</v>
      </c>
      <c r="Z51">
        <f>SUM(G137:G160)+Z50</f>
        <v>77</v>
      </c>
    </row>
    <row r="52" spans="2:26" x14ac:dyDescent="0.25">
      <c r="B52" s="48">
        <v>19</v>
      </c>
      <c r="C52" s="31">
        <v>1</v>
      </c>
      <c r="D52" s="31">
        <v>1</v>
      </c>
      <c r="E52" s="31">
        <v>1</v>
      </c>
      <c r="F52" s="31"/>
      <c r="G52" s="31">
        <v>1</v>
      </c>
      <c r="H52" s="31"/>
      <c r="I52" s="31"/>
      <c r="K52" s="48">
        <f t="shared" si="0"/>
        <v>19</v>
      </c>
      <c r="L52" s="31">
        <f t="shared" si="4"/>
        <v>19</v>
      </c>
      <c r="M52" s="31">
        <f t="shared" si="2"/>
        <v>19</v>
      </c>
      <c r="N52" s="31">
        <f t="shared" si="2"/>
        <v>19</v>
      </c>
      <c r="O52" s="31"/>
      <c r="P52" s="31">
        <f t="shared" si="11"/>
        <v>19</v>
      </c>
      <c r="Q52" s="31"/>
      <c r="R52" s="31"/>
      <c r="U52">
        <v>28</v>
      </c>
      <c r="V52">
        <f>SUM(C161:C174)+V51</f>
        <v>81</v>
      </c>
      <c r="W52">
        <f>SUM(D161:D174)+W51</f>
        <v>83</v>
      </c>
      <c r="X52">
        <f>SUM(E161:E174)+X51</f>
        <v>93</v>
      </c>
      <c r="Y52">
        <f>SUM(F161:F174)+Y51</f>
        <v>69</v>
      </c>
      <c r="Z52">
        <f>SUM(G161:G174)+Z51</f>
        <v>83</v>
      </c>
    </row>
    <row r="53" spans="2:26" x14ac:dyDescent="0.25">
      <c r="B53" s="48">
        <v>19</v>
      </c>
      <c r="C53" s="31">
        <v>1</v>
      </c>
      <c r="D53" s="31">
        <v>1</v>
      </c>
      <c r="E53" s="31">
        <v>1</v>
      </c>
      <c r="F53" s="31"/>
      <c r="G53" s="31">
        <v>1</v>
      </c>
      <c r="H53" s="31"/>
      <c r="I53" s="31"/>
      <c r="K53" s="48">
        <f t="shared" si="0"/>
        <v>19</v>
      </c>
      <c r="L53" s="31">
        <f t="shared" si="4"/>
        <v>19</v>
      </c>
      <c r="M53" s="31">
        <f t="shared" si="2"/>
        <v>19</v>
      </c>
      <c r="N53" s="31">
        <f t="shared" si="2"/>
        <v>19</v>
      </c>
      <c r="O53" s="31"/>
      <c r="P53" s="31">
        <f t="shared" si="11"/>
        <v>19</v>
      </c>
      <c r="Q53" s="31"/>
      <c r="R53" s="31"/>
      <c r="U53">
        <v>30</v>
      </c>
      <c r="V53">
        <f>SUM(C175:C185)+V52</f>
        <v>88</v>
      </c>
      <c r="W53">
        <f>SUM(D175:D185)+W52</f>
        <v>83</v>
      </c>
      <c r="X53">
        <f>SUM(E175:E185)+X52</f>
        <v>94</v>
      </c>
      <c r="Y53">
        <f>SUM(F175:F185)+Y52</f>
        <v>80</v>
      </c>
      <c r="Z53">
        <f>SUM(G175:G185)+Z52</f>
        <v>85</v>
      </c>
    </row>
    <row r="54" spans="2:26" x14ac:dyDescent="0.25">
      <c r="B54" s="48">
        <v>19</v>
      </c>
      <c r="C54" s="31">
        <v>1</v>
      </c>
      <c r="D54" s="31">
        <v>1</v>
      </c>
      <c r="E54" s="31">
        <v>1</v>
      </c>
      <c r="F54" s="31"/>
      <c r="G54" s="31"/>
      <c r="H54" s="31"/>
      <c r="I54" s="31"/>
      <c r="K54" s="48">
        <f t="shared" si="0"/>
        <v>19</v>
      </c>
      <c r="L54" s="31">
        <f t="shared" si="4"/>
        <v>19</v>
      </c>
      <c r="M54" s="31">
        <f t="shared" si="2"/>
        <v>19</v>
      </c>
      <c r="N54" s="31">
        <f t="shared" si="2"/>
        <v>19</v>
      </c>
      <c r="O54" s="31"/>
      <c r="P54" s="31"/>
      <c r="Q54" s="31"/>
      <c r="R54" s="31"/>
      <c r="U54">
        <v>33</v>
      </c>
      <c r="V54">
        <f>SUM(C186:C192)+V53</f>
        <v>88</v>
      </c>
      <c r="W54">
        <f>SUM(D186:D192)+W53</f>
        <v>83</v>
      </c>
      <c r="X54">
        <f>SUM(E186:E192)+X53</f>
        <v>95</v>
      </c>
      <c r="Y54">
        <f>SUM(F186:F192)+Y53</f>
        <v>87</v>
      </c>
      <c r="Z54">
        <f>SUM(G186:G192)+Z53</f>
        <v>86</v>
      </c>
    </row>
    <row r="55" spans="2:26" x14ac:dyDescent="0.25">
      <c r="B55" s="48">
        <v>19</v>
      </c>
      <c r="C55" s="31"/>
      <c r="D55" s="31">
        <v>1</v>
      </c>
      <c r="E55" s="31">
        <v>1</v>
      </c>
      <c r="F55" s="31"/>
      <c r="G55" s="31"/>
      <c r="H55" s="31"/>
      <c r="I55" s="31"/>
      <c r="K55" s="48">
        <f t="shared" si="0"/>
        <v>19</v>
      </c>
      <c r="L55" s="31"/>
      <c r="M55" s="31">
        <f t="shared" si="2"/>
        <v>19</v>
      </c>
      <c r="N55" s="31">
        <f t="shared" si="2"/>
        <v>19</v>
      </c>
      <c r="O55" s="31"/>
      <c r="P55" s="31"/>
      <c r="Q55" s="31"/>
      <c r="R55" s="31"/>
    </row>
    <row r="56" spans="2:26" x14ac:dyDescent="0.25">
      <c r="B56" s="48">
        <v>19</v>
      </c>
      <c r="C56" s="31"/>
      <c r="D56" s="31">
        <v>1</v>
      </c>
      <c r="E56" s="31">
        <v>1</v>
      </c>
      <c r="F56" s="31"/>
      <c r="G56" s="31"/>
      <c r="H56" s="31"/>
      <c r="I56" s="31"/>
      <c r="K56" s="48">
        <f t="shared" si="0"/>
        <v>19</v>
      </c>
      <c r="L56" s="31"/>
      <c r="M56" s="31">
        <f t="shared" si="2"/>
        <v>19</v>
      </c>
      <c r="N56" s="31">
        <f t="shared" si="2"/>
        <v>19</v>
      </c>
      <c r="O56" s="31"/>
      <c r="P56" s="31"/>
      <c r="Q56" s="31"/>
      <c r="R56" s="31"/>
      <c r="U56" t="s">
        <v>8</v>
      </c>
      <c r="V56" t="s">
        <v>54</v>
      </c>
      <c r="W56" t="s">
        <v>64</v>
      </c>
      <c r="X56" t="s">
        <v>65</v>
      </c>
      <c r="Y56" t="s">
        <v>66</v>
      </c>
      <c r="Z56" t="s">
        <v>67</v>
      </c>
    </row>
    <row r="57" spans="2:26" x14ac:dyDescent="0.25">
      <c r="B57" s="48">
        <v>19</v>
      </c>
      <c r="C57" s="31"/>
      <c r="D57" s="31">
        <v>1</v>
      </c>
      <c r="E57" s="31">
        <v>1</v>
      </c>
      <c r="F57" s="31"/>
      <c r="G57" s="31"/>
      <c r="H57" s="31"/>
      <c r="I57" s="31"/>
      <c r="K57" s="48">
        <f t="shared" si="0"/>
        <v>19</v>
      </c>
      <c r="L57" s="31"/>
      <c r="M57" s="31">
        <f t="shared" si="2"/>
        <v>19</v>
      </c>
      <c r="N57" s="31">
        <f t="shared" si="2"/>
        <v>19</v>
      </c>
      <c r="O57" s="31"/>
      <c r="P57" s="31"/>
      <c r="Q57" s="31"/>
      <c r="R57" s="31"/>
      <c r="U57">
        <v>1</v>
      </c>
      <c r="V57" s="15">
        <f>(L7)/L$7</f>
        <v>1</v>
      </c>
      <c r="W57" s="15">
        <f>(M7)/M$7</f>
        <v>1</v>
      </c>
      <c r="X57" s="15">
        <f>(N7)/N$7</f>
        <v>1</v>
      </c>
      <c r="Y57" s="15">
        <f>(O7)/O$7</f>
        <v>1</v>
      </c>
      <c r="Z57" s="15">
        <f>(P7)/P$7</f>
        <v>1</v>
      </c>
    </row>
    <row r="58" spans="2:26" x14ac:dyDescent="0.25">
      <c r="B58" s="48">
        <v>19</v>
      </c>
      <c r="C58" s="31"/>
      <c r="D58" s="31">
        <v>1</v>
      </c>
      <c r="E58" s="31">
        <v>1</v>
      </c>
      <c r="F58" s="31"/>
      <c r="G58" s="31"/>
      <c r="H58" s="31"/>
      <c r="I58" s="31"/>
      <c r="K58" s="48">
        <f t="shared" si="0"/>
        <v>19</v>
      </c>
      <c r="L58" s="31"/>
      <c r="M58" s="31">
        <f t="shared" si="2"/>
        <v>19</v>
      </c>
      <c r="N58" s="31">
        <f t="shared" si="2"/>
        <v>19</v>
      </c>
      <c r="O58" s="31"/>
      <c r="P58" s="31"/>
      <c r="Q58" s="31"/>
      <c r="R58" s="31"/>
      <c r="U58">
        <v>7</v>
      </c>
      <c r="V58" s="15">
        <f t="shared" ref="V58:Z69" si="12">(L$7-V43)/L$7</f>
        <v>1</v>
      </c>
      <c r="W58" s="15">
        <f t="shared" si="12"/>
        <v>1</v>
      </c>
      <c r="X58" s="15">
        <f t="shared" si="12"/>
        <v>0.98936170212765961</v>
      </c>
      <c r="Y58" s="15">
        <f t="shared" si="12"/>
        <v>1</v>
      </c>
      <c r="Z58" s="15">
        <f t="shared" si="12"/>
        <v>0.90697674418604646</v>
      </c>
    </row>
    <row r="59" spans="2:26" x14ac:dyDescent="0.25">
      <c r="B59" s="48">
        <v>19</v>
      </c>
      <c r="C59" s="31"/>
      <c r="D59" s="31">
        <v>1</v>
      </c>
      <c r="E59" s="31">
        <v>1</v>
      </c>
      <c r="F59" s="31"/>
      <c r="G59" s="31"/>
      <c r="H59" s="31"/>
      <c r="I59" s="31"/>
      <c r="K59" s="48">
        <f t="shared" si="0"/>
        <v>19</v>
      </c>
      <c r="L59" s="31"/>
      <c r="M59" s="31">
        <f t="shared" si="2"/>
        <v>19</v>
      </c>
      <c r="N59" s="31">
        <f t="shared" si="2"/>
        <v>19</v>
      </c>
      <c r="O59" s="31"/>
      <c r="P59" s="31"/>
      <c r="Q59" s="31"/>
      <c r="R59" s="31"/>
      <c r="U59">
        <v>9</v>
      </c>
      <c r="V59" s="15">
        <f t="shared" si="12"/>
        <v>1</v>
      </c>
      <c r="W59" s="15">
        <f t="shared" si="12"/>
        <v>0.98837209302325579</v>
      </c>
      <c r="X59" s="15">
        <f t="shared" si="12"/>
        <v>0.98936170212765961</v>
      </c>
      <c r="Y59" s="15">
        <f t="shared" si="12"/>
        <v>1</v>
      </c>
      <c r="Z59" s="15">
        <f t="shared" si="12"/>
        <v>0.89534883720930236</v>
      </c>
    </row>
    <row r="60" spans="2:26" x14ac:dyDescent="0.25">
      <c r="B60" s="48">
        <v>19</v>
      </c>
      <c r="C60" s="31"/>
      <c r="D60" s="31">
        <v>1</v>
      </c>
      <c r="E60" s="31">
        <v>1</v>
      </c>
      <c r="F60" s="31"/>
      <c r="G60" s="31"/>
      <c r="H60" s="31"/>
      <c r="I60" s="31"/>
      <c r="K60" s="48">
        <f t="shared" si="0"/>
        <v>19</v>
      </c>
      <c r="L60" s="31"/>
      <c r="M60" s="31">
        <f t="shared" si="2"/>
        <v>19</v>
      </c>
      <c r="N60" s="31">
        <f t="shared" si="2"/>
        <v>19</v>
      </c>
      <c r="O60" s="31"/>
      <c r="P60" s="31"/>
      <c r="Q60" s="31"/>
      <c r="R60" s="31"/>
      <c r="U60">
        <v>12</v>
      </c>
      <c r="V60" s="15">
        <f t="shared" si="12"/>
        <v>1</v>
      </c>
      <c r="W60" s="15">
        <f t="shared" si="12"/>
        <v>0.97674418604651159</v>
      </c>
      <c r="X60" s="15">
        <f t="shared" si="12"/>
        <v>0.98936170212765961</v>
      </c>
      <c r="Y60" s="15">
        <f t="shared" si="12"/>
        <v>1</v>
      </c>
      <c r="Z60" s="15">
        <f t="shared" si="12"/>
        <v>0.88372093023255816</v>
      </c>
    </row>
    <row r="61" spans="2:26" x14ac:dyDescent="0.25">
      <c r="B61" s="48">
        <v>19</v>
      </c>
      <c r="C61" s="31"/>
      <c r="D61" s="31">
        <v>1</v>
      </c>
      <c r="E61" s="31"/>
      <c r="F61" s="31"/>
      <c r="G61" s="31"/>
      <c r="H61" s="31"/>
      <c r="I61" s="31"/>
      <c r="K61" s="48">
        <f t="shared" si="0"/>
        <v>19</v>
      </c>
      <c r="L61" s="31"/>
      <c r="M61" s="31">
        <f t="shared" si="2"/>
        <v>19</v>
      </c>
      <c r="N61" s="31"/>
      <c r="O61" s="31"/>
      <c r="P61" s="31"/>
      <c r="Q61" s="31"/>
      <c r="R61" s="31"/>
      <c r="U61">
        <v>14</v>
      </c>
      <c r="V61" s="15">
        <f t="shared" si="12"/>
        <v>0.9438202247191011</v>
      </c>
      <c r="W61" s="15">
        <f t="shared" si="12"/>
        <v>0.88372093023255816</v>
      </c>
      <c r="X61" s="15">
        <f t="shared" si="12"/>
        <v>0.97872340425531912</v>
      </c>
      <c r="Y61" s="15">
        <f t="shared" si="12"/>
        <v>0.96875</v>
      </c>
      <c r="Z61" s="15">
        <f t="shared" si="12"/>
        <v>0.86046511627906974</v>
      </c>
    </row>
    <row r="62" spans="2:26" x14ac:dyDescent="0.25">
      <c r="B62" s="48">
        <v>19</v>
      </c>
      <c r="C62" s="31"/>
      <c r="D62" s="31">
        <v>1</v>
      </c>
      <c r="E62" s="31"/>
      <c r="F62" s="31"/>
      <c r="G62" s="31"/>
      <c r="H62" s="31"/>
      <c r="I62" s="31"/>
      <c r="K62" s="48">
        <f t="shared" si="0"/>
        <v>19</v>
      </c>
      <c r="L62" s="31"/>
      <c r="M62" s="31">
        <f t="shared" si="2"/>
        <v>19</v>
      </c>
      <c r="N62" s="31"/>
      <c r="O62" s="31"/>
      <c r="P62" s="31"/>
      <c r="Q62" s="31"/>
      <c r="R62" s="31"/>
      <c r="U62">
        <v>16</v>
      </c>
      <c r="V62" s="15">
        <f t="shared" si="12"/>
        <v>0.8651685393258427</v>
      </c>
      <c r="W62" s="15">
        <f t="shared" si="12"/>
        <v>0.79069767441860461</v>
      </c>
      <c r="X62" s="15">
        <f t="shared" si="12"/>
        <v>0.97872340425531912</v>
      </c>
      <c r="Y62" s="15">
        <f t="shared" si="12"/>
        <v>0.84375</v>
      </c>
      <c r="Z62" s="15">
        <f t="shared" si="12"/>
        <v>0.81395348837209303</v>
      </c>
    </row>
    <row r="63" spans="2:26" x14ac:dyDescent="0.25">
      <c r="B63" s="48">
        <v>19</v>
      </c>
      <c r="C63" s="31"/>
      <c r="D63" s="31">
        <v>1</v>
      </c>
      <c r="E63" s="31"/>
      <c r="F63" s="31"/>
      <c r="G63" s="31"/>
      <c r="H63" s="31"/>
      <c r="I63" s="31"/>
      <c r="K63" s="48">
        <f t="shared" si="0"/>
        <v>19</v>
      </c>
      <c r="L63" s="31"/>
      <c r="M63" s="31">
        <f t="shared" si="2"/>
        <v>19</v>
      </c>
      <c r="N63" s="31"/>
      <c r="O63" s="31"/>
      <c r="P63" s="31"/>
      <c r="Q63" s="31"/>
      <c r="R63" s="31"/>
      <c r="U63">
        <v>19</v>
      </c>
      <c r="V63" s="15">
        <f t="shared" si="12"/>
        <v>0.7303370786516854</v>
      </c>
      <c r="W63" s="15">
        <f t="shared" si="12"/>
        <v>0.36046511627906974</v>
      </c>
      <c r="X63" s="15">
        <f t="shared" si="12"/>
        <v>0.78723404255319152</v>
      </c>
      <c r="Y63" s="15">
        <f t="shared" si="12"/>
        <v>0.78125</v>
      </c>
      <c r="Z63" s="15">
        <f t="shared" si="12"/>
        <v>0.68604651162790697</v>
      </c>
    </row>
    <row r="64" spans="2:26" x14ac:dyDescent="0.25">
      <c r="B64" s="48">
        <v>19</v>
      </c>
      <c r="C64" s="31"/>
      <c r="D64" s="31">
        <v>1</v>
      </c>
      <c r="E64" s="31"/>
      <c r="F64" s="31"/>
      <c r="G64" s="31"/>
      <c r="H64" s="31"/>
      <c r="I64" s="31"/>
      <c r="K64" s="48">
        <f t="shared" si="0"/>
        <v>19</v>
      </c>
      <c r="L64" s="31"/>
      <c r="M64" s="31">
        <f t="shared" si="2"/>
        <v>19</v>
      </c>
      <c r="N64" s="31"/>
      <c r="O64" s="31"/>
      <c r="P64" s="31"/>
      <c r="Q64" s="31"/>
      <c r="R64" s="31"/>
      <c r="U64">
        <v>21</v>
      </c>
      <c r="V64" s="15">
        <f t="shared" si="12"/>
        <v>0.6404494382022472</v>
      </c>
      <c r="W64" s="15">
        <f t="shared" si="12"/>
        <v>0.19767441860465115</v>
      </c>
      <c r="X64" s="15">
        <f t="shared" si="12"/>
        <v>0.35106382978723405</v>
      </c>
      <c r="Y64" s="15">
        <f t="shared" si="12"/>
        <v>0.69791666666666663</v>
      </c>
      <c r="Z64" s="15">
        <f t="shared" si="12"/>
        <v>0.54651162790697672</v>
      </c>
    </row>
    <row r="65" spans="1:26" x14ac:dyDescent="0.25">
      <c r="A65" s="62"/>
      <c r="B65" s="48">
        <v>19</v>
      </c>
      <c r="C65" s="31"/>
      <c r="D65" s="31">
        <v>1</v>
      </c>
      <c r="E65" s="31"/>
      <c r="F65" s="31"/>
      <c r="G65" s="31"/>
      <c r="H65" s="31"/>
      <c r="I65" s="31"/>
      <c r="K65" s="48">
        <f t="shared" si="0"/>
        <v>19</v>
      </c>
      <c r="L65" s="31"/>
      <c r="M65" s="31">
        <f t="shared" si="2"/>
        <v>19</v>
      </c>
      <c r="N65" s="31"/>
      <c r="O65" s="31"/>
      <c r="P65" s="31"/>
      <c r="Q65" s="31"/>
      <c r="R65" s="31"/>
      <c r="U65">
        <v>23</v>
      </c>
      <c r="V65" s="15">
        <f>(L$7-V50)/L$7</f>
        <v>0.4606741573033708</v>
      </c>
      <c r="W65" s="15">
        <f t="shared" si="12"/>
        <v>0.12790697674418605</v>
      </c>
      <c r="X65" s="15">
        <f t="shared" si="12"/>
        <v>0.21276595744680851</v>
      </c>
      <c r="Y65" s="15">
        <f t="shared" si="12"/>
        <v>0.64583333333333337</v>
      </c>
      <c r="Z65" s="15">
        <f t="shared" si="12"/>
        <v>0.36046511627906974</v>
      </c>
    </row>
    <row r="66" spans="1:26" x14ac:dyDescent="0.25">
      <c r="B66" s="48">
        <v>19</v>
      </c>
      <c r="C66" s="31"/>
      <c r="D66" s="31">
        <v>1</v>
      </c>
      <c r="E66" s="31"/>
      <c r="F66" s="31"/>
      <c r="G66" s="31"/>
      <c r="H66" s="31"/>
      <c r="I66" s="31"/>
      <c r="K66" s="48">
        <f t="shared" si="0"/>
        <v>19</v>
      </c>
      <c r="L66" s="31"/>
      <c r="M66" s="31">
        <f t="shared" si="2"/>
        <v>19</v>
      </c>
      <c r="N66" s="31"/>
      <c r="O66" s="31"/>
      <c r="P66" s="31"/>
      <c r="Q66" s="31"/>
      <c r="R66" s="31"/>
      <c r="U66">
        <v>26</v>
      </c>
      <c r="V66" s="15">
        <f>(L$7-V51)/L$7</f>
        <v>0.24719101123595505</v>
      </c>
      <c r="W66" s="15">
        <f t="shared" si="12"/>
        <v>3.4883720930232558E-2</v>
      </c>
      <c r="X66" s="15">
        <f t="shared" si="12"/>
        <v>1.0638297872340425E-2</v>
      </c>
      <c r="Y66" s="15">
        <f t="shared" si="12"/>
        <v>0.39583333333333331</v>
      </c>
      <c r="Z66" s="15">
        <f t="shared" si="12"/>
        <v>0.10465116279069768</v>
      </c>
    </row>
    <row r="67" spans="1:26" x14ac:dyDescent="0.25">
      <c r="B67" s="48">
        <v>19</v>
      </c>
      <c r="C67" s="31"/>
      <c r="D67" s="31">
        <v>1</v>
      </c>
      <c r="E67" s="31"/>
      <c r="F67" s="31"/>
      <c r="G67" s="31"/>
      <c r="H67" s="31"/>
      <c r="I67" s="31"/>
      <c r="K67" s="48">
        <f t="shared" si="0"/>
        <v>19</v>
      </c>
      <c r="L67" s="31"/>
      <c r="M67" s="31">
        <f t="shared" si="2"/>
        <v>19</v>
      </c>
      <c r="N67" s="31"/>
      <c r="O67" s="31"/>
      <c r="P67" s="31"/>
      <c r="Q67" s="31"/>
      <c r="R67" s="31"/>
      <c r="U67">
        <v>28</v>
      </c>
      <c r="V67" s="15">
        <f>(L$7-V52)/L$7</f>
        <v>8.98876404494382E-2</v>
      </c>
      <c r="W67" s="15">
        <f t="shared" si="12"/>
        <v>3.4883720930232558E-2</v>
      </c>
      <c r="X67" s="15">
        <f t="shared" si="12"/>
        <v>1.0638297872340425E-2</v>
      </c>
      <c r="Y67" s="15">
        <f t="shared" si="12"/>
        <v>0.28125</v>
      </c>
      <c r="Z67" s="15">
        <f t="shared" si="12"/>
        <v>3.4883720930232558E-2</v>
      </c>
    </row>
    <row r="68" spans="1:26" x14ac:dyDescent="0.25">
      <c r="B68" s="48">
        <v>19</v>
      </c>
      <c r="C68" s="31"/>
      <c r="D68" s="31">
        <v>1</v>
      </c>
      <c r="E68" s="31"/>
      <c r="F68" s="31"/>
      <c r="G68" s="31"/>
      <c r="H68" s="31"/>
      <c r="I68" s="31"/>
      <c r="K68" s="48">
        <f t="shared" si="0"/>
        <v>19</v>
      </c>
      <c r="L68" s="31"/>
      <c r="M68" s="31">
        <f t="shared" si="2"/>
        <v>19</v>
      </c>
      <c r="N68" s="31"/>
      <c r="O68" s="31"/>
      <c r="P68" s="31"/>
      <c r="Q68" s="31"/>
      <c r="R68" s="31"/>
      <c r="U68">
        <v>30</v>
      </c>
      <c r="V68" s="15">
        <f>(L$7-V53)/L$7</f>
        <v>1.1235955056179775E-2</v>
      </c>
      <c r="W68" s="15">
        <f t="shared" si="12"/>
        <v>3.4883720930232558E-2</v>
      </c>
      <c r="X68" s="15">
        <f t="shared" si="12"/>
        <v>0</v>
      </c>
      <c r="Y68" s="15">
        <f t="shared" si="12"/>
        <v>0.16666666666666666</v>
      </c>
      <c r="Z68" s="15">
        <f t="shared" si="12"/>
        <v>1.1627906976744186E-2</v>
      </c>
    </row>
    <row r="69" spans="1:26" x14ac:dyDescent="0.25">
      <c r="B69" s="48">
        <v>19</v>
      </c>
      <c r="C69" s="31"/>
      <c r="D69" s="31">
        <v>1</v>
      </c>
      <c r="E69" s="31"/>
      <c r="F69" s="31"/>
      <c r="G69" s="31"/>
      <c r="H69" s="31"/>
      <c r="I69" s="31"/>
      <c r="K69" s="48">
        <f t="shared" si="0"/>
        <v>19</v>
      </c>
      <c r="L69" s="31"/>
      <c r="M69" s="31">
        <f t="shared" si="2"/>
        <v>19</v>
      </c>
      <c r="N69" s="31"/>
      <c r="O69" s="31"/>
      <c r="P69" s="31"/>
      <c r="Q69" s="31"/>
      <c r="R69" s="31"/>
      <c r="U69">
        <v>33</v>
      </c>
      <c r="V69" s="15">
        <f>(L$7-V54)/L$7</f>
        <v>1.1235955056179775E-2</v>
      </c>
      <c r="W69" s="15">
        <f t="shared" si="12"/>
        <v>3.4883720930232558E-2</v>
      </c>
      <c r="X69" s="15">
        <f t="shared" si="12"/>
        <v>-1.0638297872340425E-2</v>
      </c>
      <c r="Y69" s="15">
        <f t="shared" si="12"/>
        <v>9.375E-2</v>
      </c>
      <c r="Z69" s="15">
        <f t="shared" si="12"/>
        <v>0</v>
      </c>
    </row>
    <row r="70" spans="1:26" x14ac:dyDescent="0.25">
      <c r="B70" s="48">
        <v>19</v>
      </c>
      <c r="C70" s="31"/>
      <c r="D70" s="31">
        <v>1</v>
      </c>
      <c r="E70" s="31"/>
      <c r="F70" s="31"/>
      <c r="G70" s="31"/>
      <c r="H70" s="31"/>
      <c r="I70" s="31"/>
      <c r="K70" s="48">
        <f t="shared" si="0"/>
        <v>19</v>
      </c>
      <c r="L70" s="31"/>
      <c r="M70" s="31">
        <f t="shared" si="2"/>
        <v>19</v>
      </c>
      <c r="N70" s="31"/>
      <c r="O70" s="31"/>
      <c r="P70" s="31"/>
      <c r="Q70" s="31"/>
      <c r="R70" s="31"/>
    </row>
    <row r="71" spans="1:26" x14ac:dyDescent="0.25">
      <c r="B71" s="48">
        <v>19</v>
      </c>
      <c r="C71" s="31"/>
      <c r="D71" s="31">
        <v>1</v>
      </c>
      <c r="E71" s="31"/>
      <c r="F71" s="31"/>
      <c r="G71" s="31"/>
      <c r="H71" s="31"/>
      <c r="I71" s="31"/>
      <c r="K71" s="48">
        <f t="shared" si="0"/>
        <v>19</v>
      </c>
      <c r="L71" s="31"/>
      <c r="M71" s="31">
        <f t="shared" si="2"/>
        <v>19</v>
      </c>
      <c r="N71" s="31"/>
      <c r="O71" s="31"/>
      <c r="P71" s="31"/>
      <c r="Q71" s="31"/>
      <c r="R71" s="31"/>
    </row>
    <row r="72" spans="1:26" x14ac:dyDescent="0.25">
      <c r="B72" s="48">
        <v>19</v>
      </c>
      <c r="C72" s="31"/>
      <c r="D72" s="31">
        <v>1</v>
      </c>
      <c r="E72" s="31"/>
      <c r="F72" s="31"/>
      <c r="G72" s="31"/>
      <c r="H72" s="31"/>
      <c r="I72" s="31"/>
      <c r="K72" s="48">
        <f t="shared" si="0"/>
        <v>19</v>
      </c>
      <c r="L72" s="31"/>
      <c r="M72" s="31">
        <f t="shared" si="2"/>
        <v>19</v>
      </c>
      <c r="N72" s="31"/>
      <c r="O72" s="31"/>
      <c r="P72" s="31"/>
      <c r="Q72" s="31"/>
      <c r="R72" s="31"/>
    </row>
    <row r="73" spans="1:26" x14ac:dyDescent="0.25">
      <c r="B73" s="48">
        <v>19</v>
      </c>
      <c r="C73" s="31"/>
      <c r="D73" s="31">
        <v>1</v>
      </c>
      <c r="E73" s="31"/>
      <c r="F73" s="31"/>
      <c r="G73" s="31"/>
      <c r="H73" s="31"/>
      <c r="I73" s="31"/>
      <c r="K73" s="48">
        <f t="shared" si="0"/>
        <v>19</v>
      </c>
      <c r="L73" s="31"/>
      <c r="M73" s="31">
        <f t="shared" si="2"/>
        <v>19</v>
      </c>
      <c r="N73" s="31"/>
      <c r="O73" s="31"/>
      <c r="P73" s="31"/>
      <c r="Q73" s="31"/>
      <c r="R73" s="31"/>
    </row>
    <row r="74" spans="1:26" x14ac:dyDescent="0.25">
      <c r="B74" s="48">
        <v>19</v>
      </c>
      <c r="C74" s="31"/>
      <c r="D74" s="31">
        <v>1</v>
      </c>
      <c r="E74" s="31"/>
      <c r="F74" s="31"/>
      <c r="G74" s="31"/>
      <c r="H74" s="31"/>
      <c r="I74" s="31"/>
      <c r="K74" s="48">
        <f t="shared" si="0"/>
        <v>19</v>
      </c>
      <c r="L74" s="31"/>
      <c r="M74" s="31">
        <f t="shared" si="2"/>
        <v>19</v>
      </c>
      <c r="N74" s="31"/>
      <c r="O74" s="31"/>
      <c r="P74" s="31"/>
      <c r="Q74" s="31"/>
      <c r="R74" s="31"/>
    </row>
    <row r="75" spans="1:26" x14ac:dyDescent="0.25">
      <c r="B75" s="48">
        <v>19</v>
      </c>
      <c r="C75" s="31"/>
      <c r="D75" s="31">
        <v>1</v>
      </c>
      <c r="E75" s="31"/>
      <c r="F75" s="31"/>
      <c r="G75" s="31"/>
      <c r="H75" s="31"/>
      <c r="I75" s="31"/>
      <c r="K75" s="48">
        <f t="shared" si="0"/>
        <v>19</v>
      </c>
      <c r="L75" s="31"/>
      <c r="M75" s="31">
        <f t="shared" si="2"/>
        <v>19</v>
      </c>
      <c r="N75" s="31"/>
      <c r="O75" s="31"/>
      <c r="P75" s="31"/>
      <c r="Q75" s="31"/>
      <c r="R75" s="31"/>
    </row>
    <row r="76" spans="1:26" x14ac:dyDescent="0.25">
      <c r="B76" s="48">
        <v>19</v>
      </c>
      <c r="C76" s="31"/>
      <c r="D76" s="31">
        <v>1</v>
      </c>
      <c r="E76" s="31"/>
      <c r="F76" s="31"/>
      <c r="G76" s="31"/>
      <c r="H76" s="31"/>
      <c r="I76" s="31"/>
      <c r="K76" s="48">
        <f t="shared" si="0"/>
        <v>19</v>
      </c>
      <c r="L76" s="31"/>
      <c r="M76" s="31">
        <f t="shared" si="2"/>
        <v>19</v>
      </c>
      <c r="N76" s="31"/>
      <c r="O76" s="31"/>
      <c r="P76" s="31"/>
      <c r="Q76" s="31"/>
      <c r="R76" s="31"/>
    </row>
    <row r="77" spans="1:26" x14ac:dyDescent="0.25">
      <c r="B77" s="48">
        <v>19</v>
      </c>
      <c r="C77" s="31"/>
      <c r="D77" s="31">
        <v>1</v>
      </c>
      <c r="E77" s="31"/>
      <c r="F77" s="31"/>
      <c r="G77" s="31"/>
      <c r="H77" s="31"/>
      <c r="I77" s="31"/>
      <c r="K77" s="48">
        <f t="shared" ref="K77:K137" si="13">B77</f>
        <v>19</v>
      </c>
      <c r="L77" s="31"/>
      <c r="M77" s="31">
        <f t="shared" si="2"/>
        <v>19</v>
      </c>
      <c r="N77" s="31"/>
      <c r="O77" s="31"/>
      <c r="P77" s="31"/>
      <c r="Q77" s="31"/>
      <c r="R77" s="31"/>
    </row>
    <row r="78" spans="1:26" x14ac:dyDescent="0.25">
      <c r="B78" s="48">
        <v>19</v>
      </c>
      <c r="C78" s="31"/>
      <c r="D78" s="31">
        <v>1</v>
      </c>
      <c r="E78" s="31"/>
      <c r="F78" s="31"/>
      <c r="G78" s="31"/>
      <c r="H78" s="31"/>
      <c r="I78" s="31"/>
      <c r="K78" s="48">
        <f t="shared" si="13"/>
        <v>19</v>
      </c>
      <c r="L78" s="31"/>
      <c r="M78" s="31">
        <f t="shared" ref="M78:N126" si="14">D78*$B78</f>
        <v>19</v>
      </c>
      <c r="N78" s="31"/>
      <c r="O78" s="31"/>
      <c r="P78" s="31"/>
      <c r="Q78" s="31"/>
      <c r="R78" s="31"/>
    </row>
    <row r="79" spans="1:26" x14ac:dyDescent="0.25">
      <c r="B79" s="48">
        <v>19</v>
      </c>
      <c r="C79" s="31"/>
      <c r="D79" s="31">
        <v>1</v>
      </c>
      <c r="E79" s="31"/>
      <c r="F79" s="31"/>
      <c r="G79" s="31"/>
      <c r="H79" s="31"/>
      <c r="I79" s="31"/>
      <c r="K79" s="48">
        <f t="shared" si="13"/>
        <v>19</v>
      </c>
      <c r="L79" s="31"/>
      <c r="M79" s="31">
        <f t="shared" si="14"/>
        <v>19</v>
      </c>
      <c r="N79" s="31"/>
      <c r="O79" s="31"/>
      <c r="P79" s="31"/>
      <c r="Q79" s="31"/>
      <c r="R79" s="31"/>
    </row>
    <row r="80" spans="1:26" x14ac:dyDescent="0.25">
      <c r="A80" s="62">
        <v>44454</v>
      </c>
      <c r="B80" s="48">
        <v>21</v>
      </c>
      <c r="C80" s="31">
        <v>1</v>
      </c>
      <c r="D80" s="31">
        <v>1</v>
      </c>
      <c r="E80" s="31">
        <v>1</v>
      </c>
      <c r="F80" s="31">
        <v>1</v>
      </c>
      <c r="G80" s="31">
        <v>1</v>
      </c>
      <c r="H80" s="31"/>
      <c r="I80" s="31"/>
      <c r="K80" s="48">
        <f>B80</f>
        <v>21</v>
      </c>
      <c r="L80" s="31">
        <f t="shared" ref="L80:O137" si="15">C80*$B80</f>
        <v>21</v>
      </c>
      <c r="M80" s="31">
        <f t="shared" si="14"/>
        <v>21</v>
      </c>
      <c r="N80" s="31">
        <f>E80*$B80</f>
        <v>21</v>
      </c>
      <c r="O80" s="31">
        <f t="shared" ref="O80:P125" si="16">F80*$B80</f>
        <v>21</v>
      </c>
      <c r="P80" s="31">
        <f t="shared" si="16"/>
        <v>21</v>
      </c>
      <c r="Q80" s="31"/>
      <c r="R80" s="31"/>
    </row>
    <row r="81" spans="2:18" x14ac:dyDescent="0.25">
      <c r="B81" s="48">
        <v>21</v>
      </c>
      <c r="C81" s="31">
        <v>1</v>
      </c>
      <c r="D81" s="31">
        <v>1</v>
      </c>
      <c r="E81" s="31">
        <v>1</v>
      </c>
      <c r="F81" s="31">
        <v>1</v>
      </c>
      <c r="G81" s="31">
        <v>1</v>
      </c>
      <c r="H81" s="31"/>
      <c r="I81" s="31"/>
      <c r="K81" s="48">
        <f>B81</f>
        <v>21</v>
      </c>
      <c r="L81" s="31">
        <f t="shared" si="15"/>
        <v>21</v>
      </c>
      <c r="M81" s="31">
        <f t="shared" si="14"/>
        <v>21</v>
      </c>
      <c r="N81" s="31">
        <f t="shared" si="14"/>
        <v>21</v>
      </c>
      <c r="O81" s="31">
        <f t="shared" si="16"/>
        <v>21</v>
      </c>
      <c r="P81" s="31">
        <f t="shared" si="16"/>
        <v>21</v>
      </c>
      <c r="Q81" s="31"/>
      <c r="R81" s="31"/>
    </row>
    <row r="82" spans="2:18" x14ac:dyDescent="0.25">
      <c r="B82" s="48">
        <v>21</v>
      </c>
      <c r="C82" s="31">
        <v>1</v>
      </c>
      <c r="D82" s="31">
        <v>1</v>
      </c>
      <c r="E82" s="31">
        <v>1</v>
      </c>
      <c r="F82" s="31">
        <v>1</v>
      </c>
      <c r="G82" s="31">
        <v>1</v>
      </c>
      <c r="H82" s="31"/>
      <c r="I82" s="31"/>
      <c r="K82" s="48">
        <f t="shared" ref="K82:K145" si="17">B82</f>
        <v>21</v>
      </c>
      <c r="L82" s="31">
        <f t="shared" si="15"/>
        <v>21</v>
      </c>
      <c r="M82" s="31">
        <f t="shared" si="14"/>
        <v>21</v>
      </c>
      <c r="N82" s="31">
        <f t="shared" si="14"/>
        <v>21</v>
      </c>
      <c r="O82" s="31">
        <f t="shared" si="16"/>
        <v>21</v>
      </c>
      <c r="P82" s="31">
        <f t="shared" si="16"/>
        <v>21</v>
      </c>
      <c r="Q82" s="31"/>
      <c r="R82" s="31"/>
    </row>
    <row r="83" spans="2:18" x14ac:dyDescent="0.25">
      <c r="B83" s="48">
        <v>21</v>
      </c>
      <c r="C83" s="31">
        <v>1</v>
      </c>
      <c r="D83" s="31">
        <v>1</v>
      </c>
      <c r="E83" s="31">
        <v>1</v>
      </c>
      <c r="F83" s="31">
        <v>1</v>
      </c>
      <c r="G83" s="31">
        <v>1</v>
      </c>
      <c r="H83" s="31"/>
      <c r="I83" s="31"/>
      <c r="K83" s="48">
        <f t="shared" si="17"/>
        <v>21</v>
      </c>
      <c r="L83" s="31">
        <f t="shared" si="15"/>
        <v>21</v>
      </c>
      <c r="M83" s="31">
        <f t="shared" si="14"/>
        <v>21</v>
      </c>
      <c r="N83" s="31">
        <f t="shared" si="14"/>
        <v>21</v>
      </c>
      <c r="O83" s="31">
        <f t="shared" si="16"/>
        <v>21</v>
      </c>
      <c r="P83" s="31">
        <f t="shared" si="16"/>
        <v>21</v>
      </c>
      <c r="Q83" s="31"/>
      <c r="R83" s="31"/>
    </row>
    <row r="84" spans="2:18" x14ac:dyDescent="0.25">
      <c r="B84" s="48">
        <v>21</v>
      </c>
      <c r="C84" s="31">
        <v>1</v>
      </c>
      <c r="D84" s="31">
        <v>1</v>
      </c>
      <c r="E84" s="31">
        <v>1</v>
      </c>
      <c r="F84" s="31">
        <v>1</v>
      </c>
      <c r="G84" s="31">
        <v>1</v>
      </c>
      <c r="H84" s="31"/>
      <c r="I84" s="31"/>
      <c r="K84" s="48">
        <f t="shared" si="17"/>
        <v>21</v>
      </c>
      <c r="L84" s="31">
        <f t="shared" si="15"/>
        <v>21</v>
      </c>
      <c r="M84" s="31">
        <f t="shared" si="14"/>
        <v>21</v>
      </c>
      <c r="N84" s="31">
        <f t="shared" si="14"/>
        <v>21</v>
      </c>
      <c r="O84" s="31">
        <f t="shared" si="16"/>
        <v>21</v>
      </c>
      <c r="P84" s="31">
        <f t="shared" si="16"/>
        <v>21</v>
      </c>
      <c r="Q84" s="31"/>
      <c r="R84" s="31"/>
    </row>
    <row r="85" spans="2:18" x14ac:dyDescent="0.25">
      <c r="B85" s="48">
        <v>21</v>
      </c>
      <c r="C85" s="31">
        <v>1</v>
      </c>
      <c r="D85" s="31">
        <v>1</v>
      </c>
      <c r="E85" s="31">
        <v>1</v>
      </c>
      <c r="F85" s="31">
        <v>1</v>
      </c>
      <c r="G85" s="31">
        <v>1</v>
      </c>
      <c r="H85" s="31"/>
      <c r="I85" s="31"/>
      <c r="K85" s="48">
        <f t="shared" si="17"/>
        <v>21</v>
      </c>
      <c r="L85" s="31">
        <f t="shared" si="15"/>
        <v>21</v>
      </c>
      <c r="M85" s="31">
        <f t="shared" si="14"/>
        <v>21</v>
      </c>
      <c r="N85" s="31">
        <f t="shared" si="14"/>
        <v>21</v>
      </c>
      <c r="O85" s="31">
        <f t="shared" si="16"/>
        <v>21</v>
      </c>
      <c r="P85" s="31">
        <f t="shared" si="16"/>
        <v>21</v>
      </c>
      <c r="Q85" s="31"/>
      <c r="R85" s="31"/>
    </row>
    <row r="86" spans="2:18" x14ac:dyDescent="0.25">
      <c r="B86" s="48">
        <v>21</v>
      </c>
      <c r="C86" s="31">
        <v>1</v>
      </c>
      <c r="D86" s="31">
        <v>1</v>
      </c>
      <c r="E86" s="31">
        <v>1</v>
      </c>
      <c r="F86" s="31">
        <v>1</v>
      </c>
      <c r="G86" s="31">
        <v>1</v>
      </c>
      <c r="H86" s="31"/>
      <c r="I86" s="31"/>
      <c r="K86" s="48">
        <f t="shared" si="17"/>
        <v>21</v>
      </c>
      <c r="L86" s="31">
        <f t="shared" si="15"/>
        <v>21</v>
      </c>
      <c r="M86" s="31">
        <f t="shared" si="14"/>
        <v>21</v>
      </c>
      <c r="N86" s="31">
        <f t="shared" si="14"/>
        <v>21</v>
      </c>
      <c r="O86" s="31">
        <f t="shared" si="16"/>
        <v>21</v>
      </c>
      <c r="P86" s="31">
        <f t="shared" si="16"/>
        <v>21</v>
      </c>
      <c r="Q86" s="31"/>
      <c r="R86" s="31"/>
    </row>
    <row r="87" spans="2:18" x14ac:dyDescent="0.25">
      <c r="B87" s="48">
        <v>21</v>
      </c>
      <c r="C87" s="31">
        <v>1</v>
      </c>
      <c r="D87" s="31">
        <v>1</v>
      </c>
      <c r="E87" s="31">
        <v>1</v>
      </c>
      <c r="F87" s="31">
        <v>1</v>
      </c>
      <c r="G87" s="31">
        <v>1</v>
      </c>
      <c r="H87" s="31"/>
      <c r="I87" s="31"/>
      <c r="K87" s="48">
        <f t="shared" si="17"/>
        <v>21</v>
      </c>
      <c r="L87" s="31">
        <f t="shared" si="15"/>
        <v>21</v>
      </c>
      <c r="M87" s="31">
        <f t="shared" si="14"/>
        <v>21</v>
      </c>
      <c r="N87" s="31">
        <f t="shared" si="14"/>
        <v>21</v>
      </c>
      <c r="O87" s="31">
        <f t="shared" si="16"/>
        <v>21</v>
      </c>
      <c r="P87" s="31">
        <f t="shared" si="16"/>
        <v>21</v>
      </c>
      <c r="Q87" s="31"/>
      <c r="R87" s="31"/>
    </row>
    <row r="88" spans="2:18" x14ac:dyDescent="0.25">
      <c r="B88" s="48">
        <v>21</v>
      </c>
      <c r="C88" s="31"/>
      <c r="D88" s="31">
        <v>1</v>
      </c>
      <c r="E88" s="31">
        <v>1</v>
      </c>
      <c r="F88" s="31"/>
      <c r="G88" s="31">
        <v>1</v>
      </c>
      <c r="H88" s="31"/>
      <c r="I88" s="31"/>
      <c r="K88" s="48">
        <f t="shared" si="17"/>
        <v>21</v>
      </c>
      <c r="L88" s="31"/>
      <c r="M88" s="31">
        <f t="shared" si="14"/>
        <v>21</v>
      </c>
      <c r="N88" s="31">
        <f t="shared" si="14"/>
        <v>21</v>
      </c>
      <c r="O88" s="31"/>
      <c r="P88" s="31">
        <f t="shared" si="16"/>
        <v>21</v>
      </c>
      <c r="Q88" s="31"/>
      <c r="R88" s="31"/>
    </row>
    <row r="89" spans="2:18" x14ac:dyDescent="0.25">
      <c r="B89" s="48">
        <v>21</v>
      </c>
      <c r="C89" s="31"/>
      <c r="D89" s="31">
        <v>1</v>
      </c>
      <c r="E89" s="31">
        <v>1</v>
      </c>
      <c r="F89" s="31"/>
      <c r="G89" s="31">
        <v>1</v>
      </c>
      <c r="H89" s="31"/>
      <c r="I89" s="31"/>
      <c r="K89" s="48">
        <f t="shared" si="17"/>
        <v>21</v>
      </c>
      <c r="L89" s="31"/>
      <c r="M89" s="31">
        <f t="shared" si="14"/>
        <v>21</v>
      </c>
      <c r="N89" s="31">
        <f t="shared" si="14"/>
        <v>21</v>
      </c>
      <c r="O89" s="31"/>
      <c r="P89" s="31">
        <f t="shared" si="16"/>
        <v>21</v>
      </c>
      <c r="Q89" s="31"/>
      <c r="R89" s="31"/>
    </row>
    <row r="90" spans="2:18" x14ac:dyDescent="0.25">
      <c r="B90" s="48">
        <v>21</v>
      </c>
      <c r="C90" s="31"/>
      <c r="D90" s="31">
        <v>1</v>
      </c>
      <c r="E90" s="31">
        <v>1</v>
      </c>
      <c r="F90" s="31"/>
      <c r="G90" s="31">
        <v>1</v>
      </c>
      <c r="H90" s="31"/>
      <c r="I90" s="31"/>
      <c r="K90" s="48">
        <f t="shared" si="17"/>
        <v>21</v>
      </c>
      <c r="L90" s="31"/>
      <c r="M90" s="31">
        <f t="shared" si="14"/>
        <v>21</v>
      </c>
      <c r="N90" s="31">
        <f t="shared" si="14"/>
        <v>21</v>
      </c>
      <c r="O90" s="31"/>
      <c r="P90" s="31">
        <f t="shared" si="16"/>
        <v>21</v>
      </c>
      <c r="Q90" s="31"/>
      <c r="R90" s="31"/>
    </row>
    <row r="91" spans="2:18" x14ac:dyDescent="0.25">
      <c r="B91" s="48">
        <v>21</v>
      </c>
      <c r="C91" s="31"/>
      <c r="D91" s="31">
        <v>1</v>
      </c>
      <c r="E91" s="31">
        <v>1</v>
      </c>
      <c r="F91" s="31"/>
      <c r="G91" s="31">
        <v>1</v>
      </c>
      <c r="H91" s="31"/>
      <c r="I91" s="31"/>
      <c r="K91" s="48">
        <f t="shared" si="17"/>
        <v>21</v>
      </c>
      <c r="L91" s="31"/>
      <c r="M91" s="31">
        <f t="shared" si="14"/>
        <v>21</v>
      </c>
      <c r="N91" s="31">
        <f t="shared" si="14"/>
        <v>21</v>
      </c>
      <c r="O91" s="31"/>
      <c r="P91" s="31">
        <f t="shared" si="16"/>
        <v>21</v>
      </c>
      <c r="Q91" s="31"/>
      <c r="R91" s="31"/>
    </row>
    <row r="92" spans="2:18" x14ac:dyDescent="0.25">
      <c r="B92" s="48">
        <v>21</v>
      </c>
      <c r="C92" s="31"/>
      <c r="D92" s="31">
        <v>1</v>
      </c>
      <c r="E92" s="31">
        <v>1</v>
      </c>
      <c r="F92" s="31"/>
      <c r="G92" s="31"/>
      <c r="H92" s="31"/>
      <c r="I92" s="31"/>
      <c r="K92" s="48">
        <f t="shared" si="17"/>
        <v>21</v>
      </c>
      <c r="L92" s="31"/>
      <c r="M92" s="31">
        <f t="shared" si="14"/>
        <v>21</v>
      </c>
      <c r="N92" s="31">
        <f t="shared" si="14"/>
        <v>21</v>
      </c>
      <c r="O92" s="31"/>
      <c r="P92" s="31"/>
      <c r="Q92" s="31"/>
      <c r="R92" s="31"/>
    </row>
    <row r="93" spans="2:18" x14ac:dyDescent="0.25">
      <c r="B93" s="48">
        <v>21</v>
      </c>
      <c r="C93" s="31"/>
      <c r="D93" s="31">
        <v>1</v>
      </c>
      <c r="E93" s="31">
        <v>1</v>
      </c>
      <c r="F93" s="31"/>
      <c r="G93" s="31"/>
      <c r="H93" s="31"/>
      <c r="I93" s="31"/>
      <c r="K93" s="48">
        <f t="shared" si="17"/>
        <v>21</v>
      </c>
      <c r="L93" s="31"/>
      <c r="M93" s="31">
        <f t="shared" si="14"/>
        <v>21</v>
      </c>
      <c r="N93" s="31">
        <f t="shared" si="14"/>
        <v>21</v>
      </c>
      <c r="O93" s="31"/>
      <c r="P93" s="31"/>
      <c r="Q93" s="31"/>
      <c r="R93" s="31"/>
    </row>
    <row r="94" spans="2:18" x14ac:dyDescent="0.25">
      <c r="B94" s="48">
        <v>21</v>
      </c>
      <c r="C94" s="31"/>
      <c r="D94" s="31"/>
      <c r="E94" s="31">
        <v>1</v>
      </c>
      <c r="F94" s="31"/>
      <c r="G94" s="31"/>
      <c r="H94" s="31"/>
      <c r="I94" s="31"/>
      <c r="K94" s="48">
        <f t="shared" si="17"/>
        <v>21</v>
      </c>
      <c r="L94" s="31"/>
      <c r="M94" s="31"/>
      <c r="N94" s="31">
        <f t="shared" si="14"/>
        <v>21</v>
      </c>
      <c r="O94" s="31"/>
      <c r="P94" s="31"/>
      <c r="Q94" s="31"/>
      <c r="R94" s="31"/>
    </row>
    <row r="95" spans="2:18" x14ac:dyDescent="0.25">
      <c r="B95" s="48">
        <v>21</v>
      </c>
      <c r="C95" s="31"/>
      <c r="D95" s="31"/>
      <c r="E95" s="31">
        <v>1</v>
      </c>
      <c r="F95" s="31"/>
      <c r="G95" s="31"/>
      <c r="H95" s="31"/>
      <c r="I95" s="31"/>
      <c r="K95" s="48">
        <f t="shared" si="17"/>
        <v>21</v>
      </c>
      <c r="L95" s="31"/>
      <c r="M95" s="31"/>
      <c r="N95" s="31">
        <f t="shared" si="14"/>
        <v>21</v>
      </c>
      <c r="O95" s="31"/>
      <c r="P95" s="31"/>
      <c r="Q95" s="31"/>
      <c r="R95" s="31"/>
    </row>
    <row r="96" spans="2:18" x14ac:dyDescent="0.25">
      <c r="B96" s="48">
        <v>21</v>
      </c>
      <c r="C96" s="31"/>
      <c r="D96" s="31"/>
      <c r="E96" s="31">
        <v>1</v>
      </c>
      <c r="F96" s="31"/>
      <c r="G96" s="31"/>
      <c r="H96" s="31"/>
      <c r="I96" s="31"/>
      <c r="K96" s="48">
        <f t="shared" si="17"/>
        <v>21</v>
      </c>
      <c r="L96" s="31"/>
      <c r="M96" s="31"/>
      <c r="N96" s="31">
        <f t="shared" si="14"/>
        <v>21</v>
      </c>
      <c r="O96" s="31"/>
      <c r="P96" s="31"/>
      <c r="Q96" s="31"/>
      <c r="R96" s="31"/>
    </row>
    <row r="97" spans="2:18" x14ac:dyDescent="0.25">
      <c r="B97" s="48">
        <v>21</v>
      </c>
      <c r="C97" s="31"/>
      <c r="D97" s="31"/>
      <c r="E97" s="31">
        <v>1</v>
      </c>
      <c r="F97" s="31"/>
      <c r="G97" s="31"/>
      <c r="H97" s="31"/>
      <c r="I97" s="31"/>
      <c r="K97" s="48">
        <f t="shared" si="17"/>
        <v>21</v>
      </c>
      <c r="L97" s="31"/>
      <c r="M97" s="31"/>
      <c r="N97" s="31">
        <f t="shared" si="14"/>
        <v>21</v>
      </c>
      <c r="O97" s="31"/>
      <c r="P97" s="31"/>
      <c r="Q97" s="31"/>
      <c r="R97" s="31"/>
    </row>
    <row r="98" spans="2:18" x14ac:dyDescent="0.25">
      <c r="B98" s="48">
        <v>21</v>
      </c>
      <c r="C98" s="31"/>
      <c r="D98" s="31"/>
      <c r="E98" s="31">
        <v>1</v>
      </c>
      <c r="F98" s="31"/>
      <c r="G98" s="31"/>
      <c r="H98" s="31"/>
      <c r="I98" s="31"/>
      <c r="K98" s="48">
        <f t="shared" si="17"/>
        <v>21</v>
      </c>
      <c r="L98" s="31"/>
      <c r="M98" s="31"/>
      <c r="N98" s="31">
        <f t="shared" si="14"/>
        <v>21</v>
      </c>
      <c r="O98" s="31"/>
      <c r="P98" s="31"/>
      <c r="Q98" s="31"/>
      <c r="R98" s="31"/>
    </row>
    <row r="99" spans="2:18" x14ac:dyDescent="0.25">
      <c r="B99" s="48">
        <v>21</v>
      </c>
      <c r="C99" s="31"/>
      <c r="D99" s="31"/>
      <c r="E99" s="31">
        <v>1</v>
      </c>
      <c r="F99" s="31"/>
      <c r="G99" s="31"/>
      <c r="H99" s="31"/>
      <c r="I99" s="31"/>
      <c r="K99" s="48">
        <f t="shared" si="17"/>
        <v>21</v>
      </c>
      <c r="L99" s="31"/>
      <c r="M99" s="31"/>
      <c r="N99" s="31">
        <f t="shared" si="14"/>
        <v>21</v>
      </c>
      <c r="O99" s="31"/>
      <c r="P99" s="31"/>
      <c r="Q99" s="31"/>
      <c r="R99" s="31"/>
    </row>
    <row r="100" spans="2:18" x14ac:dyDescent="0.25">
      <c r="B100" s="48">
        <v>21</v>
      </c>
      <c r="C100" s="31"/>
      <c r="D100" s="31"/>
      <c r="E100" s="31">
        <v>1</v>
      </c>
      <c r="F100" s="31"/>
      <c r="G100" s="31"/>
      <c r="H100" s="31"/>
      <c r="I100" s="31"/>
      <c r="K100" s="48">
        <f t="shared" si="17"/>
        <v>21</v>
      </c>
      <c r="L100" s="31"/>
      <c r="M100" s="31"/>
      <c r="N100" s="31">
        <f t="shared" si="14"/>
        <v>21</v>
      </c>
      <c r="O100" s="31"/>
      <c r="P100" s="31"/>
      <c r="Q100" s="31"/>
      <c r="R100" s="31"/>
    </row>
    <row r="101" spans="2:18" x14ac:dyDescent="0.25">
      <c r="B101" s="48">
        <v>21</v>
      </c>
      <c r="C101" s="31"/>
      <c r="D101" s="31"/>
      <c r="E101" s="31">
        <v>1</v>
      </c>
      <c r="F101" s="31"/>
      <c r="G101" s="31"/>
      <c r="H101" s="31"/>
      <c r="I101" s="31"/>
      <c r="K101" s="48">
        <f t="shared" si="17"/>
        <v>21</v>
      </c>
      <c r="L101" s="31"/>
      <c r="M101" s="31"/>
      <c r="N101" s="31">
        <f t="shared" si="14"/>
        <v>21</v>
      </c>
      <c r="O101" s="31"/>
      <c r="P101" s="31"/>
      <c r="Q101" s="31"/>
      <c r="R101" s="31"/>
    </row>
    <row r="102" spans="2:18" x14ac:dyDescent="0.25">
      <c r="B102" s="48">
        <v>21</v>
      </c>
      <c r="C102" s="31"/>
      <c r="D102" s="31"/>
      <c r="E102" s="31">
        <v>1</v>
      </c>
      <c r="F102" s="31"/>
      <c r="G102" s="31"/>
      <c r="H102" s="31"/>
      <c r="I102" s="31"/>
      <c r="K102" s="48">
        <f t="shared" si="17"/>
        <v>21</v>
      </c>
      <c r="L102" s="31"/>
      <c r="M102" s="31"/>
      <c r="N102" s="31">
        <f t="shared" si="14"/>
        <v>21</v>
      </c>
      <c r="O102" s="31"/>
      <c r="P102" s="31"/>
      <c r="Q102" s="31"/>
      <c r="R102" s="31"/>
    </row>
    <row r="103" spans="2:18" x14ac:dyDescent="0.25">
      <c r="B103" s="48">
        <v>21</v>
      </c>
      <c r="C103" s="31"/>
      <c r="D103" s="31"/>
      <c r="E103" s="31">
        <v>1</v>
      </c>
      <c r="F103" s="31"/>
      <c r="G103" s="31"/>
      <c r="H103" s="31"/>
      <c r="I103" s="31"/>
      <c r="K103" s="48">
        <f t="shared" si="17"/>
        <v>21</v>
      </c>
      <c r="L103" s="31"/>
      <c r="M103" s="31"/>
      <c r="N103" s="31">
        <f t="shared" si="14"/>
        <v>21</v>
      </c>
      <c r="O103" s="31"/>
      <c r="P103" s="31"/>
      <c r="Q103" s="31"/>
      <c r="R103" s="31"/>
    </row>
    <row r="104" spans="2:18" x14ac:dyDescent="0.25">
      <c r="B104" s="48">
        <v>21</v>
      </c>
      <c r="C104" s="31"/>
      <c r="D104" s="31"/>
      <c r="E104" s="31">
        <v>1</v>
      </c>
      <c r="F104" s="31"/>
      <c r="G104" s="31"/>
      <c r="H104" s="31"/>
      <c r="I104" s="31"/>
      <c r="K104" s="48">
        <f t="shared" si="17"/>
        <v>21</v>
      </c>
      <c r="L104" s="31"/>
      <c r="M104" s="31"/>
      <c r="N104" s="31">
        <f t="shared" si="14"/>
        <v>21</v>
      </c>
      <c r="O104" s="31"/>
      <c r="P104" s="31"/>
      <c r="Q104" s="31"/>
      <c r="R104" s="31"/>
    </row>
    <row r="105" spans="2:18" x14ac:dyDescent="0.25">
      <c r="B105" s="48">
        <v>21</v>
      </c>
      <c r="C105" s="31"/>
      <c r="D105" s="31"/>
      <c r="E105" s="31">
        <v>1</v>
      </c>
      <c r="F105" s="31"/>
      <c r="G105" s="31"/>
      <c r="H105" s="31"/>
      <c r="I105" s="31"/>
      <c r="K105" s="48">
        <f t="shared" si="17"/>
        <v>21</v>
      </c>
      <c r="L105" s="31"/>
      <c r="M105" s="31"/>
      <c r="N105" s="31">
        <f t="shared" si="14"/>
        <v>21</v>
      </c>
      <c r="O105" s="31"/>
      <c r="P105" s="31"/>
      <c r="Q105" s="31"/>
      <c r="R105" s="31"/>
    </row>
    <row r="106" spans="2:18" x14ac:dyDescent="0.25">
      <c r="B106" s="48">
        <v>21</v>
      </c>
      <c r="C106" s="31"/>
      <c r="D106" s="31"/>
      <c r="E106" s="31">
        <v>1</v>
      </c>
      <c r="F106" s="31"/>
      <c r="G106" s="31"/>
      <c r="H106" s="31"/>
      <c r="I106" s="31"/>
      <c r="K106" s="48">
        <f t="shared" si="17"/>
        <v>21</v>
      </c>
      <c r="L106" s="31"/>
      <c r="M106" s="31"/>
      <c r="N106" s="31">
        <f t="shared" si="14"/>
        <v>21</v>
      </c>
      <c r="O106" s="31"/>
      <c r="P106" s="31"/>
      <c r="Q106" s="31"/>
      <c r="R106" s="31"/>
    </row>
    <row r="107" spans="2:18" x14ac:dyDescent="0.25">
      <c r="B107" s="48">
        <v>21</v>
      </c>
      <c r="C107" s="31"/>
      <c r="D107" s="31"/>
      <c r="E107" s="31">
        <v>1</v>
      </c>
      <c r="F107" s="31"/>
      <c r="G107" s="31"/>
      <c r="H107" s="31"/>
      <c r="I107" s="31"/>
      <c r="K107" s="48">
        <f t="shared" si="17"/>
        <v>21</v>
      </c>
      <c r="L107" s="31"/>
      <c r="M107" s="31"/>
      <c r="N107" s="31">
        <f t="shared" si="14"/>
        <v>21</v>
      </c>
      <c r="O107" s="31"/>
      <c r="P107" s="31"/>
      <c r="Q107" s="31"/>
      <c r="R107" s="31"/>
    </row>
    <row r="108" spans="2:18" x14ac:dyDescent="0.25">
      <c r="B108" s="48">
        <v>21</v>
      </c>
      <c r="C108" s="31"/>
      <c r="D108" s="31"/>
      <c r="E108" s="31">
        <v>1</v>
      </c>
      <c r="F108" s="31"/>
      <c r="G108" s="31"/>
      <c r="H108" s="31"/>
      <c r="I108" s="31"/>
      <c r="K108" s="48">
        <f t="shared" si="17"/>
        <v>21</v>
      </c>
      <c r="L108" s="31"/>
      <c r="M108" s="31"/>
      <c r="N108" s="31">
        <f t="shared" si="14"/>
        <v>21</v>
      </c>
      <c r="O108" s="31"/>
      <c r="P108" s="31"/>
      <c r="Q108" s="31"/>
      <c r="R108" s="31"/>
    </row>
    <row r="109" spans="2:18" x14ac:dyDescent="0.25">
      <c r="B109" s="48">
        <v>21</v>
      </c>
      <c r="C109" s="31"/>
      <c r="D109" s="31"/>
      <c r="E109" s="31">
        <v>1</v>
      </c>
      <c r="F109" s="31"/>
      <c r="G109" s="31"/>
      <c r="H109" s="31"/>
      <c r="I109" s="31"/>
      <c r="K109" s="48">
        <f t="shared" si="17"/>
        <v>21</v>
      </c>
      <c r="L109" s="31"/>
      <c r="M109" s="31"/>
      <c r="N109" s="31">
        <f t="shared" si="14"/>
        <v>21</v>
      </c>
      <c r="O109" s="31"/>
      <c r="P109" s="31"/>
      <c r="Q109" s="31"/>
      <c r="R109" s="31"/>
    </row>
    <row r="110" spans="2:18" x14ac:dyDescent="0.25">
      <c r="B110" s="48">
        <v>21</v>
      </c>
      <c r="C110" s="31"/>
      <c r="D110" s="31"/>
      <c r="E110" s="31">
        <v>1</v>
      </c>
      <c r="F110" s="31"/>
      <c r="G110" s="31"/>
      <c r="H110" s="31"/>
      <c r="I110" s="31"/>
      <c r="K110" s="48">
        <f t="shared" si="17"/>
        <v>21</v>
      </c>
      <c r="L110" s="31"/>
      <c r="M110" s="31"/>
      <c r="N110" s="31">
        <f t="shared" si="14"/>
        <v>21</v>
      </c>
      <c r="O110" s="31"/>
      <c r="P110" s="31"/>
      <c r="Q110" s="31"/>
      <c r="R110" s="31"/>
    </row>
    <row r="111" spans="2:18" x14ac:dyDescent="0.25">
      <c r="B111" s="48">
        <v>21</v>
      </c>
      <c r="C111" s="31"/>
      <c r="D111" s="31"/>
      <c r="E111" s="31">
        <v>1</v>
      </c>
      <c r="F111" s="31"/>
      <c r="G111" s="31"/>
      <c r="H111" s="31"/>
      <c r="I111" s="31"/>
      <c r="K111" s="48">
        <f t="shared" si="17"/>
        <v>21</v>
      </c>
      <c r="L111" s="31"/>
      <c r="M111" s="31"/>
      <c r="N111" s="31">
        <f t="shared" si="14"/>
        <v>21</v>
      </c>
      <c r="O111" s="31"/>
      <c r="P111" s="31"/>
      <c r="Q111" s="31"/>
      <c r="R111" s="31"/>
    </row>
    <row r="112" spans="2:18" x14ac:dyDescent="0.25">
      <c r="B112" s="48">
        <v>21</v>
      </c>
      <c r="C112" s="31"/>
      <c r="D112" s="31"/>
      <c r="E112" s="31">
        <v>1</v>
      </c>
      <c r="F112" s="31"/>
      <c r="G112" s="31"/>
      <c r="H112" s="31"/>
      <c r="I112" s="31"/>
      <c r="K112" s="48">
        <f t="shared" si="17"/>
        <v>21</v>
      </c>
      <c r="L112" s="31"/>
      <c r="M112" s="31"/>
      <c r="N112" s="31">
        <f t="shared" si="14"/>
        <v>21</v>
      </c>
      <c r="O112" s="31"/>
      <c r="P112" s="31"/>
      <c r="Q112" s="31"/>
      <c r="R112" s="31"/>
    </row>
    <row r="113" spans="1:18" x14ac:dyDescent="0.25">
      <c r="B113" s="48">
        <v>21</v>
      </c>
      <c r="C113" s="31"/>
      <c r="D113" s="31"/>
      <c r="E113" s="31">
        <v>1</v>
      </c>
      <c r="F113" s="31"/>
      <c r="G113" s="31"/>
      <c r="H113" s="31"/>
      <c r="I113" s="31"/>
      <c r="K113" s="48">
        <f t="shared" si="17"/>
        <v>21</v>
      </c>
      <c r="L113" s="31"/>
      <c r="M113" s="31"/>
      <c r="N113" s="31">
        <f t="shared" si="14"/>
        <v>21</v>
      </c>
      <c r="O113" s="31"/>
      <c r="P113" s="31"/>
      <c r="Q113" s="31"/>
      <c r="R113" s="31"/>
    </row>
    <row r="114" spans="1:18" x14ac:dyDescent="0.25">
      <c r="B114" s="48">
        <v>21</v>
      </c>
      <c r="C114" s="31"/>
      <c r="D114" s="31"/>
      <c r="E114" s="31">
        <v>1</v>
      </c>
      <c r="F114" s="31"/>
      <c r="G114" s="31"/>
      <c r="H114" s="31"/>
      <c r="I114" s="31"/>
      <c r="K114" s="48">
        <f t="shared" si="17"/>
        <v>21</v>
      </c>
      <c r="L114" s="31"/>
      <c r="M114" s="31"/>
      <c r="N114" s="31">
        <f t="shared" si="14"/>
        <v>21</v>
      </c>
      <c r="O114" s="31"/>
      <c r="P114" s="31"/>
      <c r="Q114" s="31"/>
      <c r="R114" s="31"/>
    </row>
    <row r="115" spans="1:18" x14ac:dyDescent="0.25">
      <c r="B115" s="48">
        <v>21</v>
      </c>
      <c r="C115" s="31"/>
      <c r="D115" s="31"/>
      <c r="E115" s="31">
        <v>1</v>
      </c>
      <c r="F115" s="31"/>
      <c r="G115" s="31"/>
      <c r="H115" s="31"/>
      <c r="I115" s="31"/>
      <c r="K115" s="48">
        <f t="shared" si="17"/>
        <v>21</v>
      </c>
      <c r="L115" s="31"/>
      <c r="M115" s="31"/>
      <c r="N115" s="31">
        <f t="shared" si="14"/>
        <v>21</v>
      </c>
      <c r="O115" s="31"/>
      <c r="P115" s="31"/>
      <c r="Q115" s="31"/>
      <c r="R115" s="31"/>
    </row>
    <row r="116" spans="1:18" x14ac:dyDescent="0.25">
      <c r="B116" s="48">
        <v>21</v>
      </c>
      <c r="C116" s="31"/>
      <c r="D116" s="31"/>
      <c r="E116" s="31">
        <v>1</v>
      </c>
      <c r="F116" s="31"/>
      <c r="G116" s="31"/>
      <c r="H116" s="31"/>
      <c r="I116" s="31"/>
      <c r="K116" s="48">
        <f t="shared" si="17"/>
        <v>21</v>
      </c>
      <c r="L116" s="31"/>
      <c r="M116" s="31"/>
      <c r="N116" s="31">
        <f t="shared" si="14"/>
        <v>21</v>
      </c>
      <c r="O116" s="31"/>
      <c r="P116" s="31"/>
      <c r="Q116" s="31"/>
      <c r="R116" s="31"/>
    </row>
    <row r="117" spans="1:18" x14ac:dyDescent="0.25">
      <c r="B117" s="48">
        <v>21</v>
      </c>
      <c r="C117" s="31"/>
      <c r="D117" s="31"/>
      <c r="E117" s="31">
        <v>1</v>
      </c>
      <c r="F117" s="31"/>
      <c r="G117" s="31"/>
      <c r="H117" s="31"/>
      <c r="I117" s="31"/>
      <c r="K117" s="48">
        <f t="shared" si="17"/>
        <v>21</v>
      </c>
      <c r="L117" s="31"/>
      <c r="M117" s="31"/>
      <c r="N117" s="31">
        <f t="shared" si="14"/>
        <v>21</v>
      </c>
      <c r="O117" s="31"/>
      <c r="P117" s="31"/>
      <c r="Q117" s="31"/>
      <c r="R117" s="31"/>
    </row>
    <row r="118" spans="1:18" x14ac:dyDescent="0.25">
      <c r="B118" s="48">
        <v>21</v>
      </c>
      <c r="C118" s="31"/>
      <c r="D118" s="31"/>
      <c r="E118" s="31">
        <v>1</v>
      </c>
      <c r="F118" s="31"/>
      <c r="G118" s="31"/>
      <c r="H118" s="31"/>
      <c r="I118" s="31"/>
      <c r="K118" s="48">
        <f t="shared" si="17"/>
        <v>21</v>
      </c>
      <c r="L118" s="31"/>
      <c r="M118" s="31"/>
      <c r="N118" s="31">
        <f t="shared" si="14"/>
        <v>21</v>
      </c>
      <c r="O118" s="31"/>
      <c r="P118" s="31"/>
      <c r="Q118" s="31"/>
      <c r="R118" s="31"/>
    </row>
    <row r="119" spans="1:18" x14ac:dyDescent="0.25">
      <c r="B119" s="48">
        <v>21</v>
      </c>
      <c r="C119" s="31"/>
      <c r="D119" s="31"/>
      <c r="E119" s="31">
        <v>1</v>
      </c>
      <c r="F119" s="31"/>
      <c r="G119" s="31"/>
      <c r="H119" s="31"/>
      <c r="I119" s="31"/>
      <c r="K119" s="48">
        <f t="shared" si="17"/>
        <v>21</v>
      </c>
      <c r="L119" s="31"/>
      <c r="M119" s="31"/>
      <c r="N119" s="31">
        <f t="shared" si="14"/>
        <v>21</v>
      </c>
      <c r="O119" s="31"/>
      <c r="P119" s="31"/>
      <c r="Q119" s="31"/>
      <c r="R119" s="31"/>
    </row>
    <row r="120" spans="1:18" x14ac:dyDescent="0.25">
      <c r="B120" s="48">
        <v>21</v>
      </c>
      <c r="C120" s="31"/>
      <c r="D120" s="31"/>
      <c r="E120" s="31">
        <v>1</v>
      </c>
      <c r="F120" s="31"/>
      <c r="G120" s="31"/>
      <c r="H120" s="31"/>
      <c r="I120" s="31"/>
      <c r="K120" s="48">
        <f t="shared" si="17"/>
        <v>21</v>
      </c>
      <c r="L120" s="31"/>
      <c r="M120" s="31"/>
      <c r="N120" s="31">
        <f t="shared" si="14"/>
        <v>21</v>
      </c>
      <c r="O120" s="31"/>
      <c r="P120" s="31"/>
      <c r="Q120" s="31"/>
      <c r="R120" s="31"/>
    </row>
    <row r="121" spans="1:18" x14ac:dyDescent="0.25">
      <c r="A121" s="62">
        <v>44456</v>
      </c>
      <c r="B121" s="48">
        <v>23</v>
      </c>
      <c r="C121" s="31">
        <v>1</v>
      </c>
      <c r="D121" s="31">
        <v>1</v>
      </c>
      <c r="E121" s="31">
        <v>1</v>
      </c>
      <c r="F121" s="31">
        <v>1</v>
      </c>
      <c r="G121" s="31">
        <v>1</v>
      </c>
      <c r="H121" s="31"/>
      <c r="I121" s="31"/>
      <c r="K121" s="48">
        <f t="shared" si="17"/>
        <v>23</v>
      </c>
      <c r="L121" s="31">
        <f t="shared" si="15"/>
        <v>23</v>
      </c>
      <c r="M121" s="31">
        <f t="shared" si="14"/>
        <v>23</v>
      </c>
      <c r="N121" s="31">
        <f t="shared" si="14"/>
        <v>23</v>
      </c>
      <c r="O121" s="31">
        <f t="shared" si="16"/>
        <v>23</v>
      </c>
      <c r="P121" s="31">
        <f t="shared" si="16"/>
        <v>23</v>
      </c>
      <c r="Q121" s="31"/>
      <c r="R121" s="31"/>
    </row>
    <row r="122" spans="1:18" x14ac:dyDescent="0.25">
      <c r="B122" s="48">
        <v>23</v>
      </c>
      <c r="C122" s="31">
        <v>1</v>
      </c>
      <c r="D122" s="31">
        <v>1</v>
      </c>
      <c r="E122" s="31">
        <v>1</v>
      </c>
      <c r="F122" s="31">
        <v>1</v>
      </c>
      <c r="G122" s="31">
        <v>1</v>
      </c>
      <c r="H122" s="31"/>
      <c r="I122" s="31"/>
      <c r="K122" s="48">
        <f t="shared" si="17"/>
        <v>23</v>
      </c>
      <c r="L122" s="31">
        <f t="shared" si="15"/>
        <v>23</v>
      </c>
      <c r="M122" s="31">
        <f t="shared" si="14"/>
        <v>23</v>
      </c>
      <c r="N122" s="31">
        <f t="shared" si="14"/>
        <v>23</v>
      </c>
      <c r="O122" s="31">
        <f t="shared" si="16"/>
        <v>23</v>
      </c>
      <c r="P122" s="31">
        <f t="shared" si="16"/>
        <v>23</v>
      </c>
      <c r="Q122" s="31"/>
      <c r="R122" s="31"/>
    </row>
    <row r="123" spans="1:18" x14ac:dyDescent="0.25">
      <c r="B123" s="48">
        <v>23</v>
      </c>
      <c r="C123" s="31">
        <v>1</v>
      </c>
      <c r="D123" s="31">
        <v>1</v>
      </c>
      <c r="E123" s="31">
        <v>1</v>
      </c>
      <c r="F123" s="31">
        <v>1</v>
      </c>
      <c r="G123" s="31">
        <v>1</v>
      </c>
      <c r="H123" s="31"/>
      <c r="I123" s="31"/>
      <c r="K123" s="48">
        <f t="shared" si="17"/>
        <v>23</v>
      </c>
      <c r="L123" s="31">
        <f t="shared" si="15"/>
        <v>23</v>
      </c>
      <c r="M123" s="31">
        <f t="shared" si="14"/>
        <v>23</v>
      </c>
      <c r="N123" s="31">
        <f t="shared" si="14"/>
        <v>23</v>
      </c>
      <c r="O123" s="31">
        <f t="shared" si="16"/>
        <v>23</v>
      </c>
      <c r="P123" s="31">
        <f t="shared" si="16"/>
        <v>23</v>
      </c>
      <c r="Q123" s="31"/>
      <c r="R123" s="31"/>
    </row>
    <row r="124" spans="1:18" x14ac:dyDescent="0.25">
      <c r="B124" s="48">
        <v>23</v>
      </c>
      <c r="C124" s="31">
        <v>1</v>
      </c>
      <c r="D124" s="31">
        <v>1</v>
      </c>
      <c r="E124" s="31">
        <v>1</v>
      </c>
      <c r="F124" s="31">
        <v>1</v>
      </c>
      <c r="G124" s="31">
        <v>1</v>
      </c>
      <c r="H124" s="31"/>
      <c r="I124" s="31"/>
      <c r="K124" s="48">
        <f t="shared" si="17"/>
        <v>23</v>
      </c>
      <c r="L124" s="31">
        <f t="shared" si="15"/>
        <v>23</v>
      </c>
      <c r="M124" s="31">
        <f t="shared" si="14"/>
        <v>23</v>
      </c>
      <c r="N124" s="31">
        <f t="shared" si="14"/>
        <v>23</v>
      </c>
      <c r="O124" s="31">
        <f t="shared" si="16"/>
        <v>23</v>
      </c>
      <c r="P124" s="31">
        <f t="shared" si="16"/>
        <v>23</v>
      </c>
      <c r="Q124" s="31"/>
      <c r="R124" s="31"/>
    </row>
    <row r="125" spans="1:18" x14ac:dyDescent="0.25">
      <c r="B125" s="48">
        <v>23</v>
      </c>
      <c r="C125" s="31">
        <v>1</v>
      </c>
      <c r="D125" s="31">
        <v>1</v>
      </c>
      <c r="E125" s="31">
        <v>1</v>
      </c>
      <c r="F125" s="31">
        <v>1</v>
      </c>
      <c r="G125" s="31">
        <v>1</v>
      </c>
      <c r="H125" s="31"/>
      <c r="I125" s="31"/>
      <c r="K125" s="48">
        <f t="shared" si="17"/>
        <v>23</v>
      </c>
      <c r="L125" s="31">
        <f t="shared" si="15"/>
        <v>23</v>
      </c>
      <c r="M125" s="31">
        <f t="shared" si="14"/>
        <v>23</v>
      </c>
      <c r="N125" s="31">
        <f t="shared" si="14"/>
        <v>23</v>
      </c>
      <c r="O125" s="31">
        <f t="shared" si="16"/>
        <v>23</v>
      </c>
      <c r="P125" s="31">
        <f t="shared" si="16"/>
        <v>23</v>
      </c>
      <c r="Q125" s="31"/>
      <c r="R125" s="31"/>
    </row>
    <row r="126" spans="1:18" x14ac:dyDescent="0.25">
      <c r="B126" s="48">
        <v>23</v>
      </c>
      <c r="C126" s="31">
        <v>1</v>
      </c>
      <c r="D126" s="31">
        <v>1</v>
      </c>
      <c r="E126" s="31">
        <v>1</v>
      </c>
      <c r="F126" s="31"/>
      <c r="G126" s="31">
        <v>1</v>
      </c>
      <c r="H126" s="31"/>
      <c r="I126" s="31"/>
      <c r="K126" s="48">
        <f t="shared" si="17"/>
        <v>23</v>
      </c>
      <c r="L126" s="31">
        <f t="shared" si="15"/>
        <v>23</v>
      </c>
      <c r="M126" s="31">
        <f t="shared" si="14"/>
        <v>23</v>
      </c>
      <c r="N126" s="31">
        <f t="shared" si="14"/>
        <v>23</v>
      </c>
      <c r="O126" s="31"/>
      <c r="P126" s="31">
        <f t="shared" ref="P126:P189" si="18">G126*$B126</f>
        <v>23</v>
      </c>
      <c r="Q126" s="31"/>
      <c r="R126" s="31"/>
    </row>
    <row r="127" spans="1:18" x14ac:dyDescent="0.25">
      <c r="B127" s="48">
        <v>23</v>
      </c>
      <c r="C127" s="31">
        <v>1</v>
      </c>
      <c r="D127" s="31"/>
      <c r="E127" s="31">
        <v>1</v>
      </c>
      <c r="F127" s="31"/>
      <c r="G127" s="31">
        <v>1</v>
      </c>
      <c r="H127" s="31"/>
      <c r="I127" s="31"/>
      <c r="K127" s="48">
        <f t="shared" si="17"/>
        <v>23</v>
      </c>
      <c r="L127" s="31">
        <f t="shared" si="15"/>
        <v>23</v>
      </c>
      <c r="M127" s="31"/>
      <c r="N127" s="31">
        <f t="shared" ref="N127:N179" si="19">E127*$B127</f>
        <v>23</v>
      </c>
      <c r="O127" s="31"/>
      <c r="P127" s="31">
        <f t="shared" si="18"/>
        <v>23</v>
      </c>
      <c r="Q127" s="31"/>
      <c r="R127" s="31"/>
    </row>
    <row r="128" spans="1:18" x14ac:dyDescent="0.25">
      <c r="B128" s="48">
        <v>23</v>
      </c>
      <c r="C128" s="31">
        <v>1</v>
      </c>
      <c r="D128" s="31"/>
      <c r="E128" s="31">
        <v>1</v>
      </c>
      <c r="F128" s="31"/>
      <c r="G128" s="31">
        <v>1</v>
      </c>
      <c r="H128" s="31"/>
      <c r="I128" s="31"/>
      <c r="K128" s="48">
        <f t="shared" si="17"/>
        <v>23</v>
      </c>
      <c r="L128" s="31">
        <f t="shared" si="15"/>
        <v>23</v>
      </c>
      <c r="M128" s="31"/>
      <c r="N128" s="31">
        <f t="shared" si="19"/>
        <v>23</v>
      </c>
      <c r="O128" s="31"/>
      <c r="P128" s="31">
        <f t="shared" si="18"/>
        <v>23</v>
      </c>
      <c r="Q128" s="31"/>
      <c r="R128" s="31"/>
    </row>
    <row r="129" spans="1:18" x14ac:dyDescent="0.25">
      <c r="B129" s="48">
        <v>23</v>
      </c>
      <c r="C129" s="31">
        <v>1</v>
      </c>
      <c r="D129" s="31"/>
      <c r="E129" s="31">
        <v>1</v>
      </c>
      <c r="F129" s="31"/>
      <c r="G129" s="31">
        <v>1</v>
      </c>
      <c r="H129" s="31"/>
      <c r="I129" s="31"/>
      <c r="K129" s="48">
        <f t="shared" si="17"/>
        <v>23</v>
      </c>
      <c r="L129" s="31">
        <f t="shared" si="15"/>
        <v>23</v>
      </c>
      <c r="M129" s="31"/>
      <c r="N129" s="31">
        <f t="shared" si="19"/>
        <v>23</v>
      </c>
      <c r="O129" s="31"/>
      <c r="P129" s="31">
        <f t="shared" si="18"/>
        <v>23</v>
      </c>
      <c r="Q129" s="31"/>
      <c r="R129" s="31"/>
    </row>
    <row r="130" spans="1:18" x14ac:dyDescent="0.25">
      <c r="B130" s="48">
        <v>23</v>
      </c>
      <c r="C130" s="31">
        <v>1</v>
      </c>
      <c r="D130" s="31"/>
      <c r="E130" s="31">
        <v>1</v>
      </c>
      <c r="F130" s="31"/>
      <c r="G130" s="31">
        <v>1</v>
      </c>
      <c r="H130" s="31"/>
      <c r="I130" s="31"/>
      <c r="K130" s="48">
        <f t="shared" si="17"/>
        <v>23</v>
      </c>
      <c r="L130" s="31">
        <f t="shared" si="15"/>
        <v>23</v>
      </c>
      <c r="M130" s="31"/>
      <c r="N130" s="31">
        <f t="shared" si="19"/>
        <v>23</v>
      </c>
      <c r="O130" s="31"/>
      <c r="P130" s="31">
        <f t="shared" si="18"/>
        <v>23</v>
      </c>
      <c r="Q130" s="31"/>
      <c r="R130" s="31"/>
    </row>
    <row r="131" spans="1:18" x14ac:dyDescent="0.25">
      <c r="B131" s="48">
        <v>23</v>
      </c>
      <c r="C131" s="31">
        <v>1</v>
      </c>
      <c r="D131" s="31"/>
      <c r="E131" s="31">
        <v>1</v>
      </c>
      <c r="F131" s="31"/>
      <c r="G131" s="31">
        <v>1</v>
      </c>
      <c r="H131" s="31"/>
      <c r="I131" s="31"/>
      <c r="K131" s="48">
        <f t="shared" si="17"/>
        <v>23</v>
      </c>
      <c r="L131" s="31">
        <f t="shared" si="15"/>
        <v>23</v>
      </c>
      <c r="M131" s="31"/>
      <c r="N131" s="31">
        <f t="shared" si="19"/>
        <v>23</v>
      </c>
      <c r="O131" s="31"/>
      <c r="P131" s="31">
        <f t="shared" si="18"/>
        <v>23</v>
      </c>
      <c r="Q131" s="31"/>
      <c r="R131" s="31"/>
    </row>
    <row r="132" spans="1:18" x14ac:dyDescent="0.25">
      <c r="B132" s="48">
        <v>23</v>
      </c>
      <c r="C132" s="31">
        <v>1</v>
      </c>
      <c r="D132" s="31"/>
      <c r="E132" s="31">
        <v>1</v>
      </c>
      <c r="F132" s="31"/>
      <c r="G132" s="31">
        <v>1</v>
      </c>
      <c r="H132" s="31"/>
      <c r="I132" s="31"/>
      <c r="K132" s="48">
        <f t="shared" si="17"/>
        <v>23</v>
      </c>
      <c r="L132" s="31">
        <f t="shared" si="15"/>
        <v>23</v>
      </c>
      <c r="M132" s="31"/>
      <c r="N132" s="31">
        <f t="shared" si="19"/>
        <v>23</v>
      </c>
      <c r="O132" s="31"/>
      <c r="P132" s="31">
        <f t="shared" si="18"/>
        <v>23</v>
      </c>
      <c r="Q132" s="31"/>
      <c r="R132" s="31"/>
    </row>
    <row r="133" spans="1:18" x14ac:dyDescent="0.25">
      <c r="B133" s="48">
        <v>23</v>
      </c>
      <c r="C133" s="31">
        <v>1</v>
      </c>
      <c r="D133" s="31"/>
      <c r="E133" s="31">
        <v>1</v>
      </c>
      <c r="F133" s="31"/>
      <c r="G133" s="31">
        <v>1</v>
      </c>
      <c r="H133" s="31"/>
      <c r="I133" s="31"/>
      <c r="K133" s="48">
        <f t="shared" si="17"/>
        <v>23</v>
      </c>
      <c r="L133" s="31">
        <f t="shared" si="15"/>
        <v>23</v>
      </c>
      <c r="M133" s="31"/>
      <c r="N133" s="31">
        <f t="shared" si="19"/>
        <v>23</v>
      </c>
      <c r="O133" s="31"/>
      <c r="P133" s="31">
        <f t="shared" si="18"/>
        <v>23</v>
      </c>
      <c r="Q133" s="31"/>
      <c r="R133" s="31"/>
    </row>
    <row r="134" spans="1:18" x14ac:dyDescent="0.25">
      <c r="B134" s="48">
        <v>23</v>
      </c>
      <c r="C134" s="31">
        <v>1</v>
      </c>
      <c r="D134" s="31"/>
      <c r="E134" s="31"/>
      <c r="F134" s="31"/>
      <c r="G134" s="31">
        <v>1</v>
      </c>
      <c r="H134" s="31"/>
      <c r="I134" s="31"/>
      <c r="K134" s="48">
        <f t="shared" si="17"/>
        <v>23</v>
      </c>
      <c r="L134" s="31">
        <f t="shared" si="15"/>
        <v>23</v>
      </c>
      <c r="M134" s="31"/>
      <c r="N134" s="31"/>
      <c r="O134" s="31"/>
      <c r="P134" s="31">
        <f t="shared" si="18"/>
        <v>23</v>
      </c>
      <c r="Q134" s="31"/>
      <c r="R134" s="31"/>
    </row>
    <row r="135" spans="1:18" x14ac:dyDescent="0.25">
      <c r="B135" s="48">
        <v>23</v>
      </c>
      <c r="C135" s="31">
        <v>1</v>
      </c>
      <c r="D135" s="31"/>
      <c r="E135" s="31"/>
      <c r="F135" s="31"/>
      <c r="G135" s="31">
        <v>1</v>
      </c>
      <c r="H135" s="31"/>
      <c r="I135" s="31"/>
      <c r="K135" s="48">
        <f t="shared" si="17"/>
        <v>23</v>
      </c>
      <c r="L135" s="31">
        <f t="shared" si="15"/>
        <v>23</v>
      </c>
      <c r="M135" s="31"/>
      <c r="N135" s="31"/>
      <c r="O135" s="31"/>
      <c r="P135" s="31">
        <f t="shared" si="18"/>
        <v>23</v>
      </c>
      <c r="Q135" s="31"/>
      <c r="R135" s="31"/>
    </row>
    <row r="136" spans="1:18" x14ac:dyDescent="0.25">
      <c r="B136" s="48">
        <v>23</v>
      </c>
      <c r="C136" s="31">
        <v>1</v>
      </c>
      <c r="D136" s="31"/>
      <c r="E136" s="31"/>
      <c r="F136" s="31"/>
      <c r="G136" s="31">
        <v>1</v>
      </c>
      <c r="H136" s="31"/>
      <c r="I136" s="31"/>
      <c r="K136" s="48">
        <f t="shared" si="17"/>
        <v>23</v>
      </c>
      <c r="L136" s="31">
        <f t="shared" si="15"/>
        <v>23</v>
      </c>
      <c r="M136" s="31"/>
      <c r="N136" s="31"/>
      <c r="O136" s="31"/>
      <c r="P136" s="31">
        <f t="shared" si="18"/>
        <v>23</v>
      </c>
      <c r="Q136" s="31"/>
      <c r="R136" s="31"/>
    </row>
    <row r="137" spans="1:18" x14ac:dyDescent="0.25">
      <c r="A137" s="62">
        <v>44459</v>
      </c>
      <c r="B137" s="48">
        <v>26</v>
      </c>
      <c r="C137" s="31">
        <v>1</v>
      </c>
      <c r="D137" s="31">
        <v>1</v>
      </c>
      <c r="E137" s="31">
        <v>1</v>
      </c>
      <c r="F137" s="31">
        <v>1</v>
      </c>
      <c r="G137" s="31">
        <v>1</v>
      </c>
      <c r="H137" s="31"/>
      <c r="I137" s="31"/>
      <c r="K137" s="48">
        <f t="shared" si="17"/>
        <v>26</v>
      </c>
      <c r="L137" s="31">
        <f t="shared" si="15"/>
        <v>26</v>
      </c>
      <c r="M137" s="31">
        <f t="shared" si="15"/>
        <v>26</v>
      </c>
      <c r="N137" s="31">
        <f t="shared" si="15"/>
        <v>26</v>
      </c>
      <c r="O137" s="31">
        <f t="shared" si="15"/>
        <v>26</v>
      </c>
      <c r="P137" s="31">
        <f t="shared" si="18"/>
        <v>26</v>
      </c>
      <c r="Q137" s="31"/>
      <c r="R137" s="31"/>
    </row>
    <row r="138" spans="1:18" x14ac:dyDescent="0.25">
      <c r="B138" s="48">
        <v>26</v>
      </c>
      <c r="C138" s="31">
        <v>1</v>
      </c>
      <c r="D138" s="31">
        <v>1</v>
      </c>
      <c r="E138" s="31">
        <v>1</v>
      </c>
      <c r="F138" s="31">
        <v>1</v>
      </c>
      <c r="G138" s="31">
        <v>1</v>
      </c>
      <c r="H138" s="31"/>
      <c r="I138" s="31"/>
      <c r="K138" s="48">
        <f t="shared" si="17"/>
        <v>26</v>
      </c>
      <c r="L138" s="31">
        <f t="shared" ref="L138:O156" si="20">C138*$B138</f>
        <v>26</v>
      </c>
      <c r="M138" s="31">
        <f t="shared" si="20"/>
        <v>26</v>
      </c>
      <c r="N138" s="31">
        <f t="shared" si="20"/>
        <v>26</v>
      </c>
      <c r="O138" s="31">
        <f t="shared" si="20"/>
        <v>26</v>
      </c>
      <c r="P138" s="31">
        <f t="shared" si="18"/>
        <v>26</v>
      </c>
      <c r="Q138" s="31"/>
      <c r="R138" s="31"/>
    </row>
    <row r="139" spans="1:18" x14ac:dyDescent="0.25">
      <c r="B139" s="48">
        <v>26</v>
      </c>
      <c r="C139" s="31">
        <v>1</v>
      </c>
      <c r="D139" s="31">
        <v>1</v>
      </c>
      <c r="E139" s="31">
        <v>1</v>
      </c>
      <c r="F139" s="31">
        <v>1</v>
      </c>
      <c r="G139" s="31">
        <v>1</v>
      </c>
      <c r="H139" s="31"/>
      <c r="I139" s="31"/>
      <c r="K139" s="48">
        <f t="shared" si="17"/>
        <v>26</v>
      </c>
      <c r="L139" s="31">
        <f t="shared" si="20"/>
        <v>26</v>
      </c>
      <c r="M139" s="31">
        <f t="shared" si="20"/>
        <v>26</v>
      </c>
      <c r="N139" s="31">
        <f t="shared" si="20"/>
        <v>26</v>
      </c>
      <c r="O139" s="31">
        <f t="shared" si="20"/>
        <v>26</v>
      </c>
      <c r="P139" s="31">
        <f t="shared" si="18"/>
        <v>26</v>
      </c>
      <c r="Q139" s="31"/>
      <c r="R139" s="31"/>
    </row>
    <row r="140" spans="1:18" x14ac:dyDescent="0.25">
      <c r="B140" s="48">
        <v>26</v>
      </c>
      <c r="C140" s="31">
        <v>1</v>
      </c>
      <c r="D140" s="31">
        <v>1</v>
      </c>
      <c r="E140" s="31">
        <v>1</v>
      </c>
      <c r="F140" s="31">
        <v>1</v>
      </c>
      <c r="G140" s="31">
        <v>1</v>
      </c>
      <c r="H140" s="31"/>
      <c r="I140" s="31"/>
      <c r="K140" s="48">
        <f t="shared" si="17"/>
        <v>26</v>
      </c>
      <c r="L140" s="31">
        <f t="shared" si="20"/>
        <v>26</v>
      </c>
      <c r="M140" s="31">
        <f t="shared" si="20"/>
        <v>26</v>
      </c>
      <c r="N140" s="31">
        <f t="shared" si="20"/>
        <v>26</v>
      </c>
      <c r="O140" s="31">
        <f t="shared" si="20"/>
        <v>26</v>
      </c>
      <c r="P140" s="31">
        <f t="shared" si="18"/>
        <v>26</v>
      </c>
      <c r="Q140" s="31"/>
      <c r="R140" s="31"/>
    </row>
    <row r="141" spans="1:18" x14ac:dyDescent="0.25">
      <c r="B141" s="48">
        <v>26</v>
      </c>
      <c r="C141" s="31">
        <v>1</v>
      </c>
      <c r="D141" s="31">
        <v>1</v>
      </c>
      <c r="E141" s="31">
        <v>1</v>
      </c>
      <c r="F141" s="31">
        <v>1</v>
      </c>
      <c r="G141" s="31">
        <v>1</v>
      </c>
      <c r="H141" s="31"/>
      <c r="I141" s="31"/>
      <c r="K141" s="48">
        <f t="shared" si="17"/>
        <v>26</v>
      </c>
      <c r="L141" s="31">
        <f t="shared" si="20"/>
        <v>26</v>
      </c>
      <c r="M141" s="31">
        <f t="shared" si="20"/>
        <v>26</v>
      </c>
      <c r="N141" s="31">
        <f t="shared" si="20"/>
        <v>26</v>
      </c>
      <c r="O141" s="31">
        <f t="shared" si="20"/>
        <v>26</v>
      </c>
      <c r="P141" s="31">
        <f t="shared" si="18"/>
        <v>26</v>
      </c>
      <c r="Q141" s="31"/>
      <c r="R141" s="31"/>
    </row>
    <row r="142" spans="1:18" x14ac:dyDescent="0.25">
      <c r="B142" s="48">
        <v>26</v>
      </c>
      <c r="C142" s="31">
        <v>1</v>
      </c>
      <c r="D142" s="31">
        <v>1</v>
      </c>
      <c r="E142" s="31">
        <v>1</v>
      </c>
      <c r="F142" s="31">
        <v>1</v>
      </c>
      <c r="G142" s="31">
        <v>1</v>
      </c>
      <c r="H142" s="31"/>
      <c r="I142" s="31"/>
      <c r="K142" s="48">
        <f t="shared" si="17"/>
        <v>26</v>
      </c>
      <c r="L142" s="31">
        <f t="shared" si="20"/>
        <v>26</v>
      </c>
      <c r="M142" s="31">
        <f t="shared" si="20"/>
        <v>26</v>
      </c>
      <c r="N142" s="31">
        <f t="shared" si="20"/>
        <v>26</v>
      </c>
      <c r="O142" s="31">
        <f t="shared" si="20"/>
        <v>26</v>
      </c>
      <c r="P142" s="31">
        <f t="shared" si="18"/>
        <v>26</v>
      </c>
      <c r="Q142" s="31"/>
      <c r="R142" s="31"/>
    </row>
    <row r="143" spans="1:18" x14ac:dyDescent="0.25">
      <c r="B143" s="48">
        <v>26</v>
      </c>
      <c r="C143" s="31">
        <v>1</v>
      </c>
      <c r="D143" s="31">
        <v>1</v>
      </c>
      <c r="E143" s="31">
        <v>1</v>
      </c>
      <c r="F143" s="31">
        <v>1</v>
      </c>
      <c r="G143" s="31">
        <v>1</v>
      </c>
      <c r="H143" s="31"/>
      <c r="I143" s="31"/>
      <c r="K143" s="48">
        <f t="shared" si="17"/>
        <v>26</v>
      </c>
      <c r="L143" s="31">
        <f t="shared" si="20"/>
        <v>26</v>
      </c>
      <c r="M143" s="31">
        <f t="shared" si="20"/>
        <v>26</v>
      </c>
      <c r="N143" s="31">
        <f t="shared" si="20"/>
        <v>26</v>
      </c>
      <c r="O143" s="31">
        <f t="shared" si="20"/>
        <v>26</v>
      </c>
      <c r="P143" s="31">
        <f t="shared" si="18"/>
        <v>26</v>
      </c>
      <c r="Q143" s="31"/>
      <c r="R143" s="31"/>
    </row>
    <row r="144" spans="1:18" x14ac:dyDescent="0.25">
      <c r="B144" s="48">
        <v>26</v>
      </c>
      <c r="C144" s="31">
        <v>1</v>
      </c>
      <c r="D144" s="31">
        <v>1</v>
      </c>
      <c r="E144" s="31">
        <v>1</v>
      </c>
      <c r="F144" s="31">
        <v>1</v>
      </c>
      <c r="G144" s="31">
        <v>1</v>
      </c>
      <c r="H144" s="31"/>
      <c r="I144" s="31"/>
      <c r="K144" s="48">
        <f t="shared" si="17"/>
        <v>26</v>
      </c>
      <c r="L144" s="31">
        <f t="shared" si="20"/>
        <v>26</v>
      </c>
      <c r="M144" s="31">
        <f t="shared" si="20"/>
        <v>26</v>
      </c>
      <c r="N144" s="31">
        <f t="shared" si="20"/>
        <v>26</v>
      </c>
      <c r="O144" s="31">
        <f t="shared" si="20"/>
        <v>26</v>
      </c>
      <c r="P144" s="31">
        <f t="shared" si="18"/>
        <v>26</v>
      </c>
      <c r="Q144" s="31"/>
      <c r="R144" s="31"/>
    </row>
    <row r="145" spans="2:18" x14ac:dyDescent="0.25">
      <c r="B145" s="48">
        <v>26</v>
      </c>
      <c r="C145" s="31">
        <v>1</v>
      </c>
      <c r="D145" s="31"/>
      <c r="E145" s="31">
        <v>1</v>
      </c>
      <c r="F145" s="31">
        <v>1</v>
      </c>
      <c r="G145" s="31">
        <v>1</v>
      </c>
      <c r="H145" s="31"/>
      <c r="I145" s="31"/>
      <c r="K145" s="48">
        <f t="shared" si="17"/>
        <v>26</v>
      </c>
      <c r="L145" s="31">
        <f t="shared" si="20"/>
        <v>26</v>
      </c>
      <c r="M145" s="31"/>
      <c r="N145" s="31">
        <f t="shared" si="20"/>
        <v>26</v>
      </c>
      <c r="O145" s="31">
        <f t="shared" si="20"/>
        <v>26</v>
      </c>
      <c r="P145" s="31">
        <f t="shared" si="18"/>
        <v>26</v>
      </c>
      <c r="Q145" s="31"/>
      <c r="R145" s="31"/>
    </row>
    <row r="146" spans="2:18" x14ac:dyDescent="0.25">
      <c r="B146" s="48">
        <v>26</v>
      </c>
      <c r="C146" s="31">
        <v>1</v>
      </c>
      <c r="D146" s="31"/>
      <c r="E146" s="31">
        <v>1</v>
      </c>
      <c r="F146" s="31">
        <v>1</v>
      </c>
      <c r="G146" s="31">
        <v>1</v>
      </c>
      <c r="H146" s="31"/>
      <c r="I146" s="31"/>
      <c r="K146" s="48">
        <f t="shared" ref="K146:K199" si="21">B146</f>
        <v>26</v>
      </c>
      <c r="L146" s="31">
        <f t="shared" si="20"/>
        <v>26</v>
      </c>
      <c r="M146" s="31"/>
      <c r="N146" s="31">
        <f t="shared" si="20"/>
        <v>26</v>
      </c>
      <c r="O146" s="31">
        <f t="shared" si="20"/>
        <v>26</v>
      </c>
      <c r="P146" s="31">
        <f t="shared" si="18"/>
        <v>26</v>
      </c>
      <c r="Q146" s="31"/>
      <c r="R146" s="31"/>
    </row>
    <row r="147" spans="2:18" x14ac:dyDescent="0.25">
      <c r="B147" s="48">
        <v>26</v>
      </c>
      <c r="C147" s="31">
        <v>1</v>
      </c>
      <c r="D147" s="31"/>
      <c r="E147" s="31">
        <v>1</v>
      </c>
      <c r="F147" s="31">
        <v>1</v>
      </c>
      <c r="G147" s="31">
        <v>1</v>
      </c>
      <c r="H147" s="31"/>
      <c r="I147" s="31"/>
      <c r="K147" s="48">
        <f t="shared" si="21"/>
        <v>26</v>
      </c>
      <c r="L147" s="31">
        <f t="shared" si="20"/>
        <v>26</v>
      </c>
      <c r="M147" s="31"/>
      <c r="N147" s="31">
        <f t="shared" si="20"/>
        <v>26</v>
      </c>
      <c r="O147" s="31">
        <f t="shared" si="20"/>
        <v>26</v>
      </c>
      <c r="P147" s="31">
        <f t="shared" si="18"/>
        <v>26</v>
      </c>
      <c r="Q147" s="31"/>
      <c r="R147" s="31"/>
    </row>
    <row r="148" spans="2:18" x14ac:dyDescent="0.25">
      <c r="B148" s="48">
        <v>26</v>
      </c>
      <c r="C148" s="31">
        <v>1</v>
      </c>
      <c r="D148" s="31"/>
      <c r="E148" s="31">
        <v>1</v>
      </c>
      <c r="F148" s="31">
        <v>1</v>
      </c>
      <c r="G148" s="31">
        <v>1</v>
      </c>
      <c r="H148" s="31"/>
      <c r="I148" s="31"/>
      <c r="K148" s="48">
        <f t="shared" si="21"/>
        <v>26</v>
      </c>
      <c r="L148" s="31">
        <f t="shared" si="20"/>
        <v>26</v>
      </c>
      <c r="M148" s="31"/>
      <c r="N148" s="31">
        <f t="shared" si="20"/>
        <v>26</v>
      </c>
      <c r="O148" s="31">
        <f t="shared" si="20"/>
        <v>26</v>
      </c>
      <c r="P148" s="31">
        <f t="shared" si="18"/>
        <v>26</v>
      </c>
      <c r="Q148" s="31"/>
      <c r="R148" s="31"/>
    </row>
    <row r="149" spans="2:18" x14ac:dyDescent="0.25">
      <c r="B149" s="48">
        <v>26</v>
      </c>
      <c r="C149" s="31">
        <v>1</v>
      </c>
      <c r="D149" s="31"/>
      <c r="E149" s="31">
        <v>1</v>
      </c>
      <c r="F149" s="31">
        <v>1</v>
      </c>
      <c r="G149" s="31">
        <v>1</v>
      </c>
      <c r="H149" s="31"/>
      <c r="I149" s="31"/>
      <c r="K149" s="48">
        <f t="shared" si="21"/>
        <v>26</v>
      </c>
      <c r="L149" s="31">
        <f t="shared" si="20"/>
        <v>26</v>
      </c>
      <c r="M149" s="31"/>
      <c r="N149" s="31">
        <f t="shared" si="20"/>
        <v>26</v>
      </c>
      <c r="O149" s="31">
        <f t="shared" si="20"/>
        <v>26</v>
      </c>
      <c r="P149" s="31">
        <f t="shared" si="18"/>
        <v>26</v>
      </c>
      <c r="Q149" s="31"/>
      <c r="R149" s="31"/>
    </row>
    <row r="150" spans="2:18" x14ac:dyDescent="0.25">
      <c r="B150" s="48">
        <v>26</v>
      </c>
      <c r="C150" s="31">
        <v>1</v>
      </c>
      <c r="D150" s="31"/>
      <c r="E150" s="31">
        <v>1</v>
      </c>
      <c r="F150" s="31">
        <v>1</v>
      </c>
      <c r="G150" s="31">
        <v>1</v>
      </c>
      <c r="H150" s="31"/>
      <c r="I150" s="31"/>
      <c r="K150" s="48">
        <f t="shared" si="21"/>
        <v>26</v>
      </c>
      <c r="L150" s="31">
        <f t="shared" si="20"/>
        <v>26</v>
      </c>
      <c r="M150" s="31"/>
      <c r="N150" s="31">
        <f t="shared" si="20"/>
        <v>26</v>
      </c>
      <c r="O150" s="31">
        <f t="shared" si="20"/>
        <v>26</v>
      </c>
      <c r="P150" s="31">
        <f t="shared" si="18"/>
        <v>26</v>
      </c>
      <c r="Q150" s="31"/>
      <c r="R150" s="31"/>
    </row>
    <row r="151" spans="2:18" x14ac:dyDescent="0.25">
      <c r="B151" s="48">
        <v>26</v>
      </c>
      <c r="C151" s="31">
        <v>1</v>
      </c>
      <c r="D151" s="31"/>
      <c r="E151" s="31">
        <v>1</v>
      </c>
      <c r="F151" s="31">
        <v>1</v>
      </c>
      <c r="G151" s="31">
        <v>1</v>
      </c>
      <c r="H151" s="31"/>
      <c r="I151" s="31"/>
      <c r="K151" s="48">
        <f t="shared" si="21"/>
        <v>26</v>
      </c>
      <c r="L151" s="31">
        <f t="shared" si="20"/>
        <v>26</v>
      </c>
      <c r="M151" s="31"/>
      <c r="N151" s="31">
        <f t="shared" si="20"/>
        <v>26</v>
      </c>
      <c r="O151" s="31">
        <f t="shared" si="20"/>
        <v>26</v>
      </c>
      <c r="P151" s="31">
        <f t="shared" si="18"/>
        <v>26</v>
      </c>
      <c r="Q151" s="31"/>
      <c r="R151" s="31"/>
    </row>
    <row r="152" spans="2:18" x14ac:dyDescent="0.25">
      <c r="B152" s="48">
        <v>26</v>
      </c>
      <c r="C152" s="31">
        <v>1</v>
      </c>
      <c r="D152" s="31"/>
      <c r="E152" s="31">
        <v>1</v>
      </c>
      <c r="F152" s="31">
        <v>1</v>
      </c>
      <c r="G152" s="31">
        <v>1</v>
      </c>
      <c r="H152" s="31"/>
      <c r="I152" s="31"/>
      <c r="K152" s="48">
        <f t="shared" si="21"/>
        <v>26</v>
      </c>
      <c r="L152" s="31">
        <f t="shared" si="20"/>
        <v>26</v>
      </c>
      <c r="M152" s="31"/>
      <c r="N152" s="31">
        <f t="shared" si="20"/>
        <v>26</v>
      </c>
      <c r="O152" s="31">
        <f t="shared" si="20"/>
        <v>26</v>
      </c>
      <c r="P152" s="31">
        <f t="shared" si="18"/>
        <v>26</v>
      </c>
      <c r="Q152" s="31"/>
      <c r="R152" s="31"/>
    </row>
    <row r="153" spans="2:18" x14ac:dyDescent="0.25">
      <c r="B153" s="48">
        <v>26</v>
      </c>
      <c r="C153" s="31">
        <v>1</v>
      </c>
      <c r="D153" s="31"/>
      <c r="E153" s="31">
        <v>1</v>
      </c>
      <c r="F153" s="31">
        <v>1</v>
      </c>
      <c r="G153" s="31">
        <v>1</v>
      </c>
      <c r="H153" s="31"/>
      <c r="I153" s="31"/>
      <c r="K153" s="48">
        <f t="shared" si="21"/>
        <v>26</v>
      </c>
      <c r="L153" s="31">
        <f t="shared" si="20"/>
        <v>26</v>
      </c>
      <c r="M153" s="31"/>
      <c r="N153" s="31">
        <f t="shared" si="20"/>
        <v>26</v>
      </c>
      <c r="O153" s="31">
        <f t="shared" si="20"/>
        <v>26</v>
      </c>
      <c r="P153" s="31">
        <f t="shared" si="18"/>
        <v>26</v>
      </c>
      <c r="Q153" s="31"/>
      <c r="R153" s="31"/>
    </row>
    <row r="154" spans="2:18" x14ac:dyDescent="0.25">
      <c r="B154" s="48">
        <v>26</v>
      </c>
      <c r="C154" s="31">
        <v>1</v>
      </c>
      <c r="D154" s="31"/>
      <c r="E154" s="31">
        <v>1</v>
      </c>
      <c r="F154" s="31">
        <v>1</v>
      </c>
      <c r="G154" s="31">
        <v>1</v>
      </c>
      <c r="H154" s="31"/>
      <c r="I154" s="31"/>
      <c r="K154" s="48">
        <f t="shared" si="21"/>
        <v>26</v>
      </c>
      <c r="L154" s="31">
        <f t="shared" si="20"/>
        <v>26</v>
      </c>
      <c r="M154" s="31"/>
      <c r="N154" s="31">
        <f t="shared" si="20"/>
        <v>26</v>
      </c>
      <c r="O154" s="31">
        <f t="shared" si="20"/>
        <v>26</v>
      </c>
      <c r="P154" s="31">
        <f t="shared" si="18"/>
        <v>26</v>
      </c>
      <c r="Q154" s="31"/>
      <c r="R154" s="31"/>
    </row>
    <row r="155" spans="2:18" x14ac:dyDescent="0.25">
      <c r="B155" s="48">
        <v>26</v>
      </c>
      <c r="C155" s="31">
        <v>1</v>
      </c>
      <c r="D155" s="31"/>
      <c r="E155" s="31">
        <v>1</v>
      </c>
      <c r="F155" s="31">
        <v>1</v>
      </c>
      <c r="G155" s="31">
        <v>1</v>
      </c>
      <c r="H155" s="31"/>
      <c r="I155" s="31"/>
      <c r="K155" s="48">
        <f t="shared" si="21"/>
        <v>26</v>
      </c>
      <c r="L155" s="31">
        <f t="shared" si="20"/>
        <v>26</v>
      </c>
      <c r="M155" s="31"/>
      <c r="N155" s="31">
        <f t="shared" si="20"/>
        <v>26</v>
      </c>
      <c r="O155" s="31">
        <f t="shared" si="20"/>
        <v>26</v>
      </c>
      <c r="P155" s="31">
        <f t="shared" si="18"/>
        <v>26</v>
      </c>
      <c r="Q155" s="31"/>
      <c r="R155" s="31"/>
    </row>
    <row r="156" spans="2:18" x14ac:dyDescent="0.25">
      <c r="B156" s="48">
        <v>26</v>
      </c>
      <c r="C156" s="31"/>
      <c r="D156" s="31"/>
      <c r="E156" s="31"/>
      <c r="F156" s="31">
        <v>1</v>
      </c>
      <c r="G156" s="31">
        <v>1</v>
      </c>
      <c r="H156" s="31"/>
      <c r="I156" s="31"/>
      <c r="K156" s="48">
        <f t="shared" si="21"/>
        <v>26</v>
      </c>
      <c r="L156" s="31"/>
      <c r="M156" s="31"/>
      <c r="N156" s="31"/>
      <c r="O156" s="31">
        <f t="shared" si="20"/>
        <v>26</v>
      </c>
      <c r="P156" s="31">
        <f t="shared" si="18"/>
        <v>26</v>
      </c>
      <c r="Q156" s="31"/>
      <c r="R156" s="31"/>
    </row>
    <row r="157" spans="2:18" x14ac:dyDescent="0.25">
      <c r="B157" s="48">
        <v>26</v>
      </c>
      <c r="C157" s="31"/>
      <c r="D157" s="31"/>
      <c r="E157" s="31"/>
      <c r="F157" s="31">
        <v>1</v>
      </c>
      <c r="G157" s="31">
        <v>1</v>
      </c>
      <c r="H157" s="31"/>
      <c r="I157" s="31"/>
      <c r="K157" s="48">
        <f t="shared" si="21"/>
        <v>26</v>
      </c>
      <c r="L157" s="31"/>
      <c r="M157" s="31"/>
      <c r="N157" s="31"/>
      <c r="O157" s="31">
        <f t="shared" ref="O157:P191" si="22">F157*$B157</f>
        <v>26</v>
      </c>
      <c r="P157" s="31">
        <f t="shared" si="18"/>
        <v>26</v>
      </c>
      <c r="Q157" s="31"/>
      <c r="R157" s="31"/>
    </row>
    <row r="158" spans="2:18" x14ac:dyDescent="0.25">
      <c r="B158" s="48">
        <v>26</v>
      </c>
      <c r="C158" s="31"/>
      <c r="D158" s="31"/>
      <c r="E158" s="31"/>
      <c r="F158" s="31">
        <v>1</v>
      </c>
      <c r="G158" s="31">
        <v>1</v>
      </c>
      <c r="H158" s="31"/>
      <c r="I158" s="31"/>
      <c r="K158" s="48">
        <f t="shared" si="21"/>
        <v>26</v>
      </c>
      <c r="L158" s="31"/>
      <c r="M158" s="31"/>
      <c r="N158" s="31"/>
      <c r="O158" s="31">
        <f t="shared" si="22"/>
        <v>26</v>
      </c>
      <c r="P158" s="31">
        <f t="shared" si="18"/>
        <v>26</v>
      </c>
      <c r="Q158" s="31"/>
      <c r="R158" s="31"/>
    </row>
    <row r="159" spans="2:18" x14ac:dyDescent="0.25">
      <c r="B159" s="48">
        <v>26</v>
      </c>
      <c r="C159" s="31"/>
      <c r="D159" s="31"/>
      <c r="E159" s="31"/>
      <c r="F159" s="31">
        <v>1</v>
      </c>
      <c r="G159" s="31"/>
      <c r="H159" s="31"/>
      <c r="I159" s="31"/>
      <c r="K159" s="48">
        <f t="shared" si="21"/>
        <v>26</v>
      </c>
      <c r="L159" s="31"/>
      <c r="M159" s="31"/>
      <c r="N159" s="31"/>
      <c r="O159" s="31">
        <f t="shared" si="22"/>
        <v>26</v>
      </c>
      <c r="P159" s="31"/>
      <c r="Q159" s="31"/>
      <c r="R159" s="31"/>
    </row>
    <row r="160" spans="2:18" x14ac:dyDescent="0.25">
      <c r="B160" s="48">
        <v>26</v>
      </c>
      <c r="C160" s="31"/>
      <c r="D160" s="31"/>
      <c r="E160" s="31"/>
      <c r="F160" s="31">
        <v>1</v>
      </c>
      <c r="G160" s="31"/>
      <c r="H160" s="31"/>
      <c r="I160" s="31"/>
      <c r="K160" s="48">
        <f t="shared" si="21"/>
        <v>26</v>
      </c>
      <c r="L160" s="31"/>
      <c r="M160" s="31"/>
      <c r="N160" s="31"/>
      <c r="O160" s="31">
        <f t="shared" si="22"/>
        <v>26</v>
      </c>
      <c r="P160" s="31"/>
      <c r="Q160" s="31"/>
      <c r="R160" s="31"/>
    </row>
    <row r="161" spans="1:18" x14ac:dyDescent="0.25">
      <c r="A161" s="62">
        <v>44461</v>
      </c>
      <c r="B161" s="48">
        <v>28</v>
      </c>
      <c r="C161" s="31">
        <v>1</v>
      </c>
      <c r="D161" s="31"/>
      <c r="E161" s="31"/>
      <c r="F161" s="31">
        <v>1</v>
      </c>
      <c r="G161" s="31">
        <v>1</v>
      </c>
      <c r="H161" s="31"/>
      <c r="I161" s="31"/>
      <c r="K161" s="48">
        <f t="shared" si="21"/>
        <v>28</v>
      </c>
      <c r="L161" s="31">
        <f t="shared" ref="L161:L181" si="23">C161*$B161</f>
        <v>28</v>
      </c>
      <c r="M161" s="31"/>
      <c r="N161" s="31"/>
      <c r="O161" s="31">
        <f t="shared" si="22"/>
        <v>28</v>
      </c>
      <c r="P161" s="31">
        <f t="shared" si="22"/>
        <v>28</v>
      </c>
      <c r="Q161" s="31"/>
      <c r="R161" s="31"/>
    </row>
    <row r="162" spans="1:18" x14ac:dyDescent="0.25">
      <c r="B162" s="48">
        <v>28</v>
      </c>
      <c r="C162" s="31">
        <v>1</v>
      </c>
      <c r="D162" s="31"/>
      <c r="E162" s="31"/>
      <c r="F162" s="31">
        <v>1</v>
      </c>
      <c r="G162" s="31">
        <v>1</v>
      </c>
      <c r="H162" s="31"/>
      <c r="I162" s="31"/>
      <c r="K162" s="48">
        <f t="shared" si="21"/>
        <v>28</v>
      </c>
      <c r="L162" s="31">
        <f t="shared" si="23"/>
        <v>28</v>
      </c>
      <c r="M162" s="31"/>
      <c r="N162" s="31"/>
      <c r="O162" s="31">
        <f t="shared" si="22"/>
        <v>28</v>
      </c>
      <c r="P162" s="31">
        <f t="shared" si="22"/>
        <v>28</v>
      </c>
      <c r="Q162" s="31"/>
      <c r="R162" s="31"/>
    </row>
    <row r="163" spans="1:18" x14ac:dyDescent="0.25">
      <c r="B163" s="48">
        <v>28</v>
      </c>
      <c r="C163" s="31">
        <v>1</v>
      </c>
      <c r="D163" s="31"/>
      <c r="E163" s="31"/>
      <c r="F163" s="31">
        <v>1</v>
      </c>
      <c r="G163" s="31">
        <v>1</v>
      </c>
      <c r="H163" s="31"/>
      <c r="I163" s="31"/>
      <c r="K163" s="48">
        <f t="shared" si="21"/>
        <v>28</v>
      </c>
      <c r="L163" s="31">
        <f t="shared" si="23"/>
        <v>28</v>
      </c>
      <c r="M163" s="31"/>
      <c r="N163" s="31"/>
      <c r="O163" s="31">
        <f t="shared" si="22"/>
        <v>28</v>
      </c>
      <c r="P163" s="31">
        <f t="shared" si="22"/>
        <v>28</v>
      </c>
      <c r="Q163" s="31"/>
      <c r="R163" s="31"/>
    </row>
    <row r="164" spans="1:18" x14ac:dyDescent="0.25">
      <c r="B164" s="48">
        <v>28</v>
      </c>
      <c r="C164" s="31">
        <v>1</v>
      </c>
      <c r="D164" s="31"/>
      <c r="E164" s="31"/>
      <c r="F164" s="31">
        <v>1</v>
      </c>
      <c r="G164" s="31">
        <v>1</v>
      </c>
      <c r="H164" s="31"/>
      <c r="I164" s="31"/>
      <c r="K164" s="48">
        <f t="shared" si="21"/>
        <v>28</v>
      </c>
      <c r="L164" s="31">
        <f t="shared" si="23"/>
        <v>28</v>
      </c>
      <c r="M164" s="31"/>
      <c r="N164" s="31"/>
      <c r="O164" s="31">
        <f t="shared" si="22"/>
        <v>28</v>
      </c>
      <c r="P164" s="31">
        <f t="shared" si="22"/>
        <v>28</v>
      </c>
      <c r="Q164" s="31"/>
      <c r="R164" s="31"/>
    </row>
    <row r="165" spans="1:18" x14ac:dyDescent="0.25">
      <c r="B165" s="48">
        <v>28</v>
      </c>
      <c r="C165" s="31">
        <v>1</v>
      </c>
      <c r="D165" s="31"/>
      <c r="E165" s="31"/>
      <c r="F165" s="31">
        <v>1</v>
      </c>
      <c r="G165" s="31">
        <v>1</v>
      </c>
      <c r="H165" s="31"/>
      <c r="I165" s="31"/>
      <c r="K165" s="48">
        <f t="shared" si="21"/>
        <v>28</v>
      </c>
      <c r="L165" s="31">
        <f t="shared" si="23"/>
        <v>28</v>
      </c>
      <c r="M165" s="31"/>
      <c r="N165" s="31"/>
      <c r="O165" s="31">
        <f t="shared" si="22"/>
        <v>28</v>
      </c>
      <c r="P165" s="31">
        <f t="shared" si="22"/>
        <v>28</v>
      </c>
      <c r="Q165" s="31"/>
      <c r="R165" s="31"/>
    </row>
    <row r="166" spans="1:18" x14ac:dyDescent="0.25">
      <c r="B166" s="48">
        <v>28</v>
      </c>
      <c r="C166" s="31">
        <v>1</v>
      </c>
      <c r="D166" s="31"/>
      <c r="E166" s="31"/>
      <c r="F166" s="31">
        <v>1</v>
      </c>
      <c r="G166" s="31">
        <v>1</v>
      </c>
      <c r="H166" s="31"/>
      <c r="I166" s="31"/>
      <c r="K166" s="48">
        <f t="shared" si="21"/>
        <v>28</v>
      </c>
      <c r="L166" s="31">
        <f t="shared" si="23"/>
        <v>28</v>
      </c>
      <c r="M166" s="31"/>
      <c r="N166" s="31"/>
      <c r="O166" s="31">
        <f t="shared" si="22"/>
        <v>28</v>
      </c>
      <c r="P166" s="31">
        <f t="shared" si="22"/>
        <v>28</v>
      </c>
      <c r="Q166" s="31"/>
      <c r="R166" s="31"/>
    </row>
    <row r="167" spans="1:18" x14ac:dyDescent="0.25">
      <c r="B167" s="48">
        <v>28</v>
      </c>
      <c r="C167" s="31">
        <v>1</v>
      </c>
      <c r="D167" s="31"/>
      <c r="E167" s="31"/>
      <c r="F167" s="31">
        <v>1</v>
      </c>
      <c r="G167" s="31"/>
      <c r="H167" s="31"/>
      <c r="I167" s="31"/>
      <c r="K167" s="48">
        <f t="shared" si="21"/>
        <v>28</v>
      </c>
      <c r="L167" s="31">
        <f t="shared" si="23"/>
        <v>28</v>
      </c>
      <c r="M167" s="31"/>
      <c r="N167" s="31"/>
      <c r="O167" s="31">
        <f t="shared" si="22"/>
        <v>28</v>
      </c>
      <c r="P167" s="31"/>
      <c r="Q167" s="31"/>
      <c r="R167" s="31"/>
    </row>
    <row r="168" spans="1:18" x14ac:dyDescent="0.25">
      <c r="B168" s="48">
        <v>28</v>
      </c>
      <c r="C168" s="31">
        <v>1</v>
      </c>
      <c r="D168" s="31"/>
      <c r="E168" s="31"/>
      <c r="F168" s="31">
        <v>1</v>
      </c>
      <c r="G168" s="31"/>
      <c r="H168" s="31"/>
      <c r="I168" s="31"/>
      <c r="K168" s="48">
        <f t="shared" si="21"/>
        <v>28</v>
      </c>
      <c r="L168" s="31">
        <f t="shared" si="23"/>
        <v>28</v>
      </c>
      <c r="M168" s="31"/>
      <c r="N168" s="31"/>
      <c r="O168" s="31">
        <f t="shared" si="22"/>
        <v>28</v>
      </c>
      <c r="P168" s="31"/>
      <c r="Q168" s="31"/>
      <c r="R168" s="31"/>
    </row>
    <row r="169" spans="1:18" x14ac:dyDescent="0.25">
      <c r="B169" s="48">
        <v>28</v>
      </c>
      <c r="C169" s="31">
        <v>1</v>
      </c>
      <c r="D169" s="31"/>
      <c r="E169" s="31"/>
      <c r="F169" s="31">
        <v>1</v>
      </c>
      <c r="G169" s="31"/>
      <c r="H169" s="31"/>
      <c r="I169" s="31"/>
      <c r="K169" s="48">
        <f t="shared" si="21"/>
        <v>28</v>
      </c>
      <c r="L169" s="31">
        <f t="shared" si="23"/>
        <v>28</v>
      </c>
      <c r="M169" s="31"/>
      <c r="N169" s="31"/>
      <c r="O169" s="31">
        <f t="shared" si="22"/>
        <v>28</v>
      </c>
      <c r="P169" s="31"/>
      <c r="Q169" s="31"/>
      <c r="R169" s="31"/>
    </row>
    <row r="170" spans="1:18" x14ac:dyDescent="0.25">
      <c r="B170" s="48">
        <v>28</v>
      </c>
      <c r="C170" s="31">
        <v>1</v>
      </c>
      <c r="D170" s="31"/>
      <c r="E170" s="31"/>
      <c r="F170" s="31">
        <v>1</v>
      </c>
      <c r="G170" s="31"/>
      <c r="H170" s="31"/>
      <c r="I170" s="31"/>
      <c r="K170" s="48">
        <f t="shared" si="21"/>
        <v>28</v>
      </c>
      <c r="L170" s="31">
        <f t="shared" si="23"/>
        <v>28</v>
      </c>
      <c r="M170" s="31"/>
      <c r="N170" s="31"/>
      <c r="O170" s="31">
        <f t="shared" si="22"/>
        <v>28</v>
      </c>
      <c r="P170" s="31"/>
      <c r="Q170" s="31"/>
      <c r="R170" s="31"/>
    </row>
    <row r="171" spans="1:18" x14ac:dyDescent="0.25">
      <c r="B171" s="48">
        <v>28</v>
      </c>
      <c r="C171" s="31">
        <v>1</v>
      </c>
      <c r="D171" s="31"/>
      <c r="E171" s="31"/>
      <c r="F171" s="31">
        <v>1</v>
      </c>
      <c r="G171" s="31"/>
      <c r="H171" s="31"/>
      <c r="I171" s="31"/>
      <c r="K171" s="48">
        <f t="shared" si="21"/>
        <v>28</v>
      </c>
      <c r="L171" s="31">
        <f t="shared" si="23"/>
        <v>28</v>
      </c>
      <c r="M171" s="31"/>
      <c r="N171" s="31"/>
      <c r="O171" s="31">
        <f t="shared" si="22"/>
        <v>28</v>
      </c>
      <c r="P171" s="31"/>
      <c r="Q171" s="31"/>
      <c r="R171" s="31"/>
    </row>
    <row r="172" spans="1:18" x14ac:dyDescent="0.25">
      <c r="B172" s="48">
        <v>28</v>
      </c>
      <c r="C172" s="31">
        <v>1</v>
      </c>
      <c r="D172" s="31"/>
      <c r="E172" s="31"/>
      <c r="F172" s="31"/>
      <c r="G172" s="31"/>
      <c r="H172" s="31"/>
      <c r="I172" s="31"/>
      <c r="K172" s="48">
        <f t="shared" si="21"/>
        <v>28</v>
      </c>
      <c r="L172" s="31">
        <f t="shared" si="23"/>
        <v>28</v>
      </c>
      <c r="M172" s="31"/>
      <c r="N172" s="31"/>
      <c r="O172" s="31"/>
      <c r="P172" s="31"/>
      <c r="Q172" s="31"/>
      <c r="R172" s="31"/>
    </row>
    <row r="173" spans="1:18" x14ac:dyDescent="0.25">
      <c r="B173" s="48">
        <v>28</v>
      </c>
      <c r="C173" s="31">
        <v>1</v>
      </c>
      <c r="D173" s="31"/>
      <c r="E173" s="31"/>
      <c r="F173" s="31"/>
      <c r="G173" s="31"/>
      <c r="H173" s="31"/>
      <c r="I173" s="31"/>
      <c r="K173" s="48">
        <f t="shared" si="21"/>
        <v>28</v>
      </c>
      <c r="L173" s="31">
        <f t="shared" si="23"/>
        <v>28</v>
      </c>
      <c r="M173" s="31"/>
      <c r="N173" s="31"/>
      <c r="O173" s="31"/>
      <c r="P173" s="31"/>
      <c r="Q173" s="31"/>
      <c r="R173" s="31"/>
    </row>
    <row r="174" spans="1:18" x14ac:dyDescent="0.25">
      <c r="B174" s="48">
        <v>28</v>
      </c>
      <c r="C174" s="31">
        <v>1</v>
      </c>
      <c r="D174" s="31"/>
      <c r="E174" s="31"/>
      <c r="F174" s="31"/>
      <c r="G174" s="31"/>
      <c r="H174" s="31"/>
      <c r="I174" s="31"/>
      <c r="K174" s="48">
        <f t="shared" si="21"/>
        <v>28</v>
      </c>
      <c r="L174" s="31">
        <f t="shared" si="23"/>
        <v>28</v>
      </c>
      <c r="M174" s="31"/>
      <c r="N174" s="31"/>
      <c r="O174" s="31"/>
      <c r="P174" s="31"/>
      <c r="Q174" s="31"/>
      <c r="R174" s="31"/>
    </row>
    <row r="175" spans="1:18" x14ac:dyDescent="0.25">
      <c r="A175" s="62">
        <v>44463</v>
      </c>
      <c r="B175" s="48">
        <v>30</v>
      </c>
      <c r="C175" s="31">
        <v>1</v>
      </c>
      <c r="D175" s="31"/>
      <c r="E175" s="31">
        <v>1</v>
      </c>
      <c r="F175" s="31">
        <v>1</v>
      </c>
      <c r="G175" s="31">
        <v>1</v>
      </c>
      <c r="H175" s="31"/>
      <c r="I175" s="31"/>
      <c r="K175" s="48">
        <f t="shared" si="21"/>
        <v>30</v>
      </c>
      <c r="L175" s="31">
        <f t="shared" si="23"/>
        <v>30</v>
      </c>
      <c r="M175" s="31"/>
      <c r="N175" s="31">
        <f t="shared" ref="N175:P190" si="24">E175*$B175</f>
        <v>30</v>
      </c>
      <c r="O175" s="31">
        <f t="shared" si="24"/>
        <v>30</v>
      </c>
      <c r="P175" s="31">
        <f t="shared" si="24"/>
        <v>30</v>
      </c>
      <c r="Q175" s="31"/>
      <c r="R175" s="31"/>
    </row>
    <row r="176" spans="1:18" x14ac:dyDescent="0.25">
      <c r="B176" s="48">
        <v>30</v>
      </c>
      <c r="C176" s="31">
        <v>1</v>
      </c>
      <c r="D176" s="31"/>
      <c r="E176" s="31"/>
      <c r="F176" s="31">
        <v>1</v>
      </c>
      <c r="G176" s="31">
        <v>1</v>
      </c>
      <c r="H176" s="31"/>
      <c r="I176" s="31"/>
      <c r="K176" s="48">
        <f t="shared" si="21"/>
        <v>30</v>
      </c>
      <c r="L176" s="31">
        <f t="shared" si="23"/>
        <v>30</v>
      </c>
      <c r="M176" s="31"/>
      <c r="N176" s="31"/>
      <c r="O176" s="31">
        <f t="shared" si="24"/>
        <v>30</v>
      </c>
      <c r="P176" s="31">
        <f t="shared" si="24"/>
        <v>30</v>
      </c>
      <c r="Q176" s="31"/>
      <c r="R176" s="31"/>
    </row>
    <row r="177" spans="1:18" x14ac:dyDescent="0.25">
      <c r="B177" s="48">
        <v>30</v>
      </c>
      <c r="C177" s="31">
        <v>1</v>
      </c>
      <c r="D177" s="31"/>
      <c r="E177" s="31"/>
      <c r="F177" s="31">
        <v>1</v>
      </c>
      <c r="G177" s="31"/>
      <c r="H177" s="31"/>
      <c r="I177" s="31"/>
      <c r="K177" s="48">
        <f t="shared" si="21"/>
        <v>30</v>
      </c>
      <c r="L177" s="31">
        <f t="shared" si="23"/>
        <v>30</v>
      </c>
      <c r="M177" s="31"/>
      <c r="N177" s="31"/>
      <c r="O177" s="31">
        <f t="shared" si="24"/>
        <v>30</v>
      </c>
      <c r="P177" s="31"/>
      <c r="Q177" s="31"/>
      <c r="R177" s="31"/>
    </row>
    <row r="178" spans="1:18" x14ac:dyDescent="0.25">
      <c r="B178" s="48">
        <v>30</v>
      </c>
      <c r="C178" s="31">
        <v>1</v>
      </c>
      <c r="D178" s="31"/>
      <c r="E178" s="31"/>
      <c r="F178" s="31">
        <v>1</v>
      </c>
      <c r="G178" s="31"/>
      <c r="H178" s="31"/>
      <c r="I178" s="31"/>
      <c r="K178" s="48">
        <f t="shared" si="21"/>
        <v>30</v>
      </c>
      <c r="L178" s="31">
        <f t="shared" si="23"/>
        <v>30</v>
      </c>
      <c r="M178" s="31"/>
      <c r="N178" s="31"/>
      <c r="O178" s="31">
        <f t="shared" si="24"/>
        <v>30</v>
      </c>
      <c r="P178" s="31"/>
      <c r="Q178" s="31"/>
      <c r="R178" s="31"/>
    </row>
    <row r="179" spans="1:18" x14ac:dyDescent="0.25">
      <c r="B179" s="48">
        <v>30</v>
      </c>
      <c r="C179" s="31">
        <v>1</v>
      </c>
      <c r="D179" s="31"/>
      <c r="E179" s="31"/>
      <c r="F179" s="31">
        <v>1</v>
      </c>
      <c r="G179" s="31"/>
      <c r="H179" s="31"/>
      <c r="I179" s="31"/>
      <c r="K179" s="48">
        <f t="shared" si="21"/>
        <v>30</v>
      </c>
      <c r="L179" s="31">
        <f t="shared" si="23"/>
        <v>30</v>
      </c>
      <c r="M179" s="31"/>
      <c r="N179" s="31"/>
      <c r="O179" s="31">
        <f t="shared" si="24"/>
        <v>30</v>
      </c>
      <c r="P179" s="31"/>
      <c r="Q179" s="31"/>
      <c r="R179" s="31"/>
    </row>
    <row r="180" spans="1:18" x14ac:dyDescent="0.25">
      <c r="B180" s="48">
        <v>30</v>
      </c>
      <c r="C180" s="31">
        <v>1</v>
      </c>
      <c r="D180" s="31"/>
      <c r="E180" s="31"/>
      <c r="F180" s="31">
        <v>1</v>
      </c>
      <c r="G180" s="31"/>
      <c r="H180" s="31"/>
      <c r="I180" s="31"/>
      <c r="K180" s="48">
        <f t="shared" si="21"/>
        <v>30</v>
      </c>
      <c r="L180" s="31">
        <f t="shared" si="23"/>
        <v>30</v>
      </c>
      <c r="M180" s="31"/>
      <c r="N180" s="31"/>
      <c r="O180" s="31">
        <f t="shared" si="24"/>
        <v>30</v>
      </c>
      <c r="P180" s="31"/>
      <c r="Q180" s="31"/>
      <c r="R180" s="31"/>
    </row>
    <row r="181" spans="1:18" x14ac:dyDescent="0.25">
      <c r="B181" s="48">
        <v>30</v>
      </c>
      <c r="C181" s="31">
        <v>1</v>
      </c>
      <c r="D181" s="31"/>
      <c r="E181" s="31"/>
      <c r="F181" s="31">
        <v>1</v>
      </c>
      <c r="G181" s="31"/>
      <c r="H181" s="31"/>
      <c r="I181" s="31"/>
      <c r="K181" s="48">
        <f t="shared" si="21"/>
        <v>30</v>
      </c>
      <c r="L181" s="31">
        <f t="shared" si="23"/>
        <v>30</v>
      </c>
      <c r="M181" s="31"/>
      <c r="N181" s="31"/>
      <c r="O181" s="31">
        <f t="shared" si="24"/>
        <v>30</v>
      </c>
      <c r="P181" s="31"/>
      <c r="Q181" s="31"/>
      <c r="R181" s="31"/>
    </row>
    <row r="182" spans="1:18" x14ac:dyDescent="0.25">
      <c r="B182" s="48">
        <v>30</v>
      </c>
      <c r="C182" s="31"/>
      <c r="D182" s="31"/>
      <c r="E182" s="31"/>
      <c r="F182" s="31">
        <v>1</v>
      </c>
      <c r="G182" s="31"/>
      <c r="H182" s="31"/>
      <c r="I182" s="31"/>
      <c r="K182" s="48">
        <f t="shared" si="21"/>
        <v>30</v>
      </c>
      <c r="L182" s="31"/>
      <c r="M182" s="31"/>
      <c r="N182" s="31"/>
      <c r="O182" s="31">
        <f t="shared" si="24"/>
        <v>30</v>
      </c>
      <c r="P182" s="31"/>
      <c r="Q182" s="31"/>
      <c r="R182" s="31"/>
    </row>
    <row r="183" spans="1:18" x14ac:dyDescent="0.25">
      <c r="B183" s="48">
        <v>30</v>
      </c>
      <c r="C183" s="31"/>
      <c r="D183" s="31"/>
      <c r="E183" s="31"/>
      <c r="F183" s="31">
        <v>1</v>
      </c>
      <c r="G183" s="31"/>
      <c r="H183" s="31"/>
      <c r="I183" s="31"/>
      <c r="K183" s="48">
        <f t="shared" si="21"/>
        <v>30</v>
      </c>
      <c r="L183" s="31"/>
      <c r="M183" s="31"/>
      <c r="N183" s="31"/>
      <c r="O183" s="31">
        <f t="shared" si="24"/>
        <v>30</v>
      </c>
      <c r="P183" s="31"/>
      <c r="Q183" s="31"/>
      <c r="R183" s="31"/>
    </row>
    <row r="184" spans="1:18" x14ac:dyDescent="0.25">
      <c r="B184" s="48">
        <v>30</v>
      </c>
      <c r="C184" s="31"/>
      <c r="D184" s="31"/>
      <c r="E184" s="31"/>
      <c r="F184" s="31">
        <v>1</v>
      </c>
      <c r="G184" s="31"/>
      <c r="H184" s="31"/>
      <c r="I184" s="31"/>
      <c r="K184" s="48">
        <f t="shared" si="21"/>
        <v>30</v>
      </c>
      <c r="L184" s="31"/>
      <c r="M184" s="31"/>
      <c r="N184" s="31"/>
      <c r="O184" s="31">
        <f t="shared" si="24"/>
        <v>30</v>
      </c>
      <c r="P184" s="31"/>
      <c r="Q184" s="31"/>
      <c r="R184" s="31"/>
    </row>
    <row r="185" spans="1:18" x14ac:dyDescent="0.25">
      <c r="B185" s="48">
        <v>30</v>
      </c>
      <c r="C185" s="31"/>
      <c r="D185" s="31"/>
      <c r="E185" s="31"/>
      <c r="F185" s="31">
        <v>1</v>
      </c>
      <c r="G185" s="31"/>
      <c r="H185" s="31"/>
      <c r="I185" s="31"/>
      <c r="K185" s="48">
        <f t="shared" si="21"/>
        <v>30</v>
      </c>
      <c r="L185" s="31"/>
      <c r="M185" s="31"/>
      <c r="N185" s="31"/>
      <c r="O185" s="31">
        <f t="shared" si="24"/>
        <v>30</v>
      </c>
      <c r="P185" s="31"/>
      <c r="Q185" s="31"/>
      <c r="R185" s="31"/>
    </row>
    <row r="186" spans="1:18" x14ac:dyDescent="0.25">
      <c r="A186" s="62">
        <v>44466</v>
      </c>
      <c r="B186" s="48">
        <v>33</v>
      </c>
      <c r="C186" s="31"/>
      <c r="D186" s="31"/>
      <c r="E186" s="31">
        <v>1</v>
      </c>
      <c r="F186" s="31">
        <v>1</v>
      </c>
      <c r="G186" s="31">
        <v>1</v>
      </c>
      <c r="H186" s="31"/>
      <c r="I186" s="31"/>
      <c r="K186" s="48">
        <f t="shared" si="21"/>
        <v>33</v>
      </c>
      <c r="L186" s="31"/>
      <c r="M186" s="31"/>
      <c r="N186" s="31">
        <f t="shared" si="24"/>
        <v>33</v>
      </c>
      <c r="O186" s="31">
        <f t="shared" si="24"/>
        <v>33</v>
      </c>
      <c r="P186" s="31">
        <f t="shared" si="24"/>
        <v>33</v>
      </c>
      <c r="Q186" s="31"/>
      <c r="R186" s="31"/>
    </row>
    <row r="187" spans="1:18" x14ac:dyDescent="0.25">
      <c r="B187" s="48">
        <v>33</v>
      </c>
      <c r="C187" s="31"/>
      <c r="D187" s="31"/>
      <c r="E187" s="31"/>
      <c r="F187" s="31">
        <v>1</v>
      </c>
      <c r="G187" s="31"/>
      <c r="H187" s="31"/>
      <c r="I187" s="31"/>
      <c r="K187" s="48">
        <f t="shared" si="21"/>
        <v>33</v>
      </c>
      <c r="L187" s="31"/>
      <c r="M187" s="31"/>
      <c r="N187" s="31"/>
      <c r="O187" s="31">
        <f t="shared" si="24"/>
        <v>33</v>
      </c>
      <c r="P187" s="31"/>
      <c r="Q187" s="31"/>
      <c r="R187" s="31"/>
    </row>
    <row r="188" spans="1:18" x14ac:dyDescent="0.25">
      <c r="B188" s="48">
        <v>33</v>
      </c>
      <c r="C188" s="31"/>
      <c r="D188" s="31"/>
      <c r="E188" s="31"/>
      <c r="F188" s="31">
        <v>1</v>
      </c>
      <c r="G188" s="31"/>
      <c r="H188" s="31"/>
      <c r="I188" s="31"/>
      <c r="K188" s="48">
        <f t="shared" si="21"/>
        <v>33</v>
      </c>
      <c r="L188" s="31"/>
      <c r="M188" s="31"/>
      <c r="N188" s="31"/>
      <c r="O188" s="31">
        <f t="shared" si="24"/>
        <v>33</v>
      </c>
      <c r="P188" s="31"/>
      <c r="Q188" s="31"/>
      <c r="R188" s="31"/>
    </row>
    <row r="189" spans="1:18" x14ac:dyDescent="0.25">
      <c r="B189" s="48">
        <v>33</v>
      </c>
      <c r="C189" s="31"/>
      <c r="D189" s="31"/>
      <c r="E189" s="31"/>
      <c r="F189" s="31">
        <v>1</v>
      </c>
      <c r="G189" s="31"/>
      <c r="H189" s="31"/>
      <c r="I189" s="31"/>
      <c r="K189" s="48">
        <f t="shared" si="21"/>
        <v>33</v>
      </c>
      <c r="L189" s="31"/>
      <c r="M189" s="31"/>
      <c r="N189" s="31"/>
      <c r="O189" s="31">
        <f t="shared" si="24"/>
        <v>33</v>
      </c>
      <c r="P189" s="31"/>
      <c r="Q189" s="31"/>
      <c r="R189" s="31"/>
    </row>
    <row r="190" spans="1:18" x14ac:dyDescent="0.25">
      <c r="B190" s="48">
        <v>33</v>
      </c>
      <c r="C190" s="31"/>
      <c r="D190" s="31"/>
      <c r="E190" s="31"/>
      <c r="F190" s="31">
        <v>1</v>
      </c>
      <c r="G190" s="31"/>
      <c r="H190" s="31"/>
      <c r="I190" s="31"/>
      <c r="K190" s="48">
        <f t="shared" si="21"/>
        <v>33</v>
      </c>
      <c r="L190" s="31"/>
      <c r="M190" s="31"/>
      <c r="N190" s="31"/>
      <c r="O190" s="31">
        <f t="shared" si="24"/>
        <v>33</v>
      </c>
      <c r="P190" s="31"/>
      <c r="Q190" s="31"/>
      <c r="R190" s="31"/>
    </row>
    <row r="191" spans="1:18" x14ac:dyDescent="0.25">
      <c r="B191" s="48">
        <v>33</v>
      </c>
      <c r="C191" s="31"/>
      <c r="D191" s="31"/>
      <c r="E191" s="31"/>
      <c r="F191" s="31">
        <v>1</v>
      </c>
      <c r="G191" s="31"/>
      <c r="H191" s="31"/>
      <c r="I191" s="31"/>
      <c r="K191" s="48">
        <f t="shared" si="21"/>
        <v>33</v>
      </c>
      <c r="L191" s="31"/>
      <c r="M191" s="31"/>
      <c r="N191" s="31"/>
      <c r="O191" s="31">
        <f t="shared" ref="O191:O199" si="25">F191*$B191</f>
        <v>33</v>
      </c>
      <c r="P191" s="31"/>
      <c r="Q191" s="31"/>
      <c r="R191" s="31"/>
    </row>
    <row r="192" spans="1:18" x14ac:dyDescent="0.25">
      <c r="B192" s="48">
        <v>33</v>
      </c>
      <c r="C192" s="31"/>
      <c r="D192" s="31"/>
      <c r="E192" s="31"/>
      <c r="F192" s="31">
        <v>1</v>
      </c>
      <c r="G192" s="31"/>
      <c r="H192" s="31"/>
      <c r="I192" s="31"/>
      <c r="K192" s="48">
        <f t="shared" si="21"/>
        <v>33</v>
      </c>
      <c r="L192" s="31"/>
      <c r="M192" s="31"/>
      <c r="N192" s="31"/>
      <c r="O192" s="31">
        <f t="shared" si="25"/>
        <v>33</v>
      </c>
      <c r="P192" s="31"/>
      <c r="Q192" s="31"/>
      <c r="R192" s="31"/>
    </row>
    <row r="193" spans="1:18" x14ac:dyDescent="0.25">
      <c r="A193" s="62">
        <v>44468</v>
      </c>
      <c r="B193" s="48">
        <v>35</v>
      </c>
      <c r="C193" s="31">
        <v>1</v>
      </c>
      <c r="D193" s="31"/>
      <c r="E193" s="31"/>
      <c r="F193" s="31">
        <v>1</v>
      </c>
      <c r="G193" s="31"/>
      <c r="H193" s="31"/>
      <c r="I193" s="31"/>
      <c r="K193" s="48">
        <f t="shared" si="21"/>
        <v>35</v>
      </c>
      <c r="L193" s="31">
        <f t="shared" ref="L193" si="26">C193*$B193</f>
        <v>35</v>
      </c>
      <c r="M193" s="31"/>
      <c r="N193" s="31"/>
      <c r="O193" s="31">
        <f t="shared" si="25"/>
        <v>35</v>
      </c>
      <c r="P193" s="31"/>
      <c r="Q193" s="31"/>
      <c r="R193" s="31"/>
    </row>
    <row r="194" spans="1:18" x14ac:dyDescent="0.25">
      <c r="B194" s="48">
        <v>35</v>
      </c>
      <c r="C194" s="31"/>
      <c r="D194" s="31"/>
      <c r="E194" s="31"/>
      <c r="F194" s="31">
        <v>1</v>
      </c>
      <c r="G194" s="31"/>
      <c r="H194" s="31"/>
      <c r="I194" s="31"/>
      <c r="K194" s="48">
        <f t="shared" si="21"/>
        <v>35</v>
      </c>
      <c r="L194" s="31"/>
      <c r="M194" s="31"/>
      <c r="N194" s="31"/>
      <c r="O194" s="31">
        <f t="shared" si="25"/>
        <v>35</v>
      </c>
      <c r="P194" s="31"/>
      <c r="Q194" s="31"/>
      <c r="R194" s="31"/>
    </row>
    <row r="195" spans="1:18" x14ac:dyDescent="0.25">
      <c r="A195" s="62">
        <v>44470</v>
      </c>
      <c r="B195" s="48">
        <v>37</v>
      </c>
      <c r="C195" s="31"/>
      <c r="D195" s="31"/>
      <c r="E195" s="31"/>
      <c r="F195" s="31">
        <v>1</v>
      </c>
      <c r="G195" s="31"/>
      <c r="H195" s="31"/>
      <c r="I195" s="31"/>
      <c r="K195" s="48">
        <f t="shared" si="21"/>
        <v>37</v>
      </c>
      <c r="L195" s="31"/>
      <c r="M195" s="31"/>
      <c r="N195" s="31"/>
      <c r="O195" s="31">
        <f t="shared" si="25"/>
        <v>37</v>
      </c>
      <c r="P195" s="31"/>
      <c r="Q195" s="31"/>
      <c r="R195" s="31"/>
    </row>
    <row r="196" spans="1:18" x14ac:dyDescent="0.25">
      <c r="B196" s="48">
        <v>37</v>
      </c>
      <c r="C196" s="31"/>
      <c r="D196" s="31"/>
      <c r="E196" s="31"/>
      <c r="F196" s="31">
        <v>1</v>
      </c>
      <c r="G196" s="31"/>
      <c r="H196" s="31"/>
      <c r="I196" s="31"/>
      <c r="K196" s="48">
        <f t="shared" si="21"/>
        <v>37</v>
      </c>
      <c r="L196" s="31"/>
      <c r="M196" s="31"/>
      <c r="N196" s="31"/>
      <c r="O196" s="31">
        <f t="shared" si="25"/>
        <v>37</v>
      </c>
      <c r="P196" s="31"/>
      <c r="Q196" s="31"/>
      <c r="R196" s="31"/>
    </row>
    <row r="197" spans="1:18" x14ac:dyDescent="0.25">
      <c r="B197" s="48">
        <v>37</v>
      </c>
      <c r="C197" s="31"/>
      <c r="D197" s="31"/>
      <c r="E197" s="31"/>
      <c r="F197" s="31">
        <v>1</v>
      </c>
      <c r="G197" s="31"/>
      <c r="H197" s="31"/>
      <c r="I197" s="31"/>
      <c r="K197" s="48">
        <f t="shared" si="21"/>
        <v>37</v>
      </c>
      <c r="L197" s="31"/>
      <c r="M197" s="31"/>
      <c r="N197" s="31"/>
      <c r="O197" s="31">
        <f t="shared" si="25"/>
        <v>37</v>
      </c>
      <c r="P197" s="31"/>
      <c r="Q197" s="31"/>
      <c r="R197" s="31"/>
    </row>
    <row r="198" spans="1:18" x14ac:dyDescent="0.25">
      <c r="A198" s="62">
        <v>44473</v>
      </c>
      <c r="B198" s="48">
        <v>40</v>
      </c>
      <c r="C198" s="31"/>
      <c r="D198" s="31"/>
      <c r="E198" s="31"/>
      <c r="F198" s="81">
        <v>1</v>
      </c>
      <c r="G198" s="31"/>
      <c r="H198" s="31"/>
      <c r="I198" s="31"/>
      <c r="K198" s="48">
        <f t="shared" si="21"/>
        <v>40</v>
      </c>
      <c r="L198" s="31"/>
      <c r="M198" s="31"/>
      <c r="N198" s="31"/>
      <c r="O198" s="31">
        <f t="shared" si="25"/>
        <v>40</v>
      </c>
      <c r="P198" s="31"/>
      <c r="Q198" s="31"/>
      <c r="R198" s="31"/>
    </row>
    <row r="199" spans="1:18" x14ac:dyDescent="0.25">
      <c r="B199" s="48">
        <v>40</v>
      </c>
      <c r="C199" s="31"/>
      <c r="D199" s="31"/>
      <c r="E199" s="31"/>
      <c r="F199" s="81">
        <v>1</v>
      </c>
      <c r="G199" s="31"/>
      <c r="H199" s="31"/>
      <c r="I199" s="31"/>
      <c r="K199" s="48">
        <f t="shared" si="21"/>
        <v>40</v>
      </c>
      <c r="L199" s="31"/>
      <c r="M199" s="31"/>
      <c r="N199" s="31"/>
      <c r="O199" s="31">
        <f t="shared" si="25"/>
        <v>40</v>
      </c>
      <c r="P199" s="31"/>
      <c r="Q199" s="31"/>
      <c r="R199" s="31"/>
    </row>
    <row r="200" spans="1:18" x14ac:dyDescent="0.25">
      <c r="B200" s="48"/>
      <c r="C200" s="31"/>
      <c r="D200" s="31"/>
      <c r="E200" s="31"/>
      <c r="F200" s="31"/>
      <c r="G200" s="31"/>
      <c r="H200" s="31"/>
      <c r="I200" s="31"/>
      <c r="K200" s="48"/>
      <c r="L200" s="31"/>
      <c r="M200" s="31"/>
      <c r="N200" s="31"/>
      <c r="O200" s="31"/>
      <c r="P200" s="31"/>
      <c r="Q200" s="31"/>
      <c r="R200" s="31"/>
    </row>
    <row r="201" spans="1:18" x14ac:dyDescent="0.25">
      <c r="B201" s="48"/>
      <c r="C201" s="31"/>
      <c r="D201" s="31"/>
      <c r="E201" s="31"/>
      <c r="F201" s="31"/>
      <c r="G201" s="31"/>
      <c r="H201" s="31"/>
      <c r="I201" s="31"/>
      <c r="K201" s="48"/>
      <c r="L201" s="31"/>
      <c r="M201" s="31"/>
      <c r="N201" s="31"/>
      <c r="O201" s="31"/>
      <c r="P201" s="31"/>
      <c r="Q201" s="31"/>
      <c r="R201" s="31"/>
    </row>
    <row r="202" spans="1:18" x14ac:dyDescent="0.25">
      <c r="B202" s="48"/>
      <c r="C202" s="31"/>
      <c r="D202" s="31"/>
      <c r="E202" s="31"/>
      <c r="F202" s="31"/>
      <c r="G202" s="31"/>
      <c r="H202" s="31"/>
      <c r="I202" s="31"/>
      <c r="K202" s="48"/>
      <c r="L202" s="31"/>
      <c r="M202" s="31"/>
      <c r="N202" s="31"/>
      <c r="O202" s="31"/>
      <c r="P202" s="31"/>
      <c r="Q202" s="31"/>
      <c r="R202" s="31"/>
    </row>
    <row r="203" spans="1:18" x14ac:dyDescent="0.25">
      <c r="B203" s="48"/>
      <c r="C203" s="31"/>
      <c r="D203" s="31"/>
      <c r="E203" s="31"/>
      <c r="F203" s="31"/>
      <c r="G203" s="31"/>
      <c r="H203" s="31"/>
      <c r="I203" s="31"/>
      <c r="K203" s="48"/>
      <c r="L203" s="31"/>
      <c r="M203" s="31"/>
      <c r="N203" s="31"/>
      <c r="O203" s="31"/>
      <c r="P203" s="31"/>
      <c r="Q203" s="31"/>
      <c r="R203" s="31"/>
    </row>
    <row r="204" spans="1:18" x14ac:dyDescent="0.25">
      <c r="B204" s="48"/>
      <c r="C204" s="31"/>
      <c r="D204" s="31"/>
      <c r="E204" s="31"/>
      <c r="F204" s="31"/>
      <c r="G204" s="31"/>
      <c r="H204" s="31"/>
      <c r="I204" s="31"/>
      <c r="K204" s="48"/>
      <c r="L204" s="31"/>
      <c r="M204" s="31"/>
      <c r="N204" s="31"/>
      <c r="O204" s="31"/>
      <c r="P204" s="31"/>
      <c r="Q204" s="31"/>
      <c r="R204" s="31"/>
    </row>
    <row r="205" spans="1:18" x14ac:dyDescent="0.25">
      <c r="B205" s="48"/>
      <c r="C205" s="31"/>
      <c r="D205" s="31"/>
      <c r="E205" s="31"/>
      <c r="F205" s="31"/>
      <c r="G205" s="31"/>
      <c r="H205" s="31"/>
      <c r="I205" s="31"/>
      <c r="K205" s="48"/>
      <c r="L205" s="31"/>
      <c r="M205" s="31"/>
      <c r="N205" s="31"/>
      <c r="O205" s="31"/>
      <c r="P205" s="31"/>
      <c r="Q205" s="31"/>
      <c r="R205" s="31"/>
    </row>
    <row r="206" spans="1:18" x14ac:dyDescent="0.25">
      <c r="B206" s="48"/>
      <c r="C206" s="31"/>
      <c r="D206" s="31"/>
      <c r="E206" s="31"/>
      <c r="F206" s="31"/>
      <c r="G206" s="31"/>
      <c r="H206" s="31"/>
      <c r="I206" s="31"/>
      <c r="K206" s="48"/>
      <c r="L206" s="31"/>
      <c r="M206" s="31"/>
      <c r="N206" s="31"/>
      <c r="O206" s="31"/>
      <c r="P206" s="31"/>
      <c r="Q206" s="31"/>
      <c r="R206" s="31"/>
    </row>
    <row r="207" spans="1:18" x14ac:dyDescent="0.25">
      <c r="B207" s="48"/>
      <c r="C207" s="31"/>
      <c r="D207" s="31"/>
      <c r="E207" s="31"/>
      <c r="F207" s="31"/>
      <c r="G207" s="31"/>
      <c r="H207" s="31"/>
      <c r="I207" s="31"/>
      <c r="K207" s="48"/>
      <c r="L207" s="31"/>
      <c r="M207" s="31"/>
      <c r="N207" s="31"/>
      <c r="O207" s="31"/>
      <c r="P207" s="31"/>
      <c r="Q207" s="31"/>
      <c r="R207" s="31"/>
    </row>
    <row r="208" spans="1:18" x14ac:dyDescent="0.25">
      <c r="B208" s="48"/>
      <c r="C208" s="31"/>
      <c r="D208" s="31"/>
      <c r="E208" s="31"/>
      <c r="F208" s="31"/>
      <c r="G208" s="31"/>
      <c r="H208" s="31"/>
      <c r="I208" s="31"/>
      <c r="K208" s="48"/>
      <c r="L208" s="31"/>
      <c r="M208" s="31"/>
      <c r="N208" s="31"/>
      <c r="O208" s="31"/>
      <c r="P208" s="31"/>
      <c r="Q208" s="31"/>
      <c r="R208" s="31"/>
    </row>
    <row r="209" spans="2:18" x14ac:dyDescent="0.25">
      <c r="B209" s="48"/>
      <c r="C209" s="31"/>
      <c r="D209" s="31"/>
      <c r="E209" s="31"/>
      <c r="F209" s="31"/>
      <c r="G209" s="31"/>
      <c r="H209" s="31"/>
      <c r="I209" s="31"/>
      <c r="K209" s="48"/>
      <c r="L209" s="31"/>
      <c r="M209" s="31"/>
      <c r="N209" s="31"/>
      <c r="O209" s="31"/>
      <c r="P209" s="31"/>
      <c r="Q209" s="31"/>
      <c r="R209" s="31"/>
    </row>
    <row r="210" spans="2:18" x14ac:dyDescent="0.25">
      <c r="B210" s="48"/>
      <c r="C210" s="31"/>
      <c r="D210" s="31"/>
      <c r="E210" s="31"/>
      <c r="F210" s="31"/>
      <c r="G210" s="31"/>
      <c r="H210" s="31"/>
      <c r="I210" s="31"/>
      <c r="K210" s="48"/>
      <c r="L210" s="31"/>
      <c r="M210" s="31"/>
      <c r="N210" s="31"/>
      <c r="O210" s="31"/>
      <c r="P210" s="31"/>
      <c r="Q210" s="31"/>
      <c r="R210" s="31"/>
    </row>
    <row r="211" spans="2:18" x14ac:dyDescent="0.25">
      <c r="B211" s="48"/>
      <c r="C211" s="31"/>
      <c r="D211" s="31"/>
      <c r="E211" s="31"/>
      <c r="F211" s="31"/>
      <c r="G211" s="31"/>
      <c r="H211" s="31"/>
      <c r="I211" s="31"/>
      <c r="K211" s="48"/>
      <c r="L211" s="31"/>
      <c r="M211" s="31"/>
      <c r="N211" s="31"/>
      <c r="O211" s="31"/>
      <c r="P211" s="31"/>
      <c r="Q211" s="31"/>
      <c r="R211" s="31"/>
    </row>
    <row r="212" spans="2:18" x14ac:dyDescent="0.25">
      <c r="B212" s="48"/>
      <c r="C212" s="31"/>
      <c r="D212" s="31"/>
      <c r="E212" s="31"/>
      <c r="F212" s="31"/>
      <c r="G212" s="31"/>
      <c r="H212" s="31"/>
      <c r="I212" s="31"/>
      <c r="K212" s="48"/>
      <c r="L212" s="31"/>
      <c r="M212" s="31"/>
      <c r="N212" s="31"/>
      <c r="O212" s="31"/>
      <c r="P212" s="31"/>
      <c r="Q212" s="31"/>
      <c r="R212" s="31"/>
    </row>
    <row r="213" spans="2:18" x14ac:dyDescent="0.25">
      <c r="B213" s="48"/>
      <c r="C213" s="31"/>
      <c r="D213" s="31"/>
      <c r="E213" s="31"/>
      <c r="F213" s="31"/>
      <c r="G213" s="31"/>
      <c r="H213" s="31"/>
      <c r="I213" s="31"/>
      <c r="K213" s="48"/>
      <c r="L213" s="31"/>
      <c r="M213" s="31"/>
      <c r="N213" s="31"/>
      <c r="O213" s="31"/>
      <c r="P213" s="31"/>
      <c r="Q213" s="31"/>
      <c r="R213" s="31"/>
    </row>
    <row r="214" spans="2:18" x14ac:dyDescent="0.25">
      <c r="B214" s="48"/>
      <c r="C214" s="31"/>
      <c r="D214" s="31"/>
      <c r="E214" s="31"/>
      <c r="F214" s="31"/>
      <c r="G214" s="31"/>
      <c r="H214" s="31"/>
      <c r="I214" s="31"/>
      <c r="K214" s="48"/>
      <c r="L214" s="31"/>
      <c r="M214" s="31"/>
      <c r="N214" s="31"/>
      <c r="O214" s="31"/>
      <c r="P214" s="31"/>
      <c r="Q214" s="31"/>
      <c r="R214" s="31"/>
    </row>
    <row r="215" spans="2:18" x14ac:dyDescent="0.25">
      <c r="B215" s="48"/>
      <c r="C215" s="31"/>
      <c r="D215" s="31"/>
      <c r="E215" s="31"/>
      <c r="F215" s="31"/>
      <c r="G215" s="31"/>
      <c r="H215" s="31"/>
      <c r="I215" s="31"/>
      <c r="K215" s="48"/>
      <c r="L215" s="31"/>
      <c r="M215" s="31"/>
      <c r="N215" s="31"/>
      <c r="O215" s="31"/>
      <c r="P215" s="31"/>
      <c r="Q215" s="31"/>
      <c r="R215" s="31"/>
    </row>
    <row r="216" spans="2:18" x14ac:dyDescent="0.25">
      <c r="B216" s="48"/>
      <c r="C216" s="31"/>
      <c r="D216" s="31"/>
      <c r="E216" s="31"/>
      <c r="F216" s="31"/>
      <c r="G216" s="31"/>
      <c r="H216" s="31"/>
      <c r="I216" s="31"/>
      <c r="K216" s="48"/>
      <c r="L216" s="31"/>
      <c r="M216" s="31"/>
      <c r="N216" s="31"/>
      <c r="O216" s="31"/>
      <c r="P216" s="31"/>
      <c r="Q216" s="31"/>
      <c r="R216" s="31"/>
    </row>
    <row r="217" spans="2:18" x14ac:dyDescent="0.25">
      <c r="B217" s="48"/>
      <c r="C217" s="31"/>
      <c r="D217" s="31"/>
      <c r="E217" s="31"/>
      <c r="F217" s="31"/>
      <c r="G217" s="31"/>
      <c r="H217" s="31"/>
      <c r="I217" s="31"/>
      <c r="K217" s="48"/>
      <c r="L217" s="31"/>
      <c r="M217" s="31"/>
      <c r="N217" s="31"/>
      <c r="O217" s="31"/>
      <c r="P217" s="31"/>
      <c r="Q217" s="31"/>
      <c r="R217" s="31"/>
    </row>
    <row r="218" spans="2:18" x14ac:dyDescent="0.25">
      <c r="B218" s="48"/>
      <c r="C218" s="31"/>
      <c r="D218" s="31"/>
      <c r="E218" s="31"/>
      <c r="F218" s="31"/>
      <c r="G218" s="31"/>
      <c r="H218" s="31"/>
      <c r="I218" s="31"/>
      <c r="K218" s="48"/>
      <c r="L218" s="31"/>
      <c r="M218" s="31"/>
      <c r="N218" s="31"/>
      <c r="O218" s="31"/>
      <c r="P218" s="31"/>
      <c r="Q218" s="31"/>
      <c r="R218" s="31"/>
    </row>
    <row r="219" spans="2:18" x14ac:dyDescent="0.25">
      <c r="B219" s="48"/>
      <c r="C219" s="31"/>
      <c r="D219" s="31"/>
      <c r="E219" s="31"/>
      <c r="F219" s="31"/>
      <c r="G219" s="31"/>
      <c r="H219" s="31"/>
      <c r="I219" s="31"/>
      <c r="K219" s="48"/>
      <c r="L219" s="31"/>
      <c r="M219" s="31"/>
      <c r="N219" s="31"/>
      <c r="O219" s="31"/>
      <c r="P219" s="31"/>
      <c r="Q219" s="31"/>
      <c r="R219" s="31"/>
    </row>
    <row r="220" spans="2:18" x14ac:dyDescent="0.25">
      <c r="B220" s="48"/>
      <c r="C220" s="31"/>
      <c r="D220" s="31"/>
      <c r="E220" s="31"/>
      <c r="F220" s="31"/>
      <c r="G220" s="31"/>
      <c r="H220" s="31"/>
      <c r="I220" s="31"/>
      <c r="K220" s="48"/>
      <c r="L220" s="31"/>
      <c r="M220" s="31"/>
      <c r="N220" s="31"/>
      <c r="O220" s="31"/>
      <c r="P220" s="31"/>
      <c r="Q220" s="31"/>
      <c r="R220" s="31"/>
    </row>
    <row r="221" spans="2:18" x14ac:dyDescent="0.25">
      <c r="B221" s="48"/>
      <c r="C221" s="31"/>
      <c r="D221" s="31"/>
      <c r="E221" s="31"/>
      <c r="F221" s="31"/>
      <c r="G221" s="31"/>
      <c r="H221" s="31"/>
      <c r="I221" s="31"/>
      <c r="K221" s="48"/>
      <c r="L221" s="31"/>
      <c r="M221" s="31"/>
      <c r="N221" s="31"/>
      <c r="O221" s="31"/>
      <c r="P221" s="31"/>
      <c r="Q221" s="31"/>
      <c r="R221" s="31"/>
    </row>
    <row r="222" spans="2:18" x14ac:dyDescent="0.25">
      <c r="B222" s="48"/>
      <c r="C222" s="31"/>
      <c r="D222" s="31"/>
      <c r="E222" s="31"/>
      <c r="F222" s="31"/>
      <c r="G222" s="31"/>
      <c r="H222" s="31"/>
      <c r="I222" s="31"/>
      <c r="K222" s="48"/>
      <c r="L222" s="31"/>
      <c r="M222" s="31"/>
      <c r="N222" s="31"/>
      <c r="O222" s="31"/>
      <c r="P222" s="31"/>
      <c r="Q222" s="31"/>
      <c r="R222" s="31"/>
    </row>
    <row r="223" spans="2:18" x14ac:dyDescent="0.25">
      <c r="B223" s="48"/>
      <c r="C223" s="31"/>
      <c r="D223" s="31"/>
      <c r="E223" s="31"/>
      <c r="F223" s="31"/>
      <c r="G223" s="31"/>
      <c r="H223" s="31"/>
      <c r="I223" s="31"/>
      <c r="K223" s="48"/>
      <c r="L223" s="31"/>
      <c r="M223" s="31"/>
      <c r="N223" s="31"/>
      <c r="O223" s="31"/>
      <c r="P223" s="31"/>
      <c r="Q223" s="31"/>
      <c r="R223" s="31"/>
    </row>
    <row r="224" spans="2:18" x14ac:dyDescent="0.25">
      <c r="B224" s="48"/>
      <c r="C224" s="31"/>
      <c r="D224" s="31"/>
      <c r="E224" s="31"/>
      <c r="F224" s="31"/>
      <c r="G224" s="31"/>
      <c r="H224" s="31"/>
      <c r="I224" s="31"/>
      <c r="K224" s="48"/>
      <c r="L224" s="31"/>
      <c r="M224" s="31"/>
      <c r="N224" s="31"/>
      <c r="O224" s="31"/>
      <c r="P224" s="31"/>
      <c r="Q224" s="31"/>
      <c r="R224" s="31"/>
    </row>
    <row r="225" spans="2:18" x14ac:dyDescent="0.25">
      <c r="B225" s="48"/>
      <c r="C225" s="31"/>
      <c r="D225" s="31"/>
      <c r="E225" s="31"/>
      <c r="F225" s="31"/>
      <c r="G225" s="31"/>
      <c r="H225" s="31"/>
      <c r="I225" s="31"/>
      <c r="K225" s="48"/>
      <c r="L225" s="31"/>
      <c r="M225" s="31"/>
      <c r="N225" s="31"/>
      <c r="O225" s="31"/>
      <c r="P225" s="31"/>
      <c r="Q225" s="31"/>
      <c r="R225" s="31"/>
    </row>
    <row r="226" spans="2:18" x14ac:dyDescent="0.25">
      <c r="B226" s="48"/>
      <c r="C226" s="31"/>
      <c r="D226" s="31"/>
      <c r="E226" s="31"/>
      <c r="F226" s="31"/>
      <c r="G226" s="31"/>
      <c r="H226" s="31"/>
      <c r="I226" s="31"/>
      <c r="K226" s="48"/>
      <c r="L226" s="31"/>
      <c r="M226" s="31"/>
      <c r="N226" s="31"/>
      <c r="O226" s="31"/>
      <c r="P226" s="31"/>
      <c r="Q226" s="31"/>
      <c r="R226" s="31"/>
    </row>
    <row r="227" spans="2:18" x14ac:dyDescent="0.25">
      <c r="B227" s="48"/>
      <c r="C227" s="31"/>
      <c r="D227" s="31"/>
      <c r="E227" s="31"/>
      <c r="F227" s="31"/>
      <c r="G227" s="31"/>
      <c r="H227" s="31"/>
      <c r="I227" s="31"/>
      <c r="K227" s="48"/>
      <c r="L227" s="31"/>
      <c r="M227" s="31"/>
      <c r="N227" s="31"/>
      <c r="O227" s="31"/>
      <c r="P227" s="31"/>
      <c r="Q227" s="31"/>
      <c r="R227" s="31"/>
    </row>
    <row r="228" spans="2:18" x14ac:dyDescent="0.25">
      <c r="B228" s="48"/>
      <c r="C228" s="31"/>
      <c r="D228" s="31"/>
      <c r="E228" s="31"/>
      <c r="F228" s="31"/>
      <c r="G228" s="31"/>
      <c r="H228" s="31"/>
      <c r="I228" s="31"/>
      <c r="K228" s="48"/>
      <c r="L228" s="31"/>
      <c r="M228" s="31"/>
      <c r="N228" s="31"/>
      <c r="O228" s="31"/>
      <c r="P228" s="31"/>
      <c r="Q228" s="31"/>
      <c r="R228" s="31"/>
    </row>
    <row r="229" spans="2:18" x14ac:dyDescent="0.25">
      <c r="B229" s="48"/>
      <c r="C229" s="31"/>
      <c r="D229" s="31"/>
      <c r="E229" s="31"/>
      <c r="F229" s="31"/>
      <c r="G229" s="31"/>
      <c r="H229" s="31"/>
      <c r="I229" s="31"/>
      <c r="K229" s="48"/>
      <c r="L229" s="31"/>
      <c r="M229" s="31"/>
      <c r="N229" s="31"/>
      <c r="O229" s="31"/>
      <c r="P229" s="31"/>
      <c r="Q229" s="31"/>
      <c r="R229" s="31"/>
    </row>
    <row r="230" spans="2:18" x14ac:dyDescent="0.25">
      <c r="B230" s="48"/>
      <c r="C230" s="31"/>
      <c r="D230" s="31"/>
      <c r="E230" s="31"/>
      <c r="F230" s="31"/>
      <c r="G230" s="31"/>
      <c r="H230" s="31"/>
      <c r="I230" s="31"/>
      <c r="K230" s="48"/>
      <c r="L230" s="31"/>
      <c r="M230" s="31"/>
      <c r="N230" s="31"/>
      <c r="O230" s="31"/>
      <c r="P230" s="31"/>
      <c r="Q230" s="31"/>
      <c r="R230" s="31"/>
    </row>
    <row r="231" spans="2:18" x14ac:dyDescent="0.25">
      <c r="B231" s="48"/>
      <c r="C231" s="31"/>
      <c r="D231" s="31"/>
      <c r="E231" s="31"/>
      <c r="F231" s="31"/>
      <c r="G231" s="31"/>
      <c r="H231" s="31"/>
      <c r="I231" s="31"/>
      <c r="K231" s="48"/>
      <c r="L231" s="31"/>
      <c r="M231" s="31"/>
      <c r="N231" s="31"/>
      <c r="O231" s="31"/>
      <c r="P231" s="31"/>
      <c r="Q231" s="31"/>
      <c r="R231" s="31"/>
    </row>
    <row r="232" spans="2:18" x14ac:dyDescent="0.25">
      <c r="B232" s="48"/>
      <c r="C232" s="31"/>
      <c r="D232" s="31"/>
      <c r="E232" s="31"/>
      <c r="F232" s="31"/>
      <c r="G232" s="31"/>
      <c r="H232" s="31"/>
      <c r="I232" s="31"/>
      <c r="K232" s="48"/>
      <c r="L232" s="31"/>
      <c r="M232" s="31"/>
      <c r="N232" s="31"/>
      <c r="O232" s="31"/>
      <c r="P232" s="31"/>
      <c r="Q232" s="31"/>
      <c r="R232" s="31"/>
    </row>
    <row r="233" spans="2:18" x14ac:dyDescent="0.25">
      <c r="B233" s="48"/>
      <c r="C233" s="31"/>
      <c r="D233" s="31"/>
      <c r="E233" s="31"/>
      <c r="F233" s="31"/>
      <c r="G233" s="31"/>
      <c r="H233" s="31"/>
      <c r="I233" s="31"/>
      <c r="K233" s="48"/>
      <c r="L233" s="31"/>
      <c r="M233" s="31"/>
      <c r="N233" s="31"/>
      <c r="O233" s="31"/>
      <c r="P233" s="31"/>
      <c r="Q233" s="31"/>
      <c r="R233" s="31"/>
    </row>
    <row r="234" spans="2:18" x14ac:dyDescent="0.25">
      <c r="B234" s="48"/>
      <c r="C234" s="31"/>
      <c r="D234" s="31"/>
      <c r="E234" s="31"/>
      <c r="F234" s="31"/>
      <c r="G234" s="31"/>
      <c r="H234" s="31"/>
      <c r="I234" s="31"/>
      <c r="K234" s="48"/>
      <c r="L234" s="31"/>
      <c r="M234" s="31"/>
      <c r="N234" s="31"/>
      <c r="O234" s="31"/>
      <c r="P234" s="31"/>
      <c r="Q234" s="31"/>
      <c r="R234" s="31"/>
    </row>
    <row r="235" spans="2:18" x14ac:dyDescent="0.25">
      <c r="B235" s="48"/>
      <c r="C235" s="31"/>
      <c r="D235" s="31"/>
      <c r="E235" s="31"/>
      <c r="F235" s="31"/>
      <c r="G235" s="31"/>
      <c r="H235" s="31"/>
      <c r="I235" s="31"/>
      <c r="K235" s="48"/>
      <c r="L235" s="31"/>
      <c r="M235" s="31"/>
      <c r="N235" s="31"/>
      <c r="O235" s="31"/>
      <c r="P235" s="31"/>
      <c r="Q235" s="31"/>
      <c r="R235" s="31"/>
    </row>
    <row r="236" spans="2:18" x14ac:dyDescent="0.25">
      <c r="B236" s="48"/>
      <c r="C236" s="31"/>
      <c r="D236" s="31"/>
      <c r="E236" s="31"/>
      <c r="F236" s="31"/>
      <c r="G236" s="31"/>
      <c r="H236" s="31"/>
      <c r="I236" s="31"/>
      <c r="K236" s="48"/>
      <c r="L236" s="31"/>
      <c r="M236" s="31"/>
      <c r="N236" s="31"/>
      <c r="O236" s="31"/>
      <c r="P236" s="31"/>
      <c r="Q236" s="31"/>
      <c r="R236" s="31"/>
    </row>
    <row r="237" spans="2:18" x14ac:dyDescent="0.25">
      <c r="B237" s="48"/>
      <c r="C237" s="31"/>
      <c r="D237" s="31"/>
      <c r="E237" s="31"/>
      <c r="F237" s="31"/>
      <c r="G237" s="31"/>
      <c r="H237" s="31"/>
      <c r="I237" s="31"/>
      <c r="K237" s="48"/>
      <c r="L237" s="31"/>
      <c r="M237" s="31"/>
      <c r="N237" s="31"/>
      <c r="O237" s="31"/>
      <c r="P237" s="31"/>
      <c r="Q237" s="31"/>
      <c r="R237" s="31"/>
    </row>
    <row r="238" spans="2:18" x14ac:dyDescent="0.25">
      <c r="B238" s="48"/>
      <c r="C238" s="31"/>
      <c r="D238" s="31"/>
      <c r="E238" s="31"/>
      <c r="F238" s="31"/>
      <c r="G238" s="31"/>
      <c r="H238" s="31"/>
      <c r="I238" s="31"/>
      <c r="K238" s="48"/>
      <c r="L238" s="31"/>
      <c r="M238" s="31"/>
      <c r="N238" s="31"/>
      <c r="O238" s="31"/>
      <c r="P238" s="31"/>
      <c r="Q238" s="31"/>
      <c r="R238" s="31"/>
    </row>
    <row r="239" spans="2:18" x14ac:dyDescent="0.25">
      <c r="B239" s="48"/>
      <c r="C239" s="31"/>
      <c r="D239" s="31"/>
      <c r="E239" s="31"/>
      <c r="F239" s="31"/>
      <c r="G239" s="31"/>
      <c r="H239" s="31"/>
      <c r="I239" s="31"/>
      <c r="K239" s="48"/>
      <c r="L239" s="31"/>
      <c r="M239" s="31"/>
      <c r="N239" s="31"/>
      <c r="O239" s="31"/>
      <c r="P239" s="31"/>
      <c r="Q239" s="31"/>
      <c r="R239" s="31"/>
    </row>
    <row r="240" spans="2:18" x14ac:dyDescent="0.25">
      <c r="B240" s="48"/>
      <c r="C240" s="31"/>
      <c r="D240" s="31"/>
      <c r="E240" s="31"/>
      <c r="F240" s="31"/>
      <c r="G240" s="31"/>
      <c r="H240" s="31"/>
      <c r="I240" s="31"/>
      <c r="K240" s="48"/>
      <c r="L240" s="31"/>
      <c r="M240" s="31"/>
      <c r="N240" s="31"/>
      <c r="O240" s="31"/>
      <c r="P240" s="31"/>
      <c r="Q240" s="31"/>
      <c r="R240" s="31"/>
    </row>
    <row r="241" spans="2:18" x14ac:dyDescent="0.25">
      <c r="B241" s="48"/>
      <c r="C241" s="31"/>
      <c r="D241" s="31"/>
      <c r="E241" s="31"/>
      <c r="F241" s="31"/>
      <c r="G241" s="31"/>
      <c r="H241" s="31"/>
      <c r="I241" s="31"/>
      <c r="K241" s="48"/>
      <c r="L241" s="31"/>
      <c r="M241" s="31"/>
      <c r="N241" s="31"/>
      <c r="O241" s="31"/>
      <c r="P241" s="31"/>
      <c r="Q241" s="31"/>
      <c r="R241" s="31"/>
    </row>
    <row r="242" spans="2:18" x14ac:dyDescent="0.25">
      <c r="B242" s="48"/>
      <c r="C242" s="31"/>
      <c r="D242" s="31"/>
      <c r="E242" s="31"/>
      <c r="F242" s="31"/>
      <c r="G242" s="31"/>
      <c r="H242" s="31"/>
      <c r="I242" s="31"/>
      <c r="K242" s="48"/>
      <c r="L242" s="31"/>
      <c r="M242" s="31"/>
      <c r="N242" s="31"/>
      <c r="O242" s="31"/>
      <c r="P242" s="31"/>
      <c r="Q242" s="31"/>
      <c r="R242" s="31"/>
    </row>
    <row r="243" spans="2:18" x14ac:dyDescent="0.25">
      <c r="B243" s="48"/>
      <c r="C243" s="31"/>
      <c r="D243" s="31"/>
      <c r="E243" s="31"/>
      <c r="F243" s="31"/>
      <c r="G243" s="31"/>
      <c r="H243" s="31"/>
      <c r="I243" s="31"/>
      <c r="K243" s="48"/>
      <c r="L243" s="31"/>
      <c r="M243" s="31"/>
      <c r="N243" s="31"/>
      <c r="O243" s="31"/>
      <c r="P243" s="31"/>
      <c r="Q243" s="31"/>
      <c r="R243" s="31"/>
    </row>
    <row r="244" spans="2:18" x14ac:dyDescent="0.25">
      <c r="B244" s="48"/>
      <c r="C244" s="31"/>
      <c r="D244" s="31"/>
      <c r="E244" s="31"/>
      <c r="F244" s="31"/>
      <c r="G244" s="31"/>
      <c r="H244" s="31"/>
      <c r="I244" s="31"/>
      <c r="K244" s="48"/>
      <c r="L244" s="31"/>
      <c r="M244" s="31"/>
      <c r="N244" s="31"/>
      <c r="O244" s="31"/>
      <c r="P244" s="31"/>
      <c r="Q244" s="31"/>
      <c r="R244" s="31"/>
    </row>
    <row r="245" spans="2:18" x14ac:dyDescent="0.25">
      <c r="B245" s="48"/>
      <c r="C245" s="31"/>
      <c r="D245" s="31"/>
      <c r="E245" s="31"/>
      <c r="F245" s="31"/>
      <c r="G245" s="31"/>
      <c r="H245" s="31"/>
      <c r="I245" s="31"/>
      <c r="K245" s="48"/>
      <c r="L245" s="31"/>
      <c r="M245" s="31"/>
      <c r="N245" s="31"/>
      <c r="O245" s="31"/>
      <c r="P245" s="31"/>
      <c r="Q245" s="31"/>
      <c r="R245" s="31"/>
    </row>
    <row r="246" spans="2:18" x14ac:dyDescent="0.25">
      <c r="B246" s="48"/>
      <c r="C246" s="31"/>
      <c r="D246" s="31"/>
      <c r="E246" s="31"/>
      <c r="F246" s="31"/>
      <c r="G246" s="31"/>
      <c r="H246" s="31"/>
      <c r="I246" s="31"/>
      <c r="K246" s="48"/>
      <c r="L246" s="31"/>
      <c r="M246" s="31"/>
      <c r="N246" s="31"/>
      <c r="O246" s="31"/>
      <c r="P246" s="31"/>
      <c r="Q246" s="31"/>
      <c r="R246" s="31"/>
    </row>
    <row r="247" spans="2:18" x14ac:dyDescent="0.25">
      <c r="B247" s="48"/>
      <c r="C247" s="31"/>
      <c r="D247" s="31"/>
      <c r="E247" s="31"/>
      <c r="F247" s="31"/>
      <c r="G247" s="31"/>
      <c r="H247" s="31"/>
      <c r="I247" s="31"/>
      <c r="K247" s="48"/>
      <c r="L247" s="31"/>
      <c r="M247" s="31"/>
      <c r="N247" s="31"/>
      <c r="O247" s="31"/>
      <c r="P247" s="31"/>
      <c r="Q247" s="31"/>
      <c r="R247" s="31"/>
    </row>
    <row r="248" spans="2:18" x14ac:dyDescent="0.25">
      <c r="B248" s="48"/>
      <c r="C248" s="31"/>
      <c r="D248" s="31"/>
      <c r="E248" s="31"/>
      <c r="F248" s="31"/>
      <c r="G248" s="31"/>
      <c r="H248" s="31"/>
      <c r="I248" s="31"/>
      <c r="K248" s="48"/>
      <c r="L248" s="31"/>
      <c r="M248" s="31"/>
      <c r="N248" s="31"/>
      <c r="O248" s="31"/>
      <c r="P248" s="31"/>
      <c r="Q248" s="31"/>
      <c r="R248" s="31"/>
    </row>
    <row r="249" spans="2:18" x14ac:dyDescent="0.25">
      <c r="B249" s="48"/>
      <c r="C249" s="31"/>
      <c r="D249" s="31"/>
      <c r="E249" s="31"/>
      <c r="F249" s="31"/>
      <c r="G249" s="31"/>
      <c r="H249" s="31"/>
      <c r="I249" s="31"/>
      <c r="K249" s="48"/>
      <c r="L249" s="31"/>
      <c r="M249" s="31"/>
      <c r="N249" s="31"/>
      <c r="O249" s="31"/>
      <c r="P249" s="31"/>
      <c r="Q249" s="31"/>
      <c r="R249" s="31"/>
    </row>
    <row r="250" spans="2:18" x14ac:dyDescent="0.25">
      <c r="B250" s="48"/>
      <c r="C250" s="31"/>
      <c r="D250" s="31"/>
      <c r="E250" s="31"/>
      <c r="F250" s="31"/>
      <c r="G250" s="31"/>
      <c r="H250" s="31"/>
      <c r="I250" s="31"/>
      <c r="K250" s="48"/>
      <c r="L250" s="31"/>
      <c r="M250" s="31"/>
      <c r="N250" s="31"/>
      <c r="O250" s="31"/>
      <c r="P250" s="31"/>
      <c r="Q250" s="31"/>
      <c r="R250" s="31"/>
    </row>
    <row r="251" spans="2:18" x14ac:dyDescent="0.25">
      <c r="B251" s="48"/>
      <c r="C251" s="31"/>
      <c r="D251" s="31"/>
      <c r="E251" s="31"/>
      <c r="F251" s="31"/>
      <c r="G251" s="31"/>
      <c r="H251" s="31"/>
      <c r="I251" s="31"/>
      <c r="K251" s="48"/>
      <c r="L251" s="31"/>
      <c r="M251" s="31"/>
      <c r="N251" s="31"/>
      <c r="O251" s="31"/>
      <c r="P251" s="31"/>
      <c r="Q251" s="31"/>
      <c r="R251" s="31"/>
    </row>
    <row r="252" spans="2:18" x14ac:dyDescent="0.25">
      <c r="B252" s="48"/>
      <c r="C252" s="31"/>
      <c r="D252" s="31"/>
      <c r="E252" s="31"/>
      <c r="F252" s="31"/>
      <c r="G252" s="31"/>
      <c r="H252" s="31"/>
      <c r="I252" s="31"/>
      <c r="K252" s="48"/>
      <c r="L252" s="31"/>
      <c r="M252" s="31"/>
      <c r="N252" s="31"/>
      <c r="O252" s="31"/>
      <c r="P252" s="31"/>
      <c r="Q252" s="31"/>
      <c r="R252" s="31"/>
    </row>
    <row r="253" spans="2:18" x14ac:dyDescent="0.25">
      <c r="B253" s="48"/>
      <c r="C253" s="31"/>
      <c r="D253" s="31"/>
      <c r="E253" s="31"/>
      <c r="F253" s="31"/>
      <c r="G253" s="31"/>
      <c r="H253" s="31"/>
      <c r="I253" s="31"/>
      <c r="K253" s="48"/>
      <c r="L253" s="31"/>
      <c r="M253" s="31"/>
      <c r="N253" s="31"/>
      <c r="O253" s="31"/>
      <c r="P253" s="31"/>
      <c r="Q253" s="31"/>
      <c r="R253" s="31"/>
    </row>
    <row r="254" spans="2:18" x14ac:dyDescent="0.25">
      <c r="B254" s="48"/>
      <c r="C254" s="31"/>
      <c r="D254" s="31"/>
      <c r="E254" s="31"/>
      <c r="F254" s="31"/>
      <c r="G254" s="31"/>
      <c r="H254" s="31"/>
      <c r="I254" s="31"/>
      <c r="K254" s="48"/>
      <c r="L254" s="31"/>
      <c r="M254" s="31"/>
      <c r="N254" s="31"/>
      <c r="O254" s="31"/>
      <c r="P254" s="31"/>
      <c r="Q254" s="31"/>
      <c r="R254" s="31"/>
    </row>
    <row r="255" spans="2:18" x14ac:dyDescent="0.25">
      <c r="B255" s="48"/>
      <c r="C255" s="31"/>
      <c r="D255" s="31"/>
      <c r="E255" s="31"/>
      <c r="F255" s="31"/>
      <c r="G255" s="31"/>
      <c r="H255" s="31"/>
      <c r="I255" s="31"/>
      <c r="K255" s="48"/>
      <c r="L255" s="31"/>
      <c r="M255" s="31"/>
      <c r="N255" s="31"/>
      <c r="O255" s="31"/>
      <c r="P255" s="31"/>
      <c r="Q255" s="31"/>
      <c r="R255" s="31"/>
    </row>
    <row r="256" spans="2:18" x14ac:dyDescent="0.25">
      <c r="B256" s="48"/>
      <c r="C256" s="31"/>
      <c r="D256" s="31"/>
      <c r="E256" s="31"/>
      <c r="F256" s="31"/>
      <c r="G256" s="31"/>
      <c r="H256" s="31"/>
      <c r="I256" s="31"/>
      <c r="K256" s="48"/>
      <c r="L256" s="31"/>
      <c r="M256" s="31"/>
      <c r="N256" s="31"/>
      <c r="O256" s="31"/>
      <c r="P256" s="31"/>
      <c r="Q256" s="31"/>
      <c r="R256" s="31"/>
    </row>
    <row r="257" spans="2:18" x14ac:dyDescent="0.25">
      <c r="B257" s="48"/>
      <c r="C257" s="31"/>
      <c r="D257" s="31"/>
      <c r="E257" s="31"/>
      <c r="F257" s="31"/>
      <c r="G257" s="31"/>
      <c r="H257" s="31"/>
      <c r="I257" s="31"/>
      <c r="K257" s="48"/>
      <c r="L257" s="31"/>
      <c r="M257" s="31"/>
      <c r="N257" s="31"/>
      <c r="O257" s="31"/>
      <c r="P257" s="31"/>
      <c r="Q257" s="31"/>
      <c r="R257" s="31"/>
    </row>
    <row r="258" spans="2:18" x14ac:dyDescent="0.25">
      <c r="B258" s="48"/>
      <c r="C258" s="31"/>
      <c r="D258" s="31"/>
      <c r="E258" s="31"/>
      <c r="F258" s="31"/>
      <c r="G258" s="31"/>
      <c r="H258" s="31"/>
      <c r="I258" s="31"/>
      <c r="K258" s="48"/>
      <c r="L258" s="31"/>
      <c r="M258" s="31"/>
      <c r="N258" s="31"/>
      <c r="O258" s="31"/>
      <c r="P258" s="31"/>
      <c r="Q258" s="31"/>
      <c r="R258" s="31"/>
    </row>
    <row r="259" spans="2:18" x14ac:dyDescent="0.25">
      <c r="B259" s="48"/>
      <c r="C259" s="31"/>
      <c r="D259" s="31"/>
      <c r="E259" s="31"/>
      <c r="F259" s="31"/>
      <c r="G259" s="31"/>
      <c r="H259" s="31"/>
      <c r="I259" s="31"/>
      <c r="K259" s="48"/>
      <c r="L259" s="31"/>
      <c r="M259" s="31"/>
      <c r="N259" s="31"/>
      <c r="O259" s="31"/>
      <c r="P259" s="31"/>
      <c r="Q259" s="31"/>
      <c r="R259" s="31"/>
    </row>
    <row r="260" spans="2:18" x14ac:dyDescent="0.25">
      <c r="B260" s="48"/>
      <c r="C260" s="31"/>
      <c r="D260" s="31"/>
      <c r="E260" s="31"/>
      <c r="F260" s="31"/>
      <c r="G260" s="31"/>
      <c r="H260" s="31"/>
      <c r="I260" s="31"/>
      <c r="K260" s="48"/>
      <c r="L260" s="31"/>
      <c r="M260" s="31"/>
      <c r="N260" s="31"/>
      <c r="O260" s="31"/>
      <c r="P260" s="31"/>
      <c r="Q260" s="31"/>
      <c r="R260" s="31"/>
    </row>
    <row r="261" spans="2:18" x14ac:dyDescent="0.25">
      <c r="B261" s="48"/>
      <c r="C261" s="31"/>
      <c r="D261" s="31"/>
      <c r="E261" s="31"/>
      <c r="F261" s="31"/>
      <c r="G261" s="31"/>
      <c r="H261" s="31"/>
      <c r="I261" s="31"/>
      <c r="K261" s="48"/>
      <c r="L261" s="31"/>
      <c r="M261" s="31"/>
      <c r="N261" s="31"/>
      <c r="O261" s="31"/>
      <c r="P261" s="31"/>
      <c r="Q261" s="31"/>
      <c r="R261" s="31"/>
    </row>
    <row r="262" spans="2:18" x14ac:dyDescent="0.25">
      <c r="B262" s="48"/>
      <c r="C262" s="31"/>
      <c r="D262" s="31"/>
      <c r="E262" s="31"/>
      <c r="F262" s="31"/>
      <c r="G262" s="31"/>
      <c r="H262" s="31"/>
      <c r="I262" s="31"/>
      <c r="K262" s="48"/>
      <c r="L262" s="31"/>
      <c r="M262" s="31"/>
      <c r="N262" s="31"/>
      <c r="O262" s="31"/>
      <c r="P262" s="31"/>
      <c r="Q262" s="31"/>
      <c r="R262" s="31"/>
    </row>
    <row r="263" spans="2:18" x14ac:dyDescent="0.25">
      <c r="B263" s="48"/>
      <c r="C263" s="31"/>
      <c r="D263" s="31"/>
      <c r="E263" s="31"/>
      <c r="F263" s="31"/>
      <c r="G263" s="31"/>
      <c r="H263" s="31"/>
      <c r="I263" s="31"/>
      <c r="K263" s="48"/>
      <c r="L263" s="31"/>
      <c r="M263" s="31"/>
      <c r="N263" s="31"/>
      <c r="O263" s="31"/>
      <c r="P263" s="31"/>
      <c r="Q263" s="31"/>
      <c r="R263" s="31"/>
    </row>
    <row r="264" spans="2:18" x14ac:dyDescent="0.25">
      <c r="B264" s="48"/>
      <c r="C264" s="31"/>
      <c r="D264" s="31"/>
      <c r="E264" s="31"/>
      <c r="F264" s="31"/>
      <c r="G264" s="31"/>
      <c r="H264" s="31"/>
      <c r="I264" s="31"/>
      <c r="K264" s="48"/>
      <c r="L264" s="31"/>
      <c r="M264" s="31"/>
      <c r="N264" s="31"/>
      <c r="O264" s="31"/>
      <c r="P264" s="31"/>
      <c r="Q264" s="31"/>
      <c r="R264" s="31"/>
    </row>
    <row r="265" spans="2:18" x14ac:dyDescent="0.25">
      <c r="B265" s="48"/>
      <c r="C265" s="31"/>
      <c r="D265" s="31"/>
      <c r="E265" s="31"/>
      <c r="F265" s="31"/>
      <c r="G265" s="31"/>
      <c r="H265" s="31"/>
      <c r="I265" s="31"/>
      <c r="K265" s="48"/>
      <c r="L265" s="31"/>
      <c r="M265" s="31"/>
      <c r="N265" s="31"/>
      <c r="O265" s="31"/>
      <c r="P265" s="31"/>
      <c r="Q265" s="31"/>
      <c r="R265" s="31"/>
    </row>
    <row r="266" spans="2:18" x14ac:dyDescent="0.25">
      <c r="B266" s="48"/>
      <c r="C266" s="31"/>
      <c r="D266" s="31"/>
      <c r="E266" s="31"/>
      <c r="F266" s="31"/>
      <c r="G266" s="31"/>
      <c r="H266" s="31"/>
      <c r="I266" s="31"/>
      <c r="K266" s="48"/>
      <c r="L266" s="31"/>
      <c r="M266" s="31"/>
      <c r="N266" s="31"/>
      <c r="O266" s="31"/>
      <c r="P266" s="31"/>
      <c r="Q266" s="31"/>
      <c r="R266" s="31"/>
    </row>
    <row r="267" spans="2:18" x14ac:dyDescent="0.25">
      <c r="B267" s="48"/>
      <c r="C267" s="31"/>
      <c r="D267" s="31"/>
      <c r="E267" s="31"/>
      <c r="F267" s="31"/>
      <c r="G267" s="31"/>
      <c r="H267" s="31"/>
      <c r="I267" s="31"/>
      <c r="K267" s="48"/>
      <c r="L267" s="31"/>
      <c r="M267" s="31"/>
      <c r="N267" s="31"/>
      <c r="O267" s="31"/>
      <c r="P267" s="31"/>
      <c r="Q267" s="31"/>
      <c r="R267" s="31"/>
    </row>
    <row r="268" spans="2:18" x14ac:dyDescent="0.25">
      <c r="B268" s="48"/>
      <c r="C268" s="31"/>
      <c r="D268" s="31"/>
      <c r="E268" s="31"/>
      <c r="F268" s="31"/>
      <c r="G268" s="31"/>
      <c r="H268" s="31"/>
      <c r="I268" s="31"/>
      <c r="K268" s="48"/>
      <c r="L268" s="31"/>
      <c r="M268" s="31"/>
      <c r="N268" s="31"/>
      <c r="O268" s="31"/>
      <c r="P268" s="31"/>
      <c r="Q268" s="31"/>
      <c r="R268" s="31"/>
    </row>
    <row r="269" spans="2:18" x14ac:dyDescent="0.25">
      <c r="B269" s="48"/>
      <c r="C269" s="31"/>
      <c r="D269" s="31"/>
      <c r="E269" s="31"/>
      <c r="F269" s="31"/>
      <c r="G269" s="31"/>
      <c r="H269" s="31"/>
      <c r="I269" s="31"/>
      <c r="K269" s="48"/>
      <c r="L269" s="31"/>
      <c r="M269" s="31"/>
      <c r="N269" s="31"/>
      <c r="O269" s="31"/>
      <c r="P269" s="31"/>
      <c r="Q269" s="31"/>
      <c r="R269" s="31"/>
    </row>
    <row r="270" spans="2:18" x14ac:dyDescent="0.25">
      <c r="B270" s="48"/>
      <c r="C270" s="31"/>
      <c r="D270" s="31"/>
      <c r="E270" s="31"/>
      <c r="F270" s="31"/>
      <c r="G270" s="31"/>
      <c r="H270" s="31"/>
      <c r="I270" s="31"/>
      <c r="K270" s="48"/>
      <c r="L270" s="31"/>
      <c r="M270" s="31"/>
      <c r="N270" s="31"/>
      <c r="O270" s="31"/>
      <c r="P270" s="31"/>
      <c r="Q270" s="31"/>
      <c r="R270" s="31"/>
    </row>
    <row r="271" spans="2:18" x14ac:dyDescent="0.25">
      <c r="B271" s="48"/>
      <c r="C271" s="31"/>
      <c r="D271" s="31"/>
      <c r="E271" s="31"/>
      <c r="F271" s="31"/>
      <c r="G271" s="31"/>
      <c r="H271" s="31"/>
      <c r="I271" s="31"/>
      <c r="K271" s="48"/>
      <c r="L271" s="31"/>
      <c r="M271" s="31"/>
      <c r="N271" s="31"/>
      <c r="O271" s="31"/>
      <c r="P271" s="31"/>
      <c r="Q271" s="31"/>
      <c r="R271" s="31"/>
    </row>
    <row r="272" spans="2:18" x14ac:dyDescent="0.25">
      <c r="B272" s="48"/>
      <c r="C272" s="31"/>
      <c r="D272" s="31"/>
      <c r="E272" s="31"/>
      <c r="F272" s="31"/>
      <c r="G272" s="31"/>
      <c r="H272" s="31"/>
      <c r="I272" s="31"/>
      <c r="K272" s="48"/>
      <c r="L272" s="31"/>
      <c r="M272" s="31"/>
      <c r="N272" s="31"/>
      <c r="O272" s="31"/>
      <c r="P272" s="31"/>
      <c r="Q272" s="31"/>
      <c r="R272" s="31"/>
    </row>
    <row r="273" spans="2:18" x14ac:dyDescent="0.25">
      <c r="B273" s="48"/>
      <c r="C273" s="31"/>
      <c r="D273" s="31"/>
      <c r="E273" s="31"/>
      <c r="F273" s="31"/>
      <c r="G273" s="31"/>
      <c r="H273" s="31"/>
      <c r="I273" s="31"/>
      <c r="K273" s="48"/>
      <c r="L273" s="31"/>
      <c r="M273" s="31"/>
      <c r="N273" s="31"/>
      <c r="O273" s="31"/>
      <c r="P273" s="31"/>
      <c r="Q273" s="31"/>
      <c r="R273" s="31"/>
    </row>
    <row r="274" spans="2:18" x14ac:dyDescent="0.25">
      <c r="B274" s="48"/>
      <c r="C274" s="31"/>
      <c r="D274" s="31"/>
      <c r="E274" s="31"/>
      <c r="F274" s="31"/>
      <c r="G274" s="31"/>
      <c r="H274" s="31"/>
      <c r="I274" s="31"/>
      <c r="K274" s="48"/>
      <c r="L274" s="31"/>
      <c r="M274" s="31"/>
      <c r="N274" s="31"/>
      <c r="O274" s="31"/>
      <c r="P274" s="31"/>
      <c r="Q274" s="31"/>
      <c r="R274" s="31"/>
    </row>
    <row r="275" spans="2:18" x14ac:dyDescent="0.25">
      <c r="B275" s="48"/>
      <c r="C275" s="31"/>
      <c r="D275" s="31"/>
      <c r="E275" s="31"/>
      <c r="F275" s="31"/>
      <c r="G275" s="31"/>
      <c r="H275" s="31"/>
      <c r="I275" s="31"/>
      <c r="K275" s="48"/>
      <c r="L275" s="31"/>
      <c r="M275" s="31"/>
      <c r="N275" s="31"/>
      <c r="O275" s="31"/>
      <c r="P275" s="31"/>
      <c r="Q275" s="31"/>
      <c r="R275" s="31"/>
    </row>
    <row r="276" spans="2:18" x14ac:dyDescent="0.25">
      <c r="B276" s="48"/>
      <c r="C276" s="31"/>
      <c r="D276" s="31"/>
      <c r="E276" s="31"/>
      <c r="F276" s="31"/>
      <c r="G276" s="31"/>
      <c r="H276" s="31"/>
      <c r="I276" s="31"/>
      <c r="K276" s="48"/>
      <c r="L276" s="31"/>
      <c r="M276" s="31"/>
      <c r="N276" s="31"/>
      <c r="O276" s="31"/>
      <c r="P276" s="31"/>
      <c r="Q276" s="31"/>
      <c r="R276" s="31"/>
    </row>
    <row r="277" spans="2:18" x14ac:dyDescent="0.25">
      <c r="B277" s="48"/>
      <c r="C277" s="31"/>
      <c r="D277" s="31"/>
      <c r="E277" s="31"/>
      <c r="F277" s="31"/>
      <c r="G277" s="31"/>
      <c r="H277" s="31"/>
      <c r="I277" s="31"/>
      <c r="K277" s="48"/>
      <c r="L277" s="31"/>
      <c r="M277" s="31"/>
      <c r="N277" s="31"/>
      <c r="O277" s="31"/>
      <c r="P277" s="31"/>
      <c r="Q277" s="31"/>
      <c r="R277" s="31"/>
    </row>
    <row r="278" spans="2:18" x14ac:dyDescent="0.25">
      <c r="B278" s="48"/>
      <c r="C278" s="31"/>
      <c r="D278" s="31"/>
      <c r="E278" s="31"/>
      <c r="F278" s="31"/>
      <c r="G278" s="31"/>
      <c r="H278" s="31"/>
      <c r="I278" s="31"/>
      <c r="K278" s="48"/>
      <c r="L278" s="31"/>
      <c r="M278" s="31"/>
      <c r="N278" s="31"/>
      <c r="O278" s="31"/>
      <c r="P278" s="31"/>
      <c r="Q278" s="31"/>
      <c r="R278" s="31"/>
    </row>
    <row r="279" spans="2:18" x14ac:dyDescent="0.25">
      <c r="B279" s="48"/>
      <c r="C279" s="31"/>
      <c r="D279" s="31"/>
      <c r="E279" s="31"/>
      <c r="F279" s="31"/>
      <c r="G279" s="31"/>
      <c r="H279" s="31"/>
      <c r="I279" s="31"/>
      <c r="K279" s="48"/>
      <c r="L279" s="31"/>
      <c r="M279" s="31"/>
      <c r="N279" s="31"/>
      <c r="O279" s="31"/>
      <c r="P279" s="31"/>
      <c r="Q279" s="31"/>
      <c r="R279" s="31"/>
    </row>
    <row r="280" spans="2:18" x14ac:dyDescent="0.25">
      <c r="B280" s="48"/>
      <c r="C280" s="31"/>
      <c r="D280" s="31"/>
      <c r="E280" s="31"/>
      <c r="F280" s="31"/>
      <c r="G280" s="31"/>
      <c r="H280" s="31"/>
      <c r="I280" s="31"/>
      <c r="K280" s="48"/>
      <c r="L280" s="31"/>
      <c r="M280" s="31"/>
      <c r="N280" s="31"/>
      <c r="O280" s="31"/>
      <c r="P280" s="31"/>
      <c r="Q280" s="31"/>
      <c r="R280" s="31"/>
    </row>
    <row r="281" spans="2:18" x14ac:dyDescent="0.25">
      <c r="B281" s="48"/>
      <c r="C281" s="31"/>
      <c r="D281" s="31"/>
      <c r="E281" s="31"/>
      <c r="F281" s="31"/>
      <c r="G281" s="31"/>
      <c r="H281" s="31"/>
      <c r="I281" s="31"/>
      <c r="K281" s="48"/>
      <c r="L281" s="31"/>
      <c r="M281" s="31"/>
      <c r="N281" s="31"/>
      <c r="O281" s="31"/>
      <c r="P281" s="31"/>
      <c r="Q281" s="31"/>
      <c r="R281" s="31"/>
    </row>
    <row r="282" spans="2:18" x14ac:dyDescent="0.25">
      <c r="B282" s="48"/>
      <c r="C282" s="31"/>
      <c r="D282" s="31"/>
      <c r="E282" s="31"/>
      <c r="F282" s="31"/>
      <c r="G282" s="31"/>
      <c r="H282" s="31"/>
      <c r="I282" s="31"/>
      <c r="K282" s="48"/>
      <c r="L282" s="31"/>
      <c r="M282" s="31"/>
      <c r="N282" s="31"/>
      <c r="O282" s="31"/>
      <c r="P282" s="31"/>
      <c r="Q282" s="31"/>
      <c r="R282" s="31"/>
    </row>
    <row r="283" spans="2:18" x14ac:dyDescent="0.25">
      <c r="B283" s="48"/>
      <c r="C283" s="31"/>
      <c r="D283" s="31"/>
      <c r="E283" s="31"/>
      <c r="F283" s="31"/>
      <c r="G283" s="31"/>
      <c r="H283" s="31"/>
      <c r="I283" s="31"/>
      <c r="K283" s="48"/>
      <c r="L283" s="31"/>
      <c r="M283" s="31"/>
      <c r="N283" s="31"/>
      <c r="O283" s="31"/>
      <c r="P283" s="31"/>
      <c r="Q283" s="31"/>
      <c r="R283" s="31"/>
    </row>
    <row r="284" spans="2:18" x14ac:dyDescent="0.25">
      <c r="B284" s="48"/>
      <c r="C284" s="31"/>
      <c r="D284" s="31"/>
      <c r="E284" s="31"/>
      <c r="F284" s="31"/>
      <c r="G284" s="31"/>
      <c r="H284" s="31"/>
      <c r="I284" s="31"/>
      <c r="K284" s="48"/>
      <c r="L284" s="31"/>
      <c r="M284" s="31"/>
      <c r="N284" s="31"/>
      <c r="O284" s="31"/>
      <c r="P284" s="31"/>
      <c r="Q284" s="31"/>
      <c r="R284" s="31"/>
    </row>
    <row r="285" spans="2:18" x14ac:dyDescent="0.25">
      <c r="B285" s="48"/>
      <c r="C285" s="31"/>
      <c r="D285" s="31"/>
      <c r="E285" s="31"/>
      <c r="F285" s="31"/>
      <c r="G285" s="31"/>
      <c r="H285" s="31"/>
      <c r="I285" s="31"/>
      <c r="K285" s="48"/>
      <c r="L285" s="31"/>
      <c r="M285" s="31"/>
      <c r="N285" s="31"/>
      <c r="O285" s="31"/>
      <c r="P285" s="31"/>
      <c r="Q285" s="31"/>
      <c r="R285" s="31"/>
    </row>
    <row r="286" spans="2:18" x14ac:dyDescent="0.25">
      <c r="B286" s="48"/>
      <c r="C286" s="31"/>
      <c r="D286" s="31"/>
      <c r="E286" s="31"/>
      <c r="F286" s="31"/>
      <c r="G286" s="31"/>
      <c r="H286" s="31"/>
      <c r="I286" s="31"/>
      <c r="K286" s="48"/>
      <c r="L286" s="31"/>
      <c r="M286" s="31"/>
      <c r="N286" s="31"/>
      <c r="O286" s="31"/>
      <c r="P286" s="31"/>
      <c r="Q286" s="31"/>
      <c r="R286" s="31"/>
    </row>
    <row r="287" spans="2:18" x14ac:dyDescent="0.25">
      <c r="B287" s="48"/>
      <c r="C287" s="31"/>
      <c r="D287" s="31"/>
      <c r="E287" s="31"/>
      <c r="F287" s="31"/>
      <c r="G287" s="31"/>
      <c r="H287" s="31"/>
      <c r="I287" s="31"/>
      <c r="K287" s="48"/>
      <c r="L287" s="31"/>
      <c r="M287" s="31"/>
      <c r="N287" s="31"/>
      <c r="O287" s="31"/>
      <c r="P287" s="31"/>
      <c r="Q287" s="31"/>
      <c r="R287" s="31"/>
    </row>
    <row r="288" spans="2:18" x14ac:dyDescent="0.25">
      <c r="B288" s="48"/>
      <c r="C288" s="31"/>
      <c r="D288" s="31"/>
      <c r="E288" s="31"/>
      <c r="F288" s="31"/>
      <c r="G288" s="31"/>
      <c r="H288" s="31"/>
      <c r="I288" s="31"/>
      <c r="K288" s="48"/>
      <c r="L288" s="31"/>
      <c r="M288" s="31"/>
      <c r="N288" s="31"/>
      <c r="O288" s="31"/>
      <c r="P288" s="31"/>
      <c r="Q288" s="31"/>
      <c r="R288" s="31"/>
    </row>
    <row r="289" spans="2:18" x14ac:dyDescent="0.25">
      <c r="B289" s="48"/>
      <c r="C289" s="31"/>
      <c r="D289" s="31"/>
      <c r="E289" s="31"/>
      <c r="F289" s="31"/>
      <c r="G289" s="31"/>
      <c r="H289" s="31"/>
      <c r="I289" s="31"/>
      <c r="K289" s="48"/>
      <c r="L289" s="31"/>
      <c r="M289" s="31"/>
      <c r="N289" s="31"/>
      <c r="O289" s="31"/>
      <c r="P289" s="31"/>
      <c r="Q289" s="31"/>
      <c r="R289" s="31"/>
    </row>
    <row r="290" spans="2:18" x14ac:dyDescent="0.25">
      <c r="B290" s="48"/>
      <c r="C290" s="31"/>
      <c r="D290" s="31"/>
      <c r="E290" s="31"/>
      <c r="F290" s="31"/>
      <c r="G290" s="31"/>
      <c r="H290" s="31"/>
      <c r="I290" s="31"/>
      <c r="K290" s="48"/>
      <c r="L290" s="31"/>
      <c r="M290" s="31"/>
      <c r="N290" s="31"/>
      <c r="O290" s="31"/>
      <c r="P290" s="31"/>
      <c r="Q290" s="31"/>
      <c r="R290" s="31"/>
    </row>
    <row r="291" spans="2:18" x14ac:dyDescent="0.25">
      <c r="B291" s="48"/>
      <c r="C291" s="31"/>
      <c r="D291" s="31"/>
      <c r="E291" s="31"/>
      <c r="F291" s="31"/>
      <c r="G291" s="31"/>
      <c r="H291" s="31"/>
      <c r="I291" s="31"/>
      <c r="K291" s="48"/>
      <c r="L291" s="31"/>
      <c r="M291" s="31"/>
      <c r="N291" s="31"/>
      <c r="O291" s="31"/>
      <c r="P291" s="31"/>
      <c r="Q291" s="31"/>
      <c r="R291" s="31"/>
    </row>
    <row r="292" spans="2:18" x14ac:dyDescent="0.25">
      <c r="B292" s="48"/>
      <c r="C292" s="31"/>
      <c r="D292" s="31"/>
      <c r="E292" s="31"/>
      <c r="F292" s="31"/>
      <c r="G292" s="31"/>
      <c r="H292" s="31"/>
      <c r="I292" s="31"/>
      <c r="K292" s="48"/>
      <c r="L292" s="31"/>
      <c r="M292" s="31"/>
      <c r="N292" s="31"/>
      <c r="O292" s="31"/>
      <c r="P292" s="31"/>
      <c r="Q292" s="31"/>
      <c r="R292" s="31"/>
    </row>
    <row r="293" spans="2:18" x14ac:dyDescent="0.25">
      <c r="B293" s="48"/>
      <c r="C293" s="31"/>
      <c r="D293" s="31"/>
      <c r="E293" s="31"/>
      <c r="F293" s="31"/>
      <c r="G293" s="31"/>
      <c r="H293" s="31"/>
      <c r="I293" s="31"/>
      <c r="K293" s="48"/>
      <c r="L293" s="31"/>
      <c r="M293" s="31"/>
      <c r="N293" s="31"/>
      <c r="O293" s="31"/>
      <c r="P293" s="31"/>
      <c r="Q293" s="31"/>
      <c r="R293" s="31"/>
    </row>
    <row r="294" spans="2:18" x14ac:dyDescent="0.25">
      <c r="B294" s="48"/>
      <c r="C294" s="31"/>
      <c r="D294" s="31"/>
      <c r="E294" s="31"/>
      <c r="F294" s="31"/>
      <c r="G294" s="31"/>
      <c r="H294" s="31"/>
      <c r="I294" s="31"/>
      <c r="K294" s="48"/>
      <c r="L294" s="31"/>
      <c r="M294" s="31"/>
      <c r="N294" s="31"/>
      <c r="O294" s="31"/>
      <c r="P294" s="31"/>
      <c r="Q294" s="31"/>
      <c r="R294" s="31"/>
    </row>
    <row r="295" spans="2:18" x14ac:dyDescent="0.25">
      <c r="B295" s="48"/>
      <c r="C295" s="31"/>
      <c r="D295" s="31"/>
      <c r="E295" s="31"/>
      <c r="F295" s="31"/>
      <c r="G295" s="31"/>
      <c r="H295" s="31"/>
      <c r="I295" s="31"/>
      <c r="K295" s="48"/>
      <c r="L295" s="31"/>
      <c r="M295" s="31"/>
      <c r="N295" s="31"/>
      <c r="O295" s="31"/>
      <c r="P295" s="31"/>
      <c r="Q295" s="31"/>
      <c r="R295" s="31"/>
    </row>
    <row r="296" spans="2:18" x14ac:dyDescent="0.25">
      <c r="B296" s="48"/>
      <c r="C296" s="31"/>
      <c r="D296" s="31"/>
      <c r="E296" s="31"/>
      <c r="F296" s="31"/>
      <c r="G296" s="31"/>
      <c r="H296" s="31"/>
      <c r="I296" s="31"/>
      <c r="K296" s="48"/>
      <c r="L296" s="31"/>
      <c r="M296" s="31"/>
      <c r="N296" s="31"/>
      <c r="O296" s="31"/>
      <c r="P296" s="31"/>
      <c r="Q296" s="31"/>
      <c r="R296" s="31"/>
    </row>
    <row r="297" spans="2:18" x14ac:dyDescent="0.25">
      <c r="B297" s="48"/>
      <c r="C297" s="31"/>
      <c r="D297" s="31"/>
      <c r="E297" s="31"/>
      <c r="F297" s="31"/>
      <c r="G297" s="31"/>
      <c r="H297" s="31"/>
      <c r="I297" s="31"/>
      <c r="K297" s="48"/>
      <c r="L297" s="31"/>
      <c r="M297" s="31"/>
      <c r="N297" s="31"/>
      <c r="O297" s="31"/>
      <c r="P297" s="31"/>
      <c r="Q297" s="31"/>
      <c r="R297" s="31"/>
    </row>
    <row r="298" spans="2:18" x14ac:dyDescent="0.25">
      <c r="B298" s="48"/>
      <c r="C298" s="31"/>
      <c r="D298" s="31"/>
      <c r="E298" s="31"/>
      <c r="F298" s="31"/>
      <c r="G298" s="31"/>
      <c r="H298" s="31"/>
      <c r="I298" s="31"/>
      <c r="K298" s="48"/>
      <c r="L298" s="31"/>
      <c r="M298" s="31"/>
      <c r="N298" s="31"/>
      <c r="O298" s="31"/>
      <c r="P298" s="31"/>
      <c r="Q298" s="31"/>
      <c r="R298" s="31"/>
    </row>
    <row r="299" spans="2:18" x14ac:dyDescent="0.25">
      <c r="B299" s="48"/>
      <c r="C299" s="31"/>
      <c r="D299" s="31"/>
      <c r="E299" s="31"/>
      <c r="F299" s="31"/>
      <c r="G299" s="31"/>
      <c r="H299" s="31"/>
      <c r="I299" s="31"/>
      <c r="K299" s="48"/>
      <c r="L299" s="31"/>
      <c r="M299" s="31"/>
      <c r="N299" s="31"/>
      <c r="O299" s="31"/>
      <c r="P299" s="31"/>
      <c r="Q299" s="31"/>
      <c r="R299" s="31"/>
    </row>
    <row r="300" spans="2:18" x14ac:dyDescent="0.25">
      <c r="B300" s="48"/>
      <c r="C300" s="31"/>
      <c r="D300" s="31"/>
      <c r="E300" s="31"/>
      <c r="F300" s="31"/>
      <c r="G300" s="31"/>
      <c r="H300" s="31"/>
      <c r="I300" s="31"/>
      <c r="K300" s="48"/>
      <c r="L300" s="31"/>
      <c r="M300" s="31"/>
      <c r="N300" s="31"/>
      <c r="O300" s="31"/>
      <c r="P300" s="31"/>
      <c r="Q300" s="31"/>
      <c r="R300" s="31"/>
    </row>
    <row r="301" spans="2:18" x14ac:dyDescent="0.25">
      <c r="B301" s="48"/>
      <c r="C301" s="31"/>
      <c r="D301" s="31"/>
      <c r="E301" s="31"/>
      <c r="F301" s="31"/>
      <c r="G301" s="31"/>
      <c r="H301" s="31"/>
      <c r="I301" s="31"/>
      <c r="K301" s="48"/>
      <c r="L301" s="31"/>
      <c r="M301" s="31"/>
      <c r="N301" s="31"/>
      <c r="O301" s="31"/>
      <c r="P301" s="31"/>
      <c r="Q301" s="31"/>
      <c r="R301" s="31"/>
    </row>
    <row r="302" spans="2:18" x14ac:dyDescent="0.25">
      <c r="B302" s="48"/>
      <c r="C302" s="31"/>
      <c r="D302" s="31"/>
      <c r="E302" s="31"/>
      <c r="F302" s="31"/>
      <c r="G302" s="31"/>
      <c r="H302" s="31"/>
      <c r="I302" s="31"/>
      <c r="K302" s="48"/>
      <c r="L302" s="31"/>
      <c r="M302" s="31"/>
      <c r="N302" s="31"/>
      <c r="O302" s="31"/>
      <c r="P302" s="31"/>
      <c r="Q302" s="31"/>
      <c r="R302" s="31"/>
    </row>
    <row r="303" spans="2:18" x14ac:dyDescent="0.25">
      <c r="B303" s="48"/>
      <c r="C303" s="31"/>
      <c r="D303" s="31"/>
      <c r="E303" s="31"/>
      <c r="F303" s="31"/>
      <c r="G303" s="31"/>
      <c r="H303" s="31"/>
      <c r="I303" s="31"/>
      <c r="K303" s="48"/>
      <c r="L303" s="31"/>
      <c r="M303" s="31"/>
      <c r="N303" s="31"/>
      <c r="O303" s="31"/>
      <c r="P303" s="31"/>
      <c r="Q303" s="31"/>
      <c r="R303" s="31"/>
    </row>
    <row r="304" spans="2:18" x14ac:dyDescent="0.25">
      <c r="B304" s="48"/>
      <c r="C304" s="31"/>
      <c r="D304" s="31"/>
      <c r="E304" s="31"/>
      <c r="F304" s="31"/>
      <c r="G304" s="31"/>
      <c r="H304" s="31"/>
      <c r="I304" s="31"/>
      <c r="K304" s="48"/>
      <c r="L304" s="31"/>
      <c r="M304" s="31"/>
      <c r="N304" s="31"/>
      <c r="O304" s="31"/>
      <c r="P304" s="31"/>
      <c r="Q304" s="31"/>
      <c r="R304" s="31"/>
    </row>
    <row r="305" spans="2:18" x14ac:dyDescent="0.25">
      <c r="B305" s="48"/>
      <c r="C305" s="31"/>
      <c r="D305" s="31"/>
      <c r="E305" s="31"/>
      <c r="F305" s="31"/>
      <c r="G305" s="31"/>
      <c r="H305" s="31"/>
      <c r="I305" s="31"/>
      <c r="K305" s="48"/>
      <c r="L305" s="31"/>
      <c r="M305" s="31"/>
      <c r="N305" s="31"/>
      <c r="O305" s="31"/>
      <c r="P305" s="31"/>
      <c r="Q305" s="31"/>
      <c r="R305" s="31"/>
    </row>
    <row r="306" spans="2:18" x14ac:dyDescent="0.25">
      <c r="B306" s="48"/>
      <c r="C306" s="31"/>
      <c r="D306" s="31"/>
      <c r="E306" s="31"/>
      <c r="F306" s="31"/>
      <c r="G306" s="31"/>
      <c r="H306" s="31"/>
      <c r="I306" s="31"/>
      <c r="K306" s="48"/>
      <c r="L306" s="31"/>
      <c r="M306" s="31"/>
      <c r="N306" s="31"/>
      <c r="O306" s="31"/>
      <c r="P306" s="31"/>
      <c r="Q306" s="31"/>
      <c r="R306" s="31"/>
    </row>
    <row r="307" spans="2:18" x14ac:dyDescent="0.25">
      <c r="B307" s="48"/>
      <c r="C307" s="31"/>
      <c r="D307" s="31"/>
      <c r="E307" s="31"/>
      <c r="F307" s="31"/>
      <c r="G307" s="31"/>
      <c r="H307" s="31"/>
      <c r="I307" s="31"/>
      <c r="K307" s="48"/>
      <c r="L307" s="31"/>
      <c r="M307" s="31"/>
      <c r="N307" s="31"/>
      <c r="O307" s="31"/>
      <c r="P307" s="31"/>
      <c r="Q307" s="31"/>
      <c r="R307" s="31"/>
    </row>
    <row r="308" spans="2:18" x14ac:dyDescent="0.25">
      <c r="B308" s="48"/>
      <c r="C308" s="31"/>
      <c r="D308" s="31"/>
      <c r="E308" s="31"/>
      <c r="F308" s="31"/>
      <c r="G308" s="31"/>
      <c r="H308" s="31"/>
      <c r="I308" s="31"/>
      <c r="K308" s="48"/>
      <c r="L308" s="31"/>
      <c r="M308" s="31"/>
      <c r="N308" s="31"/>
      <c r="O308" s="31"/>
      <c r="P308" s="31"/>
      <c r="Q308" s="31"/>
      <c r="R308" s="31"/>
    </row>
    <row r="309" spans="2:18" x14ac:dyDescent="0.25">
      <c r="B309" s="48"/>
      <c r="C309" s="31"/>
      <c r="D309" s="31"/>
      <c r="E309" s="31"/>
      <c r="F309" s="31"/>
      <c r="G309" s="31"/>
      <c r="H309" s="31"/>
      <c r="I309" s="31"/>
      <c r="K309" s="48"/>
      <c r="L309" s="31"/>
      <c r="M309" s="31"/>
      <c r="N309" s="31"/>
      <c r="O309" s="31"/>
      <c r="P309" s="31"/>
      <c r="Q309" s="31"/>
      <c r="R309" s="31"/>
    </row>
    <row r="310" spans="2:18" x14ac:dyDescent="0.25">
      <c r="B310" s="48"/>
      <c r="C310" s="31"/>
      <c r="D310" s="31"/>
      <c r="E310" s="31"/>
      <c r="F310" s="31"/>
      <c r="G310" s="31"/>
      <c r="H310" s="31"/>
      <c r="I310" s="31"/>
      <c r="K310" s="48"/>
      <c r="L310" s="31"/>
      <c r="M310" s="31"/>
      <c r="N310" s="31"/>
      <c r="O310" s="31"/>
      <c r="P310" s="31"/>
      <c r="Q310" s="31"/>
      <c r="R310" s="31"/>
    </row>
    <row r="311" spans="2:18" x14ac:dyDescent="0.25">
      <c r="B311" s="48"/>
      <c r="C311" s="31"/>
      <c r="D311" s="31"/>
      <c r="E311" s="31"/>
      <c r="F311" s="31"/>
      <c r="G311" s="31"/>
      <c r="H311" s="31"/>
      <c r="I311" s="31"/>
      <c r="K311" s="48"/>
      <c r="L311" s="31"/>
      <c r="M311" s="31"/>
      <c r="N311" s="31"/>
      <c r="O311" s="31"/>
      <c r="P311" s="31"/>
      <c r="Q311" s="31"/>
      <c r="R311" s="31"/>
    </row>
    <row r="312" spans="2:18" x14ac:dyDescent="0.25">
      <c r="B312" s="48"/>
      <c r="C312" s="31"/>
      <c r="D312" s="31"/>
      <c r="E312" s="31"/>
      <c r="F312" s="31"/>
      <c r="G312" s="31"/>
      <c r="H312" s="31"/>
      <c r="I312" s="31"/>
      <c r="K312" s="48"/>
      <c r="L312" s="31"/>
      <c r="M312" s="31"/>
      <c r="N312" s="31"/>
      <c r="O312" s="31"/>
      <c r="P312" s="31"/>
      <c r="Q312" s="31"/>
      <c r="R312" s="31"/>
    </row>
    <row r="313" spans="2:18" x14ac:dyDescent="0.25">
      <c r="B313" s="48"/>
      <c r="C313" s="31"/>
      <c r="D313" s="31"/>
      <c r="E313" s="31"/>
      <c r="F313" s="31"/>
      <c r="G313" s="31"/>
      <c r="H313" s="31"/>
      <c r="I313" s="31"/>
      <c r="K313" s="48"/>
      <c r="L313" s="31"/>
      <c r="M313" s="31"/>
      <c r="N313" s="31"/>
      <c r="O313" s="31"/>
      <c r="P313" s="31"/>
      <c r="Q313" s="31"/>
      <c r="R313" s="31"/>
    </row>
    <row r="314" spans="2:18" x14ac:dyDescent="0.25">
      <c r="B314" s="48"/>
      <c r="C314" s="31"/>
      <c r="D314" s="31"/>
      <c r="E314" s="31"/>
      <c r="F314" s="31"/>
      <c r="G314" s="31"/>
      <c r="H314" s="31"/>
      <c r="I314" s="31"/>
      <c r="K314" s="48"/>
      <c r="L314" s="31"/>
      <c r="M314" s="31"/>
      <c r="N314" s="31"/>
      <c r="O314" s="31"/>
      <c r="P314" s="31"/>
      <c r="Q314" s="31"/>
      <c r="R314" s="31"/>
    </row>
    <row r="315" spans="2:18" x14ac:dyDescent="0.25">
      <c r="B315" s="48"/>
      <c r="C315" s="31"/>
      <c r="D315" s="31"/>
      <c r="E315" s="31"/>
      <c r="F315" s="31"/>
      <c r="G315" s="31"/>
      <c r="H315" s="31"/>
      <c r="I315" s="31"/>
      <c r="K315" s="48"/>
      <c r="L315" s="31"/>
      <c r="M315" s="31"/>
      <c r="N315" s="31"/>
      <c r="O315" s="31"/>
      <c r="P315" s="31"/>
      <c r="Q315" s="31"/>
      <c r="R315" s="31"/>
    </row>
    <row r="316" spans="2:18" x14ac:dyDescent="0.25">
      <c r="B316" s="48"/>
      <c r="C316" s="31"/>
      <c r="D316" s="31"/>
      <c r="E316" s="31"/>
      <c r="F316" s="31"/>
      <c r="G316" s="31"/>
      <c r="H316" s="31"/>
      <c r="I316" s="31"/>
      <c r="K316" s="48"/>
      <c r="L316" s="31"/>
      <c r="M316" s="31"/>
      <c r="N316" s="31"/>
      <c r="O316" s="31"/>
      <c r="P316" s="31"/>
      <c r="Q316" s="31"/>
      <c r="R316" s="31"/>
    </row>
    <row r="317" spans="2:18" x14ac:dyDescent="0.25">
      <c r="B317" s="48"/>
      <c r="C317" s="31"/>
      <c r="D317" s="31"/>
      <c r="E317" s="31"/>
      <c r="F317" s="31"/>
      <c r="G317" s="31"/>
      <c r="H317" s="31"/>
      <c r="I317" s="31"/>
      <c r="K317" s="48"/>
      <c r="L317" s="31"/>
      <c r="M317" s="31"/>
      <c r="N317" s="31"/>
      <c r="O317" s="31"/>
      <c r="P317" s="31"/>
      <c r="Q317" s="31"/>
      <c r="R317" s="31"/>
    </row>
    <row r="318" spans="2:18" x14ac:dyDescent="0.25">
      <c r="B318" s="48"/>
      <c r="C318" s="31"/>
      <c r="D318" s="31"/>
      <c r="E318" s="31"/>
      <c r="F318" s="31"/>
      <c r="G318" s="31"/>
      <c r="H318" s="31"/>
      <c r="I318" s="31"/>
      <c r="K318" s="48"/>
      <c r="L318" s="31"/>
      <c r="M318" s="31"/>
      <c r="N318" s="31"/>
      <c r="O318" s="31"/>
      <c r="P318" s="31"/>
      <c r="Q318" s="31"/>
      <c r="R318" s="31"/>
    </row>
    <row r="319" spans="2:18" x14ac:dyDescent="0.25">
      <c r="B319" s="48"/>
      <c r="C319" s="31"/>
      <c r="D319" s="31"/>
      <c r="E319" s="31"/>
      <c r="F319" s="31"/>
      <c r="G319" s="31"/>
      <c r="H319" s="31"/>
      <c r="I319" s="31"/>
      <c r="K319" s="48"/>
      <c r="L319" s="31"/>
      <c r="M319" s="31"/>
      <c r="N319" s="31"/>
      <c r="O319" s="31"/>
      <c r="P319" s="31"/>
      <c r="Q319" s="31"/>
      <c r="R319" s="31"/>
    </row>
    <row r="320" spans="2:18" x14ac:dyDescent="0.25">
      <c r="B320" s="48"/>
      <c r="C320" s="31"/>
      <c r="D320" s="31"/>
      <c r="E320" s="31"/>
      <c r="F320" s="31"/>
      <c r="G320" s="31"/>
      <c r="H320" s="31"/>
      <c r="I320" s="31"/>
      <c r="K320" s="48"/>
      <c r="L320" s="31"/>
      <c r="M320" s="31"/>
      <c r="N320" s="31"/>
      <c r="O320" s="31"/>
      <c r="P320" s="31"/>
      <c r="Q320" s="31"/>
      <c r="R320" s="31"/>
    </row>
    <row r="321" spans="2:18" x14ac:dyDescent="0.25">
      <c r="B321" s="48"/>
      <c r="C321" s="31"/>
      <c r="D321" s="31"/>
      <c r="E321" s="31"/>
      <c r="F321" s="31"/>
      <c r="G321" s="31"/>
      <c r="H321" s="31"/>
      <c r="I321" s="31"/>
      <c r="K321" s="48"/>
      <c r="L321" s="31"/>
      <c r="M321" s="31"/>
      <c r="N321" s="31"/>
      <c r="O321" s="31"/>
      <c r="P321" s="31"/>
      <c r="Q321" s="31"/>
      <c r="R321" s="31"/>
    </row>
    <row r="322" spans="2:18" x14ac:dyDescent="0.25">
      <c r="B322" s="48"/>
      <c r="C322" s="31"/>
      <c r="D322" s="31"/>
      <c r="E322" s="31"/>
      <c r="F322" s="31"/>
      <c r="G322" s="31"/>
      <c r="H322" s="31"/>
      <c r="I322" s="31"/>
      <c r="K322" s="48"/>
      <c r="L322" s="31"/>
      <c r="M322" s="31"/>
      <c r="N322" s="31"/>
      <c r="O322" s="31"/>
      <c r="P322" s="31"/>
      <c r="Q322" s="31"/>
      <c r="R322" s="31"/>
    </row>
    <row r="323" spans="2:18" x14ac:dyDescent="0.25">
      <c r="B323" s="48"/>
      <c r="C323" s="31"/>
      <c r="D323" s="31"/>
      <c r="E323" s="31"/>
      <c r="F323" s="31"/>
      <c r="G323" s="31"/>
      <c r="H323" s="31"/>
      <c r="I323" s="31"/>
      <c r="K323" s="48"/>
      <c r="L323" s="31"/>
      <c r="M323" s="31"/>
      <c r="N323" s="31"/>
      <c r="O323" s="31"/>
      <c r="P323" s="31"/>
      <c r="Q323" s="31"/>
      <c r="R323" s="31"/>
    </row>
    <row r="324" spans="2:18" x14ac:dyDescent="0.25">
      <c r="B324" s="48"/>
      <c r="C324" s="31"/>
      <c r="D324" s="31"/>
      <c r="E324" s="31"/>
      <c r="F324" s="31"/>
      <c r="G324" s="31"/>
      <c r="H324" s="31"/>
      <c r="I324" s="31"/>
      <c r="K324" s="48"/>
      <c r="L324" s="31"/>
      <c r="M324" s="31"/>
      <c r="N324" s="31"/>
      <c r="O324" s="31"/>
      <c r="P324" s="31"/>
      <c r="Q324" s="31"/>
      <c r="R324" s="31"/>
    </row>
    <row r="325" spans="2:18" x14ac:dyDescent="0.25">
      <c r="B325" s="48"/>
      <c r="C325" s="31"/>
      <c r="D325" s="31"/>
      <c r="E325" s="31"/>
      <c r="F325" s="31"/>
      <c r="G325" s="31"/>
      <c r="H325" s="31"/>
      <c r="I325" s="31"/>
      <c r="K325" s="48"/>
      <c r="L325" s="31"/>
      <c r="M325" s="31"/>
      <c r="N325" s="31"/>
      <c r="O325" s="31"/>
      <c r="P325" s="31"/>
      <c r="Q325" s="31"/>
      <c r="R325" s="31"/>
    </row>
    <row r="326" spans="2:18" x14ac:dyDescent="0.25">
      <c r="B326" s="48"/>
      <c r="C326" s="31"/>
      <c r="D326" s="31"/>
      <c r="E326" s="31"/>
      <c r="F326" s="31"/>
      <c r="G326" s="31"/>
      <c r="H326" s="31"/>
      <c r="I326" s="31"/>
      <c r="K326" s="48"/>
      <c r="L326" s="31"/>
      <c r="M326" s="31"/>
      <c r="N326" s="31"/>
      <c r="O326" s="31"/>
      <c r="P326" s="31"/>
      <c r="Q326" s="31"/>
      <c r="R326" s="31"/>
    </row>
    <row r="327" spans="2:18" x14ac:dyDescent="0.25">
      <c r="B327" s="48"/>
      <c r="C327" s="31"/>
      <c r="D327" s="31"/>
      <c r="E327" s="31"/>
      <c r="F327" s="31"/>
      <c r="G327" s="31"/>
      <c r="H327" s="31"/>
      <c r="I327" s="31"/>
      <c r="K327" s="48"/>
      <c r="L327" s="31"/>
      <c r="M327" s="31"/>
      <c r="N327" s="31"/>
      <c r="O327" s="31"/>
      <c r="P327" s="31"/>
      <c r="Q327" s="31"/>
      <c r="R327" s="31"/>
    </row>
    <row r="328" spans="2:18" x14ac:dyDescent="0.25">
      <c r="B328" s="48"/>
      <c r="C328" s="31"/>
      <c r="D328" s="31"/>
      <c r="E328" s="31"/>
      <c r="F328" s="31"/>
      <c r="G328" s="31"/>
      <c r="H328" s="31"/>
      <c r="I328" s="31"/>
      <c r="K328" s="48"/>
      <c r="L328" s="31"/>
      <c r="M328" s="31"/>
      <c r="N328" s="31"/>
      <c r="O328" s="31"/>
      <c r="P328" s="31"/>
      <c r="Q328" s="31"/>
      <c r="R328" s="31"/>
    </row>
    <row r="329" spans="2:18" x14ac:dyDescent="0.25">
      <c r="B329" s="48"/>
      <c r="C329" s="31"/>
      <c r="D329" s="31"/>
      <c r="E329" s="31"/>
      <c r="F329" s="31"/>
      <c r="G329" s="31"/>
      <c r="H329" s="31"/>
      <c r="I329" s="31"/>
      <c r="K329" s="48"/>
      <c r="L329" s="31"/>
      <c r="M329" s="31"/>
      <c r="N329" s="31"/>
      <c r="O329" s="31"/>
      <c r="P329" s="31"/>
      <c r="Q329" s="31"/>
      <c r="R329" s="31"/>
    </row>
    <row r="330" spans="2:18" x14ac:dyDescent="0.25">
      <c r="B330" s="48"/>
      <c r="C330" s="31"/>
      <c r="D330" s="31"/>
      <c r="E330" s="31"/>
      <c r="F330" s="31"/>
      <c r="G330" s="31"/>
      <c r="H330" s="31"/>
      <c r="I330" s="31"/>
      <c r="K330" s="48"/>
      <c r="L330" s="31"/>
      <c r="M330" s="31"/>
      <c r="N330" s="31"/>
      <c r="O330" s="31"/>
      <c r="P330" s="31"/>
      <c r="Q330" s="31"/>
      <c r="R330" s="31"/>
    </row>
    <row r="331" spans="2:18" x14ac:dyDescent="0.25">
      <c r="B331" s="48"/>
      <c r="C331" s="31"/>
      <c r="D331" s="31"/>
      <c r="E331" s="31"/>
      <c r="F331" s="31"/>
      <c r="G331" s="31"/>
      <c r="H331" s="31"/>
      <c r="I331" s="31"/>
      <c r="K331" s="48"/>
      <c r="L331" s="31"/>
      <c r="M331" s="31"/>
      <c r="N331" s="31"/>
      <c r="O331" s="31"/>
      <c r="P331" s="31"/>
      <c r="Q331" s="31"/>
      <c r="R331" s="31"/>
    </row>
    <row r="332" spans="2:18" x14ac:dyDescent="0.25">
      <c r="B332" s="48"/>
      <c r="C332" s="31"/>
      <c r="D332" s="31"/>
      <c r="E332" s="31"/>
      <c r="F332" s="31"/>
      <c r="G332" s="31"/>
      <c r="H332" s="31"/>
      <c r="I332" s="31"/>
      <c r="K332" s="48"/>
      <c r="L332" s="31"/>
      <c r="M332" s="31"/>
      <c r="N332" s="31"/>
      <c r="O332" s="31"/>
      <c r="P332" s="31"/>
      <c r="Q332" s="31"/>
      <c r="R332" s="31"/>
    </row>
    <row r="333" spans="2:18" x14ac:dyDescent="0.25">
      <c r="B333" s="48"/>
      <c r="C333" s="31"/>
      <c r="D333" s="31"/>
      <c r="E333" s="31"/>
      <c r="F333" s="31"/>
      <c r="G333" s="31"/>
      <c r="H333" s="31"/>
      <c r="I333" s="31"/>
      <c r="K333" s="48"/>
      <c r="L333" s="31"/>
      <c r="M333" s="31"/>
      <c r="N333" s="31"/>
      <c r="O333" s="31"/>
      <c r="P333" s="31"/>
      <c r="Q333" s="31"/>
      <c r="R333" s="31"/>
    </row>
    <row r="334" spans="2:18" x14ac:dyDescent="0.25">
      <c r="B334" s="48"/>
      <c r="C334" s="31"/>
      <c r="D334" s="31"/>
      <c r="E334" s="31"/>
      <c r="F334" s="31"/>
      <c r="G334" s="31"/>
      <c r="H334" s="31"/>
      <c r="I334" s="31"/>
      <c r="K334" s="48"/>
      <c r="L334" s="31"/>
      <c r="M334" s="31"/>
      <c r="N334" s="31"/>
      <c r="O334" s="31"/>
      <c r="P334" s="31"/>
      <c r="Q334" s="31"/>
      <c r="R334" s="31"/>
    </row>
    <row r="335" spans="2:18" x14ac:dyDescent="0.25">
      <c r="B335" s="48"/>
      <c r="C335" s="31"/>
      <c r="D335" s="31"/>
      <c r="E335" s="31"/>
      <c r="F335" s="31"/>
      <c r="G335" s="31"/>
      <c r="H335" s="31"/>
      <c r="I335" s="31"/>
      <c r="K335" s="48"/>
      <c r="L335" s="31"/>
      <c r="M335" s="31"/>
      <c r="N335" s="31"/>
      <c r="O335" s="31"/>
      <c r="P335" s="31"/>
      <c r="Q335" s="31"/>
      <c r="R335" s="31"/>
    </row>
    <row r="336" spans="2:18" x14ac:dyDescent="0.25">
      <c r="B336" s="48"/>
      <c r="C336" s="31"/>
      <c r="D336" s="31"/>
      <c r="E336" s="31"/>
      <c r="F336" s="31"/>
      <c r="G336" s="31"/>
      <c r="H336" s="31"/>
      <c r="I336" s="31"/>
      <c r="K336" s="48"/>
      <c r="L336" s="31"/>
      <c r="M336" s="31"/>
      <c r="N336" s="31"/>
      <c r="O336" s="31"/>
      <c r="P336" s="31"/>
      <c r="Q336" s="31"/>
      <c r="R336" s="31"/>
    </row>
    <row r="337" spans="2:18" x14ac:dyDescent="0.25">
      <c r="B337" s="48"/>
      <c r="C337" s="31"/>
      <c r="D337" s="31"/>
      <c r="E337" s="31"/>
      <c r="F337" s="31"/>
      <c r="G337" s="31"/>
      <c r="H337" s="31"/>
      <c r="I337" s="31"/>
      <c r="K337" s="48"/>
      <c r="L337" s="31"/>
      <c r="M337" s="31"/>
      <c r="N337" s="31"/>
      <c r="O337" s="31"/>
      <c r="P337" s="31"/>
      <c r="Q337" s="31"/>
      <c r="R337" s="31"/>
    </row>
    <row r="338" spans="2:18" x14ac:dyDescent="0.25">
      <c r="B338" s="48"/>
      <c r="C338" s="31"/>
      <c r="D338" s="31"/>
      <c r="E338" s="31"/>
      <c r="F338" s="31"/>
      <c r="G338" s="31"/>
      <c r="H338" s="31"/>
      <c r="I338" s="31"/>
      <c r="K338" s="48"/>
      <c r="L338" s="31"/>
      <c r="M338" s="31"/>
      <c r="N338" s="31"/>
      <c r="O338" s="31"/>
      <c r="P338" s="31"/>
      <c r="Q338" s="31"/>
      <c r="R338" s="31"/>
    </row>
    <row r="339" spans="2:18" x14ac:dyDescent="0.25">
      <c r="B339" s="48"/>
      <c r="C339" s="31"/>
      <c r="D339" s="31"/>
      <c r="E339" s="31"/>
      <c r="F339" s="31"/>
      <c r="G339" s="31"/>
      <c r="H339" s="31"/>
      <c r="I339" s="31"/>
      <c r="K339" s="48"/>
      <c r="L339" s="31"/>
      <c r="M339" s="31"/>
      <c r="N339" s="31"/>
      <c r="O339" s="31"/>
      <c r="P339" s="31"/>
      <c r="Q339" s="31"/>
      <c r="R339" s="31"/>
    </row>
    <row r="340" spans="2:18" x14ac:dyDescent="0.25">
      <c r="B340" s="48"/>
      <c r="C340" s="31"/>
      <c r="D340" s="31"/>
      <c r="E340" s="31"/>
      <c r="F340" s="31"/>
      <c r="G340" s="31"/>
      <c r="H340" s="31"/>
      <c r="I340" s="31"/>
      <c r="K340" s="48"/>
      <c r="L340" s="31"/>
      <c r="M340" s="31"/>
      <c r="N340" s="31"/>
      <c r="O340" s="31"/>
      <c r="P340" s="31"/>
      <c r="Q340" s="31"/>
      <c r="R340" s="31"/>
    </row>
    <row r="341" spans="2:18" x14ac:dyDescent="0.25">
      <c r="B341" s="48"/>
      <c r="C341" s="31"/>
      <c r="D341" s="31"/>
      <c r="E341" s="31"/>
      <c r="F341" s="31"/>
      <c r="G341" s="31"/>
      <c r="H341" s="31"/>
      <c r="I341" s="31"/>
      <c r="K341" s="48"/>
      <c r="L341" s="31"/>
      <c r="M341" s="31"/>
      <c r="N341" s="31"/>
      <c r="O341" s="31"/>
      <c r="P341" s="31"/>
      <c r="Q341" s="31"/>
      <c r="R341" s="31"/>
    </row>
    <row r="342" spans="2:18" x14ac:dyDescent="0.25">
      <c r="B342" s="48"/>
      <c r="C342" s="31"/>
      <c r="D342" s="31"/>
      <c r="E342" s="31"/>
      <c r="F342" s="31"/>
      <c r="G342" s="31"/>
      <c r="H342" s="31"/>
      <c r="I342" s="31"/>
      <c r="K342" s="48"/>
      <c r="L342" s="31"/>
      <c r="M342" s="31"/>
      <c r="N342" s="31"/>
      <c r="O342" s="31"/>
      <c r="P342" s="31"/>
      <c r="Q342" s="31"/>
      <c r="R342" s="31"/>
    </row>
    <row r="343" spans="2:18" x14ac:dyDescent="0.25">
      <c r="B343" s="48"/>
      <c r="C343" s="31"/>
      <c r="D343" s="31"/>
      <c r="E343" s="31"/>
      <c r="F343" s="31"/>
      <c r="G343" s="31"/>
      <c r="H343" s="31"/>
      <c r="I343" s="31"/>
      <c r="K343" s="48"/>
      <c r="L343" s="31"/>
      <c r="M343" s="31"/>
      <c r="N343" s="31"/>
      <c r="O343" s="31"/>
      <c r="P343" s="31"/>
      <c r="Q343" s="31"/>
      <c r="R343" s="31"/>
    </row>
    <row r="344" spans="2:18" x14ac:dyDescent="0.25">
      <c r="B344" s="48"/>
      <c r="C344" s="31"/>
      <c r="D344" s="31"/>
      <c r="E344" s="31"/>
      <c r="F344" s="31"/>
      <c r="G344" s="31"/>
      <c r="H344" s="31"/>
      <c r="I344" s="31"/>
      <c r="K344" s="48"/>
      <c r="L344" s="31"/>
      <c r="M344" s="31"/>
      <c r="N344" s="31"/>
      <c r="O344" s="31"/>
      <c r="P344" s="31"/>
      <c r="Q344" s="31"/>
      <c r="R344" s="31"/>
    </row>
    <row r="345" spans="2:18" x14ac:dyDescent="0.25">
      <c r="B345" s="48"/>
      <c r="C345" s="31"/>
      <c r="D345" s="31"/>
      <c r="E345" s="31"/>
      <c r="F345" s="31"/>
      <c r="G345" s="31"/>
      <c r="H345" s="31"/>
      <c r="I345" s="31"/>
      <c r="K345" s="48"/>
      <c r="L345" s="31"/>
      <c r="M345" s="31"/>
      <c r="N345" s="31"/>
      <c r="O345" s="31"/>
      <c r="P345" s="31"/>
      <c r="Q345" s="31"/>
      <c r="R345" s="31"/>
    </row>
    <row r="346" spans="2:18" x14ac:dyDescent="0.25">
      <c r="B346" s="48"/>
      <c r="C346" s="31"/>
      <c r="D346" s="31"/>
      <c r="E346" s="31"/>
      <c r="F346" s="31"/>
      <c r="G346" s="31"/>
      <c r="H346" s="31"/>
      <c r="I346" s="31"/>
      <c r="K346" s="48"/>
      <c r="L346" s="31"/>
      <c r="M346" s="31"/>
      <c r="N346" s="31"/>
      <c r="O346" s="31"/>
      <c r="P346" s="31"/>
      <c r="Q346" s="31"/>
      <c r="R346" s="31"/>
    </row>
    <row r="347" spans="2:18" x14ac:dyDescent="0.25">
      <c r="B347" s="48"/>
      <c r="C347" s="31"/>
      <c r="D347" s="31"/>
      <c r="E347" s="31"/>
      <c r="F347" s="31"/>
      <c r="G347" s="31"/>
      <c r="H347" s="31"/>
      <c r="I347" s="31"/>
      <c r="K347" s="48"/>
      <c r="L347" s="31"/>
      <c r="M347" s="31"/>
      <c r="N347" s="31"/>
      <c r="O347" s="31"/>
      <c r="P347" s="31"/>
      <c r="Q347" s="31"/>
      <c r="R347" s="31"/>
    </row>
    <row r="348" spans="2:18" x14ac:dyDescent="0.25">
      <c r="B348" s="48"/>
      <c r="C348" s="31"/>
      <c r="D348" s="31"/>
      <c r="E348" s="31"/>
      <c r="F348" s="31"/>
      <c r="G348" s="31"/>
      <c r="H348" s="31"/>
      <c r="I348" s="31"/>
      <c r="K348" s="48"/>
      <c r="L348" s="31"/>
      <c r="M348" s="31"/>
      <c r="N348" s="31"/>
      <c r="O348" s="31"/>
      <c r="P348" s="31"/>
      <c r="Q348" s="31"/>
      <c r="R348" s="31"/>
    </row>
    <row r="349" spans="2:18" x14ac:dyDescent="0.25">
      <c r="B349" s="48"/>
      <c r="C349" s="31"/>
      <c r="D349" s="31"/>
      <c r="E349" s="31"/>
      <c r="F349" s="31"/>
      <c r="G349" s="31"/>
      <c r="H349" s="31"/>
      <c r="I349" s="31"/>
      <c r="K349" s="48"/>
      <c r="L349" s="31"/>
      <c r="M349" s="31"/>
      <c r="N349" s="31"/>
      <c r="O349" s="31"/>
      <c r="P349" s="31"/>
      <c r="Q349" s="31"/>
      <c r="R349" s="31"/>
    </row>
    <row r="350" spans="2:18" x14ac:dyDescent="0.25">
      <c r="B350" s="48"/>
      <c r="C350" s="31"/>
      <c r="D350" s="31"/>
      <c r="E350" s="31"/>
      <c r="F350" s="31"/>
      <c r="G350" s="31"/>
      <c r="H350" s="31"/>
      <c r="I350" s="31"/>
      <c r="K350" s="48"/>
      <c r="L350" s="31"/>
      <c r="M350" s="31"/>
      <c r="N350" s="31"/>
      <c r="O350" s="31"/>
      <c r="P350" s="31"/>
      <c r="Q350" s="31"/>
      <c r="R350" s="31"/>
    </row>
    <row r="351" spans="2:18" x14ac:dyDescent="0.25">
      <c r="B351" s="48"/>
      <c r="C351" s="31"/>
      <c r="D351" s="31"/>
      <c r="E351" s="31"/>
      <c r="F351" s="31"/>
      <c r="G351" s="31"/>
      <c r="H351" s="31"/>
      <c r="I351" s="31"/>
      <c r="K351" s="48"/>
      <c r="L351" s="31"/>
      <c r="M351" s="31"/>
      <c r="N351" s="31"/>
      <c r="O351" s="31"/>
      <c r="P351" s="31"/>
      <c r="Q351" s="31"/>
      <c r="R351" s="31"/>
    </row>
    <row r="352" spans="2:18" x14ac:dyDescent="0.25">
      <c r="B352" s="48"/>
      <c r="C352" s="31"/>
      <c r="D352" s="31"/>
      <c r="E352" s="31"/>
      <c r="F352" s="31"/>
      <c r="G352" s="31"/>
      <c r="H352" s="31"/>
      <c r="I352" s="31"/>
      <c r="K352" s="48"/>
      <c r="L352" s="31"/>
      <c r="M352" s="31"/>
      <c r="N352" s="31"/>
      <c r="O352" s="31"/>
      <c r="P352" s="31"/>
      <c r="Q352" s="31"/>
      <c r="R352" s="31"/>
    </row>
    <row r="353" spans="2:18" x14ac:dyDescent="0.25">
      <c r="B353" s="48"/>
      <c r="C353" s="31"/>
      <c r="D353" s="31"/>
      <c r="E353" s="31"/>
      <c r="F353" s="31"/>
      <c r="G353" s="31"/>
      <c r="H353" s="31"/>
      <c r="I353" s="31"/>
      <c r="K353" s="48"/>
      <c r="L353" s="31"/>
      <c r="M353" s="31"/>
      <c r="N353" s="31"/>
      <c r="O353" s="31"/>
      <c r="P353" s="31"/>
      <c r="Q353" s="31"/>
      <c r="R353" s="31"/>
    </row>
    <row r="354" spans="2:18" x14ac:dyDescent="0.25">
      <c r="B354" s="48"/>
      <c r="C354" s="31"/>
      <c r="D354" s="31"/>
      <c r="E354" s="31"/>
      <c r="F354" s="31"/>
      <c r="G354" s="31"/>
      <c r="H354" s="31"/>
      <c r="I354" s="31"/>
      <c r="K354" s="48"/>
      <c r="L354" s="31"/>
      <c r="M354" s="31"/>
      <c r="N354" s="31"/>
      <c r="O354" s="31"/>
      <c r="P354" s="31"/>
      <c r="Q354" s="31"/>
      <c r="R354" s="31"/>
    </row>
    <row r="355" spans="2:18" x14ac:dyDescent="0.25">
      <c r="B355" s="48"/>
      <c r="C355" s="31"/>
      <c r="D355" s="31"/>
      <c r="E355" s="31"/>
      <c r="F355" s="31"/>
      <c r="G355" s="31"/>
      <c r="H355" s="31"/>
      <c r="I355" s="31"/>
      <c r="K355" s="48"/>
      <c r="L355" s="31"/>
      <c r="M355" s="31"/>
      <c r="N355" s="31"/>
      <c r="O355" s="31"/>
      <c r="P355" s="31"/>
      <c r="Q355" s="31"/>
      <c r="R355" s="31"/>
    </row>
    <row r="356" spans="2:18" x14ac:dyDescent="0.25">
      <c r="B356" s="48"/>
      <c r="C356" s="31"/>
      <c r="D356" s="31"/>
      <c r="E356" s="31"/>
      <c r="F356" s="31"/>
      <c r="G356" s="31"/>
      <c r="H356" s="31"/>
      <c r="I356" s="31"/>
      <c r="K356" s="48"/>
      <c r="L356" s="31"/>
      <c r="M356" s="31"/>
      <c r="N356" s="31"/>
      <c r="O356" s="31"/>
      <c r="P356" s="31"/>
      <c r="Q356" s="31"/>
      <c r="R356" s="31"/>
    </row>
    <row r="357" spans="2:18" x14ac:dyDescent="0.25">
      <c r="B357" s="48"/>
      <c r="C357" s="31"/>
      <c r="D357" s="31"/>
      <c r="E357" s="31"/>
      <c r="F357" s="31"/>
      <c r="G357" s="31"/>
      <c r="H357" s="31"/>
      <c r="I357" s="31"/>
      <c r="K357" s="48"/>
      <c r="L357" s="31"/>
      <c r="M357" s="31"/>
      <c r="N357" s="31"/>
      <c r="O357" s="31"/>
      <c r="P357" s="31"/>
      <c r="Q357" s="31"/>
      <c r="R357" s="31"/>
    </row>
    <row r="358" spans="2:18" x14ac:dyDescent="0.25">
      <c r="B358" s="48"/>
      <c r="C358" s="31"/>
      <c r="D358" s="31"/>
      <c r="E358" s="31"/>
      <c r="F358" s="31"/>
      <c r="G358" s="31"/>
      <c r="H358" s="31"/>
      <c r="I358" s="31"/>
      <c r="K358" s="48"/>
      <c r="L358" s="31"/>
      <c r="M358" s="31"/>
      <c r="N358" s="31"/>
      <c r="O358" s="31"/>
      <c r="P358" s="31"/>
      <c r="Q358" s="31"/>
      <c r="R358" s="31"/>
    </row>
    <row r="359" spans="2:18" x14ac:dyDescent="0.25">
      <c r="B359" s="48"/>
      <c r="C359" s="31"/>
      <c r="D359" s="31"/>
      <c r="E359" s="31"/>
      <c r="F359" s="31"/>
      <c r="G359" s="31"/>
      <c r="H359" s="31"/>
      <c r="I359" s="31"/>
      <c r="K359" s="48"/>
      <c r="L359" s="31"/>
      <c r="M359" s="31"/>
      <c r="N359" s="31"/>
      <c r="O359" s="31"/>
      <c r="P359" s="31"/>
      <c r="Q359" s="31"/>
      <c r="R359" s="31"/>
    </row>
    <row r="360" spans="2:18" x14ac:dyDescent="0.25">
      <c r="B360" s="48"/>
      <c r="C360" s="31"/>
      <c r="D360" s="31"/>
      <c r="E360" s="31"/>
      <c r="F360" s="31"/>
      <c r="G360" s="31"/>
      <c r="H360" s="31"/>
      <c r="I360" s="31"/>
      <c r="K360" s="48"/>
      <c r="L360" s="31"/>
      <c r="M360" s="31"/>
      <c r="N360" s="31"/>
      <c r="O360" s="31"/>
      <c r="P360" s="31"/>
      <c r="Q360" s="31"/>
      <c r="R360" s="31"/>
    </row>
    <row r="361" spans="2:18" x14ac:dyDescent="0.25">
      <c r="B361" s="48"/>
      <c r="C361" s="31"/>
      <c r="D361" s="31"/>
      <c r="E361" s="31"/>
      <c r="F361" s="31"/>
      <c r="G361" s="31"/>
      <c r="H361" s="31"/>
      <c r="I361" s="31"/>
      <c r="K361" s="48"/>
      <c r="L361" s="31"/>
      <c r="M361" s="31"/>
      <c r="N361" s="31"/>
      <c r="O361" s="31"/>
      <c r="P361" s="31"/>
      <c r="Q361" s="31"/>
      <c r="R361" s="31"/>
    </row>
    <row r="362" spans="2:18" x14ac:dyDescent="0.25">
      <c r="B362" s="48"/>
      <c r="C362" s="31"/>
      <c r="D362" s="31"/>
      <c r="E362" s="31"/>
      <c r="F362" s="31"/>
      <c r="G362" s="31"/>
      <c r="H362" s="31"/>
      <c r="I362" s="31"/>
      <c r="K362" s="48"/>
      <c r="L362" s="31"/>
      <c r="M362" s="31"/>
      <c r="N362" s="31"/>
      <c r="O362" s="31"/>
      <c r="P362" s="31"/>
      <c r="Q362" s="31"/>
      <c r="R362" s="31"/>
    </row>
    <row r="363" spans="2:18" x14ac:dyDescent="0.25">
      <c r="B363" s="48"/>
      <c r="C363" s="31"/>
      <c r="D363" s="31"/>
      <c r="E363" s="31"/>
      <c r="F363" s="31"/>
      <c r="G363" s="31"/>
      <c r="H363" s="31"/>
      <c r="I363" s="31"/>
      <c r="K363" s="48"/>
      <c r="L363" s="31"/>
      <c r="M363" s="31"/>
      <c r="N363" s="31"/>
      <c r="O363" s="31"/>
      <c r="P363" s="31"/>
      <c r="Q363" s="31"/>
      <c r="R363" s="31"/>
    </row>
    <row r="364" spans="2:18" x14ac:dyDescent="0.25">
      <c r="B364" s="48"/>
      <c r="C364" s="31"/>
      <c r="D364" s="31"/>
      <c r="E364" s="31"/>
      <c r="F364" s="31"/>
      <c r="G364" s="31"/>
      <c r="H364" s="31"/>
      <c r="I364" s="31"/>
      <c r="K364" s="48"/>
      <c r="L364" s="31"/>
      <c r="M364" s="31"/>
      <c r="N364" s="31"/>
      <c r="O364" s="31"/>
      <c r="P364" s="31"/>
      <c r="Q364" s="31"/>
      <c r="R364" s="31"/>
    </row>
    <row r="365" spans="2:18" x14ac:dyDescent="0.25">
      <c r="B365" s="48"/>
      <c r="C365" s="31"/>
      <c r="D365" s="31"/>
      <c r="E365" s="31"/>
      <c r="F365" s="31"/>
      <c r="G365" s="31"/>
      <c r="H365" s="31"/>
      <c r="I365" s="31"/>
      <c r="K365" s="48"/>
      <c r="L365" s="31"/>
      <c r="M365" s="31"/>
      <c r="N365" s="31"/>
      <c r="O365" s="31"/>
      <c r="P365" s="31"/>
      <c r="Q365" s="31"/>
      <c r="R365" s="31"/>
    </row>
    <row r="366" spans="2:18" x14ac:dyDescent="0.25">
      <c r="B366" s="48"/>
      <c r="C366" s="31"/>
      <c r="D366" s="31"/>
      <c r="E366" s="31"/>
      <c r="F366" s="31"/>
      <c r="G366" s="31"/>
      <c r="H366" s="31"/>
      <c r="I366" s="31"/>
      <c r="K366" s="48"/>
      <c r="L366" s="31"/>
      <c r="M366" s="31"/>
      <c r="N366" s="31"/>
      <c r="O366" s="31"/>
      <c r="P366" s="31"/>
      <c r="Q366" s="31"/>
      <c r="R366" s="31"/>
    </row>
    <row r="367" spans="2:18" x14ac:dyDescent="0.25">
      <c r="B367" s="48"/>
      <c r="C367" s="31"/>
      <c r="D367" s="31"/>
      <c r="E367" s="31"/>
      <c r="F367" s="31"/>
      <c r="G367" s="31"/>
      <c r="H367" s="31"/>
      <c r="I367" s="31"/>
      <c r="K367" s="48"/>
      <c r="L367" s="31"/>
      <c r="M367" s="31"/>
      <c r="N367" s="31"/>
      <c r="O367" s="31"/>
      <c r="P367" s="31"/>
      <c r="Q367" s="31"/>
      <c r="R367" s="31"/>
    </row>
    <row r="368" spans="2:18" x14ac:dyDescent="0.25">
      <c r="B368" s="48"/>
      <c r="C368" s="31"/>
      <c r="D368" s="31"/>
      <c r="E368" s="31"/>
      <c r="F368" s="31"/>
      <c r="G368" s="31"/>
      <c r="H368" s="31"/>
      <c r="I368" s="31"/>
      <c r="K368" s="48"/>
      <c r="L368" s="31"/>
      <c r="M368" s="31"/>
      <c r="N368" s="31"/>
      <c r="O368" s="31"/>
      <c r="P368" s="31"/>
      <c r="Q368" s="31"/>
      <c r="R368" s="31"/>
    </row>
    <row r="369" spans="2:18" x14ac:dyDescent="0.25">
      <c r="B369" s="48"/>
      <c r="C369" s="31"/>
      <c r="D369" s="31"/>
      <c r="E369" s="31"/>
      <c r="F369" s="31"/>
      <c r="G369" s="31"/>
      <c r="H369" s="31"/>
      <c r="I369" s="31"/>
      <c r="K369" s="48"/>
      <c r="L369" s="31"/>
      <c r="M369" s="31"/>
      <c r="N369" s="31"/>
      <c r="O369" s="31"/>
      <c r="P369" s="31"/>
      <c r="Q369" s="31"/>
      <c r="R369" s="31"/>
    </row>
    <row r="370" spans="2:18" x14ac:dyDescent="0.25">
      <c r="B370" s="48"/>
      <c r="C370" s="31"/>
      <c r="D370" s="31"/>
      <c r="E370" s="31"/>
      <c r="F370" s="31"/>
      <c r="G370" s="31"/>
      <c r="H370" s="31"/>
      <c r="I370" s="31"/>
      <c r="K370" s="48"/>
      <c r="L370" s="31"/>
      <c r="M370" s="31"/>
      <c r="N370" s="31"/>
      <c r="O370" s="31"/>
      <c r="P370" s="31"/>
      <c r="Q370" s="31"/>
      <c r="R370" s="31"/>
    </row>
    <row r="371" spans="2:18" x14ac:dyDescent="0.25">
      <c r="B371" s="48"/>
      <c r="C371" s="31"/>
      <c r="D371" s="31"/>
      <c r="E371" s="31"/>
      <c r="F371" s="31"/>
      <c r="G371" s="31"/>
      <c r="H371" s="31"/>
      <c r="I371" s="31"/>
      <c r="K371" s="48"/>
      <c r="L371" s="31"/>
      <c r="M371" s="31"/>
      <c r="N371" s="31"/>
      <c r="O371" s="31"/>
      <c r="P371" s="31"/>
      <c r="Q371" s="31"/>
      <c r="R371" s="31"/>
    </row>
    <row r="372" spans="2:18" x14ac:dyDescent="0.25">
      <c r="B372" s="48"/>
      <c r="C372" s="31"/>
      <c r="D372" s="31"/>
      <c r="E372" s="31"/>
      <c r="F372" s="31"/>
      <c r="G372" s="31"/>
      <c r="H372" s="31"/>
      <c r="I372" s="31"/>
      <c r="K372" s="48"/>
      <c r="L372" s="31"/>
      <c r="M372" s="31"/>
      <c r="N372" s="31"/>
      <c r="O372" s="31"/>
      <c r="P372" s="31"/>
      <c r="Q372" s="31"/>
      <c r="R372" s="31"/>
    </row>
    <row r="373" spans="2:18" x14ac:dyDescent="0.25">
      <c r="B373" s="48"/>
      <c r="C373" s="31"/>
      <c r="D373" s="31"/>
      <c r="E373" s="31"/>
      <c r="F373" s="31"/>
      <c r="G373" s="31"/>
      <c r="H373" s="31"/>
      <c r="I373" s="31"/>
      <c r="K373" s="48"/>
      <c r="L373" s="31"/>
      <c r="M373" s="31"/>
      <c r="N373" s="31"/>
      <c r="O373" s="31"/>
      <c r="P373" s="31"/>
      <c r="Q373" s="31"/>
      <c r="R373" s="31"/>
    </row>
    <row r="374" spans="2:18" x14ac:dyDescent="0.25">
      <c r="B374" s="48"/>
      <c r="C374" s="31"/>
      <c r="D374" s="31"/>
      <c r="E374" s="31"/>
      <c r="F374" s="31"/>
      <c r="G374" s="31"/>
      <c r="H374" s="31"/>
      <c r="I374" s="31"/>
      <c r="K374" s="48"/>
      <c r="L374" s="31"/>
      <c r="M374" s="31"/>
      <c r="N374" s="31"/>
      <c r="O374" s="31"/>
      <c r="P374" s="31"/>
      <c r="Q374" s="31"/>
      <c r="R374" s="31"/>
    </row>
    <row r="375" spans="2:18" x14ac:dyDescent="0.25">
      <c r="B375" s="48"/>
      <c r="C375" s="31"/>
      <c r="D375" s="31"/>
      <c r="E375" s="31"/>
      <c r="F375" s="31"/>
      <c r="G375" s="31"/>
      <c r="H375" s="31"/>
      <c r="I375" s="31"/>
      <c r="K375" s="48"/>
      <c r="L375" s="31"/>
      <c r="M375" s="31"/>
      <c r="N375" s="31"/>
      <c r="O375" s="31"/>
      <c r="P375" s="31"/>
      <c r="Q375" s="31"/>
      <c r="R375" s="31"/>
    </row>
    <row r="376" spans="2:18" x14ac:dyDescent="0.25">
      <c r="B376" s="48"/>
      <c r="C376" s="31"/>
      <c r="D376" s="31"/>
      <c r="E376" s="31"/>
      <c r="F376" s="31"/>
      <c r="G376" s="31"/>
      <c r="H376" s="31"/>
      <c r="I376" s="31"/>
      <c r="K376" s="48"/>
      <c r="L376" s="31"/>
      <c r="M376" s="31"/>
      <c r="N376" s="31"/>
      <c r="O376" s="31"/>
      <c r="P376" s="31"/>
      <c r="Q376" s="31"/>
      <c r="R376" s="31"/>
    </row>
    <row r="377" spans="2:18" x14ac:dyDescent="0.25">
      <c r="B377" s="48"/>
      <c r="C377" s="31"/>
      <c r="D377" s="31"/>
      <c r="E377" s="31"/>
      <c r="F377" s="31"/>
      <c r="G377" s="31"/>
      <c r="H377" s="31"/>
      <c r="I377" s="31"/>
      <c r="K377" s="48"/>
      <c r="L377" s="31"/>
      <c r="M377" s="31"/>
      <c r="N377" s="31"/>
      <c r="O377" s="31"/>
      <c r="P377" s="31"/>
      <c r="Q377" s="31"/>
      <c r="R377" s="31"/>
    </row>
    <row r="378" spans="2:18" x14ac:dyDescent="0.25">
      <c r="B378" s="48"/>
      <c r="C378" s="31"/>
      <c r="D378" s="31"/>
      <c r="E378" s="31"/>
      <c r="F378" s="31"/>
      <c r="G378" s="31"/>
      <c r="H378" s="31"/>
      <c r="I378" s="31"/>
      <c r="K378" s="48"/>
      <c r="L378" s="31"/>
      <c r="M378" s="31"/>
      <c r="N378" s="31"/>
      <c r="O378" s="31"/>
      <c r="P378" s="31"/>
      <c r="Q378" s="31"/>
      <c r="R378" s="31"/>
    </row>
    <row r="379" spans="2:18" x14ac:dyDescent="0.25">
      <c r="B379" s="48"/>
      <c r="C379" s="31"/>
      <c r="D379" s="31"/>
      <c r="E379" s="31"/>
      <c r="F379" s="31"/>
      <c r="G379" s="31"/>
      <c r="H379" s="31"/>
      <c r="I379" s="31"/>
      <c r="K379" s="48"/>
      <c r="L379" s="31"/>
      <c r="M379" s="31"/>
      <c r="N379" s="31"/>
      <c r="O379" s="31"/>
      <c r="P379" s="31"/>
      <c r="Q379" s="31"/>
      <c r="R379" s="31"/>
    </row>
    <row r="380" spans="2:18" x14ac:dyDescent="0.25">
      <c r="B380" s="48"/>
      <c r="C380" s="31"/>
      <c r="D380" s="31"/>
      <c r="E380" s="31"/>
      <c r="F380" s="31"/>
      <c r="G380" s="31"/>
      <c r="H380" s="31"/>
      <c r="I380" s="31"/>
      <c r="K380" s="48"/>
      <c r="L380" s="31"/>
      <c r="M380" s="31"/>
      <c r="N380" s="31"/>
      <c r="O380" s="31"/>
      <c r="P380" s="31"/>
      <c r="Q380" s="31"/>
      <c r="R380" s="31"/>
    </row>
    <row r="381" spans="2:18" x14ac:dyDescent="0.25">
      <c r="B381" s="48"/>
      <c r="C381" s="31"/>
      <c r="D381" s="31"/>
      <c r="E381" s="31"/>
      <c r="F381" s="31"/>
      <c r="G381" s="31"/>
      <c r="H381" s="31"/>
      <c r="I381" s="31"/>
      <c r="K381" s="48"/>
      <c r="L381" s="31"/>
      <c r="M381" s="31"/>
      <c r="N381" s="31"/>
      <c r="O381" s="31"/>
      <c r="P381" s="31"/>
      <c r="Q381" s="31"/>
      <c r="R381" s="31"/>
    </row>
    <row r="382" spans="2:18" x14ac:dyDescent="0.25">
      <c r="B382" s="48"/>
      <c r="C382" s="31"/>
      <c r="D382" s="31"/>
      <c r="E382" s="31"/>
      <c r="F382" s="31"/>
      <c r="G382" s="31"/>
      <c r="H382" s="31"/>
      <c r="I382" s="31"/>
      <c r="K382" s="48"/>
      <c r="L382" s="31"/>
      <c r="M382" s="31"/>
      <c r="N382" s="31"/>
      <c r="O382" s="31"/>
      <c r="P382" s="31"/>
      <c r="Q382" s="31"/>
      <c r="R382" s="31"/>
    </row>
    <row r="383" spans="2:18" x14ac:dyDescent="0.25">
      <c r="B383" s="48"/>
      <c r="C383" s="31"/>
      <c r="D383" s="31"/>
      <c r="E383" s="31"/>
      <c r="F383" s="31"/>
      <c r="G383" s="31"/>
      <c r="H383" s="31"/>
      <c r="I383" s="31"/>
      <c r="K383" s="48"/>
      <c r="L383" s="31"/>
      <c r="M383" s="31"/>
      <c r="N383" s="31"/>
      <c r="O383" s="31"/>
      <c r="P383" s="31"/>
      <c r="Q383" s="31"/>
      <c r="R383" s="31"/>
    </row>
    <row r="384" spans="2:18" x14ac:dyDescent="0.25">
      <c r="B384" s="48"/>
      <c r="C384" s="31"/>
      <c r="D384" s="31"/>
      <c r="E384" s="31"/>
      <c r="F384" s="31"/>
      <c r="G384" s="31"/>
      <c r="H384" s="31"/>
      <c r="I384" s="31"/>
      <c r="K384" s="48"/>
      <c r="L384" s="31"/>
      <c r="M384" s="31"/>
      <c r="N384" s="31"/>
      <c r="O384" s="31"/>
      <c r="P384" s="31"/>
      <c r="Q384" s="31"/>
      <c r="R384" s="31"/>
    </row>
    <row r="385" spans="2:18" x14ac:dyDescent="0.25">
      <c r="B385" s="48"/>
      <c r="C385" s="31"/>
      <c r="D385" s="31"/>
      <c r="E385" s="31"/>
      <c r="F385" s="31"/>
      <c r="G385" s="31"/>
      <c r="H385" s="31"/>
      <c r="I385" s="31"/>
      <c r="K385" s="48"/>
      <c r="L385" s="31"/>
      <c r="M385" s="31"/>
      <c r="N385" s="31"/>
      <c r="O385" s="31"/>
      <c r="P385" s="31"/>
      <c r="Q385" s="31"/>
      <c r="R385" s="31"/>
    </row>
    <row r="386" spans="2:18" x14ac:dyDescent="0.25">
      <c r="B386" s="48"/>
      <c r="C386" s="31"/>
      <c r="D386" s="31"/>
      <c r="E386" s="31"/>
      <c r="F386" s="31"/>
      <c r="G386" s="31"/>
      <c r="H386" s="31"/>
      <c r="I386" s="31"/>
      <c r="K386" s="48"/>
      <c r="L386" s="31"/>
      <c r="M386" s="31"/>
      <c r="N386" s="31"/>
      <c r="O386" s="31"/>
      <c r="P386" s="31"/>
      <c r="Q386" s="31"/>
      <c r="R386" s="31"/>
    </row>
    <row r="387" spans="2:18" x14ac:dyDescent="0.25">
      <c r="B387" s="48"/>
      <c r="C387" s="31"/>
      <c r="D387" s="31"/>
      <c r="E387" s="31"/>
      <c r="F387" s="31"/>
      <c r="G387" s="31"/>
      <c r="H387" s="31"/>
      <c r="I387" s="31"/>
      <c r="K387" s="48"/>
      <c r="L387" s="31"/>
      <c r="M387" s="31"/>
      <c r="N387" s="31"/>
      <c r="O387" s="31"/>
      <c r="P387" s="31"/>
      <c r="Q387" s="31"/>
      <c r="R387" s="31"/>
    </row>
    <row r="388" spans="2:18" x14ac:dyDescent="0.25">
      <c r="B388" s="48"/>
      <c r="C388" s="31"/>
      <c r="D388" s="31"/>
      <c r="E388" s="31"/>
      <c r="F388" s="31"/>
      <c r="G388" s="31"/>
      <c r="H388" s="31"/>
      <c r="I388" s="31"/>
      <c r="K388" s="48"/>
      <c r="L388" s="31"/>
      <c r="M388" s="31"/>
      <c r="N388" s="31"/>
      <c r="O388" s="31"/>
      <c r="P388" s="31"/>
      <c r="Q388" s="31"/>
      <c r="R388" s="31"/>
    </row>
    <row r="389" spans="2:18" x14ac:dyDescent="0.25">
      <c r="B389" s="48"/>
      <c r="C389" s="31"/>
      <c r="D389" s="31"/>
      <c r="E389" s="31"/>
      <c r="F389" s="31"/>
      <c r="G389" s="31"/>
      <c r="H389" s="31"/>
      <c r="I389" s="31"/>
      <c r="K389" s="48"/>
      <c r="L389" s="31"/>
      <c r="M389" s="31"/>
      <c r="N389" s="31"/>
      <c r="O389" s="31"/>
      <c r="P389" s="31"/>
      <c r="Q389" s="31"/>
      <c r="R389" s="31"/>
    </row>
    <row r="390" spans="2:18" x14ac:dyDescent="0.25">
      <c r="B390" s="48"/>
      <c r="C390" s="31"/>
      <c r="D390" s="31"/>
      <c r="E390" s="31"/>
      <c r="F390" s="31"/>
      <c r="G390" s="31"/>
      <c r="H390" s="31"/>
      <c r="I390" s="31"/>
      <c r="K390" s="48"/>
      <c r="L390" s="31"/>
      <c r="M390" s="31"/>
      <c r="N390" s="31"/>
      <c r="O390" s="31"/>
      <c r="P390" s="31"/>
      <c r="Q390" s="31"/>
      <c r="R390" s="31"/>
    </row>
    <row r="391" spans="2:18" x14ac:dyDescent="0.25">
      <c r="B391" s="48"/>
      <c r="C391" s="31"/>
      <c r="D391" s="31"/>
      <c r="E391" s="31"/>
      <c r="F391" s="31"/>
      <c r="G391" s="31"/>
      <c r="H391" s="31"/>
      <c r="I391" s="31"/>
      <c r="K391" s="48"/>
      <c r="L391" s="31"/>
      <c r="M391" s="31"/>
      <c r="N391" s="31"/>
      <c r="O391" s="31"/>
      <c r="P391" s="31"/>
      <c r="Q391" s="31"/>
      <c r="R391" s="31"/>
    </row>
    <row r="392" spans="2:18" x14ac:dyDescent="0.25">
      <c r="B392" s="48"/>
      <c r="C392" s="31"/>
      <c r="D392" s="31"/>
      <c r="E392" s="31"/>
      <c r="F392" s="31"/>
      <c r="G392" s="31"/>
      <c r="H392" s="31"/>
      <c r="I392" s="31"/>
      <c r="K392" s="48"/>
      <c r="L392" s="31"/>
      <c r="M392" s="31"/>
      <c r="N392" s="31"/>
      <c r="O392" s="31"/>
      <c r="P392" s="31"/>
      <c r="Q392" s="31"/>
      <c r="R392" s="31"/>
    </row>
    <row r="393" spans="2:18" x14ac:dyDescent="0.25">
      <c r="B393" s="48"/>
      <c r="C393" s="31"/>
      <c r="D393" s="31"/>
      <c r="E393" s="31"/>
      <c r="F393" s="31"/>
      <c r="G393" s="31"/>
      <c r="H393" s="31"/>
      <c r="I393" s="31"/>
      <c r="K393" s="48"/>
      <c r="L393" s="31"/>
      <c r="M393" s="31"/>
      <c r="N393" s="31"/>
      <c r="O393" s="31"/>
      <c r="P393" s="31"/>
      <c r="Q393" s="31"/>
      <c r="R393" s="31"/>
    </row>
    <row r="394" spans="2:18" x14ac:dyDescent="0.25">
      <c r="B394" s="48"/>
      <c r="C394" s="31"/>
      <c r="D394" s="31"/>
      <c r="E394" s="31"/>
      <c r="F394" s="31"/>
      <c r="G394" s="31"/>
      <c r="H394" s="31"/>
      <c r="I394" s="31"/>
      <c r="K394" s="48"/>
      <c r="L394" s="31"/>
      <c r="M394" s="31"/>
      <c r="N394" s="31"/>
      <c r="O394" s="31"/>
      <c r="P394" s="31"/>
      <c r="Q394" s="31"/>
      <c r="R394" s="31"/>
    </row>
    <row r="395" spans="2:18" x14ac:dyDescent="0.25">
      <c r="B395" s="48"/>
      <c r="C395" s="31"/>
      <c r="D395" s="31"/>
      <c r="E395" s="31"/>
      <c r="F395" s="31"/>
      <c r="G395" s="31"/>
      <c r="H395" s="31"/>
      <c r="I395" s="31"/>
      <c r="K395" s="48"/>
      <c r="L395" s="31"/>
      <c r="M395" s="31"/>
      <c r="N395" s="31"/>
      <c r="O395" s="31"/>
      <c r="P395" s="31"/>
      <c r="Q395" s="31"/>
      <c r="R395" s="31"/>
    </row>
    <row r="396" spans="2:18" x14ac:dyDescent="0.25">
      <c r="B396" s="48"/>
      <c r="C396" s="31"/>
      <c r="D396" s="31"/>
      <c r="E396" s="31"/>
      <c r="F396" s="31"/>
      <c r="G396" s="31"/>
      <c r="H396" s="31"/>
      <c r="I396" s="31"/>
      <c r="K396" s="48"/>
      <c r="L396" s="31"/>
      <c r="M396" s="31"/>
      <c r="N396" s="31"/>
      <c r="O396" s="31"/>
      <c r="P396" s="31"/>
      <c r="Q396" s="31"/>
      <c r="R396" s="31"/>
    </row>
    <row r="397" spans="2:18" x14ac:dyDescent="0.25">
      <c r="B397" s="48"/>
      <c r="C397" s="31"/>
      <c r="D397" s="31"/>
      <c r="E397" s="31"/>
      <c r="F397" s="31"/>
      <c r="G397" s="31"/>
      <c r="H397" s="31"/>
      <c r="I397" s="31"/>
      <c r="K397" s="48"/>
      <c r="L397" s="31"/>
      <c r="M397" s="31"/>
      <c r="N397" s="31"/>
      <c r="O397" s="31"/>
      <c r="P397" s="31"/>
      <c r="Q397" s="31"/>
      <c r="R397" s="31"/>
    </row>
    <row r="398" spans="2:18" x14ac:dyDescent="0.25">
      <c r="B398" s="48"/>
      <c r="C398" s="31"/>
      <c r="D398" s="31"/>
      <c r="E398" s="31"/>
      <c r="F398" s="31"/>
      <c r="G398" s="31"/>
      <c r="H398" s="31"/>
      <c r="I398" s="31"/>
      <c r="K398" s="48"/>
      <c r="L398" s="31"/>
      <c r="M398" s="31"/>
      <c r="N398" s="31"/>
      <c r="O398" s="31"/>
      <c r="P398" s="31"/>
      <c r="Q398" s="31"/>
      <c r="R398" s="31"/>
    </row>
    <row r="399" spans="2:18" x14ac:dyDescent="0.25">
      <c r="B399" s="48"/>
      <c r="C399" s="31"/>
      <c r="D399" s="31"/>
      <c r="E399" s="31"/>
      <c r="F399" s="31"/>
      <c r="G399" s="31"/>
      <c r="H399" s="31"/>
      <c r="I399" s="31"/>
      <c r="K399" s="48"/>
      <c r="L399" s="31"/>
      <c r="M399" s="31"/>
      <c r="N399" s="31"/>
      <c r="O399" s="31"/>
      <c r="P399" s="31"/>
      <c r="Q399" s="31"/>
      <c r="R399" s="31"/>
    </row>
    <row r="400" spans="2:18" x14ac:dyDescent="0.25">
      <c r="B400" s="48"/>
      <c r="C400" s="31"/>
      <c r="D400" s="31"/>
      <c r="E400" s="31"/>
      <c r="F400" s="31"/>
      <c r="G400" s="31"/>
      <c r="H400" s="31"/>
      <c r="I400" s="31"/>
      <c r="K400" s="48"/>
      <c r="L400" s="31"/>
      <c r="M400" s="31"/>
      <c r="N400" s="31"/>
      <c r="O400" s="31"/>
      <c r="P400" s="31"/>
      <c r="Q400" s="31"/>
      <c r="R400" s="31"/>
    </row>
    <row r="401" spans="2:18" x14ac:dyDescent="0.25">
      <c r="B401" s="48"/>
      <c r="C401" s="31"/>
      <c r="D401" s="31"/>
      <c r="E401" s="31"/>
      <c r="F401" s="31"/>
      <c r="G401" s="31"/>
      <c r="H401" s="31"/>
      <c r="I401" s="31"/>
      <c r="K401" s="48"/>
      <c r="L401" s="31"/>
      <c r="M401" s="31"/>
      <c r="N401" s="31"/>
      <c r="O401" s="31"/>
      <c r="P401" s="31"/>
      <c r="Q401" s="31"/>
      <c r="R401" s="31"/>
    </row>
    <row r="402" spans="2:18" x14ac:dyDescent="0.25">
      <c r="B402" s="48"/>
      <c r="C402" s="31"/>
      <c r="D402" s="31"/>
      <c r="E402" s="31"/>
      <c r="F402" s="31"/>
      <c r="G402" s="31"/>
      <c r="H402" s="31"/>
      <c r="I402" s="31"/>
      <c r="K402" s="48"/>
      <c r="L402" s="31"/>
      <c r="M402" s="31"/>
      <c r="N402" s="31"/>
      <c r="O402" s="31"/>
      <c r="P402" s="31"/>
      <c r="Q402" s="31"/>
      <c r="R402" s="31"/>
    </row>
    <row r="403" spans="2:18" x14ac:dyDescent="0.25">
      <c r="B403" s="48"/>
      <c r="C403" s="31"/>
      <c r="D403" s="31"/>
      <c r="E403" s="31"/>
      <c r="F403" s="31"/>
      <c r="G403" s="31"/>
      <c r="H403" s="31"/>
      <c r="I403" s="31"/>
      <c r="K403" s="48"/>
      <c r="L403" s="31"/>
      <c r="M403" s="31"/>
      <c r="N403" s="31"/>
      <c r="O403" s="31"/>
      <c r="P403" s="31"/>
      <c r="Q403" s="31"/>
      <c r="R403" s="31"/>
    </row>
    <row r="404" spans="2:18" x14ac:dyDescent="0.25">
      <c r="B404" s="48"/>
      <c r="C404" s="31"/>
      <c r="D404" s="31"/>
      <c r="E404" s="31"/>
      <c r="F404" s="31"/>
      <c r="G404" s="31"/>
      <c r="H404" s="31"/>
      <c r="I404" s="31"/>
      <c r="K404" s="48"/>
      <c r="L404" s="31"/>
      <c r="M404" s="31"/>
      <c r="N404" s="31"/>
      <c r="O404" s="31"/>
      <c r="P404" s="31"/>
      <c r="Q404" s="31"/>
      <c r="R404" s="31"/>
    </row>
    <row r="405" spans="2:18" x14ac:dyDescent="0.25">
      <c r="B405" s="48"/>
      <c r="C405" s="31"/>
      <c r="D405" s="31"/>
      <c r="E405" s="31"/>
      <c r="F405" s="31"/>
      <c r="G405" s="31"/>
      <c r="H405" s="31"/>
      <c r="I405" s="31"/>
      <c r="K405" s="48"/>
      <c r="L405" s="31"/>
      <c r="M405" s="31"/>
      <c r="N405" s="31"/>
      <c r="O405" s="31"/>
      <c r="P405" s="31"/>
      <c r="Q405" s="31"/>
      <c r="R405" s="31"/>
    </row>
    <row r="406" spans="2:18" x14ac:dyDescent="0.25">
      <c r="B406" s="48"/>
      <c r="C406" s="31"/>
      <c r="D406" s="31"/>
      <c r="E406" s="31"/>
      <c r="F406" s="31"/>
      <c r="G406" s="31"/>
      <c r="H406" s="31"/>
      <c r="I406" s="31"/>
      <c r="K406" s="48"/>
      <c r="L406" s="31"/>
      <c r="M406" s="31"/>
      <c r="N406" s="31"/>
      <c r="O406" s="31"/>
      <c r="P406" s="31"/>
      <c r="Q406" s="31"/>
      <c r="R406" s="31"/>
    </row>
    <row r="407" spans="2:18" x14ac:dyDescent="0.25">
      <c r="B407" s="48"/>
      <c r="C407" s="31"/>
      <c r="D407" s="31"/>
      <c r="E407" s="31"/>
      <c r="F407" s="31"/>
      <c r="G407" s="31"/>
      <c r="H407" s="31"/>
      <c r="I407" s="31"/>
      <c r="K407" s="48"/>
      <c r="L407" s="31"/>
      <c r="M407" s="31"/>
      <c r="N407" s="31"/>
      <c r="O407" s="31"/>
      <c r="P407" s="31"/>
      <c r="Q407" s="31"/>
      <c r="R407" s="31"/>
    </row>
    <row r="408" spans="2:18" x14ac:dyDescent="0.25">
      <c r="B408" s="48"/>
      <c r="C408" s="31"/>
      <c r="D408" s="31"/>
      <c r="E408" s="31"/>
      <c r="F408" s="31"/>
      <c r="G408" s="31"/>
      <c r="H408" s="31"/>
      <c r="I408" s="31"/>
      <c r="K408" s="48"/>
      <c r="L408" s="31"/>
      <c r="M408" s="31"/>
      <c r="N408" s="31"/>
      <c r="O408" s="31"/>
      <c r="P408" s="31"/>
      <c r="Q408" s="31"/>
      <c r="R408" s="31"/>
    </row>
    <row r="409" spans="2:18" x14ac:dyDescent="0.25">
      <c r="B409" s="48"/>
      <c r="C409" s="31"/>
      <c r="D409" s="31"/>
      <c r="E409" s="31"/>
      <c r="F409" s="31"/>
      <c r="G409" s="31"/>
      <c r="H409" s="31"/>
      <c r="I409" s="31"/>
      <c r="K409" s="48"/>
      <c r="L409" s="31"/>
      <c r="M409" s="31"/>
      <c r="N409" s="31"/>
      <c r="O409" s="31"/>
      <c r="P409" s="31"/>
      <c r="Q409" s="31"/>
      <c r="R409" s="31"/>
    </row>
    <row r="410" spans="2:18" x14ac:dyDescent="0.25">
      <c r="B410" s="48"/>
      <c r="C410" s="31"/>
      <c r="D410" s="31"/>
      <c r="E410" s="31"/>
      <c r="F410" s="31"/>
      <c r="G410" s="31"/>
      <c r="H410" s="31"/>
      <c r="I410" s="31"/>
      <c r="K410" s="48"/>
      <c r="L410" s="31"/>
      <c r="M410" s="31"/>
      <c r="N410" s="31"/>
      <c r="O410" s="31"/>
      <c r="P410" s="31"/>
      <c r="Q410" s="31"/>
      <c r="R410" s="31"/>
    </row>
    <row r="411" spans="2:18" x14ac:dyDescent="0.25">
      <c r="B411" s="48"/>
      <c r="C411" s="31"/>
      <c r="D411" s="31"/>
      <c r="E411" s="31"/>
      <c r="F411" s="31"/>
      <c r="G411" s="31"/>
      <c r="H411" s="31"/>
      <c r="I411" s="31"/>
      <c r="K411" s="48"/>
      <c r="L411" s="31"/>
      <c r="M411" s="31"/>
      <c r="N411" s="31"/>
      <c r="O411" s="31"/>
      <c r="P411" s="31"/>
      <c r="Q411" s="31"/>
      <c r="R411" s="31"/>
    </row>
    <row r="412" spans="2:18" x14ac:dyDescent="0.25">
      <c r="B412" s="48"/>
      <c r="C412" s="31"/>
      <c r="D412" s="31"/>
      <c r="E412" s="31"/>
      <c r="F412" s="31"/>
      <c r="G412" s="31"/>
      <c r="H412" s="31"/>
      <c r="I412" s="31"/>
      <c r="K412" s="48"/>
      <c r="L412" s="31"/>
      <c r="M412" s="31"/>
      <c r="N412" s="31"/>
      <c r="O412" s="31"/>
      <c r="P412" s="31"/>
      <c r="Q412" s="31"/>
      <c r="R412" s="31"/>
    </row>
    <row r="413" spans="2:18" x14ac:dyDescent="0.25">
      <c r="B413" s="48"/>
      <c r="C413" s="31"/>
      <c r="D413" s="31"/>
      <c r="E413" s="31"/>
      <c r="F413" s="31"/>
      <c r="G413" s="31"/>
      <c r="H413" s="31"/>
      <c r="I413" s="31"/>
      <c r="K413" s="48"/>
      <c r="L413" s="31"/>
      <c r="M413" s="31"/>
      <c r="N413" s="31"/>
      <c r="O413" s="31"/>
      <c r="P413" s="31"/>
      <c r="Q413" s="31"/>
      <c r="R413" s="31"/>
    </row>
    <row r="414" spans="2:18" x14ac:dyDescent="0.25">
      <c r="B414" s="48"/>
      <c r="C414" s="31"/>
      <c r="D414" s="31"/>
      <c r="E414" s="31"/>
      <c r="F414" s="31"/>
      <c r="G414" s="31"/>
      <c r="H414" s="31"/>
      <c r="I414" s="31"/>
      <c r="K414" s="48"/>
      <c r="L414" s="31"/>
      <c r="M414" s="31"/>
      <c r="N414" s="31"/>
      <c r="O414" s="31"/>
      <c r="P414" s="31"/>
      <c r="Q414" s="31"/>
      <c r="R414" s="31"/>
    </row>
    <row r="415" spans="2:18" x14ac:dyDescent="0.25">
      <c r="B415" s="48"/>
      <c r="C415" s="31"/>
      <c r="D415" s="31"/>
      <c r="E415" s="31"/>
      <c r="F415" s="31"/>
      <c r="G415" s="31"/>
      <c r="H415" s="31"/>
      <c r="I415" s="31"/>
      <c r="K415" s="48"/>
      <c r="L415" s="31"/>
      <c r="M415" s="31"/>
      <c r="N415" s="31"/>
      <c r="O415" s="31"/>
      <c r="P415" s="31"/>
      <c r="Q415" s="31"/>
      <c r="R415" s="31"/>
    </row>
    <row r="416" spans="2:18" x14ac:dyDescent="0.25">
      <c r="B416" s="48"/>
      <c r="C416" s="31"/>
      <c r="D416" s="31"/>
      <c r="E416" s="31"/>
      <c r="F416" s="31"/>
      <c r="G416" s="31"/>
      <c r="H416" s="31"/>
      <c r="I416" s="31"/>
      <c r="K416" s="48"/>
      <c r="L416" s="31"/>
      <c r="M416" s="31"/>
      <c r="N416" s="31"/>
      <c r="O416" s="31"/>
      <c r="P416" s="31"/>
      <c r="Q416" s="31"/>
      <c r="R416" s="31"/>
    </row>
    <row r="417" spans="2:18" x14ac:dyDescent="0.25">
      <c r="B417" s="48"/>
      <c r="C417" s="31"/>
      <c r="D417" s="31"/>
      <c r="E417" s="31"/>
      <c r="F417" s="31"/>
      <c r="G417" s="31"/>
      <c r="H417" s="31"/>
      <c r="I417" s="31"/>
      <c r="K417" s="48"/>
      <c r="L417" s="31"/>
      <c r="M417" s="31"/>
      <c r="N417" s="31"/>
      <c r="O417" s="31"/>
      <c r="P417" s="31"/>
      <c r="Q417" s="31"/>
      <c r="R417" s="31"/>
    </row>
    <row r="418" spans="2:18" x14ac:dyDescent="0.25">
      <c r="B418" s="48"/>
      <c r="C418" s="31"/>
      <c r="D418" s="31"/>
      <c r="E418" s="31"/>
      <c r="F418" s="31"/>
      <c r="G418" s="31"/>
      <c r="H418" s="31"/>
      <c r="I418" s="31"/>
      <c r="K418" s="48"/>
      <c r="L418" s="31"/>
      <c r="M418" s="31"/>
      <c r="N418" s="31"/>
      <c r="O418" s="31"/>
      <c r="P418" s="31"/>
      <c r="Q418" s="31"/>
      <c r="R418" s="31"/>
    </row>
    <row r="419" spans="2:18" x14ac:dyDescent="0.25">
      <c r="B419" s="48"/>
      <c r="C419" s="31"/>
      <c r="D419" s="31"/>
      <c r="E419" s="31"/>
      <c r="F419" s="31"/>
      <c r="G419" s="31"/>
      <c r="H419" s="31"/>
      <c r="I419" s="31"/>
      <c r="K419" s="48"/>
      <c r="L419" s="31"/>
      <c r="M419" s="31"/>
      <c r="N419" s="31"/>
      <c r="O419" s="31"/>
      <c r="P419" s="31"/>
      <c r="Q419" s="31"/>
      <c r="R419" s="31"/>
    </row>
    <row r="420" spans="2:18" x14ac:dyDescent="0.25">
      <c r="B420" s="48"/>
      <c r="C420" s="31"/>
      <c r="D420" s="31"/>
      <c r="E420" s="31"/>
      <c r="F420" s="31"/>
      <c r="G420" s="31"/>
      <c r="H420" s="31"/>
      <c r="I420" s="31"/>
      <c r="K420" s="48"/>
      <c r="L420" s="31"/>
      <c r="M420" s="31"/>
      <c r="N420" s="31"/>
      <c r="O420" s="31"/>
      <c r="P420" s="31"/>
      <c r="Q420" s="31"/>
      <c r="R420" s="31"/>
    </row>
    <row r="421" spans="2:18" x14ac:dyDescent="0.25">
      <c r="B421" s="48"/>
      <c r="C421" s="31"/>
      <c r="D421" s="31"/>
      <c r="E421" s="31"/>
      <c r="F421" s="31"/>
      <c r="G421" s="31"/>
      <c r="H421" s="31"/>
      <c r="I421" s="31"/>
      <c r="K421" s="48"/>
      <c r="L421" s="31"/>
      <c r="M421" s="31"/>
      <c r="N421" s="31"/>
      <c r="O421" s="31"/>
      <c r="P421" s="31"/>
      <c r="Q421" s="31"/>
      <c r="R421" s="31"/>
    </row>
    <row r="422" spans="2:18" x14ac:dyDescent="0.25">
      <c r="B422" s="48"/>
      <c r="C422" s="31"/>
      <c r="D422" s="31"/>
      <c r="E422" s="31"/>
      <c r="F422" s="31"/>
      <c r="G422" s="31"/>
      <c r="H422" s="31"/>
      <c r="I422" s="31"/>
      <c r="K422" s="48"/>
      <c r="L422" s="31"/>
      <c r="M422" s="31"/>
      <c r="N422" s="31"/>
      <c r="O422" s="31"/>
      <c r="P422" s="31"/>
      <c r="Q422" s="31"/>
      <c r="R422" s="31"/>
    </row>
    <row r="423" spans="2:18" x14ac:dyDescent="0.25">
      <c r="B423" s="48"/>
      <c r="C423" s="31"/>
      <c r="D423" s="31"/>
      <c r="E423" s="31"/>
      <c r="F423" s="31"/>
      <c r="G423" s="31"/>
      <c r="H423" s="31"/>
      <c r="I423" s="31"/>
      <c r="K423" s="48"/>
      <c r="L423" s="31"/>
      <c r="M423" s="31"/>
      <c r="N423" s="31"/>
      <c r="O423" s="31"/>
      <c r="P423" s="31"/>
      <c r="Q423" s="31"/>
      <c r="R423" s="31"/>
    </row>
    <row r="424" spans="2:18" x14ac:dyDescent="0.25">
      <c r="B424" s="48"/>
      <c r="C424" s="31"/>
      <c r="D424" s="31"/>
      <c r="E424" s="31"/>
      <c r="F424" s="31"/>
      <c r="G424" s="31"/>
      <c r="H424" s="31"/>
      <c r="I424" s="31"/>
      <c r="K424" s="48"/>
      <c r="L424" s="31"/>
      <c r="M424" s="31"/>
      <c r="N424" s="31"/>
      <c r="O424" s="31"/>
      <c r="P424" s="31"/>
      <c r="Q424" s="31"/>
      <c r="R424" s="31"/>
    </row>
    <row r="425" spans="2:18" x14ac:dyDescent="0.25">
      <c r="B425" s="48"/>
      <c r="C425" s="31"/>
      <c r="D425" s="31"/>
      <c r="E425" s="31"/>
      <c r="F425" s="31"/>
      <c r="G425" s="31"/>
      <c r="H425" s="31"/>
      <c r="I425" s="31"/>
      <c r="K425" s="48"/>
      <c r="L425" s="31"/>
      <c r="M425" s="31"/>
      <c r="N425" s="31"/>
      <c r="O425" s="31"/>
      <c r="P425" s="31"/>
      <c r="Q425" s="31"/>
      <c r="R425" s="31"/>
    </row>
    <row r="426" spans="2:18" x14ac:dyDescent="0.25">
      <c r="B426" s="48"/>
      <c r="C426" s="31"/>
      <c r="D426" s="31"/>
      <c r="E426" s="31"/>
      <c r="F426" s="31"/>
      <c r="G426" s="31"/>
      <c r="H426" s="31"/>
      <c r="I426" s="31"/>
      <c r="K426" s="48"/>
      <c r="L426" s="31"/>
      <c r="M426" s="31"/>
      <c r="N426" s="31"/>
      <c r="O426" s="31"/>
      <c r="P426" s="31"/>
      <c r="Q426" s="31"/>
      <c r="R426" s="31"/>
    </row>
    <row r="427" spans="2:18" x14ac:dyDescent="0.25">
      <c r="B427" s="48"/>
      <c r="C427" s="31"/>
      <c r="D427" s="31"/>
      <c r="E427" s="31"/>
      <c r="F427" s="31"/>
      <c r="G427" s="31"/>
      <c r="H427" s="31"/>
      <c r="I427" s="31"/>
      <c r="K427" s="48"/>
      <c r="L427" s="31"/>
      <c r="M427" s="31"/>
      <c r="N427" s="31"/>
      <c r="O427" s="31"/>
      <c r="P427" s="31"/>
      <c r="Q427" s="31"/>
      <c r="R427" s="31"/>
    </row>
    <row r="428" spans="2:18" x14ac:dyDescent="0.25">
      <c r="B428" s="48"/>
      <c r="C428" s="31"/>
      <c r="D428" s="31"/>
      <c r="E428" s="31"/>
      <c r="F428" s="31"/>
      <c r="G428" s="31"/>
      <c r="H428" s="31"/>
      <c r="I428" s="31"/>
      <c r="K428" s="48"/>
      <c r="L428" s="31"/>
      <c r="M428" s="31"/>
      <c r="N428" s="31"/>
      <c r="O428" s="31"/>
      <c r="P428" s="31"/>
      <c r="Q428" s="31"/>
      <c r="R428" s="31"/>
    </row>
    <row r="429" spans="2:18" x14ac:dyDescent="0.25">
      <c r="B429" s="48"/>
      <c r="C429" s="31"/>
      <c r="D429" s="31"/>
      <c r="E429" s="31"/>
      <c r="F429" s="31"/>
      <c r="G429" s="31"/>
      <c r="H429" s="31"/>
      <c r="I429" s="31"/>
      <c r="K429" s="48"/>
      <c r="L429" s="31"/>
      <c r="M429" s="31"/>
      <c r="N429" s="31"/>
      <c r="O429" s="31"/>
      <c r="P429" s="31"/>
      <c r="Q429" s="31"/>
      <c r="R429" s="31"/>
    </row>
    <row r="430" spans="2:18" x14ac:dyDescent="0.25">
      <c r="B430" s="48"/>
      <c r="C430" s="31"/>
      <c r="D430" s="31"/>
      <c r="E430" s="31"/>
      <c r="F430" s="31"/>
      <c r="G430" s="31"/>
      <c r="H430" s="31"/>
      <c r="I430" s="31"/>
      <c r="K430" s="48"/>
      <c r="L430" s="31"/>
      <c r="M430" s="31"/>
      <c r="N430" s="31"/>
      <c r="O430" s="31"/>
      <c r="P430" s="31"/>
      <c r="Q430" s="31"/>
      <c r="R430" s="31"/>
    </row>
    <row r="431" spans="2:18" x14ac:dyDescent="0.25">
      <c r="B431" s="48"/>
      <c r="C431" s="31"/>
      <c r="D431" s="31"/>
      <c r="E431" s="31"/>
      <c r="F431" s="31"/>
      <c r="G431" s="31"/>
      <c r="H431" s="31"/>
      <c r="I431" s="31"/>
      <c r="K431" s="48"/>
      <c r="L431" s="31"/>
      <c r="M431" s="31"/>
      <c r="N431" s="31"/>
      <c r="O431" s="31"/>
      <c r="P431" s="31"/>
      <c r="Q431" s="31"/>
      <c r="R431" s="31"/>
    </row>
    <row r="432" spans="2:18" x14ac:dyDescent="0.25">
      <c r="B432" s="48"/>
      <c r="C432" s="31"/>
      <c r="D432" s="31"/>
      <c r="E432" s="31"/>
      <c r="F432" s="31"/>
      <c r="G432" s="31"/>
      <c r="H432" s="31"/>
      <c r="I432" s="31"/>
      <c r="K432" s="48"/>
      <c r="L432" s="31"/>
      <c r="M432" s="31"/>
      <c r="N432" s="31"/>
      <c r="O432" s="31"/>
      <c r="P432" s="31"/>
      <c r="Q432" s="31"/>
      <c r="R432" s="31"/>
    </row>
    <row r="433" spans="2:18" x14ac:dyDescent="0.25">
      <c r="B433" s="48"/>
      <c r="C433" s="31"/>
      <c r="D433" s="31"/>
      <c r="E433" s="31"/>
      <c r="F433" s="31"/>
      <c r="G433" s="31"/>
      <c r="H433" s="31"/>
      <c r="I433" s="31"/>
      <c r="K433" s="48"/>
      <c r="L433" s="31"/>
      <c r="M433" s="31"/>
      <c r="N433" s="31"/>
      <c r="O433" s="31"/>
      <c r="P433" s="31"/>
      <c r="Q433" s="31"/>
      <c r="R433" s="31"/>
    </row>
    <row r="434" spans="2:18" x14ac:dyDescent="0.25">
      <c r="B434" s="48"/>
      <c r="C434" s="31"/>
      <c r="D434" s="31"/>
      <c r="E434" s="31"/>
      <c r="F434" s="31"/>
      <c r="G434" s="31"/>
      <c r="H434" s="31"/>
      <c r="I434" s="31"/>
      <c r="K434" s="48"/>
      <c r="L434" s="31"/>
      <c r="M434" s="31"/>
      <c r="N434" s="31"/>
      <c r="O434" s="31"/>
      <c r="P434" s="31"/>
      <c r="Q434" s="31"/>
      <c r="R434" s="31"/>
    </row>
    <row r="435" spans="2:18" x14ac:dyDescent="0.25">
      <c r="B435" s="48"/>
      <c r="C435" s="31"/>
      <c r="D435" s="31"/>
      <c r="E435" s="31"/>
      <c r="F435" s="31"/>
      <c r="G435" s="31"/>
      <c r="H435" s="31"/>
      <c r="I435" s="31"/>
      <c r="K435" s="48"/>
      <c r="L435" s="31"/>
      <c r="M435" s="31"/>
      <c r="N435" s="31"/>
      <c r="O435" s="31"/>
      <c r="P435" s="31"/>
      <c r="Q435" s="31"/>
      <c r="R435" s="31"/>
    </row>
    <row r="436" spans="2:18" x14ac:dyDescent="0.25">
      <c r="B436" s="48"/>
      <c r="C436" s="31"/>
      <c r="D436" s="31"/>
      <c r="E436" s="31"/>
      <c r="F436" s="31"/>
      <c r="G436" s="31"/>
      <c r="H436" s="31"/>
      <c r="I436" s="31"/>
      <c r="K436" s="48"/>
      <c r="L436" s="31"/>
      <c r="M436" s="31"/>
      <c r="N436" s="31"/>
      <c r="O436" s="31"/>
      <c r="P436" s="31"/>
      <c r="Q436" s="31"/>
      <c r="R436" s="31"/>
    </row>
    <row r="437" spans="2:18" x14ac:dyDescent="0.25">
      <c r="B437" s="48"/>
      <c r="C437" s="31"/>
      <c r="D437" s="31"/>
      <c r="E437" s="31"/>
      <c r="F437" s="31"/>
      <c r="G437" s="31"/>
      <c r="H437" s="31"/>
      <c r="I437" s="31"/>
      <c r="K437" s="48"/>
      <c r="L437" s="31"/>
      <c r="M437" s="31"/>
      <c r="N437" s="31"/>
      <c r="O437" s="31"/>
      <c r="P437" s="31"/>
      <c r="Q437" s="31"/>
      <c r="R437" s="31"/>
    </row>
    <row r="438" spans="2:18" x14ac:dyDescent="0.25">
      <c r="B438" s="48"/>
      <c r="C438" s="31"/>
      <c r="D438" s="31"/>
      <c r="E438" s="31"/>
      <c r="F438" s="31"/>
      <c r="G438" s="31"/>
      <c r="H438" s="31"/>
      <c r="I438" s="31"/>
      <c r="K438" s="48"/>
      <c r="L438" s="31"/>
      <c r="M438" s="31"/>
      <c r="N438" s="31"/>
      <c r="O438" s="31"/>
      <c r="P438" s="31"/>
      <c r="Q438" s="31"/>
      <c r="R438" s="31"/>
    </row>
    <row r="439" spans="2:18" x14ac:dyDescent="0.25">
      <c r="B439" s="48"/>
      <c r="C439" s="31"/>
      <c r="D439" s="31"/>
      <c r="E439" s="31"/>
      <c r="F439" s="31"/>
      <c r="G439" s="31"/>
      <c r="H439" s="31"/>
      <c r="I439" s="31"/>
      <c r="K439" s="48"/>
      <c r="L439" s="31"/>
      <c r="M439" s="31"/>
      <c r="N439" s="31"/>
      <c r="O439" s="31"/>
      <c r="P439" s="31"/>
      <c r="Q439" s="31"/>
      <c r="R439" s="31"/>
    </row>
    <row r="440" spans="2:18" x14ac:dyDescent="0.25">
      <c r="B440" s="48"/>
      <c r="C440" s="31"/>
      <c r="D440" s="31"/>
      <c r="E440" s="31"/>
      <c r="F440" s="31"/>
      <c r="G440" s="31"/>
      <c r="H440" s="31"/>
      <c r="I440" s="31"/>
      <c r="K440" s="48"/>
      <c r="L440" s="31"/>
      <c r="M440" s="31"/>
      <c r="N440" s="31"/>
      <c r="O440" s="31"/>
      <c r="P440" s="31"/>
      <c r="Q440" s="31"/>
      <c r="R440" s="31"/>
    </row>
    <row r="441" spans="2:18" x14ac:dyDescent="0.25">
      <c r="B441" s="48"/>
      <c r="C441" s="31"/>
      <c r="D441" s="31"/>
      <c r="E441" s="31"/>
      <c r="F441" s="31"/>
      <c r="G441" s="31"/>
      <c r="H441" s="31"/>
      <c r="I441" s="31"/>
      <c r="K441" s="48"/>
      <c r="L441" s="31"/>
      <c r="M441" s="31"/>
      <c r="N441" s="31"/>
      <c r="O441" s="31"/>
      <c r="P441" s="31"/>
      <c r="Q441" s="31"/>
      <c r="R441" s="31"/>
    </row>
    <row r="442" spans="2:18" x14ac:dyDescent="0.25">
      <c r="B442" s="48"/>
      <c r="C442" s="31"/>
      <c r="D442" s="31"/>
      <c r="E442" s="31"/>
      <c r="F442" s="31"/>
      <c r="G442" s="31"/>
      <c r="H442" s="31"/>
      <c r="I442" s="31"/>
      <c r="K442" s="48"/>
      <c r="L442" s="31"/>
      <c r="M442" s="31"/>
      <c r="N442" s="31"/>
      <c r="O442" s="31"/>
      <c r="P442" s="31"/>
      <c r="Q442" s="31"/>
      <c r="R442" s="31"/>
    </row>
    <row r="443" spans="2:18" x14ac:dyDescent="0.25">
      <c r="B443" s="48"/>
      <c r="C443" s="31"/>
      <c r="D443" s="31"/>
      <c r="E443" s="31"/>
      <c r="F443" s="31"/>
      <c r="G443" s="31"/>
      <c r="H443" s="31"/>
      <c r="I443" s="31"/>
      <c r="K443" s="48"/>
      <c r="L443" s="31"/>
      <c r="M443" s="31"/>
      <c r="N443" s="31"/>
      <c r="O443" s="31"/>
      <c r="P443" s="31"/>
      <c r="Q443" s="31"/>
      <c r="R443" s="31"/>
    </row>
    <row r="444" spans="2:18" x14ac:dyDescent="0.25">
      <c r="B444" s="48"/>
      <c r="C444" s="31"/>
      <c r="D444" s="31"/>
      <c r="E444" s="31"/>
      <c r="F444" s="31"/>
      <c r="G444" s="31"/>
      <c r="H444" s="31"/>
      <c r="I444" s="31"/>
      <c r="K444" s="48"/>
      <c r="L444" s="31"/>
      <c r="M444" s="31"/>
      <c r="N444" s="31"/>
      <c r="O444" s="31"/>
      <c r="P444" s="31"/>
      <c r="Q444" s="31"/>
      <c r="R444" s="31"/>
    </row>
    <row r="445" spans="2:18" x14ac:dyDescent="0.25">
      <c r="B445" s="48"/>
      <c r="C445" s="31"/>
      <c r="D445" s="31"/>
      <c r="E445" s="31"/>
      <c r="F445" s="31"/>
      <c r="G445" s="31"/>
      <c r="H445" s="31"/>
      <c r="I445" s="31"/>
      <c r="K445" s="48"/>
      <c r="L445" s="31"/>
      <c r="M445" s="31"/>
      <c r="N445" s="31"/>
      <c r="O445" s="31"/>
      <c r="P445" s="31"/>
      <c r="Q445" s="31"/>
      <c r="R445" s="31"/>
    </row>
    <row r="446" spans="2:18" x14ac:dyDescent="0.25">
      <c r="B446" s="48"/>
      <c r="C446" s="31"/>
      <c r="D446" s="31"/>
      <c r="E446" s="31"/>
      <c r="F446" s="31"/>
      <c r="G446" s="31"/>
      <c r="H446" s="31"/>
      <c r="I446" s="31"/>
      <c r="K446" s="48"/>
      <c r="L446" s="31"/>
      <c r="M446" s="31"/>
      <c r="N446" s="31"/>
      <c r="O446" s="31"/>
      <c r="P446" s="31"/>
      <c r="Q446" s="31"/>
      <c r="R446" s="31"/>
    </row>
    <row r="447" spans="2:18" x14ac:dyDescent="0.25">
      <c r="B447" s="48"/>
      <c r="C447" s="31"/>
      <c r="D447" s="31"/>
      <c r="E447" s="31"/>
      <c r="F447" s="31"/>
      <c r="G447" s="31"/>
      <c r="H447" s="31"/>
      <c r="I447" s="31"/>
      <c r="K447" s="48"/>
      <c r="L447" s="31"/>
      <c r="M447" s="31"/>
      <c r="N447" s="31"/>
      <c r="O447" s="31"/>
      <c r="P447" s="31"/>
      <c r="Q447" s="31"/>
      <c r="R447" s="31"/>
    </row>
    <row r="448" spans="2:18" x14ac:dyDescent="0.25">
      <c r="B448" s="48"/>
      <c r="C448" s="31"/>
      <c r="D448" s="31"/>
      <c r="E448" s="31"/>
      <c r="F448" s="31"/>
      <c r="G448" s="31"/>
      <c r="H448" s="31"/>
      <c r="I448" s="31"/>
      <c r="K448" s="48"/>
      <c r="L448" s="31"/>
      <c r="M448" s="31"/>
      <c r="N448" s="31"/>
      <c r="O448" s="31"/>
      <c r="P448" s="31"/>
      <c r="Q448" s="31"/>
      <c r="R448" s="31"/>
    </row>
    <row r="449" spans="2:18" x14ac:dyDescent="0.25">
      <c r="B449" s="48"/>
      <c r="C449" s="31"/>
      <c r="D449" s="31"/>
      <c r="E449" s="31"/>
      <c r="F449" s="31"/>
      <c r="G449" s="31"/>
      <c r="H449" s="31"/>
      <c r="I449" s="31"/>
      <c r="K449" s="48"/>
      <c r="L449" s="31"/>
      <c r="M449" s="31"/>
      <c r="N449" s="31"/>
      <c r="O449" s="31"/>
      <c r="P449" s="31"/>
      <c r="Q449" s="31"/>
      <c r="R449" s="31"/>
    </row>
    <row r="450" spans="2:18" x14ac:dyDescent="0.25">
      <c r="B450" s="48"/>
      <c r="C450" s="31"/>
      <c r="D450" s="31"/>
      <c r="E450" s="31"/>
      <c r="F450" s="31"/>
      <c r="G450" s="31"/>
      <c r="H450" s="31"/>
      <c r="I450" s="31"/>
      <c r="K450" s="48"/>
      <c r="L450" s="31"/>
      <c r="M450" s="31"/>
      <c r="N450" s="31"/>
      <c r="O450" s="31"/>
      <c r="P450" s="31"/>
      <c r="Q450" s="31"/>
      <c r="R450" s="31"/>
    </row>
    <row r="451" spans="2:18" x14ac:dyDescent="0.25">
      <c r="B451" s="48"/>
      <c r="C451" s="31"/>
      <c r="D451" s="31"/>
      <c r="E451" s="31"/>
      <c r="F451" s="31"/>
      <c r="G451" s="31"/>
      <c r="H451" s="31"/>
      <c r="I451" s="31"/>
      <c r="K451" s="48"/>
      <c r="L451" s="31"/>
      <c r="M451" s="31"/>
      <c r="N451" s="31"/>
      <c r="O451" s="31"/>
      <c r="P451" s="31"/>
      <c r="Q451" s="31"/>
      <c r="R451" s="31"/>
    </row>
    <row r="452" spans="2:18" x14ac:dyDescent="0.25">
      <c r="B452" s="48"/>
      <c r="C452" s="31"/>
      <c r="D452" s="31"/>
      <c r="E452" s="31"/>
      <c r="F452" s="31"/>
      <c r="G452" s="31"/>
      <c r="H452" s="31"/>
      <c r="I452" s="31"/>
      <c r="K452" s="48"/>
      <c r="L452" s="31"/>
      <c r="M452" s="31"/>
      <c r="N452" s="31"/>
      <c r="O452" s="31"/>
      <c r="P452" s="31"/>
      <c r="Q452" s="31"/>
      <c r="R452" s="31"/>
    </row>
    <row r="453" spans="2:18" x14ac:dyDescent="0.25">
      <c r="B453" s="48"/>
      <c r="C453" s="31"/>
      <c r="D453" s="31"/>
      <c r="E453" s="31"/>
      <c r="F453" s="31"/>
      <c r="G453" s="31"/>
      <c r="H453" s="31"/>
      <c r="I453" s="31"/>
      <c r="K453" s="48"/>
      <c r="L453" s="31"/>
      <c r="M453" s="31"/>
      <c r="N453" s="31"/>
      <c r="O453" s="31"/>
      <c r="P453" s="31"/>
      <c r="Q453" s="31"/>
      <c r="R453" s="31"/>
    </row>
    <row r="454" spans="2:18" x14ac:dyDescent="0.25">
      <c r="B454" s="48"/>
      <c r="C454" s="31"/>
      <c r="D454" s="31"/>
      <c r="E454" s="31"/>
      <c r="F454" s="31"/>
      <c r="G454" s="31"/>
      <c r="H454" s="31"/>
      <c r="I454" s="31"/>
      <c r="K454" s="48"/>
      <c r="L454" s="31"/>
      <c r="M454" s="31"/>
      <c r="N454" s="31"/>
      <c r="O454" s="31"/>
      <c r="P454" s="31"/>
      <c r="Q454" s="31"/>
      <c r="R454" s="31"/>
    </row>
    <row r="455" spans="2:18" x14ac:dyDescent="0.25">
      <c r="B455" s="48"/>
      <c r="C455" s="31"/>
      <c r="D455" s="31"/>
      <c r="E455" s="31"/>
      <c r="F455" s="31"/>
      <c r="G455" s="31"/>
      <c r="H455" s="31"/>
      <c r="I455" s="31"/>
      <c r="K455" s="48"/>
      <c r="L455" s="31"/>
      <c r="M455" s="31"/>
      <c r="N455" s="31"/>
      <c r="O455" s="31"/>
      <c r="P455" s="31"/>
      <c r="Q455" s="31"/>
      <c r="R455" s="31"/>
    </row>
    <row r="456" spans="2:18" x14ac:dyDescent="0.25">
      <c r="B456" s="48"/>
      <c r="C456" s="31"/>
      <c r="D456" s="31"/>
      <c r="E456" s="31"/>
      <c r="F456" s="31"/>
      <c r="G456" s="31"/>
      <c r="H456" s="31"/>
      <c r="I456" s="31"/>
      <c r="K456" s="48"/>
      <c r="L456" s="31"/>
      <c r="M456" s="31"/>
      <c r="N456" s="31"/>
      <c r="O456" s="31"/>
      <c r="P456" s="31"/>
      <c r="Q456" s="31"/>
      <c r="R456" s="31"/>
    </row>
    <row r="457" spans="2:18" x14ac:dyDescent="0.25">
      <c r="B457" s="48"/>
      <c r="C457" s="31"/>
      <c r="D457" s="31"/>
      <c r="E457" s="31"/>
      <c r="F457" s="31"/>
      <c r="G457" s="31"/>
      <c r="H457" s="31"/>
      <c r="I457" s="31"/>
      <c r="K457" s="48"/>
      <c r="L457" s="31"/>
      <c r="M457" s="31"/>
      <c r="N457" s="31"/>
      <c r="O457" s="31"/>
      <c r="P457" s="31"/>
      <c r="Q457" s="31"/>
      <c r="R457" s="31"/>
    </row>
    <row r="458" spans="2:18" x14ac:dyDescent="0.25">
      <c r="B458" s="48"/>
      <c r="C458" s="31"/>
      <c r="D458" s="31"/>
      <c r="E458" s="31"/>
      <c r="F458" s="31"/>
      <c r="G458" s="31"/>
      <c r="H458" s="31"/>
      <c r="I458" s="31"/>
      <c r="K458" s="48"/>
      <c r="L458" s="31"/>
      <c r="M458" s="31"/>
      <c r="N458" s="31"/>
      <c r="O458" s="31"/>
      <c r="P458" s="31"/>
      <c r="Q458" s="31"/>
      <c r="R458" s="31"/>
    </row>
    <row r="459" spans="2:18" x14ac:dyDescent="0.25">
      <c r="B459" s="48"/>
      <c r="C459" s="31"/>
      <c r="D459" s="31"/>
      <c r="E459" s="31"/>
      <c r="F459" s="31"/>
      <c r="G459" s="31"/>
      <c r="H459" s="31"/>
      <c r="I459" s="31"/>
      <c r="K459" s="48"/>
      <c r="L459" s="31"/>
      <c r="M459" s="31"/>
      <c r="N459" s="31"/>
      <c r="O459" s="31"/>
      <c r="P459" s="31"/>
      <c r="Q459" s="31"/>
      <c r="R459" s="31"/>
    </row>
    <row r="460" spans="2:18" x14ac:dyDescent="0.25">
      <c r="B460" s="48"/>
      <c r="C460" s="31"/>
      <c r="D460" s="31"/>
      <c r="E460" s="31"/>
      <c r="F460" s="31"/>
      <c r="G460" s="31"/>
      <c r="H460" s="31"/>
      <c r="I460" s="31"/>
      <c r="K460" s="48"/>
      <c r="L460" s="31"/>
      <c r="M460" s="31"/>
      <c r="N460" s="31"/>
      <c r="O460" s="31"/>
      <c r="P460" s="31"/>
      <c r="Q460" s="31"/>
      <c r="R460" s="31"/>
    </row>
    <row r="461" spans="2:18" x14ac:dyDescent="0.25">
      <c r="B461" s="48"/>
      <c r="C461" s="31"/>
      <c r="D461" s="31"/>
      <c r="E461" s="31"/>
      <c r="F461" s="31"/>
      <c r="G461" s="31"/>
      <c r="H461" s="31"/>
      <c r="I461" s="31"/>
      <c r="K461" s="48"/>
      <c r="L461" s="31"/>
      <c r="M461" s="31"/>
      <c r="N461" s="31"/>
      <c r="O461" s="31"/>
      <c r="P461" s="31"/>
      <c r="Q461" s="31"/>
      <c r="R461" s="31"/>
    </row>
    <row r="462" spans="2:18" x14ac:dyDescent="0.25">
      <c r="B462" s="48"/>
      <c r="C462" s="31"/>
      <c r="D462" s="31"/>
      <c r="E462" s="31"/>
      <c r="F462" s="31"/>
      <c r="G462" s="31"/>
      <c r="H462" s="31"/>
      <c r="I462" s="31"/>
      <c r="K462" s="48"/>
      <c r="L462" s="31"/>
      <c r="M462" s="31"/>
      <c r="N462" s="31"/>
      <c r="O462" s="31"/>
      <c r="P462" s="31"/>
      <c r="Q462" s="31"/>
      <c r="R462" s="31"/>
    </row>
    <row r="463" spans="2:18" x14ac:dyDescent="0.25">
      <c r="B463" s="48"/>
      <c r="C463" s="31"/>
      <c r="D463" s="31"/>
      <c r="E463" s="31"/>
      <c r="F463" s="31"/>
      <c r="G463" s="31"/>
      <c r="H463" s="31"/>
      <c r="I463" s="31"/>
      <c r="K463" s="48"/>
      <c r="L463" s="31"/>
      <c r="M463" s="31"/>
      <c r="N463" s="31"/>
      <c r="O463" s="31"/>
      <c r="P463" s="31"/>
      <c r="Q463" s="31"/>
      <c r="R463" s="31"/>
    </row>
    <row r="464" spans="2:18" x14ac:dyDescent="0.25">
      <c r="B464" s="48"/>
      <c r="C464" s="31"/>
      <c r="D464" s="31"/>
      <c r="E464" s="31"/>
      <c r="F464" s="31"/>
      <c r="G464" s="31"/>
      <c r="H464" s="31"/>
      <c r="I464" s="31"/>
      <c r="K464" s="48"/>
      <c r="L464" s="31"/>
      <c r="M464" s="31"/>
      <c r="N464" s="31"/>
      <c r="O464" s="31"/>
      <c r="P464" s="31"/>
      <c r="Q464" s="31"/>
      <c r="R464" s="31"/>
    </row>
    <row r="465" spans="2:18" x14ac:dyDescent="0.25">
      <c r="B465" s="48"/>
      <c r="C465" s="31"/>
      <c r="D465" s="31"/>
      <c r="E465" s="31"/>
      <c r="F465" s="31"/>
      <c r="G465" s="31"/>
      <c r="H465" s="31"/>
      <c r="I465" s="31"/>
      <c r="K465" s="48"/>
      <c r="L465" s="31"/>
      <c r="M465" s="31"/>
      <c r="N465" s="31"/>
      <c r="O465" s="31"/>
      <c r="P465" s="31"/>
      <c r="Q465" s="31"/>
      <c r="R465" s="31"/>
    </row>
    <row r="466" spans="2:18" x14ac:dyDescent="0.25">
      <c r="B466" s="48"/>
      <c r="C466" s="31"/>
      <c r="D466" s="31"/>
      <c r="E466" s="31"/>
      <c r="F466" s="31"/>
      <c r="G466" s="31"/>
      <c r="H466" s="31"/>
      <c r="I466" s="31"/>
      <c r="K466" s="48"/>
      <c r="L466" s="31"/>
      <c r="M466" s="31"/>
      <c r="N466" s="31"/>
      <c r="O466" s="31"/>
      <c r="P466" s="31"/>
      <c r="Q466" s="31"/>
      <c r="R466" s="31"/>
    </row>
    <row r="467" spans="2:18" x14ac:dyDescent="0.25">
      <c r="B467" s="48"/>
      <c r="C467" s="31"/>
      <c r="D467" s="31"/>
      <c r="E467" s="31"/>
      <c r="F467" s="31"/>
      <c r="G467" s="31"/>
      <c r="H467" s="31"/>
      <c r="I467" s="31"/>
      <c r="K467" s="48"/>
      <c r="L467" s="31"/>
      <c r="M467" s="31"/>
      <c r="N467" s="31"/>
      <c r="O467" s="31"/>
      <c r="P467" s="31"/>
      <c r="Q467" s="31"/>
      <c r="R467" s="31"/>
    </row>
    <row r="468" spans="2:18" x14ac:dyDescent="0.25">
      <c r="B468" s="48"/>
      <c r="C468" s="31"/>
      <c r="D468" s="31"/>
      <c r="E468" s="31"/>
      <c r="F468" s="31"/>
      <c r="G468" s="31"/>
      <c r="H468" s="31"/>
      <c r="I468" s="31"/>
      <c r="K468" s="48"/>
      <c r="L468" s="31"/>
      <c r="M468" s="31"/>
      <c r="N468" s="31"/>
      <c r="O468" s="31"/>
      <c r="P468" s="31"/>
      <c r="Q468" s="31"/>
      <c r="R468" s="31"/>
    </row>
    <row r="469" spans="2:18" x14ac:dyDescent="0.25">
      <c r="B469" s="48"/>
      <c r="C469" s="31"/>
      <c r="D469" s="31"/>
      <c r="E469" s="31"/>
      <c r="F469" s="31"/>
      <c r="G469" s="31"/>
      <c r="H469" s="31"/>
      <c r="I469" s="31"/>
      <c r="K469" s="48"/>
      <c r="L469" s="31"/>
      <c r="M469" s="31"/>
      <c r="N469" s="31"/>
      <c r="O469" s="31"/>
      <c r="P469" s="31"/>
      <c r="Q469" s="31"/>
      <c r="R469" s="31"/>
    </row>
    <row r="470" spans="2:18" x14ac:dyDescent="0.25">
      <c r="B470" s="48"/>
      <c r="C470" s="31"/>
      <c r="D470" s="31"/>
      <c r="E470" s="31"/>
      <c r="F470" s="31"/>
      <c r="G470" s="31"/>
      <c r="H470" s="31"/>
      <c r="I470" s="31"/>
      <c r="K470" s="48"/>
      <c r="L470" s="31"/>
      <c r="M470" s="31"/>
      <c r="N470" s="31"/>
      <c r="O470" s="31"/>
      <c r="P470" s="31"/>
      <c r="Q470" s="31"/>
      <c r="R470" s="31"/>
    </row>
    <row r="471" spans="2:18" x14ac:dyDescent="0.25">
      <c r="B471" s="48"/>
      <c r="C471" s="31"/>
      <c r="D471" s="31"/>
      <c r="E471" s="31"/>
      <c r="F471" s="31"/>
      <c r="G471" s="31"/>
      <c r="H471" s="31"/>
      <c r="I471" s="31"/>
      <c r="K471" s="48"/>
      <c r="L471" s="31"/>
      <c r="M471" s="31"/>
      <c r="N471" s="31"/>
      <c r="O471" s="31"/>
      <c r="P471" s="31"/>
      <c r="Q471" s="31"/>
      <c r="R471" s="31"/>
    </row>
    <row r="472" spans="2:18" x14ac:dyDescent="0.25">
      <c r="B472" s="48"/>
      <c r="C472" s="31"/>
      <c r="D472" s="31"/>
      <c r="E472" s="31"/>
      <c r="F472" s="31"/>
      <c r="G472" s="31"/>
      <c r="H472" s="31"/>
      <c r="I472" s="31"/>
      <c r="K472" s="48"/>
      <c r="L472" s="31"/>
      <c r="M472" s="31"/>
      <c r="N472" s="31"/>
      <c r="O472" s="31"/>
      <c r="P472" s="31"/>
      <c r="Q472" s="31"/>
      <c r="R472" s="31"/>
    </row>
    <row r="473" spans="2:18" x14ac:dyDescent="0.25">
      <c r="B473" s="48"/>
      <c r="C473" s="31"/>
      <c r="D473" s="31"/>
      <c r="E473" s="31"/>
      <c r="F473" s="31"/>
      <c r="G473" s="31"/>
      <c r="H473" s="31"/>
      <c r="I473" s="31"/>
      <c r="K473" s="48"/>
      <c r="L473" s="31"/>
      <c r="M473" s="31"/>
      <c r="N473" s="31"/>
      <c r="O473" s="31"/>
      <c r="P473" s="31"/>
      <c r="Q473" s="31"/>
      <c r="R473" s="31"/>
    </row>
    <row r="474" spans="2:18" x14ac:dyDescent="0.25">
      <c r="B474" s="48"/>
      <c r="C474" s="31"/>
      <c r="D474" s="31"/>
      <c r="E474" s="31"/>
      <c r="F474" s="31"/>
      <c r="G474" s="31"/>
      <c r="H474" s="31"/>
      <c r="I474" s="31"/>
      <c r="K474" s="48"/>
      <c r="L474" s="31"/>
      <c r="M474" s="31"/>
      <c r="N474" s="31"/>
      <c r="O474" s="31"/>
      <c r="P474" s="31"/>
      <c r="Q474" s="31"/>
      <c r="R474" s="31"/>
    </row>
    <row r="475" spans="2:18" x14ac:dyDescent="0.25">
      <c r="B475" s="48"/>
      <c r="C475" s="31"/>
      <c r="D475" s="31"/>
      <c r="E475" s="31"/>
      <c r="F475" s="31"/>
      <c r="G475" s="31"/>
      <c r="H475" s="31"/>
      <c r="I475" s="31"/>
      <c r="K475" s="48"/>
      <c r="L475" s="31"/>
      <c r="M475" s="31"/>
      <c r="N475" s="31"/>
      <c r="O475" s="31"/>
      <c r="P475" s="31"/>
      <c r="Q475" s="31"/>
      <c r="R475" s="31"/>
    </row>
    <row r="476" spans="2:18" x14ac:dyDescent="0.25">
      <c r="B476" s="48"/>
      <c r="C476" s="31"/>
      <c r="D476" s="31"/>
      <c r="E476" s="31"/>
      <c r="F476" s="31"/>
      <c r="G476" s="31"/>
      <c r="H476" s="31"/>
      <c r="I476" s="31"/>
      <c r="K476" s="48"/>
      <c r="L476" s="31"/>
      <c r="M476" s="31"/>
      <c r="N476" s="31"/>
      <c r="O476" s="31"/>
      <c r="P476" s="31"/>
      <c r="Q476" s="31"/>
      <c r="R476" s="31"/>
    </row>
    <row r="477" spans="2:18" x14ac:dyDescent="0.25">
      <c r="B477" s="48"/>
      <c r="C477" s="31"/>
      <c r="D477" s="31"/>
      <c r="E477" s="31"/>
      <c r="F477" s="31"/>
      <c r="G477" s="31"/>
      <c r="H477" s="31"/>
      <c r="I477" s="31"/>
      <c r="K477" s="48"/>
      <c r="L477" s="31"/>
      <c r="M477" s="31"/>
      <c r="N477" s="31"/>
      <c r="O477" s="31"/>
      <c r="P477" s="31"/>
      <c r="Q477" s="31"/>
      <c r="R477" s="31"/>
    </row>
    <row r="478" spans="2:18" x14ac:dyDescent="0.25">
      <c r="B478" s="48"/>
      <c r="C478" s="31"/>
      <c r="D478" s="31"/>
      <c r="E478" s="31"/>
      <c r="F478" s="31"/>
      <c r="G478" s="31"/>
      <c r="H478" s="31"/>
      <c r="I478" s="31"/>
      <c r="K478" s="48"/>
      <c r="L478" s="31"/>
      <c r="M478" s="31"/>
      <c r="N478" s="31"/>
      <c r="O478" s="31"/>
      <c r="P478" s="31"/>
      <c r="Q478" s="31"/>
      <c r="R478" s="31"/>
    </row>
    <row r="479" spans="2:18" x14ac:dyDescent="0.25">
      <c r="B479" s="48"/>
      <c r="C479" s="31"/>
      <c r="D479" s="31"/>
      <c r="E479" s="31"/>
      <c r="F479" s="31"/>
      <c r="G479" s="31"/>
      <c r="H479" s="31"/>
      <c r="I479" s="31"/>
      <c r="K479" s="48"/>
      <c r="L479" s="31"/>
      <c r="M479" s="31"/>
      <c r="N479" s="31"/>
      <c r="O479" s="31"/>
      <c r="P479" s="31"/>
      <c r="Q479" s="31"/>
      <c r="R479" s="31"/>
    </row>
    <row r="480" spans="2:18" x14ac:dyDescent="0.25">
      <c r="B480" s="48"/>
      <c r="C480" s="31"/>
      <c r="D480" s="31"/>
      <c r="E480" s="31"/>
      <c r="F480" s="31"/>
      <c r="G480" s="31"/>
      <c r="H480" s="31"/>
      <c r="I480" s="31"/>
      <c r="K480" s="48"/>
      <c r="L480" s="31"/>
      <c r="M480" s="31"/>
      <c r="N480" s="31"/>
      <c r="O480" s="31"/>
      <c r="P480" s="31"/>
      <c r="Q480" s="31"/>
      <c r="R480" s="31"/>
    </row>
    <row r="481" spans="2:18" x14ac:dyDescent="0.25">
      <c r="B481" s="48"/>
      <c r="C481" s="31"/>
      <c r="D481" s="31"/>
      <c r="E481" s="31"/>
      <c r="F481" s="31"/>
      <c r="G481" s="31"/>
      <c r="H481" s="31"/>
      <c r="I481" s="31"/>
      <c r="K481" s="48"/>
      <c r="L481" s="31"/>
      <c r="M481" s="31"/>
      <c r="N481" s="31"/>
      <c r="O481" s="31"/>
      <c r="P481" s="31"/>
      <c r="Q481" s="31"/>
      <c r="R481" s="31"/>
    </row>
    <row r="482" spans="2:18" x14ac:dyDescent="0.25">
      <c r="B482" s="48"/>
      <c r="C482" s="31"/>
      <c r="D482" s="31"/>
      <c r="E482" s="31"/>
      <c r="F482" s="31"/>
      <c r="G482" s="31"/>
      <c r="H482" s="31"/>
      <c r="I482" s="31"/>
      <c r="K482" s="48"/>
      <c r="L482" s="31"/>
      <c r="M482" s="31"/>
      <c r="N482" s="31"/>
      <c r="O482" s="31"/>
      <c r="P482" s="31"/>
      <c r="Q482" s="31"/>
      <c r="R482" s="31"/>
    </row>
    <row r="483" spans="2:18" x14ac:dyDescent="0.25">
      <c r="B483" s="48"/>
      <c r="C483" s="31"/>
      <c r="D483" s="31"/>
      <c r="E483" s="31"/>
      <c r="F483" s="31"/>
      <c r="G483" s="31"/>
      <c r="H483" s="31"/>
      <c r="I483" s="31"/>
      <c r="K483" s="48"/>
      <c r="L483" s="31"/>
      <c r="M483" s="31"/>
      <c r="N483" s="31"/>
      <c r="O483" s="31"/>
      <c r="P483" s="31"/>
      <c r="Q483" s="31"/>
      <c r="R483" s="31"/>
    </row>
    <row r="484" spans="2:18" x14ac:dyDescent="0.25">
      <c r="B484" s="48"/>
      <c r="C484" s="31"/>
      <c r="D484" s="31"/>
      <c r="E484" s="31"/>
      <c r="F484" s="31"/>
      <c r="G484" s="31"/>
      <c r="H484" s="31"/>
      <c r="I484" s="31"/>
      <c r="K484" s="48"/>
      <c r="L484" s="31"/>
      <c r="M484" s="31"/>
      <c r="N484" s="31"/>
      <c r="O484" s="31"/>
      <c r="P484" s="31"/>
      <c r="Q484" s="31"/>
      <c r="R484" s="31"/>
    </row>
    <row r="485" spans="2:18" x14ac:dyDescent="0.25">
      <c r="B485" s="48"/>
      <c r="C485" s="31"/>
      <c r="D485" s="31"/>
      <c r="E485" s="31"/>
      <c r="F485" s="31"/>
      <c r="G485" s="31"/>
      <c r="H485" s="31"/>
      <c r="I485" s="31"/>
      <c r="K485" s="48"/>
      <c r="L485" s="31"/>
      <c r="M485" s="31"/>
      <c r="N485" s="31"/>
      <c r="O485" s="31"/>
      <c r="P485" s="31"/>
      <c r="Q485" s="31"/>
      <c r="R485" s="31"/>
    </row>
    <row r="486" spans="2:18" x14ac:dyDescent="0.25">
      <c r="B486" s="48"/>
      <c r="C486" s="31"/>
      <c r="D486" s="31"/>
      <c r="E486" s="31"/>
      <c r="F486" s="31"/>
      <c r="G486" s="31"/>
      <c r="H486" s="31"/>
      <c r="I486" s="31"/>
      <c r="K486" s="48"/>
      <c r="L486" s="31"/>
      <c r="M486" s="31"/>
      <c r="N486" s="31"/>
      <c r="O486" s="31"/>
      <c r="P486" s="31"/>
      <c r="Q486" s="31"/>
      <c r="R486" s="31"/>
    </row>
    <row r="487" spans="2:18" x14ac:dyDescent="0.25">
      <c r="B487" s="48"/>
      <c r="C487" s="31"/>
      <c r="D487" s="31"/>
      <c r="E487" s="31"/>
      <c r="F487" s="31"/>
      <c r="G487" s="31"/>
      <c r="H487" s="31"/>
      <c r="I487" s="31"/>
      <c r="K487" s="48"/>
      <c r="L487" s="31"/>
      <c r="M487" s="31"/>
      <c r="N487" s="31"/>
      <c r="O487" s="31"/>
      <c r="P487" s="31"/>
      <c r="Q487" s="31"/>
      <c r="R487" s="31"/>
    </row>
    <row r="488" spans="2:18" x14ac:dyDescent="0.25">
      <c r="B488" s="48"/>
      <c r="C488" s="31"/>
      <c r="D488" s="31"/>
      <c r="E488" s="31"/>
      <c r="F488" s="31"/>
      <c r="G488" s="31"/>
      <c r="H488" s="31"/>
      <c r="I488" s="31"/>
      <c r="K488" s="48"/>
      <c r="L488" s="31"/>
      <c r="M488" s="31"/>
      <c r="N488" s="31"/>
      <c r="O488" s="31"/>
      <c r="P488" s="31"/>
      <c r="Q488" s="31"/>
      <c r="R488" s="31"/>
    </row>
    <row r="489" spans="2:18" x14ac:dyDescent="0.25">
      <c r="B489" s="48"/>
      <c r="C489" s="31"/>
      <c r="D489" s="31"/>
      <c r="E489" s="31"/>
      <c r="F489" s="31"/>
      <c r="G489" s="31"/>
      <c r="H489" s="31"/>
      <c r="I489" s="31"/>
      <c r="K489" s="48"/>
      <c r="L489" s="31"/>
      <c r="M489" s="31"/>
      <c r="N489" s="31"/>
      <c r="O489" s="31"/>
      <c r="P489" s="31"/>
      <c r="Q489" s="31"/>
      <c r="R489" s="31"/>
    </row>
    <row r="490" spans="2:18" x14ac:dyDescent="0.25">
      <c r="B490" s="48"/>
      <c r="C490" s="31"/>
      <c r="D490" s="31"/>
      <c r="E490" s="31"/>
      <c r="F490" s="31"/>
      <c r="G490" s="31"/>
      <c r="H490" s="31"/>
      <c r="I490" s="31"/>
      <c r="K490" s="48"/>
      <c r="L490" s="31"/>
      <c r="M490" s="31"/>
      <c r="N490" s="31"/>
      <c r="O490" s="31"/>
      <c r="P490" s="31"/>
      <c r="Q490" s="31"/>
      <c r="R490" s="31"/>
    </row>
    <row r="491" spans="2:18" x14ac:dyDescent="0.25">
      <c r="B491" s="48"/>
      <c r="C491" s="31"/>
      <c r="D491" s="31"/>
      <c r="E491" s="31"/>
      <c r="F491" s="31"/>
      <c r="G491" s="31"/>
      <c r="H491" s="31"/>
      <c r="I491" s="31"/>
      <c r="K491" s="48"/>
      <c r="L491" s="31"/>
      <c r="M491" s="31"/>
      <c r="N491" s="31"/>
      <c r="O491" s="31"/>
      <c r="P491" s="31"/>
      <c r="Q491" s="31"/>
      <c r="R491" s="31"/>
    </row>
    <row r="492" spans="2:18" x14ac:dyDescent="0.25">
      <c r="B492" s="48"/>
      <c r="C492" s="31"/>
      <c r="D492" s="31"/>
      <c r="E492" s="31"/>
      <c r="F492" s="31"/>
      <c r="G492" s="31"/>
      <c r="H492" s="31"/>
      <c r="I492" s="31"/>
      <c r="K492" s="48"/>
      <c r="L492" s="31"/>
      <c r="M492" s="31"/>
      <c r="N492" s="31"/>
      <c r="O492" s="31"/>
      <c r="P492" s="31"/>
      <c r="Q492" s="31"/>
      <c r="R492" s="31"/>
    </row>
    <row r="493" spans="2:18" x14ac:dyDescent="0.25">
      <c r="B493" s="48"/>
      <c r="C493" s="31"/>
      <c r="D493" s="31"/>
      <c r="E493" s="31"/>
      <c r="F493" s="31"/>
      <c r="G493" s="31"/>
      <c r="H493" s="31"/>
      <c r="I493" s="31"/>
      <c r="K493" s="48"/>
      <c r="L493" s="31"/>
      <c r="M493" s="31"/>
      <c r="N493" s="31"/>
      <c r="O493" s="31"/>
      <c r="P493" s="31"/>
      <c r="Q493" s="31"/>
      <c r="R493" s="31"/>
    </row>
    <row r="494" spans="2:18" x14ac:dyDescent="0.25">
      <c r="B494" s="48"/>
      <c r="C494" s="31"/>
      <c r="D494" s="31"/>
      <c r="E494" s="31"/>
      <c r="F494" s="31"/>
      <c r="G494" s="31"/>
      <c r="H494" s="31"/>
      <c r="I494" s="31"/>
      <c r="K494" s="48"/>
      <c r="L494" s="31"/>
      <c r="M494" s="31"/>
      <c r="N494" s="31"/>
      <c r="O494" s="31"/>
      <c r="P494" s="31"/>
      <c r="Q494" s="31"/>
      <c r="R494" s="31"/>
    </row>
    <row r="495" spans="2:18" x14ac:dyDescent="0.25">
      <c r="B495" s="48"/>
      <c r="C495" s="31"/>
      <c r="D495" s="31"/>
      <c r="E495" s="31"/>
      <c r="F495" s="31"/>
      <c r="G495" s="31"/>
      <c r="H495" s="31"/>
      <c r="I495" s="31"/>
      <c r="K495" s="48"/>
      <c r="L495" s="31"/>
      <c r="M495" s="31"/>
      <c r="N495" s="31"/>
      <c r="O495" s="31"/>
      <c r="P495" s="31"/>
      <c r="Q495" s="31"/>
      <c r="R495" s="31"/>
    </row>
    <row r="496" spans="2:18" x14ac:dyDescent="0.25">
      <c r="B496" s="48"/>
      <c r="C496" s="31"/>
      <c r="D496" s="31"/>
      <c r="E496" s="31"/>
      <c r="F496" s="31"/>
      <c r="G496" s="31"/>
      <c r="H496" s="31"/>
      <c r="I496" s="31"/>
      <c r="K496" s="48"/>
      <c r="L496" s="31"/>
      <c r="M496" s="31"/>
      <c r="N496" s="31"/>
      <c r="O496" s="31"/>
      <c r="P496" s="31"/>
      <c r="Q496" s="31"/>
      <c r="R496" s="31"/>
    </row>
    <row r="497" spans="2:18" x14ac:dyDescent="0.25">
      <c r="B497" s="48"/>
      <c r="C497" s="31"/>
      <c r="D497" s="31"/>
      <c r="E497" s="31"/>
      <c r="F497" s="31"/>
      <c r="G497" s="31"/>
      <c r="H497" s="31"/>
      <c r="I497" s="31"/>
      <c r="K497" s="48"/>
      <c r="L497" s="31"/>
      <c r="M497" s="31"/>
      <c r="N497" s="31"/>
      <c r="O497" s="31"/>
      <c r="P497" s="31"/>
      <c r="Q497" s="31"/>
      <c r="R497" s="31"/>
    </row>
    <row r="498" spans="2:18" x14ac:dyDescent="0.25">
      <c r="B498" s="48"/>
      <c r="C498" s="31"/>
      <c r="D498" s="31"/>
      <c r="E498" s="31"/>
      <c r="F498" s="31"/>
      <c r="G498" s="31"/>
      <c r="H498" s="31"/>
      <c r="I498" s="31"/>
      <c r="K498" s="48"/>
      <c r="L498" s="31"/>
      <c r="M498" s="31"/>
      <c r="N498" s="31"/>
      <c r="O498" s="31"/>
      <c r="P498" s="31"/>
      <c r="Q498" s="31"/>
      <c r="R498" s="31"/>
    </row>
    <row r="499" spans="2:18" x14ac:dyDescent="0.25">
      <c r="B499" s="48"/>
      <c r="C499" s="31"/>
      <c r="D499" s="31"/>
      <c r="E499" s="31"/>
      <c r="F499" s="31"/>
      <c r="G499" s="31"/>
      <c r="H499" s="31"/>
      <c r="I499" s="31"/>
      <c r="K499" s="48"/>
      <c r="L499" s="31"/>
      <c r="M499" s="31"/>
      <c r="N499" s="31"/>
      <c r="O499" s="31"/>
      <c r="P499" s="31"/>
      <c r="Q499" s="31"/>
      <c r="R499" s="31"/>
    </row>
    <row r="500" spans="2:18" x14ac:dyDescent="0.25">
      <c r="B500" s="48"/>
      <c r="C500" s="31"/>
      <c r="D500" s="31"/>
      <c r="E500" s="31"/>
      <c r="F500" s="31"/>
      <c r="G500" s="31"/>
      <c r="H500" s="31"/>
      <c r="I500" s="31"/>
      <c r="K500" s="48"/>
      <c r="L500" s="31"/>
      <c r="M500" s="31"/>
      <c r="N500" s="31"/>
      <c r="O500" s="31"/>
      <c r="P500" s="31"/>
      <c r="Q500" s="31"/>
      <c r="R500" s="31"/>
    </row>
    <row r="501" spans="2:18" x14ac:dyDescent="0.25">
      <c r="B501" s="48"/>
      <c r="C501" s="31"/>
      <c r="D501" s="31"/>
      <c r="E501" s="31"/>
      <c r="F501" s="31"/>
      <c r="G501" s="31"/>
      <c r="H501" s="31"/>
      <c r="I501" s="31"/>
      <c r="K501" s="48"/>
      <c r="L501" s="31"/>
      <c r="M501" s="31"/>
      <c r="N501" s="31"/>
      <c r="O501" s="31"/>
      <c r="P501" s="31"/>
      <c r="Q501" s="31"/>
      <c r="R501" s="31"/>
    </row>
    <row r="502" spans="2:18" x14ac:dyDescent="0.25">
      <c r="B502" s="48"/>
      <c r="C502" s="31"/>
      <c r="D502" s="31"/>
      <c r="E502" s="31"/>
      <c r="F502" s="31"/>
      <c r="G502" s="31"/>
      <c r="H502" s="31"/>
      <c r="I502" s="31"/>
      <c r="K502" s="48"/>
      <c r="L502" s="31"/>
      <c r="M502" s="31"/>
      <c r="N502" s="31"/>
      <c r="O502" s="31"/>
      <c r="P502" s="31"/>
      <c r="Q502" s="31"/>
      <c r="R502" s="31"/>
    </row>
    <row r="503" spans="2:18" x14ac:dyDescent="0.25">
      <c r="B503" s="48"/>
      <c r="C503" s="31"/>
      <c r="D503" s="31"/>
      <c r="E503" s="31"/>
      <c r="F503" s="31"/>
      <c r="G503" s="31"/>
      <c r="H503" s="31"/>
      <c r="I503" s="31"/>
      <c r="K503" s="48"/>
      <c r="L503" s="31"/>
      <c r="M503" s="31"/>
      <c r="N503" s="31"/>
      <c r="O503" s="31"/>
      <c r="P503" s="31"/>
      <c r="Q503" s="31"/>
      <c r="R503" s="31"/>
    </row>
    <row r="504" spans="2:18" x14ac:dyDescent="0.25">
      <c r="B504" s="48"/>
      <c r="C504" s="31"/>
      <c r="D504" s="31"/>
      <c r="E504" s="31"/>
      <c r="F504" s="31"/>
      <c r="G504" s="31"/>
      <c r="H504" s="31"/>
      <c r="I504" s="31"/>
      <c r="K504" s="48"/>
      <c r="L504" s="31"/>
      <c r="M504" s="31"/>
      <c r="N504" s="31"/>
      <c r="O504" s="31"/>
      <c r="P504" s="31"/>
      <c r="Q504" s="31"/>
      <c r="R504" s="31"/>
    </row>
    <row r="505" spans="2:18" x14ac:dyDescent="0.25">
      <c r="B505" s="48"/>
      <c r="C505" s="31"/>
      <c r="D505" s="31"/>
      <c r="E505" s="31"/>
      <c r="F505" s="31"/>
      <c r="G505" s="31"/>
      <c r="H505" s="31"/>
      <c r="I505" s="31"/>
      <c r="K505" s="48"/>
      <c r="L505" s="31"/>
      <c r="M505" s="31"/>
      <c r="N505" s="31"/>
      <c r="O505" s="31"/>
      <c r="P505" s="31"/>
      <c r="Q505" s="31"/>
      <c r="R505" s="31"/>
    </row>
    <row r="506" spans="2:18" x14ac:dyDescent="0.25">
      <c r="B506" s="48"/>
      <c r="C506" s="31"/>
      <c r="D506" s="31"/>
      <c r="E506" s="31"/>
      <c r="F506" s="31"/>
      <c r="G506" s="31"/>
      <c r="H506" s="31"/>
      <c r="I506" s="31"/>
      <c r="K506" s="48"/>
      <c r="L506" s="31"/>
      <c r="M506" s="31"/>
      <c r="N506" s="31"/>
      <c r="O506" s="31"/>
      <c r="P506" s="31"/>
      <c r="Q506" s="31"/>
      <c r="R506" s="31"/>
    </row>
    <row r="507" spans="2:18" x14ac:dyDescent="0.25">
      <c r="B507" s="48"/>
      <c r="C507" s="31"/>
      <c r="D507" s="31"/>
      <c r="E507" s="31"/>
      <c r="F507" s="31"/>
      <c r="G507" s="31"/>
      <c r="H507" s="31"/>
      <c r="I507" s="31"/>
      <c r="K507" s="48"/>
      <c r="L507" s="31"/>
      <c r="M507" s="31"/>
      <c r="N507" s="31"/>
      <c r="O507" s="31"/>
      <c r="P507" s="31"/>
      <c r="Q507" s="31"/>
      <c r="R507" s="31"/>
    </row>
    <row r="508" spans="2:18" x14ac:dyDescent="0.25">
      <c r="B508" s="48"/>
      <c r="C508" s="31"/>
      <c r="D508" s="31"/>
      <c r="E508" s="31"/>
      <c r="F508" s="31"/>
      <c r="G508" s="31"/>
      <c r="H508" s="31"/>
      <c r="I508" s="31"/>
      <c r="K508" s="48"/>
      <c r="L508" s="31"/>
      <c r="M508" s="31"/>
      <c r="N508" s="31"/>
      <c r="O508" s="31"/>
      <c r="P508" s="31"/>
      <c r="Q508" s="31"/>
      <c r="R508" s="31"/>
    </row>
    <row r="509" spans="2:18" x14ac:dyDescent="0.25">
      <c r="B509" s="48"/>
      <c r="C509" s="31"/>
      <c r="D509" s="31"/>
      <c r="E509" s="31"/>
      <c r="F509" s="31"/>
      <c r="G509" s="31"/>
      <c r="H509" s="31"/>
      <c r="I509" s="31"/>
      <c r="K509" s="48"/>
      <c r="L509" s="31"/>
      <c r="M509" s="31"/>
      <c r="N509" s="31"/>
      <c r="O509" s="31"/>
      <c r="P509" s="31"/>
      <c r="Q509" s="31"/>
      <c r="R509" s="31"/>
    </row>
    <row r="510" spans="2:18" x14ac:dyDescent="0.25">
      <c r="B510" s="48"/>
      <c r="C510" s="31"/>
      <c r="D510" s="31"/>
      <c r="E510" s="31"/>
      <c r="F510" s="31"/>
      <c r="G510" s="31"/>
      <c r="H510" s="31"/>
      <c r="I510" s="31"/>
      <c r="K510" s="48"/>
      <c r="L510" s="31"/>
      <c r="M510" s="31"/>
      <c r="N510" s="31"/>
      <c r="O510" s="31"/>
      <c r="P510" s="31"/>
      <c r="Q510" s="31"/>
      <c r="R510" s="31"/>
    </row>
    <row r="511" spans="2:18" x14ac:dyDescent="0.25">
      <c r="B511" s="48"/>
      <c r="C511" s="31"/>
      <c r="D511" s="31"/>
      <c r="E511" s="31"/>
      <c r="F511" s="31"/>
      <c r="G511" s="31"/>
      <c r="H511" s="31"/>
      <c r="I511" s="31"/>
      <c r="K511" s="48"/>
      <c r="L511" s="31"/>
      <c r="M511" s="31"/>
      <c r="N511" s="31"/>
      <c r="O511" s="31"/>
      <c r="P511" s="31"/>
      <c r="Q511" s="31"/>
      <c r="R511" s="31"/>
    </row>
    <row r="512" spans="2:18" x14ac:dyDescent="0.25">
      <c r="B512" s="48"/>
      <c r="C512" s="31"/>
      <c r="D512" s="31"/>
      <c r="E512" s="31"/>
      <c r="F512" s="31"/>
      <c r="G512" s="31"/>
      <c r="H512" s="31"/>
      <c r="I512" s="31"/>
      <c r="K512" s="48"/>
      <c r="L512" s="31"/>
      <c r="M512" s="31"/>
      <c r="N512" s="31"/>
      <c r="O512" s="31"/>
      <c r="P512" s="31"/>
      <c r="Q512" s="31"/>
      <c r="R512" s="31"/>
    </row>
    <row r="513" spans="2:18" x14ac:dyDescent="0.25">
      <c r="B513" s="48"/>
      <c r="C513" s="31"/>
      <c r="D513" s="31"/>
      <c r="E513" s="31"/>
      <c r="F513" s="31"/>
      <c r="G513" s="31"/>
      <c r="H513" s="31"/>
      <c r="I513" s="31"/>
      <c r="K513" s="48"/>
      <c r="L513" s="31"/>
      <c r="M513" s="31"/>
      <c r="N513" s="31"/>
      <c r="O513" s="31"/>
      <c r="P513" s="31"/>
      <c r="Q513" s="31"/>
      <c r="R513" s="31"/>
    </row>
    <row r="514" spans="2:18" x14ac:dyDescent="0.25">
      <c r="B514" s="48"/>
      <c r="C514" s="31"/>
      <c r="D514" s="31"/>
      <c r="E514" s="31"/>
      <c r="F514" s="31"/>
      <c r="G514" s="31"/>
      <c r="H514" s="31"/>
      <c r="I514" s="31"/>
      <c r="K514" s="48"/>
      <c r="L514" s="31"/>
      <c r="M514" s="31"/>
      <c r="N514" s="31"/>
      <c r="O514" s="31"/>
      <c r="P514" s="31"/>
      <c r="Q514" s="31"/>
      <c r="R514" s="31"/>
    </row>
    <row r="515" spans="2:18" x14ac:dyDescent="0.25">
      <c r="B515" s="48"/>
      <c r="C515" s="31"/>
      <c r="D515" s="31"/>
      <c r="E515" s="31"/>
      <c r="F515" s="31"/>
      <c r="G515" s="31"/>
      <c r="H515" s="31"/>
      <c r="I515" s="31"/>
      <c r="K515" s="48"/>
      <c r="L515" s="31"/>
      <c r="M515" s="31"/>
      <c r="N515" s="31"/>
      <c r="O515" s="31"/>
      <c r="P515" s="31"/>
      <c r="Q515" s="31"/>
      <c r="R515" s="31"/>
    </row>
    <row r="516" spans="2:18" x14ac:dyDescent="0.25">
      <c r="B516" s="48"/>
      <c r="C516" s="31"/>
      <c r="D516" s="31"/>
      <c r="E516" s="31"/>
      <c r="F516" s="31"/>
      <c r="G516" s="31"/>
      <c r="H516" s="31"/>
      <c r="I516" s="31"/>
      <c r="K516" s="48"/>
      <c r="L516" s="31"/>
      <c r="M516" s="31"/>
      <c r="N516" s="31"/>
      <c r="O516" s="31"/>
      <c r="P516" s="31"/>
      <c r="Q516" s="31"/>
      <c r="R516" s="31"/>
    </row>
    <row r="517" spans="2:18" x14ac:dyDescent="0.25">
      <c r="B517" s="48"/>
      <c r="C517" s="31"/>
      <c r="D517" s="31"/>
      <c r="E517" s="31"/>
      <c r="F517" s="31"/>
      <c r="G517" s="31"/>
      <c r="H517" s="31"/>
      <c r="I517" s="31"/>
      <c r="K517" s="48"/>
      <c r="L517" s="31"/>
      <c r="M517" s="31"/>
      <c r="N517" s="31"/>
      <c r="O517" s="31"/>
      <c r="P517" s="31"/>
      <c r="Q517" s="31"/>
      <c r="R517" s="31"/>
    </row>
    <row r="518" spans="2:18" x14ac:dyDescent="0.25">
      <c r="B518" s="48"/>
      <c r="C518" s="31"/>
      <c r="D518" s="31"/>
      <c r="E518" s="31"/>
      <c r="F518" s="31"/>
      <c r="G518" s="31"/>
      <c r="H518" s="31"/>
      <c r="I518" s="31"/>
      <c r="K518" s="48"/>
      <c r="L518" s="31"/>
      <c r="M518" s="31"/>
      <c r="N518" s="31"/>
      <c r="O518" s="31"/>
      <c r="P518" s="31"/>
      <c r="Q518" s="31"/>
      <c r="R518" s="31"/>
    </row>
    <row r="519" spans="2:18" x14ac:dyDescent="0.25">
      <c r="B519" s="48"/>
      <c r="C519" s="31"/>
      <c r="D519" s="31"/>
      <c r="E519" s="31"/>
      <c r="F519" s="31"/>
      <c r="G519" s="31"/>
      <c r="H519" s="31"/>
      <c r="I519" s="31"/>
      <c r="K519" s="48"/>
      <c r="L519" s="31"/>
      <c r="M519" s="31"/>
      <c r="N519" s="31"/>
      <c r="O519" s="31"/>
      <c r="P519" s="31"/>
      <c r="Q519" s="31"/>
      <c r="R519" s="31"/>
    </row>
    <row r="520" spans="2:18" x14ac:dyDescent="0.25">
      <c r="B520" s="48"/>
      <c r="C520" s="31"/>
      <c r="D520" s="31"/>
      <c r="E520" s="31"/>
      <c r="F520" s="31"/>
      <c r="G520" s="31"/>
      <c r="H520" s="31"/>
      <c r="I520" s="31"/>
      <c r="K520" s="48"/>
      <c r="L520" s="31"/>
      <c r="M520" s="31"/>
      <c r="N520" s="31"/>
      <c r="O520" s="31"/>
      <c r="P520" s="31"/>
      <c r="Q520" s="31"/>
      <c r="R520" s="31"/>
    </row>
    <row r="521" spans="2:18" x14ac:dyDescent="0.25">
      <c r="B521" s="48"/>
      <c r="C521" s="31"/>
      <c r="D521" s="31"/>
      <c r="E521" s="31"/>
      <c r="F521" s="31"/>
      <c r="G521" s="31"/>
      <c r="H521" s="31"/>
      <c r="I521" s="31"/>
      <c r="K521" s="48"/>
      <c r="L521" s="31"/>
      <c r="M521" s="31"/>
      <c r="N521" s="31"/>
      <c r="O521" s="31"/>
      <c r="P521" s="31"/>
      <c r="Q521" s="31"/>
      <c r="R521" s="31"/>
    </row>
    <row r="522" spans="2:18" x14ac:dyDescent="0.25">
      <c r="B522" s="48"/>
      <c r="C522" s="31"/>
      <c r="D522" s="31"/>
      <c r="E522" s="31"/>
      <c r="F522" s="31"/>
      <c r="G522" s="31"/>
      <c r="H522" s="31"/>
      <c r="I522" s="31"/>
      <c r="K522" s="48"/>
      <c r="L522" s="31"/>
      <c r="M522" s="31"/>
      <c r="N522" s="31"/>
      <c r="O522" s="31"/>
      <c r="P522" s="31"/>
      <c r="Q522" s="31"/>
      <c r="R522" s="31"/>
    </row>
    <row r="523" spans="2:18" x14ac:dyDescent="0.25">
      <c r="B523" s="48"/>
      <c r="C523" s="31"/>
      <c r="D523" s="31"/>
      <c r="E523" s="31"/>
      <c r="F523" s="31"/>
      <c r="G523" s="31"/>
      <c r="H523" s="31"/>
      <c r="I523" s="31"/>
      <c r="K523" s="48"/>
      <c r="L523" s="31"/>
      <c r="M523" s="31"/>
      <c r="N523" s="31"/>
      <c r="O523" s="31"/>
      <c r="P523" s="31"/>
      <c r="Q523" s="31"/>
      <c r="R523" s="31"/>
    </row>
    <row r="524" spans="2:18" x14ac:dyDescent="0.25">
      <c r="B524" s="48"/>
      <c r="C524" s="31"/>
      <c r="D524" s="31"/>
      <c r="E524" s="31"/>
      <c r="F524" s="31"/>
      <c r="G524" s="31"/>
      <c r="H524" s="31"/>
      <c r="I524" s="31"/>
      <c r="K524" s="48"/>
      <c r="L524" s="31"/>
      <c r="M524" s="31"/>
      <c r="N524" s="31"/>
      <c r="O524" s="31"/>
      <c r="P524" s="31"/>
      <c r="Q524" s="31"/>
      <c r="R524" s="31"/>
    </row>
    <row r="525" spans="2:18" x14ac:dyDescent="0.25">
      <c r="B525" s="48"/>
      <c r="C525" s="31"/>
      <c r="D525" s="31"/>
      <c r="E525" s="31"/>
      <c r="F525" s="31"/>
      <c r="G525" s="31"/>
      <c r="H525" s="31"/>
      <c r="I525" s="31"/>
      <c r="K525" s="48"/>
      <c r="L525" s="31"/>
      <c r="M525" s="31"/>
      <c r="N525" s="31"/>
      <c r="O525" s="31"/>
      <c r="P525" s="31"/>
      <c r="Q525" s="31"/>
      <c r="R525" s="31"/>
    </row>
    <row r="526" spans="2:18" x14ac:dyDescent="0.25">
      <c r="B526" s="48"/>
      <c r="C526" s="31"/>
      <c r="D526" s="31"/>
      <c r="E526" s="31"/>
      <c r="F526" s="31"/>
      <c r="G526" s="31"/>
      <c r="H526" s="31"/>
      <c r="I526" s="31"/>
      <c r="K526" s="48"/>
      <c r="L526" s="31"/>
      <c r="M526" s="31"/>
      <c r="N526" s="31"/>
      <c r="O526" s="31"/>
      <c r="P526" s="31"/>
      <c r="Q526" s="31"/>
      <c r="R526" s="31"/>
    </row>
    <row r="527" spans="2:18" x14ac:dyDescent="0.25">
      <c r="B527" s="48"/>
      <c r="C527" s="31"/>
      <c r="D527" s="31"/>
      <c r="E527" s="31"/>
      <c r="F527" s="31"/>
      <c r="G527" s="31"/>
      <c r="H527" s="31"/>
      <c r="I527" s="31"/>
      <c r="K527" s="48"/>
      <c r="L527" s="31"/>
      <c r="M527" s="31"/>
      <c r="N527" s="31"/>
      <c r="O527" s="31"/>
      <c r="P527" s="31"/>
      <c r="Q527" s="31"/>
      <c r="R527" s="31"/>
    </row>
    <row r="528" spans="2:18" x14ac:dyDescent="0.25">
      <c r="B528" s="48"/>
      <c r="C528" s="31"/>
      <c r="D528" s="31"/>
      <c r="E528" s="31"/>
      <c r="F528" s="31"/>
      <c r="G528" s="31"/>
      <c r="H528" s="31"/>
      <c r="I528" s="31"/>
      <c r="K528" s="48"/>
      <c r="L528" s="31"/>
      <c r="M528" s="31"/>
      <c r="N528" s="31"/>
      <c r="O528" s="31"/>
      <c r="P528" s="31"/>
      <c r="Q528" s="31"/>
      <c r="R528" s="31"/>
    </row>
    <row r="529" spans="2:18" x14ac:dyDescent="0.25">
      <c r="B529" s="48"/>
      <c r="C529" s="31"/>
      <c r="D529" s="31"/>
      <c r="E529" s="31"/>
      <c r="F529" s="31"/>
      <c r="G529" s="31"/>
      <c r="H529" s="31"/>
      <c r="I529" s="31"/>
      <c r="K529" s="48"/>
      <c r="L529" s="31"/>
      <c r="M529" s="31"/>
      <c r="N529" s="31"/>
      <c r="O529" s="31"/>
      <c r="P529" s="31"/>
      <c r="Q529" s="31"/>
      <c r="R529" s="31"/>
    </row>
    <row r="530" spans="2:18" x14ac:dyDescent="0.25">
      <c r="B530" s="48"/>
      <c r="C530" s="31"/>
      <c r="D530" s="31"/>
      <c r="E530" s="31"/>
      <c r="F530" s="31"/>
      <c r="G530" s="31"/>
      <c r="H530" s="31"/>
      <c r="I530" s="31"/>
      <c r="K530" s="48"/>
      <c r="L530" s="31"/>
      <c r="M530" s="31"/>
      <c r="N530" s="31"/>
      <c r="O530" s="31"/>
      <c r="P530" s="31"/>
      <c r="Q530" s="31"/>
      <c r="R530" s="31"/>
    </row>
    <row r="531" spans="2:18" x14ac:dyDescent="0.25">
      <c r="B531" s="48"/>
      <c r="C531" s="31"/>
      <c r="D531" s="31"/>
      <c r="E531" s="31"/>
      <c r="F531" s="31"/>
      <c r="G531" s="31"/>
      <c r="H531" s="31"/>
      <c r="I531" s="31"/>
      <c r="K531" s="48"/>
      <c r="L531" s="31"/>
      <c r="M531" s="31"/>
      <c r="N531" s="31"/>
      <c r="O531" s="31"/>
      <c r="P531" s="31"/>
      <c r="Q531" s="31"/>
      <c r="R531" s="31"/>
    </row>
    <row r="532" spans="2:18" x14ac:dyDescent="0.25">
      <c r="B532" s="48"/>
      <c r="C532" s="31"/>
      <c r="D532" s="31"/>
      <c r="E532" s="31"/>
      <c r="F532" s="31"/>
      <c r="G532" s="31"/>
      <c r="H532" s="31"/>
      <c r="I532" s="31"/>
      <c r="K532" s="48"/>
      <c r="L532" s="31"/>
      <c r="M532" s="31"/>
      <c r="N532" s="31"/>
      <c r="O532" s="31"/>
      <c r="P532" s="31"/>
      <c r="Q532" s="31"/>
      <c r="R532" s="31"/>
    </row>
    <row r="533" spans="2:18" x14ac:dyDescent="0.25">
      <c r="B533" s="48"/>
      <c r="C533" s="31"/>
      <c r="D533" s="31"/>
      <c r="E533" s="31"/>
      <c r="F533" s="31"/>
      <c r="G533" s="31"/>
      <c r="H533" s="31"/>
      <c r="I533" s="31"/>
      <c r="K533" s="48"/>
      <c r="L533" s="31"/>
      <c r="M533" s="31"/>
      <c r="N533" s="31"/>
      <c r="O533" s="31"/>
      <c r="P533" s="31"/>
      <c r="Q533" s="31"/>
      <c r="R533" s="31"/>
    </row>
    <row r="534" spans="2:18" x14ac:dyDescent="0.25">
      <c r="B534" s="48"/>
      <c r="C534" s="31"/>
      <c r="D534" s="31"/>
      <c r="E534" s="31"/>
      <c r="F534" s="31"/>
      <c r="G534" s="31"/>
      <c r="H534" s="31"/>
      <c r="I534" s="31"/>
      <c r="K534" s="48"/>
      <c r="L534" s="31"/>
      <c r="M534" s="31"/>
      <c r="N534" s="31"/>
      <c r="O534" s="31"/>
      <c r="P534" s="31"/>
      <c r="Q534" s="31"/>
      <c r="R534" s="31"/>
    </row>
    <row r="535" spans="2:18" x14ac:dyDescent="0.25">
      <c r="B535" s="48"/>
      <c r="C535" s="31"/>
      <c r="D535" s="31"/>
      <c r="E535" s="31"/>
      <c r="F535" s="31"/>
      <c r="G535" s="31"/>
      <c r="H535" s="31"/>
      <c r="I535" s="31"/>
      <c r="K535" s="48"/>
      <c r="L535" s="31"/>
      <c r="M535" s="31"/>
      <c r="N535" s="31"/>
      <c r="O535" s="31"/>
      <c r="P535" s="31"/>
      <c r="Q535" s="31"/>
      <c r="R535" s="31"/>
    </row>
    <row r="536" spans="2:18" x14ac:dyDescent="0.25">
      <c r="B536" s="48"/>
      <c r="C536" s="31"/>
      <c r="D536" s="31"/>
      <c r="E536" s="31"/>
      <c r="F536" s="31"/>
      <c r="G536" s="31"/>
      <c r="H536" s="31"/>
      <c r="I536" s="31"/>
      <c r="K536" s="48"/>
      <c r="L536" s="31"/>
      <c r="M536" s="31"/>
      <c r="N536" s="31"/>
      <c r="O536" s="31"/>
      <c r="P536" s="31"/>
      <c r="Q536" s="31"/>
      <c r="R536" s="31"/>
    </row>
    <row r="537" spans="2:18" x14ac:dyDescent="0.25">
      <c r="B537" s="48"/>
      <c r="C537" s="31"/>
      <c r="D537" s="31"/>
      <c r="E537" s="31"/>
      <c r="F537" s="31"/>
      <c r="G537" s="31"/>
      <c r="H537" s="31"/>
      <c r="I537" s="31"/>
      <c r="K537" s="48"/>
      <c r="L537" s="31"/>
      <c r="M537" s="31"/>
      <c r="N537" s="31"/>
      <c r="O537" s="31"/>
      <c r="P537" s="31"/>
      <c r="Q537" s="31"/>
      <c r="R537" s="31"/>
    </row>
    <row r="538" spans="2:18" x14ac:dyDescent="0.25">
      <c r="B538" s="48"/>
      <c r="C538" s="31"/>
      <c r="D538" s="31"/>
      <c r="E538" s="31"/>
      <c r="F538" s="31"/>
      <c r="G538" s="31"/>
      <c r="H538" s="31"/>
      <c r="I538" s="31"/>
      <c r="K538" s="48"/>
      <c r="L538" s="31"/>
      <c r="M538" s="31"/>
      <c r="N538" s="31"/>
      <c r="O538" s="31"/>
      <c r="P538" s="31"/>
      <c r="Q538" s="31"/>
      <c r="R538" s="31"/>
    </row>
    <row r="539" spans="2:18" x14ac:dyDescent="0.25">
      <c r="B539" s="48"/>
      <c r="C539" s="31"/>
      <c r="D539" s="31"/>
      <c r="E539" s="31"/>
      <c r="F539" s="31"/>
      <c r="G539" s="31"/>
      <c r="H539" s="31"/>
      <c r="I539" s="31"/>
      <c r="K539" s="48"/>
      <c r="L539" s="31"/>
      <c r="M539" s="31"/>
      <c r="N539" s="31"/>
      <c r="O539" s="31"/>
      <c r="P539" s="31"/>
      <c r="Q539" s="31"/>
      <c r="R539" s="31"/>
    </row>
    <row r="540" spans="2:18" x14ac:dyDescent="0.25">
      <c r="B540" s="48"/>
      <c r="C540" s="31"/>
      <c r="D540" s="31"/>
      <c r="E540" s="31"/>
      <c r="F540" s="31"/>
      <c r="G540" s="31"/>
      <c r="H540" s="31"/>
      <c r="I540" s="31"/>
      <c r="K540" s="48"/>
      <c r="L540" s="31"/>
      <c r="M540" s="31"/>
      <c r="N540" s="31"/>
      <c r="O540" s="31"/>
      <c r="P540" s="31"/>
      <c r="Q540" s="31"/>
      <c r="R540" s="31"/>
    </row>
    <row r="541" spans="2:18" x14ac:dyDescent="0.25">
      <c r="B541" s="48"/>
      <c r="C541" s="31"/>
      <c r="D541" s="31"/>
      <c r="E541" s="31"/>
      <c r="F541" s="31"/>
      <c r="G541" s="31"/>
      <c r="H541" s="31"/>
      <c r="I541" s="31"/>
      <c r="K541" s="48"/>
      <c r="L541" s="31"/>
      <c r="M541" s="31"/>
      <c r="N541" s="31"/>
      <c r="O541" s="31"/>
      <c r="P541" s="31"/>
      <c r="Q541" s="31"/>
      <c r="R541" s="31"/>
    </row>
    <row r="542" spans="2:18" x14ac:dyDescent="0.25">
      <c r="B542" s="48"/>
      <c r="C542" s="31"/>
      <c r="D542" s="31"/>
      <c r="E542" s="31"/>
      <c r="F542" s="31"/>
      <c r="G542" s="31"/>
      <c r="H542" s="31"/>
      <c r="I542" s="31"/>
      <c r="K542" s="48"/>
      <c r="L542" s="31"/>
      <c r="M542" s="31"/>
      <c r="N542" s="31"/>
      <c r="O542" s="31"/>
      <c r="P542" s="31"/>
      <c r="Q542" s="31"/>
      <c r="R542" s="31"/>
    </row>
    <row r="543" spans="2:18" x14ac:dyDescent="0.25">
      <c r="B543" s="48"/>
      <c r="C543" s="31"/>
      <c r="D543" s="31"/>
      <c r="E543" s="31"/>
      <c r="F543" s="31"/>
      <c r="G543" s="31"/>
      <c r="H543" s="31"/>
      <c r="I543" s="31"/>
      <c r="K543" s="48"/>
      <c r="L543" s="31"/>
      <c r="M543" s="31"/>
      <c r="N543" s="31"/>
      <c r="O543" s="31"/>
      <c r="P543" s="31"/>
      <c r="Q543" s="31"/>
      <c r="R543" s="31"/>
    </row>
    <row r="544" spans="2:18" x14ac:dyDescent="0.25">
      <c r="B544" s="48"/>
      <c r="C544" s="31"/>
      <c r="D544" s="31"/>
      <c r="E544" s="31"/>
      <c r="F544" s="31"/>
      <c r="G544" s="31"/>
      <c r="H544" s="31"/>
      <c r="I544" s="31"/>
      <c r="K544" s="48"/>
      <c r="L544" s="31"/>
      <c r="M544" s="31"/>
      <c r="N544" s="31"/>
      <c r="O544" s="31"/>
      <c r="P544" s="31"/>
      <c r="Q544" s="31"/>
      <c r="R544" s="31"/>
    </row>
    <row r="545" spans="2:18" x14ac:dyDescent="0.25">
      <c r="B545" s="48"/>
      <c r="C545" s="31"/>
      <c r="D545" s="31"/>
      <c r="E545" s="31"/>
      <c r="F545" s="31"/>
      <c r="G545" s="31"/>
      <c r="H545" s="31"/>
      <c r="I545" s="31"/>
      <c r="K545" s="48"/>
      <c r="L545" s="31"/>
      <c r="M545" s="31"/>
      <c r="N545" s="31"/>
      <c r="O545" s="31"/>
      <c r="P545" s="31"/>
      <c r="Q545" s="31"/>
      <c r="R545" s="31"/>
    </row>
    <row r="546" spans="2:18" x14ac:dyDescent="0.25">
      <c r="B546" s="48"/>
      <c r="C546" s="31"/>
      <c r="D546" s="31"/>
      <c r="E546" s="31"/>
      <c r="F546" s="31"/>
      <c r="G546" s="31"/>
      <c r="H546" s="31"/>
      <c r="I546" s="31"/>
      <c r="K546" s="48"/>
      <c r="L546" s="31"/>
      <c r="M546" s="31"/>
      <c r="N546" s="31"/>
      <c r="O546" s="31"/>
      <c r="P546" s="31"/>
      <c r="Q546" s="31"/>
      <c r="R546" s="31"/>
    </row>
    <row r="547" spans="2:18" x14ac:dyDescent="0.25">
      <c r="B547" s="48"/>
      <c r="C547" s="31"/>
      <c r="D547" s="31"/>
      <c r="E547" s="31"/>
      <c r="F547" s="31"/>
      <c r="G547" s="31"/>
      <c r="H547" s="31"/>
      <c r="I547" s="31"/>
      <c r="K547" s="48"/>
      <c r="L547" s="31"/>
      <c r="M547" s="31"/>
      <c r="N547" s="31"/>
      <c r="O547" s="31"/>
      <c r="P547" s="31"/>
      <c r="Q547" s="31"/>
      <c r="R547" s="31"/>
    </row>
    <row r="548" spans="2:18" x14ac:dyDescent="0.25">
      <c r="B548" s="48"/>
      <c r="C548" s="31"/>
      <c r="D548" s="31"/>
      <c r="E548" s="31"/>
      <c r="F548" s="31"/>
      <c r="G548" s="31"/>
      <c r="H548" s="31"/>
      <c r="I548" s="31"/>
      <c r="K548" s="48"/>
      <c r="L548" s="31"/>
      <c r="M548" s="31"/>
      <c r="N548" s="31"/>
      <c r="O548" s="31"/>
      <c r="P548" s="31"/>
      <c r="Q548" s="31"/>
      <c r="R548" s="31"/>
    </row>
    <row r="549" spans="2:18" x14ac:dyDescent="0.25">
      <c r="B549" s="48"/>
      <c r="C549" s="31"/>
      <c r="D549" s="31"/>
      <c r="E549" s="31"/>
      <c r="F549" s="31"/>
      <c r="G549" s="31"/>
      <c r="H549" s="31"/>
      <c r="I549" s="31"/>
      <c r="K549" s="48"/>
      <c r="L549" s="31"/>
      <c r="M549" s="31"/>
      <c r="N549" s="31"/>
      <c r="O549" s="31"/>
      <c r="P549" s="31"/>
      <c r="Q549" s="31"/>
      <c r="R549" s="31"/>
    </row>
    <row r="550" spans="2:18" x14ac:dyDescent="0.25">
      <c r="B550" s="48"/>
      <c r="C550" s="31"/>
      <c r="D550" s="31"/>
      <c r="E550" s="31"/>
      <c r="F550" s="31"/>
      <c r="G550" s="31"/>
      <c r="H550" s="31"/>
      <c r="I550" s="31"/>
      <c r="K550" s="48"/>
      <c r="L550" s="31"/>
      <c r="M550" s="31"/>
      <c r="N550" s="31"/>
      <c r="O550" s="31"/>
      <c r="P550" s="31"/>
      <c r="Q550" s="31"/>
      <c r="R550" s="31"/>
    </row>
    <row r="551" spans="2:18" x14ac:dyDescent="0.25">
      <c r="B551" s="48"/>
      <c r="C551" s="31"/>
      <c r="D551" s="31"/>
      <c r="E551" s="31"/>
      <c r="F551" s="31"/>
      <c r="G551" s="31"/>
      <c r="H551" s="31"/>
      <c r="I551" s="31"/>
      <c r="K551" s="48"/>
      <c r="L551" s="31"/>
      <c r="M551" s="31"/>
      <c r="N551" s="31"/>
      <c r="O551" s="31"/>
      <c r="P551" s="31"/>
      <c r="Q551" s="31"/>
      <c r="R551" s="31"/>
    </row>
    <row r="552" spans="2:18" x14ac:dyDescent="0.25">
      <c r="B552" s="48"/>
      <c r="C552" s="31"/>
      <c r="D552" s="31"/>
      <c r="E552" s="31"/>
      <c r="F552" s="31"/>
      <c r="G552" s="31"/>
      <c r="H552" s="31"/>
      <c r="I552" s="31"/>
      <c r="K552" s="48"/>
      <c r="L552" s="31"/>
      <c r="M552" s="31"/>
      <c r="N552" s="31"/>
      <c r="O552" s="31"/>
      <c r="P552" s="31"/>
      <c r="Q552" s="31"/>
      <c r="R552" s="31"/>
    </row>
    <row r="553" spans="2:18" x14ac:dyDescent="0.25">
      <c r="B553" s="48"/>
      <c r="C553" s="31"/>
      <c r="D553" s="31"/>
      <c r="E553" s="31"/>
      <c r="F553" s="31"/>
      <c r="G553" s="31"/>
      <c r="H553" s="31"/>
      <c r="I553" s="31"/>
      <c r="K553" s="48"/>
      <c r="L553" s="31"/>
      <c r="M553" s="31"/>
      <c r="N553" s="31"/>
      <c r="O553" s="31"/>
      <c r="P553" s="31"/>
      <c r="Q553" s="31"/>
      <c r="R553" s="31"/>
    </row>
    <row r="554" spans="2:18" x14ac:dyDescent="0.25">
      <c r="B554" s="48"/>
      <c r="C554" s="31"/>
      <c r="D554" s="31"/>
      <c r="E554" s="31"/>
      <c r="F554" s="31"/>
      <c r="G554" s="31"/>
      <c r="H554" s="31"/>
      <c r="I554" s="31"/>
      <c r="K554" s="48"/>
      <c r="L554" s="31"/>
      <c r="M554" s="31"/>
      <c r="N554" s="31"/>
      <c r="O554" s="31"/>
      <c r="P554" s="31"/>
      <c r="Q554" s="31"/>
      <c r="R554" s="31"/>
    </row>
    <row r="555" spans="2:18" x14ac:dyDescent="0.25">
      <c r="B555" s="48"/>
      <c r="C555" s="31"/>
      <c r="D555" s="31"/>
      <c r="E555" s="31"/>
      <c r="F555" s="31"/>
      <c r="G555" s="31"/>
      <c r="H555" s="31"/>
      <c r="I555" s="31"/>
      <c r="K555" s="48"/>
      <c r="L555" s="31"/>
      <c r="M555" s="31"/>
      <c r="N555" s="31"/>
      <c r="O555" s="31"/>
      <c r="P555" s="31"/>
      <c r="Q555" s="31"/>
      <c r="R555" s="31"/>
    </row>
    <row r="556" spans="2:18" x14ac:dyDescent="0.25">
      <c r="B556" s="48"/>
      <c r="C556" s="31"/>
      <c r="D556" s="31"/>
      <c r="E556" s="31"/>
      <c r="F556" s="31"/>
      <c r="G556" s="31"/>
      <c r="H556" s="31"/>
      <c r="I556" s="31"/>
      <c r="K556" s="48"/>
      <c r="L556" s="31"/>
      <c r="M556" s="31"/>
      <c r="N556" s="31"/>
      <c r="O556" s="31"/>
      <c r="P556" s="31"/>
      <c r="Q556" s="31"/>
      <c r="R556" s="31"/>
    </row>
    <row r="557" spans="2:18" x14ac:dyDescent="0.25">
      <c r="B557" s="48"/>
      <c r="C557" s="31"/>
      <c r="D557" s="31"/>
      <c r="E557" s="31"/>
      <c r="F557" s="31"/>
      <c r="G557" s="31"/>
      <c r="H557" s="31"/>
      <c r="I557" s="31"/>
      <c r="K557" s="48"/>
      <c r="L557" s="31"/>
      <c r="M557" s="31"/>
      <c r="N557" s="31"/>
      <c r="O557" s="31"/>
      <c r="P557" s="31"/>
      <c r="Q557" s="31"/>
      <c r="R557" s="31"/>
    </row>
    <row r="558" spans="2:18" x14ac:dyDescent="0.25">
      <c r="B558" s="48"/>
      <c r="C558" s="31"/>
      <c r="D558" s="31"/>
      <c r="E558" s="31"/>
      <c r="F558" s="31"/>
      <c r="G558" s="31"/>
      <c r="H558" s="31"/>
      <c r="I558" s="31"/>
      <c r="K558" s="48"/>
      <c r="L558" s="31"/>
      <c r="M558" s="31"/>
      <c r="N558" s="31"/>
      <c r="O558" s="31"/>
      <c r="P558" s="31"/>
      <c r="Q558" s="31"/>
      <c r="R558" s="31"/>
    </row>
    <row r="559" spans="2:18" x14ac:dyDescent="0.25">
      <c r="B559" s="48"/>
      <c r="C559" s="31"/>
      <c r="D559" s="31"/>
      <c r="E559" s="31"/>
      <c r="F559" s="31"/>
      <c r="G559" s="31"/>
      <c r="H559" s="31"/>
      <c r="I559" s="31"/>
      <c r="K559" s="48"/>
      <c r="L559" s="31"/>
      <c r="M559" s="31"/>
      <c r="N559" s="31"/>
      <c r="O559" s="31"/>
      <c r="P559" s="31"/>
      <c r="Q559" s="31"/>
      <c r="R559" s="31"/>
    </row>
    <row r="560" spans="2:18" x14ac:dyDescent="0.25">
      <c r="B560" s="48"/>
      <c r="C560" s="31"/>
      <c r="D560" s="31"/>
      <c r="E560" s="31"/>
      <c r="F560" s="31"/>
      <c r="G560" s="31"/>
      <c r="H560" s="31"/>
      <c r="I560" s="31"/>
      <c r="K560" s="48"/>
      <c r="L560" s="31"/>
      <c r="M560" s="31"/>
      <c r="N560" s="31"/>
      <c r="O560" s="31"/>
      <c r="P560" s="31"/>
      <c r="Q560" s="31"/>
      <c r="R560" s="31"/>
    </row>
    <row r="561" spans="2:18" x14ac:dyDescent="0.25">
      <c r="B561" s="48"/>
      <c r="C561" s="31"/>
      <c r="D561" s="31"/>
      <c r="E561" s="31"/>
      <c r="F561" s="31"/>
      <c r="G561" s="31"/>
      <c r="H561" s="31"/>
      <c r="I561" s="31"/>
      <c r="K561" s="48"/>
      <c r="L561" s="31"/>
      <c r="M561" s="31"/>
      <c r="N561" s="31"/>
      <c r="O561" s="31"/>
      <c r="P561" s="31"/>
      <c r="Q561" s="31"/>
      <c r="R561" s="31"/>
    </row>
    <row r="562" spans="2:18" x14ac:dyDescent="0.25">
      <c r="B562" s="48"/>
      <c r="C562" s="31"/>
      <c r="D562" s="31"/>
      <c r="E562" s="31"/>
      <c r="F562" s="31"/>
      <c r="G562" s="31"/>
      <c r="H562" s="31"/>
      <c r="I562" s="31"/>
      <c r="K562" s="48"/>
      <c r="L562" s="31"/>
      <c r="M562" s="31"/>
      <c r="N562" s="31"/>
      <c r="O562" s="31"/>
      <c r="P562" s="31"/>
      <c r="Q562" s="31"/>
      <c r="R562" s="31"/>
    </row>
    <row r="563" spans="2:18" x14ac:dyDescent="0.25">
      <c r="B563" s="48"/>
      <c r="C563" s="31"/>
      <c r="D563" s="31"/>
      <c r="E563" s="31"/>
      <c r="F563" s="31"/>
      <c r="G563" s="31"/>
      <c r="H563" s="31"/>
      <c r="I563" s="31"/>
      <c r="K563" s="48"/>
      <c r="L563" s="31"/>
      <c r="M563" s="31"/>
      <c r="N563" s="31"/>
      <c r="O563" s="31"/>
      <c r="P563" s="31"/>
      <c r="Q563" s="31"/>
      <c r="R563" s="31"/>
    </row>
    <row r="564" spans="2:18" x14ac:dyDescent="0.25">
      <c r="B564" s="48"/>
      <c r="C564" s="31"/>
      <c r="D564" s="31"/>
      <c r="E564" s="31"/>
      <c r="F564" s="31"/>
      <c r="G564" s="31"/>
      <c r="H564" s="31"/>
      <c r="I564" s="31"/>
      <c r="K564" s="48"/>
      <c r="L564" s="31"/>
      <c r="M564" s="31"/>
      <c r="N564" s="31"/>
      <c r="O564" s="31"/>
      <c r="P564" s="31"/>
      <c r="Q564" s="31"/>
      <c r="R564" s="31"/>
    </row>
    <row r="565" spans="2:18" x14ac:dyDescent="0.25">
      <c r="B565" s="48"/>
      <c r="C565" s="31"/>
      <c r="D565" s="31"/>
      <c r="E565" s="31"/>
      <c r="F565" s="31"/>
      <c r="G565" s="31"/>
      <c r="H565" s="31"/>
      <c r="I565" s="31"/>
      <c r="K565" s="48"/>
      <c r="L565" s="31"/>
      <c r="M565" s="31"/>
      <c r="N565" s="31"/>
      <c r="O565" s="31"/>
      <c r="P565" s="31"/>
      <c r="Q565" s="31"/>
      <c r="R565" s="31"/>
    </row>
    <row r="566" spans="2:18" x14ac:dyDescent="0.25">
      <c r="B566" s="48"/>
      <c r="C566" s="31"/>
      <c r="D566" s="31"/>
      <c r="E566" s="31"/>
      <c r="F566" s="31"/>
      <c r="G566" s="31"/>
      <c r="H566" s="31"/>
      <c r="I566" s="31"/>
      <c r="K566" s="48"/>
      <c r="L566" s="31"/>
      <c r="M566" s="31"/>
      <c r="N566" s="31"/>
      <c r="O566" s="31"/>
      <c r="P566" s="31"/>
      <c r="Q566" s="31"/>
      <c r="R566" s="31"/>
    </row>
    <row r="567" spans="2:18" x14ac:dyDescent="0.25">
      <c r="B567" s="48"/>
      <c r="C567" s="31"/>
      <c r="D567" s="31"/>
      <c r="E567" s="31"/>
      <c r="F567" s="31"/>
      <c r="G567" s="31"/>
      <c r="H567" s="31"/>
      <c r="I567" s="31"/>
      <c r="K567" s="48"/>
      <c r="L567" s="31"/>
      <c r="M567" s="31"/>
      <c r="N567" s="31"/>
      <c r="O567" s="31"/>
      <c r="P567" s="31"/>
      <c r="Q567" s="31"/>
      <c r="R567" s="31"/>
    </row>
    <row r="568" spans="2:18" x14ac:dyDescent="0.25">
      <c r="B568" s="48"/>
      <c r="C568" s="31"/>
      <c r="D568" s="31"/>
      <c r="E568" s="31"/>
      <c r="F568" s="31"/>
      <c r="G568" s="31"/>
      <c r="H568" s="31"/>
      <c r="I568" s="31"/>
      <c r="K568" s="48"/>
      <c r="L568" s="31"/>
      <c r="M568" s="31"/>
      <c r="N568" s="31"/>
      <c r="O568" s="31"/>
      <c r="P568" s="31"/>
      <c r="Q568" s="31"/>
      <c r="R568" s="31"/>
    </row>
    <row r="569" spans="2:18" x14ac:dyDescent="0.25">
      <c r="B569" s="48"/>
      <c r="C569" s="31"/>
      <c r="D569" s="31"/>
      <c r="E569" s="31"/>
      <c r="F569" s="31"/>
      <c r="G569" s="31"/>
      <c r="H569" s="31"/>
      <c r="I569" s="31"/>
      <c r="K569" s="48"/>
      <c r="L569" s="31"/>
      <c r="M569" s="31"/>
      <c r="N569" s="31"/>
      <c r="O569" s="31"/>
      <c r="P569" s="31"/>
      <c r="Q569" s="31"/>
      <c r="R569" s="31"/>
    </row>
    <row r="570" spans="2:18" x14ac:dyDescent="0.25">
      <c r="B570" s="48"/>
      <c r="C570" s="31"/>
      <c r="D570" s="31"/>
      <c r="E570" s="31"/>
      <c r="F570" s="31"/>
      <c r="G570" s="31"/>
      <c r="H570" s="31"/>
      <c r="I570" s="31"/>
      <c r="K570" s="48"/>
      <c r="L570" s="31"/>
      <c r="M570" s="31"/>
      <c r="N570" s="31"/>
      <c r="O570" s="31"/>
      <c r="P570" s="31"/>
      <c r="Q570" s="31"/>
      <c r="R570" s="31"/>
    </row>
    <row r="571" spans="2:18" x14ac:dyDescent="0.25">
      <c r="B571" s="48"/>
      <c r="C571" s="31"/>
      <c r="D571" s="31"/>
      <c r="E571" s="31"/>
      <c r="F571" s="31"/>
      <c r="G571" s="31"/>
      <c r="H571" s="31"/>
      <c r="I571" s="31"/>
      <c r="K571" s="48"/>
      <c r="L571" s="31"/>
      <c r="M571" s="31"/>
      <c r="N571" s="31"/>
      <c r="O571" s="31"/>
      <c r="P571" s="31"/>
      <c r="Q571" s="31"/>
      <c r="R571" s="31"/>
    </row>
    <row r="572" spans="2:18" x14ac:dyDescent="0.25">
      <c r="B572" s="48"/>
      <c r="C572" s="31"/>
      <c r="D572" s="31"/>
      <c r="E572" s="31"/>
      <c r="F572" s="31"/>
      <c r="G572" s="31"/>
      <c r="H572" s="31"/>
      <c r="I572" s="31"/>
      <c r="K572" s="48"/>
      <c r="L572" s="31"/>
      <c r="M572" s="31"/>
      <c r="N572" s="31"/>
      <c r="O572" s="31"/>
      <c r="P572" s="31"/>
      <c r="Q572" s="31"/>
      <c r="R572" s="31"/>
    </row>
    <row r="573" spans="2:18" x14ac:dyDescent="0.25">
      <c r="B573" s="48"/>
      <c r="C573" s="31"/>
      <c r="D573" s="31"/>
      <c r="E573" s="31"/>
      <c r="F573" s="31"/>
      <c r="G573" s="31"/>
      <c r="H573" s="31"/>
      <c r="I573" s="31"/>
      <c r="K573" s="48"/>
      <c r="L573" s="31"/>
      <c r="M573" s="31"/>
      <c r="N573" s="31"/>
      <c r="O573" s="31"/>
      <c r="P573" s="31"/>
      <c r="Q573" s="31"/>
      <c r="R573" s="31"/>
    </row>
    <row r="574" spans="2:18" x14ac:dyDescent="0.25">
      <c r="B574" s="48"/>
      <c r="C574" s="31"/>
      <c r="D574" s="31"/>
      <c r="E574" s="31"/>
      <c r="F574" s="31"/>
      <c r="G574" s="31"/>
      <c r="H574" s="31"/>
      <c r="I574" s="31"/>
      <c r="K574" s="48"/>
      <c r="L574" s="31"/>
      <c r="M574" s="31"/>
      <c r="N574" s="31"/>
      <c r="O574" s="31"/>
      <c r="P574" s="31"/>
      <c r="Q574" s="31"/>
      <c r="R574" s="31"/>
    </row>
    <row r="575" spans="2:18" x14ac:dyDescent="0.25">
      <c r="B575" s="48"/>
      <c r="C575" s="31"/>
      <c r="D575" s="31"/>
      <c r="E575" s="31"/>
      <c r="F575" s="31"/>
      <c r="G575" s="31"/>
      <c r="H575" s="31"/>
      <c r="I575" s="31"/>
      <c r="K575" s="48"/>
      <c r="L575" s="31"/>
      <c r="M575" s="31"/>
      <c r="N575" s="31"/>
      <c r="O575" s="31"/>
      <c r="P575" s="31"/>
      <c r="Q575" s="31"/>
      <c r="R575" s="31"/>
    </row>
    <row r="576" spans="2:18" x14ac:dyDescent="0.25">
      <c r="B576" s="48"/>
      <c r="C576" s="31"/>
      <c r="D576" s="31"/>
      <c r="E576" s="31"/>
      <c r="F576" s="31"/>
      <c r="G576" s="31"/>
      <c r="H576" s="31"/>
      <c r="I576" s="31"/>
      <c r="K576" s="48"/>
      <c r="L576" s="31"/>
      <c r="M576" s="31"/>
      <c r="N576" s="31"/>
      <c r="O576" s="31"/>
      <c r="P576" s="31"/>
      <c r="Q576" s="31"/>
      <c r="R576" s="31"/>
    </row>
    <row r="577" spans="2:18" x14ac:dyDescent="0.25">
      <c r="B577" s="48"/>
      <c r="C577" s="31"/>
      <c r="D577" s="31"/>
      <c r="E577" s="31"/>
      <c r="F577" s="31"/>
      <c r="G577" s="31"/>
      <c r="H577" s="31"/>
      <c r="I577" s="31"/>
      <c r="K577" s="48"/>
      <c r="L577" s="31"/>
      <c r="M577" s="31"/>
      <c r="N577" s="31"/>
      <c r="O577" s="31"/>
      <c r="P577" s="31"/>
      <c r="Q577" s="31"/>
      <c r="R577" s="31"/>
    </row>
    <row r="578" spans="2:18" x14ac:dyDescent="0.25">
      <c r="B578" s="48"/>
      <c r="C578" s="31"/>
      <c r="D578" s="31"/>
      <c r="E578" s="31"/>
      <c r="F578" s="31"/>
      <c r="G578" s="31"/>
      <c r="H578" s="31"/>
      <c r="I578" s="31"/>
      <c r="K578" s="48"/>
      <c r="L578" s="31"/>
      <c r="M578" s="31"/>
      <c r="N578" s="31"/>
      <c r="O578" s="31"/>
      <c r="P578" s="31"/>
      <c r="Q578" s="31"/>
      <c r="R578" s="31"/>
    </row>
    <row r="579" spans="2:18" x14ac:dyDescent="0.25">
      <c r="B579" s="48"/>
      <c r="C579" s="31"/>
      <c r="D579" s="31"/>
      <c r="E579" s="31"/>
      <c r="F579" s="31"/>
      <c r="G579" s="31"/>
      <c r="H579" s="31"/>
      <c r="I579" s="31"/>
      <c r="K579" s="48"/>
      <c r="L579" s="31"/>
      <c r="M579" s="31"/>
      <c r="N579" s="31"/>
      <c r="O579" s="31"/>
      <c r="P579" s="31"/>
      <c r="Q579" s="31"/>
      <c r="R579" s="31"/>
    </row>
    <row r="580" spans="2:18" x14ac:dyDescent="0.25">
      <c r="B580" s="48"/>
      <c r="C580" s="31"/>
      <c r="D580" s="31"/>
      <c r="E580" s="31"/>
      <c r="F580" s="31"/>
      <c r="G580" s="31"/>
      <c r="H580" s="31"/>
      <c r="I580" s="31"/>
      <c r="K580" s="48"/>
      <c r="L580" s="31"/>
      <c r="M580" s="31"/>
      <c r="N580" s="31"/>
      <c r="O580" s="31"/>
      <c r="P580" s="31"/>
      <c r="Q580" s="31"/>
      <c r="R580" s="31"/>
    </row>
    <row r="581" spans="2:18" x14ac:dyDescent="0.25">
      <c r="B581" s="48"/>
      <c r="C581" s="31"/>
      <c r="D581" s="31"/>
      <c r="E581" s="31"/>
      <c r="F581" s="31"/>
      <c r="G581" s="31"/>
      <c r="H581" s="31"/>
      <c r="I581" s="31"/>
      <c r="K581" s="48"/>
      <c r="L581" s="31"/>
      <c r="M581" s="31"/>
      <c r="N581" s="31"/>
      <c r="O581" s="31"/>
      <c r="P581" s="31"/>
      <c r="Q581" s="31"/>
      <c r="R581" s="31"/>
    </row>
    <row r="582" spans="2:18" x14ac:dyDescent="0.25">
      <c r="B582" s="48"/>
      <c r="C582" s="31"/>
      <c r="D582" s="31"/>
      <c r="E582" s="31"/>
      <c r="F582" s="31"/>
      <c r="G582" s="31"/>
      <c r="H582" s="31"/>
      <c r="I582" s="31"/>
      <c r="K582" s="48"/>
      <c r="L582" s="31"/>
      <c r="M582" s="31"/>
      <c r="N582" s="31"/>
      <c r="O582" s="31"/>
      <c r="P582" s="31"/>
      <c r="Q582" s="31"/>
      <c r="R582" s="31"/>
    </row>
    <row r="583" spans="2:18" x14ac:dyDescent="0.25">
      <c r="B583" s="48"/>
      <c r="C583" s="31"/>
      <c r="D583" s="31"/>
      <c r="E583" s="31"/>
      <c r="F583" s="31"/>
      <c r="G583" s="31"/>
      <c r="H583" s="31"/>
      <c r="I583" s="31"/>
      <c r="K583" s="48"/>
      <c r="L583" s="31"/>
      <c r="M583" s="31"/>
      <c r="N583" s="31"/>
      <c r="O583" s="31"/>
      <c r="P583" s="31"/>
      <c r="Q583" s="31"/>
      <c r="R583" s="31"/>
    </row>
    <row r="584" spans="2:18" x14ac:dyDescent="0.25">
      <c r="B584" s="48"/>
      <c r="C584" s="31"/>
      <c r="D584" s="31"/>
      <c r="E584" s="31"/>
      <c r="F584" s="31"/>
      <c r="G584" s="31"/>
      <c r="H584" s="31"/>
      <c r="I584" s="31"/>
      <c r="K584" s="48"/>
      <c r="L584" s="31"/>
      <c r="M584" s="31"/>
      <c r="N584" s="31"/>
      <c r="O584" s="31"/>
      <c r="P584" s="31"/>
      <c r="Q584" s="31"/>
      <c r="R584" s="31"/>
    </row>
    <row r="585" spans="2:18" x14ac:dyDescent="0.25">
      <c r="B585" s="48"/>
      <c r="C585" s="31"/>
      <c r="D585" s="31"/>
      <c r="E585" s="31"/>
      <c r="F585" s="31"/>
      <c r="G585" s="31"/>
      <c r="H585" s="31"/>
      <c r="I585" s="31"/>
      <c r="K585" s="48"/>
      <c r="L585" s="31"/>
      <c r="M585" s="31"/>
      <c r="N585" s="31"/>
      <c r="O585" s="31"/>
      <c r="P585" s="31"/>
      <c r="Q585" s="31"/>
      <c r="R585" s="31"/>
    </row>
    <row r="586" spans="2:18" x14ac:dyDescent="0.25">
      <c r="B586" s="48"/>
      <c r="C586" s="31"/>
      <c r="D586" s="31"/>
      <c r="E586" s="31"/>
      <c r="F586" s="31"/>
      <c r="G586" s="31"/>
      <c r="H586" s="31"/>
      <c r="I586" s="31"/>
      <c r="K586" s="48"/>
      <c r="L586" s="31"/>
      <c r="M586" s="31"/>
      <c r="N586" s="31"/>
      <c r="O586" s="31"/>
      <c r="P586" s="31"/>
      <c r="Q586" s="31"/>
      <c r="R586" s="31"/>
    </row>
    <row r="587" spans="2:18" x14ac:dyDescent="0.25">
      <c r="B587" s="48"/>
      <c r="C587" s="31"/>
      <c r="D587" s="31"/>
      <c r="E587" s="31"/>
      <c r="F587" s="31"/>
      <c r="G587" s="31"/>
      <c r="H587" s="31"/>
      <c r="I587" s="31"/>
      <c r="K587" s="48"/>
      <c r="L587" s="31"/>
      <c r="M587" s="31"/>
      <c r="N587" s="31"/>
      <c r="O587" s="31"/>
      <c r="P587" s="31"/>
      <c r="Q587" s="31"/>
      <c r="R587" s="31"/>
    </row>
    <row r="588" spans="2:18" x14ac:dyDescent="0.25">
      <c r="B588" s="48"/>
      <c r="C588" s="31"/>
      <c r="D588" s="31"/>
      <c r="E588" s="31"/>
      <c r="F588" s="31"/>
      <c r="G588" s="31"/>
      <c r="H588" s="31"/>
      <c r="I588" s="31"/>
      <c r="K588" s="48"/>
      <c r="L588" s="31"/>
      <c r="M588" s="31"/>
      <c r="N588" s="31"/>
      <c r="O588" s="31"/>
      <c r="P588" s="31"/>
      <c r="Q588" s="31"/>
      <c r="R588" s="31"/>
    </row>
    <row r="589" spans="2:18" x14ac:dyDescent="0.25">
      <c r="B589" s="48"/>
      <c r="C589" s="31"/>
      <c r="D589" s="31"/>
      <c r="E589" s="31"/>
      <c r="F589" s="31"/>
      <c r="G589" s="31"/>
      <c r="H589" s="31"/>
      <c r="I589" s="31"/>
      <c r="K589" s="48"/>
      <c r="L589" s="31"/>
      <c r="M589" s="31"/>
      <c r="N589" s="31"/>
      <c r="O589" s="31"/>
      <c r="P589" s="31"/>
      <c r="Q589" s="31"/>
      <c r="R589" s="31"/>
    </row>
    <row r="590" spans="2:18" x14ac:dyDescent="0.25">
      <c r="B590" s="48"/>
      <c r="C590" s="31"/>
      <c r="D590" s="31"/>
      <c r="E590" s="31"/>
      <c r="F590" s="31"/>
      <c r="G590" s="31"/>
      <c r="H590" s="31"/>
      <c r="I590" s="31"/>
      <c r="K590" s="48"/>
      <c r="L590" s="31"/>
      <c r="M590" s="31"/>
      <c r="N590" s="31"/>
      <c r="O590" s="31"/>
      <c r="P590" s="31"/>
      <c r="Q590" s="31"/>
      <c r="R590" s="31"/>
    </row>
    <row r="591" spans="2:18" x14ac:dyDescent="0.25">
      <c r="B591" s="48"/>
      <c r="C591" s="31"/>
      <c r="D591" s="31"/>
      <c r="E591" s="31"/>
      <c r="F591" s="31"/>
      <c r="G591" s="31"/>
      <c r="H591" s="31"/>
      <c r="I591" s="31"/>
      <c r="K591" s="48"/>
      <c r="L591" s="31"/>
      <c r="M591" s="31"/>
      <c r="N591" s="31"/>
      <c r="O591" s="31"/>
      <c r="P591" s="31"/>
      <c r="Q591" s="31"/>
      <c r="R591" s="31"/>
    </row>
    <row r="592" spans="2:18" x14ac:dyDescent="0.25">
      <c r="B592" s="48"/>
      <c r="C592" s="31"/>
      <c r="D592" s="31"/>
      <c r="E592" s="31"/>
      <c r="F592" s="31"/>
      <c r="G592" s="31"/>
      <c r="H592" s="31"/>
      <c r="I592" s="31"/>
      <c r="K592" s="48"/>
      <c r="L592" s="31"/>
      <c r="M592" s="31"/>
      <c r="N592" s="31"/>
      <c r="O592" s="31"/>
      <c r="P592" s="31"/>
      <c r="Q592" s="31"/>
      <c r="R592" s="31"/>
    </row>
    <row r="593" spans="2:18" x14ac:dyDescent="0.25">
      <c r="B593" s="48"/>
      <c r="C593" s="31"/>
      <c r="D593" s="31"/>
      <c r="E593" s="31"/>
      <c r="F593" s="31"/>
      <c r="G593" s="31"/>
      <c r="H593" s="31"/>
      <c r="I593" s="31"/>
      <c r="K593" s="48"/>
      <c r="L593" s="31"/>
      <c r="M593" s="31"/>
      <c r="N593" s="31"/>
      <c r="O593" s="31"/>
      <c r="P593" s="31"/>
      <c r="Q593" s="31"/>
      <c r="R593" s="31"/>
    </row>
    <row r="594" spans="2:18" x14ac:dyDescent="0.25">
      <c r="B594" s="48"/>
      <c r="C594" s="31"/>
      <c r="D594" s="31"/>
      <c r="E594" s="31"/>
      <c r="F594" s="31"/>
      <c r="G594" s="31"/>
      <c r="H594" s="31"/>
      <c r="I594" s="31"/>
      <c r="K594" s="48"/>
      <c r="L594" s="31"/>
      <c r="M594" s="31"/>
      <c r="N594" s="31"/>
      <c r="O594" s="31"/>
      <c r="P594" s="31"/>
      <c r="Q594" s="31"/>
      <c r="R594" s="31"/>
    </row>
    <row r="595" spans="2:18" x14ac:dyDescent="0.25">
      <c r="B595" s="48"/>
      <c r="C595" s="31"/>
      <c r="D595" s="31"/>
      <c r="E595" s="31"/>
      <c r="F595" s="31"/>
      <c r="G595" s="31"/>
      <c r="H595" s="31"/>
      <c r="I595" s="31"/>
      <c r="K595" s="48"/>
      <c r="L595" s="31"/>
      <c r="M595" s="31"/>
      <c r="N595" s="31"/>
      <c r="O595" s="31"/>
      <c r="P595" s="31"/>
      <c r="Q595" s="31"/>
      <c r="R595" s="31"/>
    </row>
    <row r="596" spans="2:18" x14ac:dyDescent="0.25">
      <c r="B596" s="48"/>
      <c r="C596" s="31"/>
      <c r="D596" s="31"/>
      <c r="E596" s="31"/>
      <c r="F596" s="31"/>
      <c r="G596" s="31"/>
      <c r="H596" s="31"/>
      <c r="I596" s="31"/>
      <c r="K596" s="48"/>
      <c r="L596" s="31"/>
      <c r="M596" s="31"/>
      <c r="N596" s="31"/>
      <c r="O596" s="31"/>
      <c r="P596" s="31"/>
      <c r="Q596" s="31"/>
      <c r="R596" s="31"/>
    </row>
    <row r="597" spans="2:18" x14ac:dyDescent="0.25">
      <c r="B597" s="48"/>
      <c r="C597" s="31"/>
      <c r="D597" s="31"/>
      <c r="E597" s="31"/>
      <c r="F597" s="31"/>
      <c r="G597" s="31"/>
      <c r="H597" s="31"/>
      <c r="I597" s="31"/>
      <c r="K597" s="48"/>
      <c r="L597" s="31"/>
      <c r="M597" s="31"/>
      <c r="N597" s="31"/>
      <c r="O597" s="31"/>
      <c r="P597" s="31"/>
      <c r="Q597" s="31"/>
      <c r="R597" s="31"/>
    </row>
    <row r="598" spans="2:18" x14ac:dyDescent="0.25">
      <c r="B598" s="48"/>
      <c r="C598" s="31"/>
      <c r="D598" s="31"/>
      <c r="E598" s="31"/>
      <c r="F598" s="31"/>
      <c r="G598" s="31"/>
      <c r="H598" s="31"/>
      <c r="I598" s="31"/>
      <c r="K598" s="48"/>
      <c r="L598" s="31"/>
      <c r="M598" s="31"/>
      <c r="N598" s="31"/>
      <c r="O598" s="31"/>
      <c r="P598" s="31"/>
      <c r="Q598" s="31"/>
      <c r="R598" s="31"/>
    </row>
    <row r="599" spans="2:18" x14ac:dyDescent="0.25">
      <c r="B599" s="48"/>
      <c r="C599" s="31"/>
      <c r="D599" s="31"/>
      <c r="E599" s="31"/>
      <c r="F599" s="31"/>
      <c r="G599" s="31"/>
      <c r="H599" s="31"/>
      <c r="I599" s="31"/>
      <c r="K599" s="48"/>
      <c r="L599" s="31"/>
      <c r="M599" s="31"/>
      <c r="N599" s="31"/>
      <c r="O599" s="31"/>
      <c r="P599" s="31"/>
      <c r="Q599" s="31"/>
      <c r="R599" s="31"/>
    </row>
    <row r="600" spans="2:18" x14ac:dyDescent="0.25">
      <c r="B600" s="48"/>
      <c r="C600" s="31"/>
      <c r="D600" s="31"/>
      <c r="E600" s="31"/>
      <c r="F600" s="31"/>
      <c r="G600" s="31"/>
      <c r="H600" s="31"/>
      <c r="I600" s="31"/>
      <c r="K600" s="48"/>
      <c r="L600" s="31"/>
      <c r="M600" s="31"/>
      <c r="N600" s="31"/>
      <c r="O600" s="31"/>
      <c r="P600" s="31"/>
      <c r="Q600" s="31"/>
      <c r="R600" s="31"/>
    </row>
    <row r="601" spans="2:18" x14ac:dyDescent="0.25">
      <c r="B601" s="48"/>
      <c r="C601" s="31"/>
      <c r="D601" s="31"/>
      <c r="E601" s="31"/>
      <c r="F601" s="31"/>
      <c r="G601" s="31"/>
      <c r="H601" s="31"/>
      <c r="I601" s="31"/>
      <c r="K601" s="48"/>
      <c r="L601" s="31"/>
      <c r="M601" s="31"/>
      <c r="N601" s="31"/>
      <c r="O601" s="31"/>
      <c r="P601" s="31"/>
      <c r="Q601" s="31"/>
      <c r="R601" s="31"/>
    </row>
    <row r="602" spans="2:18" x14ac:dyDescent="0.25">
      <c r="B602" s="48"/>
      <c r="C602" s="31"/>
      <c r="D602" s="31"/>
      <c r="E602" s="31"/>
      <c r="F602" s="31"/>
      <c r="G602" s="31"/>
      <c r="H602" s="31"/>
      <c r="I602" s="31"/>
      <c r="K602" s="48"/>
      <c r="L602" s="31"/>
      <c r="M602" s="31"/>
      <c r="N602" s="31"/>
      <c r="O602" s="31"/>
      <c r="P602" s="31"/>
      <c r="Q602" s="31"/>
      <c r="R602" s="31"/>
    </row>
    <row r="603" spans="2:18" x14ac:dyDescent="0.25">
      <c r="B603" s="48"/>
      <c r="C603" s="31"/>
      <c r="D603" s="31"/>
      <c r="E603" s="31"/>
      <c r="F603" s="31"/>
      <c r="G603" s="31"/>
      <c r="H603" s="31"/>
      <c r="I603" s="31"/>
      <c r="K603" s="48"/>
      <c r="L603" s="31"/>
      <c r="M603" s="31"/>
      <c r="N603" s="31"/>
      <c r="O603" s="31"/>
      <c r="P603" s="31"/>
      <c r="Q603" s="31"/>
      <c r="R603" s="31"/>
    </row>
    <row r="604" spans="2:18" x14ac:dyDescent="0.25">
      <c r="B604" s="48"/>
      <c r="C604" s="31"/>
      <c r="D604" s="31"/>
      <c r="E604" s="31"/>
      <c r="F604" s="31"/>
      <c r="G604" s="31"/>
      <c r="H604" s="31"/>
      <c r="I604" s="31"/>
      <c r="K604" s="48"/>
      <c r="L604" s="31"/>
      <c r="M604" s="31"/>
      <c r="N604" s="31"/>
      <c r="O604" s="31"/>
      <c r="P604" s="31"/>
      <c r="Q604" s="31"/>
      <c r="R604" s="31"/>
    </row>
    <row r="605" spans="2:18" x14ac:dyDescent="0.25">
      <c r="B605" s="48"/>
      <c r="C605" s="31"/>
      <c r="D605" s="31"/>
      <c r="E605" s="31"/>
      <c r="F605" s="31"/>
      <c r="G605" s="31"/>
      <c r="H605" s="31"/>
      <c r="I605" s="31"/>
      <c r="K605" s="48"/>
      <c r="L605" s="31"/>
      <c r="M605" s="31"/>
      <c r="N605" s="31"/>
      <c r="O605" s="31"/>
      <c r="P605" s="31"/>
      <c r="Q605" s="31"/>
      <c r="R605" s="31"/>
    </row>
    <row r="606" spans="2:18" x14ac:dyDescent="0.25">
      <c r="B606" s="48"/>
      <c r="C606" s="31"/>
      <c r="D606" s="31"/>
      <c r="E606" s="31"/>
      <c r="F606" s="31"/>
      <c r="G606" s="31"/>
      <c r="H606" s="31"/>
      <c r="I606" s="31"/>
      <c r="K606" s="48"/>
      <c r="L606" s="31"/>
      <c r="M606" s="31"/>
      <c r="N606" s="31"/>
      <c r="O606" s="31"/>
      <c r="P606" s="31"/>
      <c r="Q606" s="31"/>
      <c r="R606" s="31"/>
    </row>
    <row r="607" spans="2:18" x14ac:dyDescent="0.25">
      <c r="B607" s="48"/>
      <c r="C607" s="31"/>
      <c r="D607" s="31"/>
      <c r="E607" s="31"/>
      <c r="F607" s="31"/>
      <c r="G607" s="31"/>
      <c r="H607" s="31"/>
      <c r="I607" s="31"/>
      <c r="K607" s="48"/>
      <c r="L607" s="31"/>
      <c r="M607" s="31"/>
      <c r="N607" s="31"/>
      <c r="O607" s="31"/>
      <c r="P607" s="31"/>
      <c r="Q607" s="31"/>
      <c r="R607" s="31"/>
    </row>
    <row r="608" spans="2:18" x14ac:dyDescent="0.25">
      <c r="B608" s="48"/>
      <c r="C608" s="31"/>
      <c r="D608" s="31"/>
      <c r="E608" s="31"/>
      <c r="F608" s="31"/>
      <c r="G608" s="31"/>
      <c r="H608" s="31"/>
      <c r="I608" s="31"/>
      <c r="K608" s="48"/>
      <c r="L608" s="31"/>
      <c r="M608" s="31"/>
      <c r="N608" s="31"/>
      <c r="O608" s="31"/>
      <c r="P608" s="31"/>
      <c r="Q608" s="31"/>
      <c r="R608" s="31"/>
    </row>
    <row r="609" spans="2:18" x14ac:dyDescent="0.25">
      <c r="B609" s="48"/>
      <c r="C609" s="31"/>
      <c r="D609" s="31"/>
      <c r="E609" s="31"/>
      <c r="F609" s="31"/>
      <c r="G609" s="31"/>
      <c r="H609" s="31"/>
      <c r="I609" s="31"/>
      <c r="K609" s="48"/>
      <c r="L609" s="31"/>
      <c r="M609" s="31"/>
      <c r="N609" s="31"/>
      <c r="O609" s="31"/>
      <c r="P609" s="31"/>
      <c r="Q609" s="31"/>
      <c r="R609" s="31"/>
    </row>
    <row r="610" spans="2:18" x14ac:dyDescent="0.25">
      <c r="B610" s="48"/>
      <c r="C610" s="31"/>
      <c r="D610" s="31"/>
      <c r="E610" s="31"/>
      <c r="F610" s="31"/>
      <c r="G610" s="31"/>
      <c r="H610" s="31"/>
      <c r="I610" s="31"/>
      <c r="K610" s="48"/>
      <c r="L610" s="31"/>
      <c r="M610" s="31"/>
      <c r="N610" s="31"/>
      <c r="O610" s="31"/>
      <c r="P610" s="31"/>
      <c r="Q610" s="31"/>
      <c r="R610" s="31"/>
    </row>
    <row r="611" spans="2:18" x14ac:dyDescent="0.25">
      <c r="B611" s="48"/>
      <c r="C611" s="31"/>
      <c r="D611" s="31"/>
      <c r="E611" s="31"/>
      <c r="F611" s="31"/>
      <c r="G611" s="31"/>
      <c r="H611" s="31"/>
      <c r="I611" s="31"/>
      <c r="K611" s="48"/>
      <c r="L611" s="31"/>
      <c r="M611" s="31"/>
      <c r="N611" s="31"/>
      <c r="O611" s="31"/>
      <c r="P611" s="31"/>
      <c r="Q611" s="31"/>
      <c r="R611" s="31"/>
    </row>
    <row r="612" spans="2:18" x14ac:dyDescent="0.25">
      <c r="B612" s="48"/>
      <c r="C612" s="31"/>
      <c r="D612" s="31"/>
      <c r="E612" s="31"/>
      <c r="F612" s="31"/>
      <c r="G612" s="31"/>
      <c r="H612" s="31"/>
      <c r="I612" s="31"/>
      <c r="K612" s="48"/>
      <c r="L612" s="31"/>
      <c r="M612" s="31"/>
      <c r="N612" s="31"/>
      <c r="O612" s="31"/>
      <c r="P612" s="31"/>
      <c r="Q612" s="31"/>
      <c r="R612" s="31"/>
    </row>
    <row r="613" spans="2:18" x14ac:dyDescent="0.25">
      <c r="B613" s="48"/>
      <c r="C613" s="31"/>
      <c r="D613" s="31"/>
      <c r="E613" s="31"/>
      <c r="F613" s="31"/>
      <c r="G613" s="31"/>
      <c r="H613" s="31"/>
      <c r="I613" s="31"/>
      <c r="K613" s="48"/>
      <c r="L613" s="31"/>
      <c r="M613" s="31"/>
      <c r="N613" s="31"/>
      <c r="O613" s="31"/>
      <c r="P613" s="31"/>
      <c r="Q613" s="31"/>
      <c r="R613" s="31"/>
    </row>
    <row r="614" spans="2:18" x14ac:dyDescent="0.25">
      <c r="B614" s="48"/>
      <c r="C614" s="31"/>
      <c r="D614" s="31"/>
      <c r="E614" s="31"/>
      <c r="F614" s="31"/>
      <c r="G614" s="31"/>
      <c r="H614" s="31"/>
      <c r="I614" s="31"/>
      <c r="K614" s="48"/>
      <c r="L614" s="31"/>
      <c r="M614" s="31"/>
      <c r="N614" s="31"/>
      <c r="O614" s="31"/>
      <c r="P614" s="31"/>
      <c r="Q614" s="31"/>
      <c r="R614" s="31"/>
    </row>
    <row r="615" spans="2:18" x14ac:dyDescent="0.25">
      <c r="B615" s="48"/>
      <c r="C615" s="31"/>
      <c r="D615" s="31"/>
      <c r="E615" s="31"/>
      <c r="F615" s="31"/>
      <c r="G615" s="31"/>
      <c r="H615" s="31"/>
      <c r="I615" s="31"/>
      <c r="K615" s="48"/>
      <c r="L615" s="31"/>
      <c r="M615" s="31"/>
      <c r="N615" s="31"/>
      <c r="O615" s="31"/>
      <c r="P615" s="31"/>
      <c r="Q615" s="31"/>
      <c r="R615" s="31"/>
    </row>
    <row r="616" spans="2:18" x14ac:dyDescent="0.25">
      <c r="B616" s="48"/>
      <c r="C616" s="31"/>
      <c r="D616" s="31"/>
      <c r="E616" s="31"/>
      <c r="F616" s="31"/>
      <c r="G616" s="31"/>
      <c r="H616" s="31"/>
      <c r="I616" s="31"/>
      <c r="K616" s="48"/>
      <c r="L616" s="31"/>
      <c r="M616" s="31"/>
      <c r="N616" s="31"/>
      <c r="O616" s="31"/>
      <c r="P616" s="31"/>
      <c r="Q616" s="31"/>
      <c r="R616" s="31"/>
    </row>
    <row r="617" spans="2:18" x14ac:dyDescent="0.25">
      <c r="B617" s="48"/>
      <c r="C617" s="31"/>
      <c r="D617" s="31"/>
      <c r="E617" s="31"/>
      <c r="F617" s="31"/>
      <c r="G617" s="31"/>
      <c r="H617" s="31"/>
      <c r="I617" s="31"/>
      <c r="K617" s="48"/>
      <c r="L617" s="31"/>
      <c r="M617" s="31"/>
      <c r="N617" s="31"/>
      <c r="O617" s="31"/>
      <c r="P617" s="31"/>
      <c r="Q617" s="31"/>
      <c r="R617" s="31"/>
    </row>
    <row r="618" spans="2:18" x14ac:dyDescent="0.25">
      <c r="B618" s="48"/>
      <c r="C618" s="31"/>
      <c r="D618" s="31"/>
      <c r="E618" s="31"/>
      <c r="F618" s="31"/>
      <c r="G618" s="31"/>
      <c r="H618" s="31"/>
      <c r="I618" s="31"/>
      <c r="K618" s="48"/>
      <c r="L618" s="31"/>
      <c r="M618" s="31"/>
      <c r="N618" s="31"/>
      <c r="O618" s="31"/>
      <c r="P618" s="31"/>
      <c r="Q618" s="31"/>
      <c r="R618" s="31"/>
    </row>
    <row r="619" spans="2:18" x14ac:dyDescent="0.25">
      <c r="B619" s="48"/>
      <c r="C619" s="31"/>
      <c r="D619" s="31"/>
      <c r="E619" s="31"/>
      <c r="F619" s="31"/>
      <c r="G619" s="31"/>
      <c r="H619" s="31"/>
      <c r="I619" s="31"/>
      <c r="K619" s="48"/>
      <c r="L619" s="31"/>
      <c r="M619" s="31"/>
      <c r="N619" s="31"/>
      <c r="O619" s="31"/>
      <c r="P619" s="31"/>
      <c r="Q619" s="31"/>
      <c r="R619" s="31"/>
    </row>
    <row r="620" spans="2:18" x14ac:dyDescent="0.25">
      <c r="B620" s="48"/>
      <c r="C620" s="31"/>
      <c r="D620" s="31"/>
      <c r="E620" s="31"/>
      <c r="F620" s="31"/>
      <c r="G620" s="31"/>
      <c r="H620" s="31"/>
      <c r="I620" s="31"/>
      <c r="K620" s="48"/>
      <c r="L620" s="31"/>
      <c r="M620" s="31"/>
      <c r="N620" s="31"/>
      <c r="O620" s="31"/>
      <c r="P620" s="31"/>
      <c r="Q620" s="31"/>
      <c r="R620" s="31"/>
    </row>
    <row r="621" spans="2:18" x14ac:dyDescent="0.25">
      <c r="B621" s="48"/>
      <c r="C621" s="31"/>
      <c r="D621" s="31"/>
      <c r="E621" s="31"/>
      <c r="F621" s="31"/>
      <c r="G621" s="31"/>
      <c r="H621" s="31"/>
      <c r="I621" s="31"/>
      <c r="K621" s="48"/>
      <c r="L621" s="31"/>
      <c r="M621" s="31"/>
      <c r="N621" s="31"/>
      <c r="O621" s="31"/>
      <c r="P621" s="31"/>
      <c r="Q621" s="31"/>
      <c r="R621" s="31"/>
    </row>
    <row r="622" spans="2:18" x14ac:dyDescent="0.25">
      <c r="B622" s="48"/>
      <c r="C622" s="31"/>
      <c r="D622" s="31"/>
      <c r="E622" s="31"/>
      <c r="F622" s="31"/>
      <c r="G622" s="31"/>
      <c r="H622" s="31"/>
      <c r="I622" s="31"/>
      <c r="K622" s="48"/>
      <c r="L622" s="31"/>
      <c r="M622" s="31"/>
      <c r="N622" s="31"/>
      <c r="O622" s="31"/>
      <c r="P622" s="31"/>
      <c r="Q622" s="31"/>
      <c r="R622" s="31"/>
    </row>
    <row r="623" spans="2:18" x14ac:dyDescent="0.25">
      <c r="B623" s="48"/>
      <c r="C623" s="31"/>
      <c r="D623" s="31"/>
      <c r="E623" s="31"/>
      <c r="F623" s="31"/>
      <c r="G623" s="31"/>
      <c r="H623" s="31"/>
      <c r="I623" s="31"/>
      <c r="K623" s="48"/>
      <c r="L623" s="31"/>
      <c r="M623" s="31"/>
      <c r="N623" s="31"/>
      <c r="O623" s="31"/>
      <c r="P623" s="31"/>
      <c r="Q623" s="31"/>
      <c r="R623" s="31"/>
    </row>
    <row r="624" spans="2:18" x14ac:dyDescent="0.25">
      <c r="B624" s="48"/>
      <c r="C624" s="31"/>
      <c r="D624" s="31"/>
      <c r="E624" s="31"/>
      <c r="F624" s="31"/>
      <c r="G624" s="31"/>
      <c r="H624" s="31"/>
      <c r="I624" s="31"/>
      <c r="K624" s="48"/>
      <c r="L624" s="31"/>
      <c r="M624" s="31"/>
      <c r="N624" s="31"/>
      <c r="O624" s="31"/>
      <c r="P624" s="31"/>
      <c r="Q624" s="31"/>
      <c r="R624" s="31"/>
    </row>
    <row r="625" spans="2:18" x14ac:dyDescent="0.25">
      <c r="B625" s="48"/>
      <c r="C625" s="31"/>
      <c r="D625" s="31"/>
      <c r="E625" s="31"/>
      <c r="F625" s="31"/>
      <c r="G625" s="31"/>
      <c r="H625" s="31"/>
      <c r="I625" s="31"/>
      <c r="K625" s="48"/>
      <c r="L625" s="31"/>
      <c r="M625" s="31"/>
      <c r="N625" s="31"/>
      <c r="O625" s="31"/>
      <c r="P625" s="31"/>
      <c r="Q625" s="31"/>
      <c r="R625" s="31"/>
    </row>
    <row r="626" spans="2:18" x14ac:dyDescent="0.25">
      <c r="B626" s="48"/>
      <c r="C626" s="31"/>
      <c r="D626" s="31"/>
      <c r="E626" s="31"/>
      <c r="F626" s="31"/>
      <c r="G626" s="31"/>
      <c r="H626" s="31"/>
      <c r="I626" s="31"/>
      <c r="K626" s="48"/>
      <c r="L626" s="31"/>
      <c r="M626" s="31"/>
      <c r="N626" s="31"/>
      <c r="O626" s="31"/>
      <c r="P626" s="31"/>
      <c r="Q626" s="31"/>
      <c r="R626" s="31"/>
    </row>
    <row r="627" spans="2:18" x14ac:dyDescent="0.25">
      <c r="B627" s="48"/>
      <c r="C627" s="31"/>
      <c r="D627" s="31"/>
      <c r="E627" s="31"/>
      <c r="F627" s="31"/>
      <c r="G627" s="31"/>
      <c r="H627" s="31"/>
      <c r="I627" s="31"/>
      <c r="K627" s="48"/>
      <c r="L627" s="31"/>
      <c r="M627" s="31"/>
      <c r="N627" s="31"/>
      <c r="O627" s="31"/>
      <c r="P627" s="31"/>
      <c r="Q627" s="31"/>
      <c r="R627" s="31"/>
    </row>
    <row r="628" spans="2:18" x14ac:dyDescent="0.25">
      <c r="B628" s="48"/>
      <c r="C628" s="31"/>
      <c r="D628" s="31"/>
      <c r="E628" s="31"/>
      <c r="F628" s="31"/>
      <c r="G628" s="31"/>
      <c r="H628" s="31"/>
      <c r="I628" s="31"/>
      <c r="K628" s="48"/>
      <c r="L628" s="31"/>
      <c r="M628" s="31"/>
      <c r="N628" s="31"/>
      <c r="O628" s="31"/>
      <c r="P628" s="31"/>
      <c r="Q628" s="31"/>
      <c r="R628" s="31"/>
    </row>
    <row r="629" spans="2:18" x14ac:dyDescent="0.25">
      <c r="B629" s="48"/>
      <c r="C629" s="31"/>
      <c r="D629" s="31"/>
      <c r="E629" s="31"/>
      <c r="F629" s="31"/>
      <c r="G629" s="31"/>
      <c r="H629" s="31"/>
      <c r="I629" s="31"/>
      <c r="K629" s="48"/>
      <c r="L629" s="31"/>
      <c r="M629" s="31"/>
      <c r="N629" s="31"/>
      <c r="O629" s="31"/>
      <c r="P629" s="31"/>
      <c r="Q629" s="31"/>
      <c r="R629" s="31"/>
    </row>
    <row r="630" spans="2:18" x14ac:dyDescent="0.25">
      <c r="B630" s="48"/>
      <c r="C630" s="31"/>
      <c r="D630" s="31"/>
      <c r="E630" s="31"/>
      <c r="F630" s="31"/>
      <c r="G630" s="31"/>
      <c r="H630" s="31"/>
      <c r="I630" s="31"/>
      <c r="K630" s="48"/>
      <c r="L630" s="31"/>
      <c r="M630" s="31"/>
      <c r="N630" s="31"/>
      <c r="O630" s="31"/>
      <c r="P630" s="31"/>
      <c r="Q630" s="31"/>
      <c r="R630" s="31"/>
    </row>
    <row r="631" spans="2:18" x14ac:dyDescent="0.25">
      <c r="B631" s="48"/>
      <c r="C631" s="31"/>
      <c r="D631" s="31"/>
      <c r="E631" s="31"/>
      <c r="F631" s="31"/>
      <c r="G631" s="31"/>
      <c r="H631" s="31"/>
      <c r="I631" s="31"/>
      <c r="K631" s="48"/>
      <c r="L631" s="31"/>
      <c r="M631" s="31"/>
      <c r="N631" s="31"/>
      <c r="O631" s="31"/>
      <c r="P631" s="31"/>
      <c r="Q631" s="31"/>
      <c r="R631" s="31"/>
    </row>
    <row r="632" spans="2:18" x14ac:dyDescent="0.25">
      <c r="B632" s="48"/>
      <c r="C632" s="31"/>
      <c r="D632" s="31"/>
      <c r="E632" s="31"/>
      <c r="F632" s="31"/>
      <c r="G632" s="31"/>
      <c r="H632" s="31"/>
      <c r="I632" s="31"/>
      <c r="K632" s="48"/>
      <c r="L632" s="31"/>
      <c r="M632" s="31"/>
      <c r="N632" s="31"/>
      <c r="O632" s="31"/>
      <c r="P632" s="31"/>
      <c r="Q632" s="31"/>
      <c r="R632" s="31"/>
    </row>
    <row r="633" spans="2:18" x14ac:dyDescent="0.25">
      <c r="B633" s="48"/>
      <c r="C633" s="31"/>
      <c r="D633" s="31"/>
      <c r="E633" s="31"/>
      <c r="F633" s="31"/>
      <c r="G633" s="31"/>
      <c r="H633" s="31"/>
      <c r="I633" s="31"/>
      <c r="K633" s="48"/>
      <c r="L633" s="31"/>
      <c r="M633" s="31"/>
      <c r="N633" s="31"/>
      <c r="O633" s="31"/>
      <c r="P633" s="31"/>
      <c r="Q633" s="31"/>
      <c r="R633" s="31"/>
    </row>
    <row r="634" spans="2:18" x14ac:dyDescent="0.25">
      <c r="B634" s="48"/>
      <c r="C634" s="31"/>
      <c r="D634" s="31"/>
      <c r="E634" s="31"/>
      <c r="F634" s="31"/>
      <c r="G634" s="31"/>
      <c r="H634" s="31"/>
      <c r="I634" s="31"/>
      <c r="K634" s="48"/>
      <c r="L634" s="31"/>
      <c r="M634" s="31"/>
      <c r="N634" s="31"/>
      <c r="O634" s="31"/>
      <c r="P634" s="31"/>
      <c r="Q634" s="31"/>
      <c r="R634" s="31"/>
    </row>
    <row r="635" spans="2:18" x14ac:dyDescent="0.25">
      <c r="B635" s="48"/>
      <c r="C635" s="31"/>
      <c r="D635" s="31"/>
      <c r="E635" s="31"/>
      <c r="F635" s="31"/>
      <c r="G635" s="31"/>
      <c r="H635" s="31"/>
      <c r="I635" s="31"/>
      <c r="K635" s="48"/>
      <c r="L635" s="31"/>
      <c r="M635" s="31"/>
      <c r="N635" s="31"/>
      <c r="O635" s="31"/>
      <c r="P635" s="31"/>
      <c r="Q635" s="31"/>
      <c r="R635" s="31"/>
    </row>
    <row r="636" spans="2:18" x14ac:dyDescent="0.25">
      <c r="B636" s="48"/>
      <c r="C636" s="31"/>
      <c r="D636" s="31"/>
      <c r="E636" s="31"/>
      <c r="F636" s="31"/>
      <c r="G636" s="31"/>
      <c r="H636" s="31"/>
      <c r="I636" s="31"/>
      <c r="K636" s="48"/>
      <c r="L636" s="31"/>
      <c r="M636" s="31"/>
      <c r="N636" s="31"/>
      <c r="O636" s="31"/>
      <c r="P636" s="31"/>
      <c r="Q636" s="31"/>
      <c r="R636" s="31"/>
    </row>
    <row r="637" spans="2:18" x14ac:dyDescent="0.25">
      <c r="B637" s="48"/>
      <c r="C637" s="31"/>
      <c r="D637" s="31"/>
      <c r="E637" s="31"/>
      <c r="F637" s="31"/>
      <c r="G637" s="31"/>
      <c r="H637" s="31"/>
      <c r="I637" s="31"/>
      <c r="K637" s="48"/>
      <c r="L637" s="31"/>
      <c r="M637" s="31"/>
      <c r="N637" s="31"/>
      <c r="O637" s="31"/>
      <c r="P637" s="31"/>
      <c r="Q637" s="31"/>
      <c r="R637" s="31"/>
    </row>
    <row r="638" spans="2:18" x14ac:dyDescent="0.25">
      <c r="B638" s="48"/>
      <c r="C638" s="31"/>
      <c r="D638" s="31"/>
      <c r="E638" s="31"/>
      <c r="F638" s="31"/>
      <c r="G638" s="31"/>
      <c r="H638" s="31"/>
      <c r="I638" s="31"/>
      <c r="K638" s="48"/>
      <c r="L638" s="31"/>
      <c r="M638" s="31"/>
      <c r="N638" s="31"/>
      <c r="O638" s="31"/>
      <c r="P638" s="31"/>
      <c r="Q638" s="31"/>
      <c r="R638" s="31"/>
    </row>
    <row r="639" spans="2:18" x14ac:dyDescent="0.25">
      <c r="B639" s="48"/>
      <c r="C639" s="31"/>
      <c r="D639" s="31"/>
      <c r="E639" s="31"/>
      <c r="F639" s="31"/>
      <c r="G639" s="31"/>
      <c r="H639" s="31"/>
      <c r="I639" s="31"/>
      <c r="K639" s="48"/>
      <c r="L639" s="31"/>
      <c r="M639" s="31"/>
      <c r="N639" s="31"/>
      <c r="O639" s="31"/>
      <c r="P639" s="31"/>
      <c r="Q639" s="31"/>
      <c r="R639" s="31"/>
    </row>
    <row r="640" spans="2:18" x14ac:dyDescent="0.25">
      <c r="B640" s="48"/>
      <c r="C640" s="31"/>
      <c r="D640" s="31"/>
      <c r="E640" s="31"/>
      <c r="F640" s="31"/>
      <c r="G640" s="31"/>
      <c r="H640" s="31"/>
      <c r="I640" s="31"/>
      <c r="K640" s="48"/>
      <c r="L640" s="31"/>
      <c r="M640" s="31"/>
      <c r="N640" s="31"/>
      <c r="O640" s="31"/>
      <c r="P640" s="31"/>
      <c r="Q640" s="31"/>
      <c r="R640" s="31"/>
    </row>
    <row r="641" spans="2:18" x14ac:dyDescent="0.25">
      <c r="B641" s="48"/>
      <c r="C641" s="31"/>
      <c r="D641" s="31"/>
      <c r="E641" s="31"/>
      <c r="F641" s="31"/>
      <c r="G641" s="31"/>
      <c r="H641" s="31"/>
      <c r="I641" s="31"/>
      <c r="K641" s="48"/>
      <c r="L641" s="31"/>
      <c r="M641" s="31"/>
      <c r="N641" s="31"/>
      <c r="O641" s="31"/>
      <c r="P641" s="31"/>
      <c r="Q641" s="31"/>
      <c r="R641" s="31"/>
    </row>
    <row r="642" spans="2:18" x14ac:dyDescent="0.25">
      <c r="B642" s="48"/>
      <c r="C642" s="31"/>
      <c r="D642" s="31"/>
      <c r="E642" s="31"/>
      <c r="F642" s="31"/>
      <c r="G642" s="31"/>
      <c r="H642" s="31"/>
      <c r="I642" s="31"/>
      <c r="K642" s="48"/>
      <c r="L642" s="31"/>
      <c r="M642" s="31"/>
      <c r="N642" s="31"/>
      <c r="O642" s="31"/>
      <c r="P642" s="31"/>
      <c r="Q642" s="31"/>
      <c r="R642" s="31"/>
    </row>
    <row r="643" spans="2:18" x14ac:dyDescent="0.25">
      <c r="B643" s="48"/>
      <c r="C643" s="31"/>
      <c r="D643" s="31"/>
      <c r="E643" s="31"/>
      <c r="F643" s="31"/>
      <c r="G643" s="31"/>
      <c r="H643" s="31"/>
      <c r="I643" s="31"/>
      <c r="K643" s="48"/>
      <c r="L643" s="31"/>
      <c r="M643" s="31"/>
      <c r="N643" s="31"/>
      <c r="O643" s="31"/>
      <c r="P643" s="31"/>
      <c r="Q643" s="31"/>
      <c r="R643" s="31"/>
    </row>
    <row r="644" spans="2:18" x14ac:dyDescent="0.25">
      <c r="B644" s="48"/>
      <c r="C644" s="31"/>
      <c r="D644" s="31"/>
      <c r="E644" s="31"/>
      <c r="F644" s="31"/>
      <c r="G644" s="31"/>
      <c r="H644" s="31"/>
      <c r="I644" s="31"/>
      <c r="K644" s="48"/>
      <c r="L644" s="31"/>
      <c r="M644" s="31"/>
      <c r="N644" s="31"/>
      <c r="O644" s="31"/>
      <c r="P644" s="31"/>
      <c r="Q644" s="31"/>
      <c r="R644" s="31"/>
    </row>
    <row r="645" spans="2:18" x14ac:dyDescent="0.25">
      <c r="B645" s="48"/>
      <c r="C645" s="31"/>
      <c r="D645" s="31"/>
      <c r="E645" s="31"/>
      <c r="F645" s="31"/>
      <c r="G645" s="31"/>
      <c r="H645" s="31"/>
      <c r="I645" s="31"/>
      <c r="K645" s="48"/>
      <c r="L645" s="31"/>
      <c r="M645" s="31"/>
      <c r="N645" s="31"/>
      <c r="O645" s="31"/>
      <c r="P645" s="31"/>
      <c r="Q645" s="31"/>
      <c r="R645" s="31"/>
    </row>
    <row r="646" spans="2:18" x14ac:dyDescent="0.25">
      <c r="B646" s="48"/>
      <c r="C646" s="31"/>
      <c r="D646" s="31"/>
      <c r="E646" s="31"/>
      <c r="F646" s="31"/>
      <c r="G646" s="31"/>
      <c r="H646" s="31"/>
      <c r="I646" s="31"/>
      <c r="K646" s="48"/>
      <c r="L646" s="31"/>
      <c r="M646" s="31"/>
      <c r="N646" s="31"/>
      <c r="O646" s="31"/>
      <c r="P646" s="31"/>
      <c r="Q646" s="31"/>
      <c r="R646" s="31"/>
    </row>
    <row r="647" spans="2:18" x14ac:dyDescent="0.25">
      <c r="B647" s="48"/>
      <c r="C647" s="31"/>
      <c r="D647" s="31"/>
      <c r="E647" s="31"/>
      <c r="F647" s="31"/>
      <c r="G647" s="31"/>
      <c r="H647" s="31"/>
      <c r="I647" s="31"/>
      <c r="K647" s="48"/>
      <c r="L647" s="31"/>
      <c r="M647" s="31"/>
      <c r="N647" s="31"/>
      <c r="O647" s="31"/>
      <c r="P647" s="31"/>
      <c r="Q647" s="31"/>
      <c r="R647" s="31"/>
    </row>
    <row r="648" spans="2:18" x14ac:dyDescent="0.25">
      <c r="B648" s="48"/>
      <c r="C648" s="31"/>
      <c r="D648" s="31"/>
      <c r="E648" s="31"/>
      <c r="F648" s="31"/>
      <c r="G648" s="31"/>
      <c r="H648" s="31"/>
      <c r="I648" s="31"/>
      <c r="K648" s="48"/>
      <c r="L648" s="31"/>
      <c r="M648" s="31"/>
      <c r="N648" s="31"/>
      <c r="O648" s="31"/>
      <c r="P648" s="31"/>
      <c r="Q648" s="31"/>
      <c r="R648" s="31"/>
    </row>
    <row r="649" spans="2:18" x14ac:dyDescent="0.25">
      <c r="B649" s="48"/>
      <c r="C649" s="31"/>
      <c r="D649" s="31"/>
      <c r="E649" s="31"/>
      <c r="F649" s="31"/>
      <c r="G649" s="31"/>
      <c r="H649" s="31"/>
      <c r="I649" s="31"/>
      <c r="K649" s="48"/>
      <c r="L649" s="31"/>
      <c r="M649" s="31"/>
      <c r="N649" s="31"/>
      <c r="O649" s="31"/>
      <c r="P649" s="31"/>
      <c r="Q649" s="31"/>
      <c r="R649" s="31"/>
    </row>
    <row r="650" spans="2:18" x14ac:dyDescent="0.25">
      <c r="B650" s="48"/>
      <c r="C650" s="31"/>
      <c r="D650" s="31"/>
      <c r="E650" s="31"/>
      <c r="F650" s="31"/>
      <c r="G650" s="31"/>
      <c r="H650" s="31"/>
      <c r="I650" s="31"/>
      <c r="K650" s="48"/>
      <c r="L650" s="31"/>
      <c r="M650" s="31"/>
      <c r="N650" s="31"/>
      <c r="O650" s="31"/>
      <c r="P650" s="31"/>
      <c r="Q650" s="31"/>
      <c r="R650" s="31"/>
    </row>
  </sheetData>
  <mergeCells count="3">
    <mergeCell ref="U1:Z1"/>
    <mergeCell ref="C11:I11"/>
    <mergeCell ref="L11:R11"/>
  </mergeCells>
  <pageMargins left="0.7" right="0.7" top="0.75" bottom="0.75" header="0.3" footer="0.3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10426-23FB-40AA-92DF-57B9F840A486}">
  <dimension ref="A2:O73"/>
  <sheetViews>
    <sheetView workbookViewId="0">
      <selection activeCell="Q28" sqref="Q28"/>
    </sheetView>
  </sheetViews>
  <sheetFormatPr defaultRowHeight="15" x14ac:dyDescent="0.25"/>
  <sheetData>
    <row r="2" spans="1:14" x14ac:dyDescent="0.25">
      <c r="A2">
        <v>20210210</v>
      </c>
      <c r="F2">
        <v>20210302</v>
      </c>
      <c r="K2">
        <v>20210303</v>
      </c>
    </row>
    <row r="3" spans="1:14" x14ac:dyDescent="0.25">
      <c r="A3" t="s">
        <v>75</v>
      </c>
      <c r="B3" t="s">
        <v>5</v>
      </c>
      <c r="C3" t="s">
        <v>76</v>
      </c>
      <c r="D3" t="s">
        <v>8</v>
      </c>
      <c r="F3" t="s">
        <v>75</v>
      </c>
      <c r="G3" t="s">
        <v>5</v>
      </c>
      <c r="H3" t="s">
        <v>76</v>
      </c>
      <c r="I3" t="s">
        <v>8</v>
      </c>
      <c r="K3" t="s">
        <v>75</v>
      </c>
      <c r="L3" t="s">
        <v>5</v>
      </c>
      <c r="M3" t="s">
        <v>76</v>
      </c>
      <c r="N3" t="s">
        <v>8</v>
      </c>
    </row>
    <row r="4" spans="1:14" x14ac:dyDescent="0.25">
      <c r="A4" s="83">
        <v>6.1195922529566932E-2</v>
      </c>
      <c r="B4" s="83">
        <v>0.19588977702986959</v>
      </c>
      <c r="C4" s="83">
        <v>6.482801654583821E-2</v>
      </c>
      <c r="D4" s="83">
        <v>0.19123250281245965</v>
      </c>
      <c r="E4" s="83"/>
      <c r="F4" s="83">
        <v>7.7256577608739885E-2</v>
      </c>
      <c r="G4" s="83">
        <v>0.13639503222864335</v>
      </c>
      <c r="H4" s="83">
        <v>0.10967629127356975</v>
      </c>
      <c r="I4" s="83">
        <v>0.19769830408239633</v>
      </c>
      <c r="J4" s="83"/>
      <c r="K4" s="83">
        <v>7.3896929369170902E-2</v>
      </c>
      <c r="L4" s="83">
        <v>0.20664843286603335</v>
      </c>
      <c r="M4" s="83">
        <v>0.10177884680718062</v>
      </c>
      <c r="N4" s="83">
        <v>0.18389879442179488</v>
      </c>
    </row>
    <row r="5" spans="1:14" x14ac:dyDescent="0.25">
      <c r="A5" s="83">
        <v>0.16271500227655003</v>
      </c>
      <c r="B5" s="83">
        <v>0.18804375262936474</v>
      </c>
      <c r="C5" s="83">
        <v>0.14635619177337703</v>
      </c>
      <c r="D5" s="83">
        <v>0.18488833151983475</v>
      </c>
      <c r="E5" s="83"/>
      <c r="F5" s="83">
        <v>0.27735257443667077</v>
      </c>
      <c r="G5" s="83">
        <v>0.17609346706598006</v>
      </c>
      <c r="H5" s="83">
        <v>0.18706142211731067</v>
      </c>
      <c r="I5" s="83">
        <v>0.24588581013363758</v>
      </c>
      <c r="J5" s="83"/>
      <c r="K5" s="83">
        <v>0.26281611426610929</v>
      </c>
      <c r="L5" s="83">
        <v>0.26481927824277629</v>
      </c>
      <c r="M5" s="83">
        <v>0.19092502751844756</v>
      </c>
      <c r="N5" s="83">
        <v>0.23411163909142946</v>
      </c>
    </row>
    <row r="6" spans="1:14" x14ac:dyDescent="0.25">
      <c r="A6" s="83">
        <v>0.44275699615808667</v>
      </c>
      <c r="B6" s="83">
        <v>0.91795540597391667</v>
      </c>
      <c r="C6" s="83">
        <v>0.55304766154166152</v>
      </c>
      <c r="D6" s="83">
        <v>1.2271692824078344</v>
      </c>
      <c r="E6" s="83"/>
      <c r="F6" s="83">
        <v>0.52307054201687253</v>
      </c>
      <c r="G6" s="83">
        <v>0.66507012430095713</v>
      </c>
      <c r="H6" s="83">
        <v>0.8379784982733306</v>
      </c>
      <c r="I6" s="83">
        <v>1.1499687298019379</v>
      </c>
      <c r="J6" s="83"/>
      <c r="K6" s="83">
        <v>0.50614622739461357</v>
      </c>
      <c r="L6" s="83">
        <v>0.99900200540423489</v>
      </c>
      <c r="M6" s="83">
        <v>0.770144183075815</v>
      </c>
      <c r="N6" s="83">
        <v>1.0875500241215628</v>
      </c>
    </row>
    <row r="7" spans="1:14" x14ac:dyDescent="0.25">
      <c r="A7" s="83">
        <v>0.33159738554221402</v>
      </c>
      <c r="B7" s="83">
        <v>0.75308371897349602</v>
      </c>
      <c r="C7" s="83">
        <v>0.36334083688661806</v>
      </c>
      <c r="D7" s="83">
        <v>0.61215351419139474</v>
      </c>
      <c r="E7" s="83"/>
      <c r="F7" s="83">
        <v>0.47252090800477897</v>
      </c>
      <c r="G7" s="83">
        <v>0.63038799713049065</v>
      </c>
      <c r="H7" s="83">
        <v>0.51969534506388548</v>
      </c>
      <c r="I7" s="83">
        <v>0.75155762220890587</v>
      </c>
      <c r="J7" s="83"/>
      <c r="K7" s="83">
        <v>0.45266750331801481</v>
      </c>
      <c r="L7" s="83">
        <v>0.9897281876983044</v>
      </c>
      <c r="M7" s="83">
        <v>0.49297837933330613</v>
      </c>
      <c r="N7" s="83">
        <v>0.71886256208490296</v>
      </c>
    </row>
    <row r="8" spans="1:14" x14ac:dyDescent="0.25">
      <c r="A8" s="83">
        <v>6.7923974517691235E-2</v>
      </c>
      <c r="B8" s="83">
        <v>5.8552797644089188E-2</v>
      </c>
      <c r="C8" s="83">
        <v>7.9250270899520595E-2</v>
      </c>
      <c r="D8" s="83">
        <v>9.7176474927613749E-2</v>
      </c>
      <c r="E8" s="83"/>
      <c r="F8" s="83">
        <v>8.9871812931398787E-2</v>
      </c>
      <c r="G8" s="83">
        <v>4.3317323462505698E-2</v>
      </c>
      <c r="H8" s="83">
        <v>7.2815821074366349E-2</v>
      </c>
      <c r="I8" s="83">
        <v>6.9804502385170344E-2</v>
      </c>
      <c r="J8" s="83"/>
      <c r="K8" s="83">
        <v>8.6676929188598664E-2</v>
      </c>
      <c r="L8" s="83">
        <v>5.9785525312344066E-2</v>
      </c>
      <c r="M8" s="83">
        <v>7.3757593053120796E-2</v>
      </c>
      <c r="N8" s="83">
        <v>6.7162929282577236E-2</v>
      </c>
    </row>
    <row r="9" spans="1:14" x14ac:dyDescent="0.25">
      <c r="A9" s="83">
        <v>0.13403047190436232</v>
      </c>
      <c r="B9" s="83">
        <v>0.20508203618005891</v>
      </c>
      <c r="C9" s="83">
        <v>0.1704134111197963</v>
      </c>
      <c r="D9" s="83">
        <v>0.24418420227578702</v>
      </c>
      <c r="E9" s="83"/>
      <c r="F9" s="83">
        <v>0.17749500451289435</v>
      </c>
      <c r="G9" s="83">
        <v>0.13486427167532941</v>
      </c>
      <c r="H9" s="83">
        <v>0.14529222240221754</v>
      </c>
      <c r="I9" s="83">
        <v>0.19940704377566054</v>
      </c>
      <c r="J9" s="83"/>
      <c r="K9" s="83">
        <v>0.17156167896062621</v>
      </c>
      <c r="L9" s="83">
        <v>0.20639187293457487</v>
      </c>
      <c r="M9" s="83">
        <v>0.14076127576881786</v>
      </c>
      <c r="N9" s="83">
        <v>0.19571711031178057</v>
      </c>
    </row>
    <row r="10" spans="1:14" x14ac:dyDescent="0.25">
      <c r="A10" s="83">
        <v>1.477499783633675</v>
      </c>
      <c r="B10" s="83">
        <v>1.382869162810265</v>
      </c>
      <c r="C10" s="83">
        <v>1.9993424606063452</v>
      </c>
      <c r="D10" s="83">
        <v>2.0817402209394538</v>
      </c>
      <c r="E10" s="83"/>
      <c r="F10" s="83">
        <v>1.7989675123778519</v>
      </c>
      <c r="G10" s="83">
        <v>1.0131874754984973</v>
      </c>
      <c r="H10" s="83">
        <v>1.7185284611171538</v>
      </c>
      <c r="I10" s="83">
        <v>1.8827511494087448</v>
      </c>
      <c r="J10" s="83"/>
      <c r="K10" s="83">
        <v>1.7111679412056808</v>
      </c>
      <c r="L10" s="83">
        <v>1.396166194345325</v>
      </c>
      <c r="M10" s="83">
        <v>1.6827646187505945</v>
      </c>
      <c r="N10" s="83">
        <v>1.7899699292850768</v>
      </c>
    </row>
    <row r="11" spans="1:14" x14ac:dyDescent="0.25">
      <c r="A11" s="83">
        <v>0.44696767298958057</v>
      </c>
      <c r="B11" s="83">
        <v>0.57661337820782499</v>
      </c>
      <c r="C11" s="83">
        <v>0.53785715963110703</v>
      </c>
      <c r="D11" s="83">
        <v>0.72534902163288639</v>
      </c>
      <c r="E11" s="83"/>
      <c r="F11" s="83">
        <v>0.59010397917286206</v>
      </c>
      <c r="G11" s="83">
        <v>0.4808721601591564</v>
      </c>
      <c r="H11" s="83">
        <v>0.43184477203592708</v>
      </c>
      <c r="I11" s="83">
        <v>0.57832857520417214</v>
      </c>
      <c r="J11" s="83"/>
      <c r="K11" s="83">
        <v>0.57202349244756634</v>
      </c>
      <c r="L11" s="83">
        <v>0.70205624546901035</v>
      </c>
      <c r="M11" s="83">
        <v>0.42856211015532636</v>
      </c>
      <c r="N11" s="83">
        <v>0.54989164044123717</v>
      </c>
    </row>
    <row r="12" spans="1:14" x14ac:dyDescent="0.25">
      <c r="A12" s="83">
        <v>0.23821744251240815</v>
      </c>
      <c r="B12" s="83">
        <v>0.39796381994110225</v>
      </c>
      <c r="C12" s="83">
        <v>0.1518882451414213</v>
      </c>
      <c r="D12" s="83">
        <v>0.25420577983512532</v>
      </c>
      <c r="E12" s="83"/>
      <c r="F12" s="83">
        <v>0.39397046010653564</v>
      </c>
      <c r="G12" s="83">
        <v>0.35009080556940825</v>
      </c>
      <c r="H12" s="83">
        <v>0.20938598453583063</v>
      </c>
      <c r="I12" s="83">
        <v>0.25809557951919782</v>
      </c>
      <c r="J12" s="83"/>
      <c r="K12" s="83">
        <v>0.3772221670473731</v>
      </c>
      <c r="L12" s="83">
        <v>0.56492613898486999</v>
      </c>
      <c r="M12" s="83">
        <v>0.20490303993911968</v>
      </c>
      <c r="N12" s="83">
        <v>0.24123312427979013</v>
      </c>
    </row>
    <row r="13" spans="1:14" x14ac:dyDescent="0.25">
      <c r="A13" s="83">
        <v>0.85626126515975365</v>
      </c>
      <c r="B13" s="83">
        <v>1.7006058056373581</v>
      </c>
      <c r="C13" s="83">
        <v>0.98406473408234674</v>
      </c>
      <c r="D13" s="83">
        <v>1.5784556369068476</v>
      </c>
      <c r="E13" s="83"/>
      <c r="F13" s="83">
        <v>1.2190240670308286</v>
      </c>
      <c r="G13" s="83">
        <v>1.4117319195577329</v>
      </c>
      <c r="H13" s="83">
        <v>1.9110051710084108</v>
      </c>
      <c r="I13" s="83">
        <v>2.4425766643203115</v>
      </c>
      <c r="J13" s="83"/>
      <c r="K13" s="83">
        <v>1.1759405556207623</v>
      </c>
      <c r="L13" s="83">
        <v>2.1553011401617503</v>
      </c>
      <c r="M13" s="83">
        <v>1.8277603381031975</v>
      </c>
      <c r="N13" s="83">
        <v>2.3200643908243075</v>
      </c>
    </row>
    <row r="14" spans="1:14" x14ac:dyDescent="0.25">
      <c r="A14" s="83">
        <v>0.6254266179497503</v>
      </c>
      <c r="B14" s="83">
        <v>0.87896928901977278</v>
      </c>
      <c r="C14" s="83">
        <v>0.61722484827949453</v>
      </c>
      <c r="D14" s="83">
        <v>0.91494753149032704</v>
      </c>
      <c r="E14" s="83"/>
      <c r="F14" s="83">
        <v>0.85385265530356391</v>
      </c>
      <c r="G14" s="83">
        <v>0.62704645884947607</v>
      </c>
      <c r="H14" s="83">
        <v>0.52378895291579564</v>
      </c>
      <c r="I14" s="83">
        <v>0.75727784421422828</v>
      </c>
      <c r="J14" s="83"/>
      <c r="K14" s="83">
        <v>0.82269612401700987</v>
      </c>
      <c r="L14" s="83">
        <v>0.96891152683758108</v>
      </c>
      <c r="M14" s="83">
        <v>0.52111378368461825</v>
      </c>
      <c r="N14" s="83">
        <v>0.73057839257905743</v>
      </c>
    </row>
    <row r="15" spans="1:14" x14ac:dyDescent="0.25">
      <c r="A15" s="83">
        <v>0.57396906149695393</v>
      </c>
      <c r="B15" s="83">
        <v>0.39750525872949094</v>
      </c>
      <c r="C15" s="83">
        <v>0.75155410777607434</v>
      </c>
      <c r="D15" s="83">
        <v>0.77234015085849184</v>
      </c>
      <c r="E15" s="83"/>
      <c r="F15" s="83">
        <v>0.71418509649246376</v>
      </c>
      <c r="G15" s="83">
        <v>0.28907372985543112</v>
      </c>
      <c r="H15" s="83">
        <v>0.61902190543045876</v>
      </c>
      <c r="I15" s="83">
        <v>0.69398382323310293</v>
      </c>
      <c r="J15" s="83"/>
      <c r="K15" s="83">
        <v>0.68077989147608775</v>
      </c>
      <c r="L15" s="83">
        <v>0.40641446903862993</v>
      </c>
      <c r="M15" s="83">
        <v>0.61282835283406034</v>
      </c>
      <c r="N15" s="83">
        <v>0.6594735250226843</v>
      </c>
    </row>
    <row r="16" spans="1:14" x14ac:dyDescent="0.25">
      <c r="A16" s="83">
        <v>6.0849736409372614E-2</v>
      </c>
      <c r="B16" s="83">
        <v>9.3853596970971814E-2</v>
      </c>
      <c r="C16" s="83">
        <v>4.4769710246543727E-2</v>
      </c>
      <c r="D16" s="83">
        <v>6.7248215701823946E-2</v>
      </c>
      <c r="E16" s="83"/>
      <c r="F16" s="83">
        <v>4.2895973872167703E-2</v>
      </c>
      <c r="G16" s="83">
        <v>4.6674862724913793E-2</v>
      </c>
      <c r="H16" s="83">
        <v>2.0658320026536454E-2</v>
      </c>
      <c r="I16" s="83">
        <v>3.5179627008030817E-2</v>
      </c>
      <c r="J16" s="83"/>
      <c r="K16" s="83">
        <v>4.114789768777255E-2</v>
      </c>
      <c r="L16" s="83">
        <v>7.1641418658732928E-2</v>
      </c>
      <c r="M16" s="83">
        <v>2.1751124519276504E-2</v>
      </c>
      <c r="N16" s="83">
        <v>3.4627565571906001E-2</v>
      </c>
    </row>
    <row r="17" spans="1:15" x14ac:dyDescent="0.25">
      <c r="A17" s="83">
        <v>5.8851640433033682E-2</v>
      </c>
      <c r="B17" s="83">
        <v>8.8838872528397145E-2</v>
      </c>
      <c r="C17" s="83">
        <v>7.5154068860477527E-2</v>
      </c>
      <c r="D17" s="83">
        <v>0.1103332534164469</v>
      </c>
      <c r="E17" s="83"/>
      <c r="F17" s="83">
        <v>8.9334439383742109E-2</v>
      </c>
      <c r="G17" s="83">
        <v>5.4883366179792357E-2</v>
      </c>
      <c r="H17" s="83">
        <v>9.5600657240054621E-2</v>
      </c>
      <c r="I17" s="83">
        <v>0.13073559542905591</v>
      </c>
      <c r="J17" s="83"/>
      <c r="K17" s="83">
        <v>8.6004297619155096E-2</v>
      </c>
      <c r="L17" s="83">
        <v>8.3965710412096453E-2</v>
      </c>
      <c r="M17" s="83">
        <v>9.0010463804748128E-2</v>
      </c>
      <c r="N17" s="83">
        <v>0.12496469253131429</v>
      </c>
    </row>
    <row r="18" spans="1:15" x14ac:dyDescent="0.25">
      <c r="A18" s="83">
        <v>0.1260945313881687</v>
      </c>
      <c r="B18" s="83">
        <v>0.1385401766933109</v>
      </c>
      <c r="C18" s="83">
        <v>0.16711229498022351</v>
      </c>
      <c r="D18" s="83">
        <v>0.18657396307839846</v>
      </c>
      <c r="E18" s="83"/>
      <c r="F18" s="83">
        <v>0.20444715739827726</v>
      </c>
      <c r="G18" s="83">
        <v>0.10100352821639727</v>
      </c>
      <c r="H18" s="83">
        <v>0.1621732120679148</v>
      </c>
      <c r="I18" s="83">
        <v>0.18195330142639204</v>
      </c>
      <c r="J18" s="83"/>
      <c r="K18" s="83">
        <v>0.19842179868001697</v>
      </c>
      <c r="L18" s="83">
        <v>0.15112792219408169</v>
      </c>
      <c r="M18" s="83">
        <v>0.15554649598434506</v>
      </c>
      <c r="N18" s="83">
        <v>0.1713905768427999</v>
      </c>
    </row>
    <row r="19" spans="1:15" x14ac:dyDescent="0.25">
      <c r="A19" s="83">
        <v>7.751182489002946E-2</v>
      </c>
      <c r="B19" s="83">
        <v>6.7320151451409335E-2</v>
      </c>
      <c r="C19" s="83">
        <v>0.11709233396291611</v>
      </c>
      <c r="D19" s="83">
        <v>0.12846946867565423</v>
      </c>
      <c r="E19" s="83"/>
      <c r="F19" s="83">
        <v>0.11160674690749349</v>
      </c>
      <c r="G19" s="83">
        <v>5.7755542339930181E-2</v>
      </c>
      <c r="H19" s="83">
        <v>8.2633280106145818E-2</v>
      </c>
      <c r="I19" s="83">
        <v>8.4374582954994462E-2</v>
      </c>
      <c r="J19" s="83"/>
      <c r="K19" s="83">
        <v>0.10953737393800955</v>
      </c>
      <c r="L19" s="83">
        <v>8.979126848879139E-2</v>
      </c>
      <c r="M19" s="83">
        <v>8.0342995366029332E-2</v>
      </c>
      <c r="N19" s="83">
        <v>7.8193857375324013E-2</v>
      </c>
    </row>
    <row r="20" spans="1:15" x14ac:dyDescent="0.25">
      <c r="A20" s="83">
        <v>0</v>
      </c>
      <c r="B20" s="83">
        <v>1.9461506100126209E-2</v>
      </c>
      <c r="C20" s="83">
        <v>0</v>
      </c>
      <c r="D20" s="83">
        <v>0</v>
      </c>
      <c r="E20" s="83"/>
      <c r="F20" s="83">
        <v>6.5353492667198823E-2</v>
      </c>
      <c r="G20" s="83">
        <v>4.3301322481112174E-2</v>
      </c>
      <c r="H20" s="83">
        <v>5.1488947001663669E-2</v>
      </c>
      <c r="I20" s="83">
        <v>6.5298453760666536E-2</v>
      </c>
      <c r="J20" s="83"/>
      <c r="K20" s="83">
        <v>8.3266371130111316E-2</v>
      </c>
      <c r="L20" s="83">
        <v>8.4288175647048852E-2</v>
      </c>
      <c r="M20" s="83">
        <v>4.8978759835296995E-2</v>
      </c>
      <c r="N20" s="83">
        <v>6.1408749253231414E-2</v>
      </c>
    </row>
    <row r="21" spans="1:15" x14ac:dyDescent="0.25">
      <c r="A21" s="83">
        <v>0.60465545073809135</v>
      </c>
      <c r="B21" s="83">
        <v>0.77646192679848547</v>
      </c>
      <c r="C21" s="83">
        <v>0.59630100543140963</v>
      </c>
      <c r="D21" s="83">
        <v>0.77772163104217762</v>
      </c>
      <c r="E21" s="83"/>
      <c r="F21" s="83">
        <v>0.74114507520621054</v>
      </c>
      <c r="G21" s="83">
        <v>0.53970243508268512</v>
      </c>
      <c r="H21" s="83">
        <v>0.50259836101404221</v>
      </c>
      <c r="I21" s="83">
        <v>0.67478208989593169</v>
      </c>
      <c r="J21" s="83"/>
      <c r="K21" s="83">
        <v>0.72062541193040741</v>
      </c>
      <c r="L21" s="83">
        <v>0.80503563593910354</v>
      </c>
      <c r="M21" s="83">
        <v>0.4971666191039178</v>
      </c>
      <c r="N21" s="83">
        <v>0.64697780566269303</v>
      </c>
    </row>
    <row r="22" spans="1:15" x14ac:dyDescent="0.25">
      <c r="A22" s="83">
        <v>6.3465247805292888</v>
      </c>
      <c r="B22" s="83">
        <v>8.8376104333193108</v>
      </c>
      <c r="C22" s="83">
        <v>7.4195973577651708</v>
      </c>
      <c r="D22" s="83">
        <v>10.154189181712557</v>
      </c>
      <c r="E22" s="83"/>
      <c r="F22" s="83">
        <v>8.4424540754305504</v>
      </c>
      <c r="G22" s="83">
        <v>6.8014518223784393</v>
      </c>
      <c r="H22" s="83">
        <v>8.2012476247046155</v>
      </c>
      <c r="I22" s="83">
        <v>10.399659298762538</v>
      </c>
      <c r="J22" s="83"/>
      <c r="K22" s="83">
        <v>8.1325987052970863</v>
      </c>
      <c r="L22" s="83">
        <v>10.20600114863529</v>
      </c>
      <c r="M22" s="83">
        <v>7.9420740076372187</v>
      </c>
      <c r="N22" s="83">
        <v>9.8960773089834699</v>
      </c>
    </row>
    <row r="23" spans="1:15" x14ac:dyDescent="0.25">
      <c r="A23" s="83">
        <v>1.1528750380992876</v>
      </c>
      <c r="B23" s="83">
        <v>1.9540933950357593</v>
      </c>
      <c r="C23" s="83">
        <v>1.4053965197379237</v>
      </c>
      <c r="D23" s="83">
        <v>2.4851114840565813</v>
      </c>
      <c r="E23" s="83"/>
      <c r="F23" s="83">
        <v>1.4577979162427677</v>
      </c>
      <c r="G23" s="83">
        <v>1.460518911826592</v>
      </c>
      <c r="H23" s="83">
        <v>1.5976076050594112</v>
      </c>
      <c r="I23" s="83">
        <v>2.1952071552493373</v>
      </c>
      <c r="J23" s="83"/>
      <c r="K23" s="83">
        <v>1.4103052573605757</v>
      </c>
      <c r="L23" s="83">
        <v>2.1738840819861975</v>
      </c>
      <c r="M23" s="83">
        <v>1.5150040088602605</v>
      </c>
      <c r="N23" s="83">
        <v>2.0842204985789525</v>
      </c>
    </row>
    <row r="24" spans="1:15" x14ac:dyDescent="0.25">
      <c r="A24" s="83">
        <v>3.0662908791246006</v>
      </c>
      <c r="B24" s="83">
        <v>4.4225662599915863</v>
      </c>
      <c r="C24" s="83">
        <v>3.6449924684901083</v>
      </c>
      <c r="D24" s="83">
        <v>4.7114434833926566</v>
      </c>
      <c r="E24" s="83"/>
      <c r="F24" s="83">
        <v>4.1618355219566654</v>
      </c>
      <c r="G24" s="83">
        <v>3.5814916648221091</v>
      </c>
      <c r="H24" s="83">
        <v>4.5456763838425918</v>
      </c>
      <c r="I24" s="83">
        <v>5.5808668255907978</v>
      </c>
      <c r="J24" s="83"/>
      <c r="K24" s="83">
        <v>3.9798142814579403</v>
      </c>
      <c r="L24" s="83">
        <v>5.3709409394330265</v>
      </c>
      <c r="M24" s="83">
        <v>4.3993314036446654</v>
      </c>
      <c r="N24" s="83">
        <v>5.304241645565507</v>
      </c>
    </row>
    <row r="25" spans="1:15" x14ac:dyDescent="0.25">
      <c r="A25" s="83">
        <v>2.1273588633054001</v>
      </c>
      <c r="B25" s="83">
        <v>2.4609507782919646</v>
      </c>
      <c r="C25" s="83">
        <v>2.3692083695371391</v>
      </c>
      <c r="D25" s="83">
        <v>2.9576342142633201</v>
      </c>
      <c r="E25" s="83"/>
      <c r="F25" s="83">
        <v>2.8228206372311178</v>
      </c>
      <c r="G25" s="83">
        <v>1.7594412457297381</v>
      </c>
      <c r="H25" s="83">
        <v>2.0579636358026119</v>
      </c>
      <c r="I25" s="83">
        <v>2.6235853179224029</v>
      </c>
      <c r="J25" s="83"/>
      <c r="K25" s="83">
        <v>2.7424791664785704</v>
      </c>
      <c r="L25" s="83">
        <v>2.6611761272160659</v>
      </c>
      <c r="M25" s="83">
        <v>2.0277385951322926</v>
      </c>
      <c r="N25" s="83">
        <v>2.5076151648390104</v>
      </c>
    </row>
    <row r="27" spans="1:15" x14ac:dyDescent="0.25">
      <c r="B27" s="45" t="s">
        <v>75</v>
      </c>
      <c r="C27" s="45"/>
      <c r="D27" s="45"/>
      <c r="E27" s="45" t="s">
        <v>5</v>
      </c>
      <c r="F27" s="45"/>
      <c r="G27" s="45"/>
      <c r="H27" t="s">
        <v>77</v>
      </c>
      <c r="N27" t="s">
        <v>5</v>
      </c>
      <c r="O27" t="s">
        <v>8</v>
      </c>
    </row>
    <row r="28" spans="1:15" x14ac:dyDescent="0.25">
      <c r="A28" t="s">
        <v>78</v>
      </c>
      <c r="B28" s="83">
        <v>6.1195922529566932E-2</v>
      </c>
      <c r="C28" s="83">
        <v>7.7256577608739885E-2</v>
      </c>
      <c r="D28" s="83">
        <v>7.3896929369170902E-2</v>
      </c>
      <c r="E28" s="83">
        <v>0.19588977702986959</v>
      </c>
      <c r="F28" s="83">
        <v>0.13639503222864335</v>
      </c>
      <c r="G28" s="83">
        <v>0.20664843286603335</v>
      </c>
      <c r="H28" s="84">
        <f>_xlfn.T.TEST(B28:D28,E28:G28,2,2)</f>
        <v>8.2635671943883972E-3</v>
      </c>
      <c r="I28" s="85" t="str">
        <f>IF(H28&gt;0.05, "NO", ".")</f>
        <v>.</v>
      </c>
      <c r="M28" t="s">
        <v>78</v>
      </c>
      <c r="N28" t="s">
        <v>79</v>
      </c>
      <c r="O28" t="s">
        <v>79</v>
      </c>
    </row>
    <row r="29" spans="1:15" x14ac:dyDescent="0.25">
      <c r="A29" t="s">
        <v>80</v>
      </c>
      <c r="B29" s="83">
        <v>0.16271500227655003</v>
      </c>
      <c r="C29" s="83">
        <v>0.27735257443667077</v>
      </c>
      <c r="D29" s="83">
        <v>0.26281611426610929</v>
      </c>
      <c r="E29" s="83">
        <v>0.18804375262936474</v>
      </c>
      <c r="F29" s="83">
        <v>0.17609346706598006</v>
      </c>
      <c r="G29" s="83">
        <v>0.26481927824277629</v>
      </c>
      <c r="H29" s="84">
        <f t="shared" ref="H29:H49" si="0">_xlfn.T.TEST(B29:D29,E29:G29,2,2)</f>
        <v>0.61694042392502058</v>
      </c>
      <c r="I29" s="85" t="str">
        <f t="shared" ref="I29:I49" si="1">IF(H29&gt;0.05, "NO", ".")</f>
        <v>NO</v>
      </c>
      <c r="M29" t="s">
        <v>80</v>
      </c>
      <c r="N29" t="s">
        <v>81</v>
      </c>
      <c r="O29" t="s">
        <v>81</v>
      </c>
    </row>
    <row r="30" spans="1:15" x14ac:dyDescent="0.25">
      <c r="A30" t="s">
        <v>82</v>
      </c>
      <c r="B30" s="83">
        <v>0.44275699615808667</v>
      </c>
      <c r="C30" s="83">
        <v>0.52307054201687253</v>
      </c>
      <c r="D30" s="83">
        <v>0.50614622739461357</v>
      </c>
      <c r="E30" s="83">
        <v>0.91795540597391667</v>
      </c>
      <c r="F30" s="83">
        <v>0.66507012430095713</v>
      </c>
      <c r="G30" s="83">
        <v>0.99900200540423489</v>
      </c>
      <c r="H30" s="84">
        <f t="shared" si="0"/>
        <v>2.3263481577492875E-2</v>
      </c>
      <c r="I30" s="85" t="str">
        <f t="shared" si="1"/>
        <v>.</v>
      </c>
      <c r="M30" t="s">
        <v>82</v>
      </c>
      <c r="N30" t="s">
        <v>79</v>
      </c>
      <c r="O30" t="s">
        <v>79</v>
      </c>
    </row>
    <row r="31" spans="1:15" x14ac:dyDescent="0.25">
      <c r="A31" t="s">
        <v>83</v>
      </c>
      <c r="B31" s="83">
        <v>0.33159738554221402</v>
      </c>
      <c r="C31" s="83">
        <v>0.47252090800477897</v>
      </c>
      <c r="D31" s="83">
        <v>0.45266750331801481</v>
      </c>
      <c r="E31" s="83">
        <v>0.75308371897349602</v>
      </c>
      <c r="F31" s="83">
        <v>0.63038799713049065</v>
      </c>
      <c r="G31" s="83">
        <v>0.9897281876983044</v>
      </c>
      <c r="H31" s="84">
        <f t="shared" si="0"/>
        <v>3.1190176400838238E-2</v>
      </c>
      <c r="I31" s="85" t="str">
        <f t="shared" si="1"/>
        <v>.</v>
      </c>
      <c r="M31" t="s">
        <v>83</v>
      </c>
      <c r="N31" t="s">
        <v>79</v>
      </c>
      <c r="O31" t="s">
        <v>79</v>
      </c>
    </row>
    <row r="32" spans="1:15" x14ac:dyDescent="0.25">
      <c r="A32" t="s">
        <v>84</v>
      </c>
      <c r="B32" s="83">
        <v>6.7923974517691235E-2</v>
      </c>
      <c r="C32" s="83">
        <v>8.9871812931398787E-2</v>
      </c>
      <c r="D32" s="83">
        <v>8.6676929188598664E-2</v>
      </c>
      <c r="E32" s="83">
        <v>5.8552797644089188E-2</v>
      </c>
      <c r="F32" s="83">
        <v>4.3317323462505698E-2</v>
      </c>
      <c r="G32" s="83">
        <v>5.9785525312344066E-2</v>
      </c>
      <c r="H32" s="84">
        <f t="shared" si="0"/>
        <v>3.3232510484986766E-2</v>
      </c>
      <c r="I32" s="85" t="str">
        <f t="shared" si="1"/>
        <v>.</v>
      </c>
      <c r="M32" t="s">
        <v>84</v>
      </c>
      <c r="N32" t="s">
        <v>79</v>
      </c>
      <c r="O32" t="s">
        <v>81</v>
      </c>
    </row>
    <row r="33" spans="1:15" x14ac:dyDescent="0.25">
      <c r="A33" t="s">
        <v>85</v>
      </c>
      <c r="B33" s="83">
        <v>0.13403047190436232</v>
      </c>
      <c r="C33" s="83">
        <v>0.17749500451289435</v>
      </c>
      <c r="D33" s="83">
        <v>0.17156167896062621</v>
      </c>
      <c r="E33" s="83">
        <v>0.20508203618005891</v>
      </c>
      <c r="F33" s="83">
        <v>0.13486427167532941</v>
      </c>
      <c r="G33" s="83">
        <v>0.20639187293457487</v>
      </c>
      <c r="H33" s="84">
        <f t="shared" si="0"/>
        <v>0.4825189384232117</v>
      </c>
      <c r="I33" s="85" t="str">
        <f t="shared" si="1"/>
        <v>NO</v>
      </c>
      <c r="M33" t="s">
        <v>85</v>
      </c>
      <c r="N33" t="s">
        <v>81</v>
      </c>
      <c r="O33" t="s">
        <v>79</v>
      </c>
    </row>
    <row r="34" spans="1:15" x14ac:dyDescent="0.25">
      <c r="A34" t="s">
        <v>86</v>
      </c>
      <c r="B34" s="83">
        <v>1.477499783633675</v>
      </c>
      <c r="C34" s="83">
        <v>1.7989675123778519</v>
      </c>
      <c r="D34" s="83">
        <v>1.7111679412056808</v>
      </c>
      <c r="E34" s="83">
        <v>1.382869162810265</v>
      </c>
      <c r="F34" s="83">
        <v>1.0131874754984973</v>
      </c>
      <c r="G34" s="83">
        <v>1.396166194345325</v>
      </c>
      <c r="H34" s="84">
        <f t="shared" si="0"/>
        <v>6.5183532195783128E-2</v>
      </c>
      <c r="I34" s="85" t="str">
        <f t="shared" si="1"/>
        <v>NO</v>
      </c>
      <c r="M34" t="s">
        <v>86</v>
      </c>
      <c r="N34" t="s">
        <v>81</v>
      </c>
      <c r="O34" t="s">
        <v>81</v>
      </c>
    </row>
    <row r="35" spans="1:15" x14ac:dyDescent="0.25">
      <c r="A35" t="s">
        <v>87</v>
      </c>
      <c r="B35" s="83">
        <v>0.44696767298958057</v>
      </c>
      <c r="C35" s="83">
        <v>0.59010397917286206</v>
      </c>
      <c r="D35" s="83">
        <v>0.57202349244756634</v>
      </c>
      <c r="E35" s="83">
        <v>0.57661337820782499</v>
      </c>
      <c r="F35" s="83">
        <v>0.4808721601591564</v>
      </c>
      <c r="G35" s="83">
        <v>0.70205624546901035</v>
      </c>
      <c r="H35" s="84">
        <f t="shared" si="0"/>
        <v>0.55658251443462536</v>
      </c>
      <c r="I35" s="85" t="str">
        <f t="shared" si="1"/>
        <v>NO</v>
      </c>
      <c r="M35" t="s">
        <v>87</v>
      </c>
      <c r="N35" t="s">
        <v>81</v>
      </c>
      <c r="O35" t="s">
        <v>81</v>
      </c>
    </row>
    <row r="36" spans="1:15" x14ac:dyDescent="0.25">
      <c r="A36" t="s">
        <v>88</v>
      </c>
      <c r="B36" s="83">
        <v>0.23821744251240815</v>
      </c>
      <c r="C36" s="83">
        <v>0.39397046010653564</v>
      </c>
      <c r="D36" s="83">
        <v>0.3772221670473731</v>
      </c>
      <c r="E36" s="83">
        <v>0.39796381994110225</v>
      </c>
      <c r="F36" s="83">
        <v>0.35009080556940825</v>
      </c>
      <c r="G36" s="83">
        <v>0.56492613898486999</v>
      </c>
      <c r="H36" s="84">
        <f t="shared" si="0"/>
        <v>0.28328901959344549</v>
      </c>
      <c r="I36" s="85" t="str">
        <f t="shared" si="1"/>
        <v>NO</v>
      </c>
      <c r="M36" t="s">
        <v>88</v>
      </c>
      <c r="N36" t="s">
        <v>81</v>
      </c>
      <c r="O36" t="s">
        <v>79</v>
      </c>
    </row>
    <row r="37" spans="1:15" x14ac:dyDescent="0.25">
      <c r="A37" t="s">
        <v>89</v>
      </c>
      <c r="B37" s="83">
        <v>0.85626126515975365</v>
      </c>
      <c r="C37" s="83">
        <v>1.2190240670308286</v>
      </c>
      <c r="D37" s="83">
        <v>1.1759405556207623</v>
      </c>
      <c r="E37" s="83">
        <v>1.7006058056373581</v>
      </c>
      <c r="F37" s="83">
        <v>1.4117319195577329</v>
      </c>
      <c r="G37" s="83">
        <v>2.1553011401617503</v>
      </c>
      <c r="H37" s="84">
        <f t="shared" si="0"/>
        <v>5.1607661792996272E-2</v>
      </c>
      <c r="I37" s="85" t="str">
        <f t="shared" si="1"/>
        <v>NO</v>
      </c>
      <c r="M37" t="s">
        <v>89</v>
      </c>
      <c r="N37" t="s">
        <v>81</v>
      </c>
      <c r="O37" t="s">
        <v>81</v>
      </c>
    </row>
    <row r="38" spans="1:15" x14ac:dyDescent="0.25">
      <c r="A38" t="s">
        <v>90</v>
      </c>
      <c r="B38" s="83">
        <v>0.6254266179497503</v>
      </c>
      <c r="C38" s="83">
        <v>0.85385265530356391</v>
      </c>
      <c r="D38" s="83">
        <v>0.82269612401700987</v>
      </c>
      <c r="E38" s="83">
        <v>0.87896928901977278</v>
      </c>
      <c r="F38" s="83">
        <v>0.62704645884947607</v>
      </c>
      <c r="G38" s="83">
        <v>0.96891152683758108</v>
      </c>
      <c r="H38" s="84">
        <f t="shared" si="0"/>
        <v>0.66820421916297246</v>
      </c>
      <c r="I38" s="85" t="str">
        <f t="shared" si="1"/>
        <v>NO</v>
      </c>
      <c r="M38" t="s">
        <v>90</v>
      </c>
      <c r="N38" t="s">
        <v>81</v>
      </c>
      <c r="O38" t="s">
        <v>79</v>
      </c>
    </row>
    <row r="39" spans="1:15" x14ac:dyDescent="0.25">
      <c r="A39" t="s">
        <v>91</v>
      </c>
      <c r="B39" s="83">
        <v>0.57396906149695393</v>
      </c>
      <c r="C39" s="83">
        <v>0.71418509649246376</v>
      </c>
      <c r="D39" s="83">
        <v>0.68077989147608775</v>
      </c>
      <c r="E39" s="83">
        <v>0.39750525872949094</v>
      </c>
      <c r="F39" s="83">
        <v>0.28907372985543112</v>
      </c>
      <c r="G39" s="83">
        <v>0.40641446903862993</v>
      </c>
      <c r="H39" s="84">
        <f t="shared" si="0"/>
        <v>6.7304384276043365E-3</v>
      </c>
      <c r="I39" s="85" t="str">
        <f t="shared" si="1"/>
        <v>.</v>
      </c>
      <c r="M39" t="s">
        <v>91</v>
      </c>
      <c r="N39" t="s">
        <v>79</v>
      </c>
      <c r="O39" t="s">
        <v>81</v>
      </c>
    </row>
    <row r="40" spans="1:15" x14ac:dyDescent="0.25">
      <c r="A40" t="s">
        <v>92</v>
      </c>
      <c r="B40" s="83">
        <v>6.0849736409372614E-2</v>
      </c>
      <c r="C40" s="83">
        <v>4.2895973872167703E-2</v>
      </c>
      <c r="D40" s="83">
        <v>4.114789768777255E-2</v>
      </c>
      <c r="E40" s="83">
        <v>9.3853596970971814E-2</v>
      </c>
      <c r="F40" s="83">
        <v>4.6674862724913793E-2</v>
      </c>
      <c r="G40" s="83">
        <v>7.1641418658732928E-2</v>
      </c>
      <c r="H40" s="84">
        <f t="shared" si="0"/>
        <v>0.20950367315092125</v>
      </c>
      <c r="I40" s="85" t="str">
        <f t="shared" si="1"/>
        <v>NO</v>
      </c>
      <c r="M40" t="s">
        <v>92</v>
      </c>
      <c r="N40" t="s">
        <v>81</v>
      </c>
      <c r="O40" t="s">
        <v>81</v>
      </c>
    </row>
    <row r="41" spans="1:15" x14ac:dyDescent="0.25">
      <c r="A41" t="s">
        <v>93</v>
      </c>
      <c r="B41" s="83">
        <v>5.8851640433033682E-2</v>
      </c>
      <c r="C41" s="83">
        <v>8.9334439383742109E-2</v>
      </c>
      <c r="D41" s="83">
        <v>8.6004297619155096E-2</v>
      </c>
      <c r="E41" s="83">
        <v>8.8838872528397145E-2</v>
      </c>
      <c r="F41" s="83">
        <v>5.4883366179792357E-2</v>
      </c>
      <c r="G41" s="83">
        <v>8.3965710412096453E-2</v>
      </c>
      <c r="H41" s="84">
        <f t="shared" si="0"/>
        <v>0.88715383489672384</v>
      </c>
      <c r="I41" s="85" t="str">
        <f t="shared" si="1"/>
        <v>NO</v>
      </c>
      <c r="M41" t="s">
        <v>93</v>
      </c>
      <c r="N41" t="s">
        <v>81</v>
      </c>
      <c r="O41" t="s">
        <v>79</v>
      </c>
    </row>
    <row r="42" spans="1:15" x14ac:dyDescent="0.25">
      <c r="A42" t="s">
        <v>94</v>
      </c>
      <c r="B42" s="83">
        <v>0.1260945313881687</v>
      </c>
      <c r="C42" s="83">
        <v>0.20444715739827726</v>
      </c>
      <c r="D42" s="83">
        <v>0.19842179868001697</v>
      </c>
      <c r="E42" s="83">
        <v>0.1385401766933109</v>
      </c>
      <c r="F42" s="83">
        <v>0.10100352821639727</v>
      </c>
      <c r="G42" s="83">
        <v>0.15112792219408169</v>
      </c>
      <c r="H42" s="84">
        <f t="shared" si="0"/>
        <v>0.19114798675603401</v>
      </c>
      <c r="I42" s="85" t="str">
        <f t="shared" si="1"/>
        <v>NO</v>
      </c>
      <c r="M42" t="s">
        <v>94</v>
      </c>
      <c r="N42" t="s">
        <v>81</v>
      </c>
      <c r="O42" t="s">
        <v>79</v>
      </c>
    </row>
    <row r="43" spans="1:15" x14ac:dyDescent="0.25">
      <c r="A43" t="s">
        <v>95</v>
      </c>
      <c r="B43" s="83">
        <v>7.751182489002946E-2</v>
      </c>
      <c r="C43" s="83">
        <v>0.11160674690749349</v>
      </c>
      <c r="D43" s="83">
        <v>0.10953737393800955</v>
      </c>
      <c r="E43" s="83">
        <v>6.7320151451409335E-2</v>
      </c>
      <c r="F43" s="83">
        <v>5.7755542339930181E-2</v>
      </c>
      <c r="G43" s="83">
        <v>8.979126848879139E-2</v>
      </c>
      <c r="H43" s="84">
        <f t="shared" si="0"/>
        <v>0.12749991487494233</v>
      </c>
      <c r="I43" s="85" t="str">
        <f t="shared" si="1"/>
        <v>NO</v>
      </c>
      <c r="M43" t="s">
        <v>95</v>
      </c>
      <c r="N43" t="s">
        <v>81</v>
      </c>
      <c r="O43" t="s">
        <v>81</v>
      </c>
    </row>
    <row r="44" spans="1:15" x14ac:dyDescent="0.25">
      <c r="A44" t="s">
        <v>96</v>
      </c>
      <c r="B44" s="83">
        <v>0</v>
      </c>
      <c r="C44" s="83">
        <v>6.5353492667198823E-2</v>
      </c>
      <c r="D44" s="83">
        <v>8.3266371130111316E-2</v>
      </c>
      <c r="E44" s="83">
        <v>1.9461506100126209E-2</v>
      </c>
      <c r="F44" s="83">
        <v>4.3301322481112174E-2</v>
      </c>
      <c r="G44" s="83">
        <v>8.4288175647048852E-2</v>
      </c>
      <c r="H44" s="84">
        <f t="shared" si="0"/>
        <v>0.98758950542970148</v>
      </c>
      <c r="I44" s="85" t="str">
        <f t="shared" si="1"/>
        <v>NO</v>
      </c>
      <c r="M44" t="s">
        <v>96</v>
      </c>
      <c r="N44" t="s">
        <v>81</v>
      </c>
      <c r="O44" t="s">
        <v>81</v>
      </c>
    </row>
    <row r="45" spans="1:15" x14ac:dyDescent="0.25">
      <c r="A45" t="s">
        <v>97</v>
      </c>
      <c r="B45" s="83">
        <v>0.60465545073809135</v>
      </c>
      <c r="C45" s="83">
        <v>0.74114507520621054</v>
      </c>
      <c r="D45" s="83">
        <v>0.72062541193040741</v>
      </c>
      <c r="E45" s="83">
        <v>0.77646192679848547</v>
      </c>
      <c r="F45" s="83">
        <v>0.53970243508268512</v>
      </c>
      <c r="G45" s="83">
        <v>0.80503563593910354</v>
      </c>
      <c r="H45" s="84">
        <f t="shared" si="0"/>
        <v>0.85578117390231101</v>
      </c>
      <c r="I45" s="85" t="str">
        <f t="shared" si="1"/>
        <v>NO</v>
      </c>
      <c r="M45" t="s">
        <v>97</v>
      </c>
      <c r="N45" t="s">
        <v>81</v>
      </c>
      <c r="O45" t="s">
        <v>79</v>
      </c>
    </row>
    <row r="46" spans="1:15" x14ac:dyDescent="0.25">
      <c r="A46" t="s">
        <v>98</v>
      </c>
      <c r="B46" s="83">
        <v>6.3465247805292888</v>
      </c>
      <c r="C46" s="83">
        <v>8.4424540754305504</v>
      </c>
      <c r="D46" s="83">
        <v>8.1325987052970863</v>
      </c>
      <c r="E46" s="83">
        <v>8.8376104333193108</v>
      </c>
      <c r="F46" s="83">
        <v>6.8014518223784393</v>
      </c>
      <c r="G46" s="83">
        <v>10.20600114863529</v>
      </c>
      <c r="H46" s="84">
        <f t="shared" si="0"/>
        <v>0.45716957201057007</v>
      </c>
      <c r="I46" s="85" t="str">
        <f t="shared" si="1"/>
        <v>NO</v>
      </c>
      <c r="M46" t="s">
        <v>98</v>
      </c>
      <c r="N46" t="s">
        <v>81</v>
      </c>
      <c r="O46" t="s">
        <v>79</v>
      </c>
    </row>
    <row r="47" spans="1:15" x14ac:dyDescent="0.25">
      <c r="A47" t="s">
        <v>99</v>
      </c>
      <c r="B47" s="83">
        <v>1.1528750380992876</v>
      </c>
      <c r="C47" s="83">
        <v>1.4577979162427677</v>
      </c>
      <c r="D47" s="83">
        <v>1.4103052573605757</v>
      </c>
      <c r="E47" s="83">
        <v>1.9540933950357593</v>
      </c>
      <c r="F47" s="83">
        <v>1.460518911826592</v>
      </c>
      <c r="G47" s="83">
        <v>2.1738840819861975</v>
      </c>
      <c r="H47" s="84">
        <f t="shared" si="0"/>
        <v>8.6700434223917017E-2</v>
      </c>
      <c r="I47" s="85" t="str">
        <f t="shared" si="1"/>
        <v>NO</v>
      </c>
      <c r="M47" t="s">
        <v>99</v>
      </c>
      <c r="N47" t="s">
        <v>81</v>
      </c>
      <c r="O47" t="s">
        <v>79</v>
      </c>
    </row>
    <row r="48" spans="1:15" x14ac:dyDescent="0.25">
      <c r="A48" t="s">
        <v>100</v>
      </c>
      <c r="B48" s="83">
        <v>3.0662908791246006</v>
      </c>
      <c r="C48" s="83">
        <v>4.1618355219566654</v>
      </c>
      <c r="D48" s="83">
        <v>3.9798142814579403</v>
      </c>
      <c r="E48" s="83">
        <v>4.4225662599915863</v>
      </c>
      <c r="F48" s="83">
        <v>3.5814916648221091</v>
      </c>
      <c r="G48" s="83">
        <v>5.3709409394330265</v>
      </c>
      <c r="H48" s="84">
        <f t="shared" si="0"/>
        <v>0.30743495637252688</v>
      </c>
      <c r="I48" s="85" t="str">
        <f t="shared" si="1"/>
        <v>NO</v>
      </c>
      <c r="M48" t="s">
        <v>100</v>
      </c>
      <c r="N48" t="s">
        <v>81</v>
      </c>
      <c r="O48" t="s">
        <v>81</v>
      </c>
    </row>
    <row r="49" spans="1:15" x14ac:dyDescent="0.25">
      <c r="A49" t="s">
        <v>101</v>
      </c>
      <c r="B49" s="83">
        <v>2.1273588633054001</v>
      </c>
      <c r="C49" s="83">
        <v>2.8228206372311178</v>
      </c>
      <c r="D49" s="83">
        <v>2.7424791664785704</v>
      </c>
      <c r="E49" s="83">
        <v>2.4609507782919646</v>
      </c>
      <c r="F49" s="83">
        <v>1.7594412457297381</v>
      </c>
      <c r="G49" s="83">
        <v>2.6611761272160659</v>
      </c>
      <c r="H49" s="84">
        <f t="shared" si="0"/>
        <v>0.48376172343670887</v>
      </c>
      <c r="I49" s="85" t="str">
        <f t="shared" si="1"/>
        <v>NO</v>
      </c>
      <c r="M49" t="s">
        <v>101</v>
      </c>
      <c r="N49" t="s">
        <v>81</v>
      </c>
      <c r="O49" t="s">
        <v>79</v>
      </c>
    </row>
    <row r="50" spans="1:15" x14ac:dyDescent="0.25">
      <c r="H50" s="84"/>
    </row>
    <row r="51" spans="1:15" x14ac:dyDescent="0.25">
      <c r="B51" s="45" t="s">
        <v>76</v>
      </c>
      <c r="C51" s="45"/>
      <c r="D51" s="45"/>
      <c r="E51" s="45" t="s">
        <v>8</v>
      </c>
      <c r="F51" s="45"/>
      <c r="G51" s="45"/>
      <c r="H51" s="84"/>
    </row>
    <row r="52" spans="1:15" x14ac:dyDescent="0.25">
      <c r="A52" t="s">
        <v>78</v>
      </c>
      <c r="B52" s="83">
        <v>6.482801654583821E-2</v>
      </c>
      <c r="C52" s="83">
        <v>0.10967629127356975</v>
      </c>
      <c r="D52" s="83">
        <v>0.10177884680718062</v>
      </c>
      <c r="E52" s="83">
        <v>0.19123250281245965</v>
      </c>
      <c r="F52" s="83">
        <v>0.19769830408239633</v>
      </c>
      <c r="G52" s="83">
        <v>0.18389879442179488</v>
      </c>
      <c r="H52" s="84">
        <f t="shared" ref="H52:H73" si="2">_xlfn.T.TEST(B52:D52,E52:G52,2,2)</f>
        <v>2.3498367384497975E-3</v>
      </c>
      <c r="I52" s="85" t="str">
        <f>IF(H52&gt;0.05, "NO", ".")</f>
        <v>.</v>
      </c>
    </row>
    <row r="53" spans="1:15" x14ac:dyDescent="0.25">
      <c r="A53" t="s">
        <v>80</v>
      </c>
      <c r="B53" s="83">
        <v>0.14635619177337703</v>
      </c>
      <c r="C53" s="83">
        <v>0.18706142211731067</v>
      </c>
      <c r="D53" s="83">
        <v>0.19092502751844756</v>
      </c>
      <c r="E53" s="83">
        <v>0.18488833151983475</v>
      </c>
      <c r="F53" s="83">
        <v>0.24588581013363758</v>
      </c>
      <c r="G53" s="83">
        <v>0.23411163909142946</v>
      </c>
      <c r="H53" s="84">
        <f>_xlfn.T.TEST(B53:D53,E53:G53,2,2)</f>
        <v>0.11697894312366831</v>
      </c>
      <c r="I53" s="85" t="str">
        <f t="shared" ref="I53:I73" si="3">IF(H53&gt;0.05, "NO", ".")</f>
        <v>NO</v>
      </c>
    </row>
    <row r="54" spans="1:15" x14ac:dyDescent="0.25">
      <c r="A54" t="s">
        <v>82</v>
      </c>
      <c r="B54" s="83">
        <v>0.55304766154166152</v>
      </c>
      <c r="C54" s="83">
        <v>0.8379784982733306</v>
      </c>
      <c r="D54" s="83">
        <v>0.770144183075815</v>
      </c>
      <c r="E54" s="83">
        <v>1.2271692824078344</v>
      </c>
      <c r="F54" s="83">
        <v>1.1499687298019379</v>
      </c>
      <c r="G54" s="83">
        <v>1.0875500241215628</v>
      </c>
      <c r="H54" s="84">
        <f t="shared" si="2"/>
        <v>1.0211853927733754E-2</v>
      </c>
      <c r="I54" s="85" t="str">
        <f t="shared" si="3"/>
        <v>.</v>
      </c>
    </row>
    <row r="55" spans="1:15" x14ac:dyDescent="0.25">
      <c r="A55" t="s">
        <v>83</v>
      </c>
      <c r="B55" s="83">
        <v>0.36334083688661806</v>
      </c>
      <c r="C55" s="83">
        <v>0.51969534506388548</v>
      </c>
      <c r="D55" s="83">
        <v>0.49297837933330613</v>
      </c>
      <c r="E55" s="83">
        <v>0.61215351419139474</v>
      </c>
      <c r="F55" s="83">
        <v>0.75155762220890587</v>
      </c>
      <c r="G55" s="83">
        <v>0.71886256208490296</v>
      </c>
      <c r="H55" s="84">
        <f t="shared" si="2"/>
        <v>2.1263416958338676E-2</v>
      </c>
      <c r="I55" s="85" t="str">
        <f t="shared" si="3"/>
        <v>.</v>
      </c>
    </row>
    <row r="56" spans="1:15" x14ac:dyDescent="0.25">
      <c r="A56" t="s">
        <v>84</v>
      </c>
      <c r="B56" s="83">
        <v>7.9250270899520595E-2</v>
      </c>
      <c r="C56" s="83">
        <v>7.2815821074366349E-2</v>
      </c>
      <c r="D56" s="83">
        <v>7.3757593053120796E-2</v>
      </c>
      <c r="E56" s="83">
        <v>9.7176474927613749E-2</v>
      </c>
      <c r="F56" s="83">
        <v>6.9804502385170344E-2</v>
      </c>
      <c r="G56" s="83">
        <v>6.7162929282577236E-2</v>
      </c>
      <c r="H56" s="84">
        <f t="shared" si="2"/>
        <v>0.79126207582495089</v>
      </c>
      <c r="I56" s="85" t="str">
        <f t="shared" si="3"/>
        <v>NO</v>
      </c>
    </row>
    <row r="57" spans="1:15" x14ac:dyDescent="0.25">
      <c r="A57" t="s">
        <v>85</v>
      </c>
      <c r="B57" s="83">
        <v>0.1704134111197963</v>
      </c>
      <c r="C57" s="83">
        <v>0.14529222240221754</v>
      </c>
      <c r="D57" s="83">
        <v>0.14076127576881786</v>
      </c>
      <c r="E57" s="83">
        <v>0.24418420227578702</v>
      </c>
      <c r="F57" s="83">
        <v>0.19940704377566054</v>
      </c>
      <c r="G57" s="83">
        <v>0.19571711031178057</v>
      </c>
      <c r="H57" s="84">
        <f t="shared" si="2"/>
        <v>2.8126819252197198E-2</v>
      </c>
      <c r="I57" s="85" t="str">
        <f t="shared" si="3"/>
        <v>.</v>
      </c>
    </row>
    <row r="58" spans="1:15" x14ac:dyDescent="0.25">
      <c r="A58" t="s">
        <v>86</v>
      </c>
      <c r="B58" s="83">
        <v>1.9993424606063452</v>
      </c>
      <c r="C58" s="83">
        <v>1.7185284611171538</v>
      </c>
      <c r="D58" s="83">
        <v>1.6827646187505945</v>
      </c>
      <c r="E58" s="83">
        <v>2.0817402209394538</v>
      </c>
      <c r="F58" s="83">
        <v>1.8827511494087448</v>
      </c>
      <c r="G58" s="83">
        <v>1.7899699292850768</v>
      </c>
      <c r="H58" s="84">
        <f t="shared" si="2"/>
        <v>0.42213023288668017</v>
      </c>
      <c r="I58" s="85" t="str">
        <f t="shared" si="3"/>
        <v>NO</v>
      </c>
    </row>
    <row r="59" spans="1:15" x14ac:dyDescent="0.25">
      <c r="A59" t="s">
        <v>87</v>
      </c>
      <c r="B59" s="83">
        <v>0.53785715963110703</v>
      </c>
      <c r="C59" s="83">
        <v>0.43184477203592708</v>
      </c>
      <c r="D59" s="83">
        <v>0.42856211015532636</v>
      </c>
      <c r="E59" s="83">
        <v>0.72534902163288639</v>
      </c>
      <c r="F59" s="83">
        <v>0.57832857520417214</v>
      </c>
      <c r="G59" s="83">
        <v>0.54989164044123717</v>
      </c>
      <c r="H59" s="84">
        <f t="shared" si="2"/>
        <v>8.0297248561937956E-2</v>
      </c>
      <c r="I59" s="85" t="str">
        <f t="shared" si="3"/>
        <v>NO</v>
      </c>
    </row>
    <row r="60" spans="1:15" x14ac:dyDescent="0.25">
      <c r="A60" t="s">
        <v>88</v>
      </c>
      <c r="B60" s="83">
        <v>0.1518882451414213</v>
      </c>
      <c r="C60" s="83">
        <v>0.20938598453583063</v>
      </c>
      <c r="D60" s="83">
        <v>0.20490303993911968</v>
      </c>
      <c r="E60" s="83">
        <v>0.25420577983512532</v>
      </c>
      <c r="F60" s="83">
        <v>0.25809557951919782</v>
      </c>
      <c r="G60" s="83">
        <v>0.24123312427979013</v>
      </c>
      <c r="H60" s="84">
        <f t="shared" si="2"/>
        <v>3.1069691327182892E-2</v>
      </c>
      <c r="I60" s="85" t="str">
        <f t="shared" si="3"/>
        <v>.</v>
      </c>
    </row>
    <row r="61" spans="1:15" x14ac:dyDescent="0.25">
      <c r="A61" t="s">
        <v>89</v>
      </c>
      <c r="B61" s="83">
        <v>0.98406473408234674</v>
      </c>
      <c r="C61" s="83">
        <v>1.9110051710084108</v>
      </c>
      <c r="D61" s="83">
        <v>1.8277603381031975</v>
      </c>
      <c r="E61" s="83">
        <v>1.5784556369068476</v>
      </c>
      <c r="F61" s="83">
        <v>2.4425766643203115</v>
      </c>
      <c r="G61" s="83">
        <v>2.3200643908243075</v>
      </c>
      <c r="H61" s="84">
        <f t="shared" si="2"/>
        <v>0.24943959379823669</v>
      </c>
      <c r="I61" s="85" t="str">
        <f t="shared" si="3"/>
        <v>NO</v>
      </c>
    </row>
    <row r="62" spans="1:15" x14ac:dyDescent="0.25">
      <c r="A62" t="s">
        <v>90</v>
      </c>
      <c r="B62" s="83">
        <v>0.61722484827949453</v>
      </c>
      <c r="C62" s="83">
        <v>0.52378895291579564</v>
      </c>
      <c r="D62" s="83">
        <v>0.52111378368461825</v>
      </c>
      <c r="E62" s="83">
        <v>0.91494753149032704</v>
      </c>
      <c r="F62" s="83">
        <v>0.75727784421422828</v>
      </c>
      <c r="G62" s="83">
        <v>0.73057839257905743</v>
      </c>
      <c r="H62" s="84">
        <f t="shared" si="2"/>
        <v>1.9746057384804103E-2</v>
      </c>
      <c r="I62" s="85" t="str">
        <f t="shared" si="3"/>
        <v>.</v>
      </c>
    </row>
    <row r="63" spans="1:15" x14ac:dyDescent="0.25">
      <c r="A63" t="s">
        <v>91</v>
      </c>
      <c r="B63" s="83">
        <v>0.75155410777607434</v>
      </c>
      <c r="C63" s="83">
        <v>0.61902190543045876</v>
      </c>
      <c r="D63" s="83">
        <v>0.61282835283406034</v>
      </c>
      <c r="E63" s="83">
        <v>0.77234015085849184</v>
      </c>
      <c r="F63" s="83">
        <v>0.69398382323310293</v>
      </c>
      <c r="G63" s="83">
        <v>0.6594735250226843</v>
      </c>
      <c r="H63" s="84">
        <f t="shared" si="2"/>
        <v>0.44615144190894418</v>
      </c>
      <c r="I63" s="85" t="str">
        <f t="shared" si="3"/>
        <v>NO</v>
      </c>
    </row>
    <row r="64" spans="1:15" x14ac:dyDescent="0.25">
      <c r="A64" t="s">
        <v>92</v>
      </c>
      <c r="B64" s="83">
        <v>4.4769710246543727E-2</v>
      </c>
      <c r="C64" s="83">
        <v>2.0658320026536454E-2</v>
      </c>
      <c r="D64" s="83">
        <v>2.1751124519276504E-2</v>
      </c>
      <c r="E64" s="83">
        <v>6.7248215701823946E-2</v>
      </c>
      <c r="F64" s="83">
        <v>3.5179627008030817E-2</v>
      </c>
      <c r="G64" s="83">
        <v>3.4627565571906001E-2</v>
      </c>
      <c r="H64" s="84">
        <f t="shared" si="2"/>
        <v>0.28079392589320851</v>
      </c>
      <c r="I64" s="85" t="str">
        <f t="shared" si="3"/>
        <v>NO</v>
      </c>
    </row>
    <row r="65" spans="1:9" x14ac:dyDescent="0.25">
      <c r="A65" t="s">
        <v>93</v>
      </c>
      <c r="B65" s="83">
        <v>7.5154068860477527E-2</v>
      </c>
      <c r="C65" s="83">
        <v>9.5600657240054621E-2</v>
      </c>
      <c r="D65" s="83">
        <v>9.0010463804748128E-2</v>
      </c>
      <c r="E65" s="83">
        <v>0.1103332534164469</v>
      </c>
      <c r="F65" s="83">
        <v>0.13073559542905591</v>
      </c>
      <c r="G65" s="83">
        <v>0.12496469253131429</v>
      </c>
      <c r="H65" s="84">
        <f t="shared" si="2"/>
        <v>1.5141609548046341E-2</v>
      </c>
      <c r="I65" s="85" t="str">
        <f t="shared" si="3"/>
        <v>.</v>
      </c>
    </row>
    <row r="66" spans="1:9" x14ac:dyDescent="0.25">
      <c r="A66" t="s">
        <v>94</v>
      </c>
      <c r="B66" s="83">
        <v>0.16711229498022351</v>
      </c>
      <c r="C66" s="83">
        <v>0.1621732120679148</v>
      </c>
      <c r="D66" s="83">
        <v>0.15554649598434506</v>
      </c>
      <c r="E66" s="83">
        <v>0.18657396307839846</v>
      </c>
      <c r="F66" s="83">
        <v>0.18195330142639204</v>
      </c>
      <c r="G66" s="83">
        <v>0.1713905768427999</v>
      </c>
      <c r="H66" s="84">
        <f t="shared" si="2"/>
        <v>3.0619577394128523E-2</v>
      </c>
      <c r="I66" s="85" t="str">
        <f t="shared" si="3"/>
        <v>.</v>
      </c>
    </row>
    <row r="67" spans="1:9" x14ac:dyDescent="0.25">
      <c r="A67" t="s">
        <v>95</v>
      </c>
      <c r="B67" s="83">
        <v>0.11709233396291611</v>
      </c>
      <c r="C67" s="83">
        <v>8.2633280106145818E-2</v>
      </c>
      <c r="D67" s="83">
        <v>8.0342995366029332E-2</v>
      </c>
      <c r="E67" s="83">
        <v>0.12846946867565423</v>
      </c>
      <c r="F67" s="83">
        <v>8.4374582954994462E-2</v>
      </c>
      <c r="G67" s="83">
        <v>7.8193857375324013E-2</v>
      </c>
      <c r="H67" s="84">
        <f t="shared" si="2"/>
        <v>0.8624419489511761</v>
      </c>
      <c r="I67" s="85" t="str">
        <f t="shared" si="3"/>
        <v>NO</v>
      </c>
    </row>
    <row r="68" spans="1:9" x14ac:dyDescent="0.25">
      <c r="A68" t="s">
        <v>96</v>
      </c>
      <c r="B68" s="83">
        <v>0</v>
      </c>
      <c r="C68" s="83">
        <v>5.1488947001663669E-2</v>
      </c>
      <c r="D68" s="83">
        <v>4.8978759835296995E-2</v>
      </c>
      <c r="E68" s="83">
        <v>0</v>
      </c>
      <c r="F68" s="83">
        <v>6.5298453760666536E-2</v>
      </c>
      <c r="G68" s="83">
        <v>6.1408749253231414E-2</v>
      </c>
      <c r="H68" s="84">
        <f t="shared" si="2"/>
        <v>0.76207543683601964</v>
      </c>
      <c r="I68" s="85" t="str">
        <f t="shared" si="3"/>
        <v>NO</v>
      </c>
    </row>
    <row r="69" spans="1:9" x14ac:dyDescent="0.25">
      <c r="A69" t="s">
        <v>97</v>
      </c>
      <c r="B69" s="83">
        <v>0.59630100543140963</v>
      </c>
      <c r="C69" s="83">
        <v>0.50259836101404221</v>
      </c>
      <c r="D69" s="83">
        <v>0.4971666191039178</v>
      </c>
      <c r="E69" s="83">
        <v>0.77772163104217762</v>
      </c>
      <c r="F69" s="83">
        <v>0.67478208989593169</v>
      </c>
      <c r="G69" s="83">
        <v>0.64697780566269303</v>
      </c>
      <c r="H69" s="84">
        <f t="shared" si="2"/>
        <v>3.0489218420046611E-2</v>
      </c>
      <c r="I69" s="85" t="str">
        <f t="shared" si="3"/>
        <v>.</v>
      </c>
    </row>
    <row r="70" spans="1:9" x14ac:dyDescent="0.25">
      <c r="A70" t="s">
        <v>98</v>
      </c>
      <c r="B70" s="83">
        <v>7.4195973577651708</v>
      </c>
      <c r="C70" s="83">
        <v>8.2012476247046155</v>
      </c>
      <c r="D70" s="83">
        <v>7.9420740076372187</v>
      </c>
      <c r="E70" s="83">
        <v>10.154189181712557</v>
      </c>
      <c r="F70" s="83">
        <v>10.399659298762538</v>
      </c>
      <c r="G70" s="83">
        <v>9.8960773089834699</v>
      </c>
      <c r="H70" s="84">
        <f t="shared" si="2"/>
        <v>1.0792720386829729E-3</v>
      </c>
      <c r="I70" s="85" t="str">
        <f t="shared" si="3"/>
        <v>.</v>
      </c>
    </row>
    <row r="71" spans="1:9" x14ac:dyDescent="0.25">
      <c r="A71" t="s">
        <v>99</v>
      </c>
      <c r="B71" s="83">
        <v>1.4053965197379237</v>
      </c>
      <c r="C71" s="83">
        <v>1.5976076050594112</v>
      </c>
      <c r="D71" s="83">
        <v>1.5150040088602605</v>
      </c>
      <c r="E71" s="83">
        <v>2.4851114840565813</v>
      </c>
      <c r="F71" s="83">
        <v>2.1952071552493373</v>
      </c>
      <c r="G71" s="83">
        <v>2.0842204985789525</v>
      </c>
      <c r="H71" s="84">
        <f t="shared" si="2"/>
        <v>4.7416808110812229E-3</v>
      </c>
      <c r="I71" s="85" t="str">
        <f t="shared" si="3"/>
        <v>.</v>
      </c>
    </row>
    <row r="72" spans="1:9" x14ac:dyDescent="0.25">
      <c r="A72" t="s">
        <v>100</v>
      </c>
      <c r="B72" s="83">
        <v>3.6449924684901083</v>
      </c>
      <c r="C72" s="83">
        <v>4.5456763838425918</v>
      </c>
      <c r="D72" s="83">
        <v>4.3993314036446654</v>
      </c>
      <c r="E72" s="83">
        <v>4.7114434833926566</v>
      </c>
      <c r="F72" s="83">
        <v>5.5808668255907978</v>
      </c>
      <c r="G72" s="83">
        <v>5.304241645565507</v>
      </c>
      <c r="H72" s="84">
        <f t="shared" si="2"/>
        <v>5.7321966966602501E-2</v>
      </c>
      <c r="I72" s="85" t="str">
        <f t="shared" si="3"/>
        <v>NO</v>
      </c>
    </row>
    <row r="73" spans="1:9" x14ac:dyDescent="0.25">
      <c r="A73" t="s">
        <v>101</v>
      </c>
      <c r="B73" s="83">
        <v>2.3692083695371391</v>
      </c>
      <c r="C73" s="83">
        <v>2.0579636358026119</v>
      </c>
      <c r="D73" s="83">
        <v>2.0277385951322926</v>
      </c>
      <c r="E73" s="83">
        <v>2.9576342142633201</v>
      </c>
      <c r="F73" s="83">
        <v>2.6235853179224029</v>
      </c>
      <c r="G73" s="83">
        <v>2.5076151648390104</v>
      </c>
      <c r="H73" s="84">
        <f t="shared" si="2"/>
        <v>3.4886509202468385E-2</v>
      </c>
      <c r="I73" s="85" t="str">
        <f t="shared" si="3"/>
        <v>.</v>
      </c>
    </row>
  </sheetData>
  <mergeCells count="4">
    <mergeCell ref="B27:D27"/>
    <mergeCell ref="E27:G27"/>
    <mergeCell ref="B51:D51"/>
    <mergeCell ref="E51:G5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9ED66-C2A8-4A0C-9EAC-BFFBDFCCBC36}">
  <dimension ref="A1:H632"/>
  <sheetViews>
    <sheetView workbookViewId="0">
      <selection activeCell="T18" sqref="T18"/>
    </sheetView>
  </sheetViews>
  <sheetFormatPr defaultRowHeight="15" x14ac:dyDescent="0.25"/>
  <cols>
    <col min="1" max="1" width="12.28515625" customWidth="1"/>
    <col min="2" max="2" width="13" customWidth="1"/>
    <col min="3" max="3" width="10.7109375" customWidth="1"/>
    <col min="6" max="6" width="13.42578125" customWidth="1"/>
    <col min="7" max="7" width="13.28515625" customWidth="1"/>
    <col min="8" max="8" width="10.7109375" customWidth="1"/>
  </cols>
  <sheetData>
    <row r="1" spans="1:8" x14ac:dyDescent="0.25">
      <c r="F1" s="43" t="s">
        <v>27</v>
      </c>
      <c r="G1" s="88" t="s">
        <v>54</v>
      </c>
      <c r="H1" s="87" t="s">
        <v>28</v>
      </c>
    </row>
    <row r="2" spans="1:8" x14ac:dyDescent="0.25">
      <c r="F2" s="39" t="s">
        <v>31</v>
      </c>
      <c r="G2" s="40">
        <f>AVERAGE(G13:G169)</f>
        <v>12.926605504587156</v>
      </c>
      <c r="H2" s="58">
        <f>AVERAGE(H13:H169)</f>
        <v>15.597826086956522</v>
      </c>
    </row>
    <row r="3" spans="1:8" x14ac:dyDescent="0.25">
      <c r="B3" t="s">
        <v>59</v>
      </c>
      <c r="C3" s="62">
        <v>44650</v>
      </c>
      <c r="F3" s="39" t="s">
        <v>3</v>
      </c>
      <c r="G3" s="40">
        <f>(STDEV(G13:G169))/(SQRT(COUNT(G13:G169)))</f>
        <v>0.18280965984500144</v>
      </c>
      <c r="H3" s="58">
        <f>(STDEV(H13:H169))/(SQRT(COUNT(H13:H169)))</f>
        <v>0.21364120931685862</v>
      </c>
    </row>
    <row r="4" spans="1:8" x14ac:dyDescent="0.25">
      <c r="B4" t="s">
        <v>60</v>
      </c>
      <c r="C4" s="62">
        <f>C3+4</f>
        <v>44654</v>
      </c>
      <c r="F4" s="42" t="s">
        <v>30</v>
      </c>
      <c r="G4" s="40">
        <f>QUARTILE(G13:G169,3)</f>
        <v>13</v>
      </c>
      <c r="H4" s="58">
        <f>QUARTILE(H13:H169,3)</f>
        <v>17</v>
      </c>
    </row>
    <row r="5" spans="1:8" x14ac:dyDescent="0.25">
      <c r="B5" t="s">
        <v>61</v>
      </c>
      <c r="C5" s="62">
        <f>C3+5</f>
        <v>44655</v>
      </c>
      <c r="F5" s="39" t="s">
        <v>2</v>
      </c>
      <c r="G5" s="41">
        <f>(G2/$G$2-1)*100</f>
        <v>0</v>
      </c>
      <c r="H5" s="58">
        <f>(H2/$G$2-1)*100</f>
        <v>20.664516925355624</v>
      </c>
    </row>
    <row r="6" spans="1:8" x14ac:dyDescent="0.25">
      <c r="B6" t="s">
        <v>63</v>
      </c>
      <c r="C6" s="62">
        <f>C3+7</f>
        <v>44657</v>
      </c>
      <c r="F6" s="39" t="s">
        <v>1</v>
      </c>
      <c r="G6" s="31">
        <f>COUNT(G13:G169)</f>
        <v>109</v>
      </c>
      <c r="H6" s="57">
        <f>COUNT(H13:H169)</f>
        <v>92</v>
      </c>
    </row>
    <row r="7" spans="1:8" ht="15.75" thickBot="1" x14ac:dyDescent="0.3">
      <c r="B7" t="s">
        <v>102</v>
      </c>
      <c r="C7" s="62">
        <f>C4+7</f>
        <v>44661</v>
      </c>
      <c r="F7" s="38" t="s">
        <v>0</v>
      </c>
      <c r="G7" s="37">
        <f>G8+G6</f>
        <v>120</v>
      </c>
      <c r="H7" s="56">
        <f>H8+H6</f>
        <v>120</v>
      </c>
    </row>
    <row r="8" spans="1:8" x14ac:dyDescent="0.25">
      <c r="F8" s="36" t="s">
        <v>29</v>
      </c>
      <c r="G8">
        <v>11</v>
      </c>
      <c r="H8">
        <v>28</v>
      </c>
    </row>
    <row r="9" spans="1:8" x14ac:dyDescent="0.25">
      <c r="F9" s="36"/>
    </row>
    <row r="10" spans="1:8" ht="15.75" x14ac:dyDescent="0.25">
      <c r="B10" s="55" t="s">
        <v>56</v>
      </c>
      <c r="F10" s="54" t="s">
        <v>55</v>
      </c>
    </row>
    <row r="11" spans="1:8" x14ac:dyDescent="0.25">
      <c r="B11" s="53"/>
      <c r="C11" s="61" t="s">
        <v>27</v>
      </c>
      <c r="D11" s="59"/>
      <c r="F11" s="53"/>
      <c r="G11" s="27" t="s">
        <v>27</v>
      </c>
      <c r="H11" s="25"/>
    </row>
    <row r="12" spans="1:8" ht="30" x14ac:dyDescent="0.25">
      <c r="A12" s="72" t="s">
        <v>69</v>
      </c>
      <c r="B12" s="32" t="s">
        <v>26</v>
      </c>
      <c r="C12" s="73" t="s">
        <v>54</v>
      </c>
      <c r="D12" s="74" t="s">
        <v>28</v>
      </c>
      <c r="E12" s="76"/>
      <c r="F12" s="86"/>
      <c r="G12" s="73" t="s">
        <v>54</v>
      </c>
      <c r="H12" s="74" t="s">
        <v>28</v>
      </c>
    </row>
    <row r="13" spans="1:8" x14ac:dyDescent="0.25">
      <c r="A13" s="62">
        <f>C6</f>
        <v>44657</v>
      </c>
      <c r="B13" s="48">
        <v>8</v>
      </c>
      <c r="C13" s="31">
        <v>1</v>
      </c>
      <c r="D13" s="31"/>
      <c r="F13" s="49"/>
      <c r="G13">
        <v>8</v>
      </c>
      <c r="H13">
        <v>10</v>
      </c>
    </row>
    <row r="14" spans="1:8" x14ac:dyDescent="0.25">
      <c r="B14" s="48">
        <v>8</v>
      </c>
      <c r="C14" s="31">
        <v>1</v>
      </c>
      <c r="D14" s="31"/>
      <c r="F14" s="49"/>
      <c r="G14">
        <v>8</v>
      </c>
      <c r="H14">
        <v>10</v>
      </c>
    </row>
    <row r="15" spans="1:8" x14ac:dyDescent="0.25">
      <c r="A15" s="62"/>
      <c r="B15" s="48">
        <v>8</v>
      </c>
      <c r="C15" s="31">
        <v>1</v>
      </c>
      <c r="D15" s="31"/>
      <c r="F15" s="49"/>
      <c r="G15">
        <v>8</v>
      </c>
      <c r="H15">
        <v>10</v>
      </c>
    </row>
    <row r="16" spans="1:8" x14ac:dyDescent="0.25">
      <c r="B16" s="48">
        <v>8</v>
      </c>
      <c r="C16" s="31">
        <v>1</v>
      </c>
      <c r="D16" s="31"/>
      <c r="F16" s="49"/>
      <c r="G16">
        <v>8</v>
      </c>
      <c r="H16">
        <v>13</v>
      </c>
    </row>
    <row r="17" spans="1:8" x14ac:dyDescent="0.25">
      <c r="A17" s="62"/>
      <c r="B17" s="48">
        <v>8</v>
      </c>
      <c r="C17" s="31">
        <v>1</v>
      </c>
      <c r="D17" s="31"/>
      <c r="F17" s="49"/>
      <c r="G17">
        <v>8</v>
      </c>
      <c r="H17">
        <v>13</v>
      </c>
    </row>
    <row r="18" spans="1:8" x14ac:dyDescent="0.25">
      <c r="A18" s="62">
        <f>A13+2</f>
        <v>44659</v>
      </c>
      <c r="B18" s="48">
        <v>10</v>
      </c>
      <c r="C18" s="31">
        <v>1</v>
      </c>
      <c r="D18" s="31">
        <v>1</v>
      </c>
      <c r="F18" s="49"/>
      <c r="G18">
        <v>10</v>
      </c>
      <c r="H18">
        <v>13</v>
      </c>
    </row>
    <row r="19" spans="1:8" x14ac:dyDescent="0.25">
      <c r="B19" s="48">
        <v>10</v>
      </c>
      <c r="C19" s="31">
        <v>1</v>
      </c>
      <c r="D19" s="31">
        <v>1</v>
      </c>
      <c r="F19" s="49"/>
      <c r="G19">
        <v>10</v>
      </c>
      <c r="H19">
        <v>13</v>
      </c>
    </row>
    <row r="20" spans="1:8" x14ac:dyDescent="0.25">
      <c r="B20" s="48">
        <v>10</v>
      </c>
      <c r="C20" s="31">
        <v>1</v>
      </c>
      <c r="D20" s="31">
        <v>1</v>
      </c>
      <c r="F20" s="49"/>
      <c r="G20">
        <v>10</v>
      </c>
      <c r="H20">
        <v>13</v>
      </c>
    </row>
    <row r="21" spans="1:8" x14ac:dyDescent="0.25">
      <c r="A21" s="62"/>
      <c r="B21" s="48">
        <v>10</v>
      </c>
      <c r="C21" s="31">
        <v>1</v>
      </c>
      <c r="D21" s="31"/>
      <c r="F21" s="49"/>
      <c r="G21">
        <v>10</v>
      </c>
      <c r="H21">
        <v>13</v>
      </c>
    </row>
    <row r="22" spans="1:8" x14ac:dyDescent="0.25">
      <c r="A22" s="62"/>
      <c r="B22" s="48">
        <v>10</v>
      </c>
      <c r="C22" s="31">
        <v>1</v>
      </c>
      <c r="D22" s="31"/>
      <c r="F22" s="49"/>
      <c r="G22">
        <v>10</v>
      </c>
      <c r="H22">
        <v>13</v>
      </c>
    </row>
    <row r="23" spans="1:8" x14ac:dyDescent="0.25">
      <c r="B23" s="48">
        <v>10</v>
      </c>
      <c r="C23" s="31">
        <v>1</v>
      </c>
      <c r="D23" s="31"/>
      <c r="F23" s="49"/>
      <c r="G23">
        <v>10</v>
      </c>
      <c r="H23">
        <v>13</v>
      </c>
    </row>
    <row r="24" spans="1:8" x14ac:dyDescent="0.25">
      <c r="B24" s="48">
        <v>10</v>
      </c>
      <c r="C24" s="31">
        <v>1</v>
      </c>
      <c r="D24" s="31"/>
      <c r="F24" s="49"/>
      <c r="G24">
        <v>10</v>
      </c>
      <c r="H24">
        <v>13</v>
      </c>
    </row>
    <row r="25" spans="1:8" x14ac:dyDescent="0.25">
      <c r="B25" s="48">
        <v>10</v>
      </c>
      <c r="C25" s="31">
        <v>1</v>
      </c>
      <c r="D25" s="31"/>
      <c r="F25" s="49"/>
      <c r="G25">
        <v>10</v>
      </c>
      <c r="H25">
        <v>13</v>
      </c>
    </row>
    <row r="26" spans="1:8" x14ac:dyDescent="0.25">
      <c r="B26" s="48">
        <v>10</v>
      </c>
      <c r="C26" s="31">
        <v>1</v>
      </c>
      <c r="D26" s="31"/>
      <c r="F26" s="49"/>
      <c r="G26">
        <v>10</v>
      </c>
      <c r="H26">
        <v>13</v>
      </c>
    </row>
    <row r="27" spans="1:8" x14ac:dyDescent="0.25">
      <c r="B27" s="48">
        <v>10</v>
      </c>
      <c r="C27" s="31">
        <v>1</v>
      </c>
      <c r="D27" s="31"/>
      <c r="F27" s="49"/>
      <c r="G27">
        <v>10</v>
      </c>
      <c r="H27">
        <v>13</v>
      </c>
    </row>
    <row r="28" spans="1:8" x14ac:dyDescent="0.25">
      <c r="B28" s="48">
        <v>10</v>
      </c>
      <c r="C28" s="31">
        <v>1</v>
      </c>
      <c r="D28" s="31"/>
      <c r="F28" s="49"/>
      <c r="G28">
        <v>10</v>
      </c>
      <c r="H28">
        <v>13</v>
      </c>
    </row>
    <row r="29" spans="1:8" x14ac:dyDescent="0.25">
      <c r="A29" s="62"/>
      <c r="B29" s="48">
        <v>10</v>
      </c>
      <c r="C29" s="31">
        <v>1</v>
      </c>
      <c r="D29" s="31"/>
      <c r="F29" s="49"/>
      <c r="G29">
        <v>10</v>
      </c>
      <c r="H29">
        <v>13</v>
      </c>
    </row>
    <row r="30" spans="1:8" x14ac:dyDescent="0.25">
      <c r="A30" s="62"/>
      <c r="B30" s="48">
        <v>10</v>
      </c>
      <c r="C30" s="31">
        <v>1</v>
      </c>
      <c r="D30" s="31"/>
      <c r="F30" s="49"/>
      <c r="G30">
        <v>10</v>
      </c>
      <c r="H30">
        <v>13</v>
      </c>
    </row>
    <row r="31" spans="1:8" x14ac:dyDescent="0.25">
      <c r="A31" s="62">
        <f>A18+3</f>
        <v>44662</v>
      </c>
      <c r="B31" s="48">
        <v>13</v>
      </c>
      <c r="C31" s="31">
        <v>1</v>
      </c>
      <c r="D31" s="31">
        <v>1</v>
      </c>
      <c r="F31" s="49"/>
      <c r="G31">
        <v>13</v>
      </c>
      <c r="H31">
        <v>13</v>
      </c>
    </row>
    <row r="32" spans="1:8" x14ac:dyDescent="0.25">
      <c r="B32" s="48">
        <v>13</v>
      </c>
      <c r="C32" s="31">
        <v>1</v>
      </c>
      <c r="D32" s="31">
        <v>1</v>
      </c>
      <c r="F32" s="49"/>
      <c r="G32">
        <v>13</v>
      </c>
      <c r="H32">
        <v>13</v>
      </c>
    </row>
    <row r="33" spans="1:8" x14ac:dyDescent="0.25">
      <c r="B33" s="48">
        <v>13</v>
      </c>
      <c r="C33" s="31">
        <v>1</v>
      </c>
      <c r="D33" s="31">
        <v>1</v>
      </c>
      <c r="F33" s="49"/>
      <c r="G33">
        <v>13</v>
      </c>
      <c r="H33">
        <v>13</v>
      </c>
    </row>
    <row r="34" spans="1:8" x14ac:dyDescent="0.25">
      <c r="B34" s="48">
        <v>13</v>
      </c>
      <c r="C34" s="31">
        <v>1</v>
      </c>
      <c r="D34" s="31">
        <v>1</v>
      </c>
      <c r="F34" s="49"/>
      <c r="G34">
        <v>13</v>
      </c>
      <c r="H34">
        <v>15</v>
      </c>
    </row>
    <row r="35" spans="1:8" x14ac:dyDescent="0.25">
      <c r="B35" s="48">
        <v>13</v>
      </c>
      <c r="C35" s="31">
        <v>1</v>
      </c>
      <c r="D35" s="31">
        <v>1</v>
      </c>
      <c r="F35" s="49"/>
      <c r="G35">
        <v>13</v>
      </c>
      <c r="H35">
        <v>15</v>
      </c>
    </row>
    <row r="36" spans="1:8" x14ac:dyDescent="0.25">
      <c r="B36" s="48">
        <v>13</v>
      </c>
      <c r="C36" s="31">
        <v>1</v>
      </c>
      <c r="D36" s="31">
        <v>1</v>
      </c>
      <c r="F36" s="49"/>
      <c r="G36">
        <v>13</v>
      </c>
      <c r="H36">
        <v>15</v>
      </c>
    </row>
    <row r="37" spans="1:8" x14ac:dyDescent="0.25">
      <c r="B37" s="48">
        <v>13</v>
      </c>
      <c r="C37" s="31">
        <v>1</v>
      </c>
      <c r="D37" s="31">
        <v>1</v>
      </c>
      <c r="F37" s="49"/>
      <c r="G37">
        <v>13</v>
      </c>
      <c r="H37">
        <v>15</v>
      </c>
    </row>
    <row r="38" spans="1:8" x14ac:dyDescent="0.25">
      <c r="B38" s="48">
        <v>13</v>
      </c>
      <c r="C38" s="31">
        <v>1</v>
      </c>
      <c r="D38" s="31">
        <v>1</v>
      </c>
      <c r="F38" s="49"/>
      <c r="G38">
        <v>13</v>
      </c>
      <c r="H38">
        <v>15</v>
      </c>
    </row>
    <row r="39" spans="1:8" x14ac:dyDescent="0.25">
      <c r="B39" s="48">
        <v>13</v>
      </c>
      <c r="C39" s="31">
        <v>1</v>
      </c>
      <c r="D39" s="31">
        <v>1</v>
      </c>
      <c r="F39" s="49"/>
      <c r="G39">
        <v>13</v>
      </c>
      <c r="H39">
        <v>15</v>
      </c>
    </row>
    <row r="40" spans="1:8" x14ac:dyDescent="0.25">
      <c r="B40" s="48">
        <v>13</v>
      </c>
      <c r="C40" s="31">
        <v>1</v>
      </c>
      <c r="D40" s="31">
        <v>1</v>
      </c>
      <c r="F40" s="49"/>
      <c r="G40">
        <v>13</v>
      </c>
      <c r="H40">
        <v>15</v>
      </c>
    </row>
    <row r="41" spans="1:8" x14ac:dyDescent="0.25">
      <c r="B41" s="48">
        <v>13</v>
      </c>
      <c r="C41" s="31">
        <v>1</v>
      </c>
      <c r="D41" s="31">
        <v>1</v>
      </c>
      <c r="F41" s="49"/>
      <c r="G41">
        <v>13</v>
      </c>
      <c r="H41">
        <v>15</v>
      </c>
    </row>
    <row r="42" spans="1:8" x14ac:dyDescent="0.25">
      <c r="A42" s="62"/>
      <c r="B42" s="48">
        <v>13</v>
      </c>
      <c r="C42" s="31">
        <v>1</v>
      </c>
      <c r="D42" s="31">
        <v>1</v>
      </c>
      <c r="F42" s="49"/>
      <c r="G42">
        <v>13</v>
      </c>
      <c r="H42">
        <v>15</v>
      </c>
    </row>
    <row r="43" spans="1:8" x14ac:dyDescent="0.25">
      <c r="A43" s="62"/>
      <c r="B43" s="48">
        <v>13</v>
      </c>
      <c r="C43" s="31">
        <v>1</v>
      </c>
      <c r="D43" s="31">
        <v>1</v>
      </c>
      <c r="F43" s="49"/>
      <c r="G43">
        <v>13</v>
      </c>
      <c r="H43">
        <v>15</v>
      </c>
    </row>
    <row r="44" spans="1:8" x14ac:dyDescent="0.25">
      <c r="B44" s="48">
        <v>13</v>
      </c>
      <c r="C44" s="31">
        <v>1</v>
      </c>
      <c r="D44" s="31">
        <v>1</v>
      </c>
      <c r="F44" s="49"/>
      <c r="G44">
        <v>13</v>
      </c>
      <c r="H44">
        <v>15</v>
      </c>
    </row>
    <row r="45" spans="1:8" x14ac:dyDescent="0.25">
      <c r="B45" s="48">
        <v>13</v>
      </c>
      <c r="C45" s="31">
        <v>1</v>
      </c>
      <c r="D45" s="31">
        <v>1</v>
      </c>
      <c r="F45" s="49"/>
      <c r="G45">
        <v>13</v>
      </c>
      <c r="H45">
        <v>15</v>
      </c>
    </row>
    <row r="46" spans="1:8" x14ac:dyDescent="0.25">
      <c r="B46" s="48">
        <v>13</v>
      </c>
      <c r="C46" s="31">
        <v>1</v>
      </c>
      <c r="D46" s="31">
        <v>1</v>
      </c>
      <c r="F46" s="49"/>
      <c r="G46">
        <v>13</v>
      </c>
      <c r="H46">
        <v>15</v>
      </c>
    </row>
    <row r="47" spans="1:8" x14ac:dyDescent="0.25">
      <c r="B47" s="48">
        <v>13</v>
      </c>
      <c r="C47" s="31">
        <v>1</v>
      </c>
      <c r="D47" s="31">
        <v>1</v>
      </c>
      <c r="F47" s="49"/>
      <c r="G47">
        <v>13</v>
      </c>
      <c r="H47">
        <v>15</v>
      </c>
    </row>
    <row r="48" spans="1:8" x14ac:dyDescent="0.25">
      <c r="B48" s="48">
        <v>13</v>
      </c>
      <c r="C48" s="31">
        <v>1</v>
      </c>
      <c r="D48" s="31">
        <v>1</v>
      </c>
      <c r="F48" s="49"/>
      <c r="G48">
        <v>13</v>
      </c>
      <c r="H48">
        <v>15</v>
      </c>
    </row>
    <row r="49" spans="1:8" x14ac:dyDescent="0.25">
      <c r="B49" s="48">
        <v>13</v>
      </c>
      <c r="C49" s="31">
        <v>1</v>
      </c>
      <c r="D49" s="31"/>
      <c r="F49" s="49"/>
      <c r="G49">
        <v>13</v>
      </c>
      <c r="H49">
        <v>15</v>
      </c>
    </row>
    <row r="50" spans="1:8" x14ac:dyDescent="0.25">
      <c r="B50" s="48">
        <v>13</v>
      </c>
      <c r="C50" s="31">
        <v>1</v>
      </c>
      <c r="D50" s="31"/>
      <c r="F50" s="49"/>
      <c r="G50">
        <v>13</v>
      </c>
      <c r="H50">
        <v>15</v>
      </c>
    </row>
    <row r="51" spans="1:8" x14ac:dyDescent="0.25">
      <c r="B51" s="48">
        <v>13</v>
      </c>
      <c r="C51" s="31">
        <v>1</v>
      </c>
      <c r="D51" s="31"/>
      <c r="F51" s="49"/>
      <c r="G51">
        <v>13</v>
      </c>
      <c r="H51">
        <v>15</v>
      </c>
    </row>
    <row r="52" spans="1:8" x14ac:dyDescent="0.25">
      <c r="B52" s="48">
        <v>13</v>
      </c>
      <c r="C52" s="31">
        <v>1</v>
      </c>
      <c r="D52" s="31"/>
      <c r="F52" s="49"/>
      <c r="G52">
        <v>13</v>
      </c>
      <c r="H52">
        <v>15</v>
      </c>
    </row>
    <row r="53" spans="1:8" x14ac:dyDescent="0.25">
      <c r="B53" s="48">
        <v>13</v>
      </c>
      <c r="C53" s="31">
        <v>1</v>
      </c>
      <c r="D53" s="31"/>
      <c r="F53" s="49"/>
      <c r="G53">
        <v>13</v>
      </c>
      <c r="H53">
        <v>15</v>
      </c>
    </row>
    <row r="54" spans="1:8" x14ac:dyDescent="0.25">
      <c r="B54" s="48">
        <v>13</v>
      </c>
      <c r="C54" s="31">
        <v>1</v>
      </c>
      <c r="D54" s="31"/>
      <c r="F54" s="49"/>
      <c r="G54">
        <v>13</v>
      </c>
      <c r="H54">
        <v>15</v>
      </c>
    </row>
    <row r="55" spans="1:8" x14ac:dyDescent="0.25">
      <c r="B55" s="48">
        <v>13</v>
      </c>
      <c r="C55" s="31">
        <v>1</v>
      </c>
      <c r="D55" s="31"/>
      <c r="F55" s="49"/>
      <c r="G55">
        <v>13</v>
      </c>
      <c r="H55">
        <v>15</v>
      </c>
    </row>
    <row r="56" spans="1:8" x14ac:dyDescent="0.25">
      <c r="A56" s="62"/>
      <c r="B56" s="48">
        <v>13</v>
      </c>
      <c r="C56" s="31">
        <v>1</v>
      </c>
      <c r="D56" s="31"/>
      <c r="F56" s="49"/>
      <c r="G56">
        <v>13</v>
      </c>
      <c r="H56">
        <v>15</v>
      </c>
    </row>
    <row r="57" spans="1:8" x14ac:dyDescent="0.25">
      <c r="B57" s="48">
        <v>13</v>
      </c>
      <c r="C57" s="31">
        <v>1</v>
      </c>
      <c r="D57" s="31"/>
      <c r="F57" s="49"/>
      <c r="G57">
        <v>13</v>
      </c>
      <c r="H57">
        <v>15</v>
      </c>
    </row>
    <row r="58" spans="1:8" x14ac:dyDescent="0.25">
      <c r="B58" s="48">
        <v>13</v>
      </c>
      <c r="C58" s="31">
        <v>1</v>
      </c>
      <c r="D58" s="31"/>
      <c r="F58" s="49"/>
      <c r="G58">
        <v>13</v>
      </c>
      <c r="H58">
        <v>17</v>
      </c>
    </row>
    <row r="59" spans="1:8" x14ac:dyDescent="0.25">
      <c r="B59" s="48">
        <v>13</v>
      </c>
      <c r="C59" s="31">
        <v>1</v>
      </c>
      <c r="D59" s="31"/>
      <c r="F59" s="49"/>
      <c r="G59">
        <v>13</v>
      </c>
      <c r="H59">
        <v>17</v>
      </c>
    </row>
    <row r="60" spans="1:8" x14ac:dyDescent="0.25">
      <c r="B60" s="48">
        <v>13</v>
      </c>
      <c r="C60" s="31">
        <v>1</v>
      </c>
      <c r="D60" s="31"/>
      <c r="F60" s="49"/>
      <c r="G60">
        <v>13</v>
      </c>
      <c r="H60">
        <v>17</v>
      </c>
    </row>
    <row r="61" spans="1:8" x14ac:dyDescent="0.25">
      <c r="B61" s="48">
        <v>13</v>
      </c>
      <c r="C61" s="31">
        <v>1</v>
      </c>
      <c r="D61" s="31"/>
      <c r="F61" s="49"/>
      <c r="G61">
        <v>13</v>
      </c>
      <c r="H61">
        <v>17</v>
      </c>
    </row>
    <row r="62" spans="1:8" x14ac:dyDescent="0.25">
      <c r="B62" s="48">
        <v>13</v>
      </c>
      <c r="C62" s="31">
        <v>1</v>
      </c>
      <c r="D62" s="31"/>
      <c r="F62" s="49"/>
      <c r="G62">
        <v>13</v>
      </c>
      <c r="H62">
        <v>17</v>
      </c>
    </row>
    <row r="63" spans="1:8" x14ac:dyDescent="0.25">
      <c r="B63" s="48">
        <v>13</v>
      </c>
      <c r="C63" s="31">
        <v>1</v>
      </c>
      <c r="D63" s="31"/>
      <c r="F63" s="49"/>
      <c r="G63">
        <v>13</v>
      </c>
      <c r="H63">
        <v>17</v>
      </c>
    </row>
    <row r="64" spans="1:8" x14ac:dyDescent="0.25">
      <c r="B64" s="48">
        <v>13</v>
      </c>
      <c r="C64" s="31">
        <v>1</v>
      </c>
      <c r="D64" s="31"/>
      <c r="F64" s="49"/>
      <c r="G64">
        <v>13</v>
      </c>
      <c r="H64">
        <v>17</v>
      </c>
    </row>
    <row r="65" spans="1:8" x14ac:dyDescent="0.25">
      <c r="A65" s="62"/>
      <c r="B65" s="48">
        <v>13</v>
      </c>
      <c r="C65" s="31">
        <v>1</v>
      </c>
      <c r="D65" s="31"/>
      <c r="F65" s="49"/>
      <c r="G65">
        <v>13</v>
      </c>
      <c r="H65">
        <v>17</v>
      </c>
    </row>
    <row r="66" spans="1:8" x14ac:dyDescent="0.25">
      <c r="B66" s="48">
        <v>13</v>
      </c>
      <c r="C66" s="31">
        <v>1</v>
      </c>
      <c r="D66" s="31"/>
      <c r="F66" s="49"/>
      <c r="G66">
        <v>13</v>
      </c>
      <c r="H66">
        <v>17</v>
      </c>
    </row>
    <row r="67" spans="1:8" x14ac:dyDescent="0.25">
      <c r="B67" s="48">
        <v>13</v>
      </c>
      <c r="C67" s="31">
        <v>1</v>
      </c>
      <c r="D67" s="31"/>
      <c r="F67" s="49"/>
      <c r="G67">
        <v>13</v>
      </c>
      <c r="H67">
        <v>17</v>
      </c>
    </row>
    <row r="68" spans="1:8" x14ac:dyDescent="0.25">
      <c r="B68" s="48">
        <v>13</v>
      </c>
      <c r="C68" s="31">
        <v>1</v>
      </c>
      <c r="D68" s="31"/>
      <c r="F68" s="49"/>
      <c r="G68">
        <v>13</v>
      </c>
      <c r="H68">
        <v>17</v>
      </c>
    </row>
    <row r="69" spans="1:8" x14ac:dyDescent="0.25">
      <c r="B69" s="48">
        <v>13</v>
      </c>
      <c r="C69" s="31">
        <v>1</v>
      </c>
      <c r="D69" s="31"/>
      <c r="F69" s="49"/>
      <c r="G69">
        <v>13</v>
      </c>
      <c r="H69">
        <v>17</v>
      </c>
    </row>
    <row r="70" spans="1:8" x14ac:dyDescent="0.25">
      <c r="B70" s="48">
        <v>13</v>
      </c>
      <c r="C70" s="31">
        <v>1</v>
      </c>
      <c r="D70" s="31"/>
      <c r="F70" s="49"/>
      <c r="G70">
        <v>13</v>
      </c>
      <c r="H70">
        <v>17</v>
      </c>
    </row>
    <row r="71" spans="1:8" x14ac:dyDescent="0.25">
      <c r="B71" s="48">
        <v>13</v>
      </c>
      <c r="C71" s="31">
        <v>1</v>
      </c>
      <c r="D71" s="31"/>
      <c r="F71" s="49"/>
      <c r="G71">
        <v>13</v>
      </c>
      <c r="H71">
        <v>17</v>
      </c>
    </row>
    <row r="72" spans="1:8" x14ac:dyDescent="0.25">
      <c r="B72" s="48">
        <v>13</v>
      </c>
      <c r="C72" s="31">
        <v>1</v>
      </c>
      <c r="D72" s="31"/>
      <c r="F72" s="49"/>
      <c r="G72">
        <v>13</v>
      </c>
      <c r="H72">
        <v>17</v>
      </c>
    </row>
    <row r="73" spans="1:8" x14ac:dyDescent="0.25">
      <c r="B73" s="48">
        <v>13</v>
      </c>
      <c r="C73" s="31">
        <v>1</v>
      </c>
      <c r="D73" s="31"/>
      <c r="F73" s="49"/>
      <c r="G73">
        <v>13</v>
      </c>
      <c r="H73">
        <v>17</v>
      </c>
    </row>
    <row r="74" spans="1:8" x14ac:dyDescent="0.25">
      <c r="B74" s="48">
        <v>13</v>
      </c>
      <c r="C74" s="31">
        <v>1</v>
      </c>
      <c r="D74" s="31"/>
      <c r="F74" s="49"/>
      <c r="G74">
        <v>13</v>
      </c>
      <c r="H74">
        <v>17</v>
      </c>
    </row>
    <row r="75" spans="1:8" x14ac:dyDescent="0.25">
      <c r="B75" s="48">
        <v>13</v>
      </c>
      <c r="C75" s="31">
        <v>1</v>
      </c>
      <c r="D75" s="31"/>
      <c r="F75" s="49"/>
      <c r="G75">
        <v>13</v>
      </c>
      <c r="H75">
        <v>17</v>
      </c>
    </row>
    <row r="76" spans="1:8" x14ac:dyDescent="0.25">
      <c r="A76" s="62"/>
      <c r="B76" s="48">
        <v>13</v>
      </c>
      <c r="C76" s="31">
        <v>1</v>
      </c>
      <c r="D76" s="31"/>
      <c r="F76" s="49"/>
      <c r="G76">
        <v>13</v>
      </c>
      <c r="H76">
        <v>17</v>
      </c>
    </row>
    <row r="77" spans="1:8" x14ac:dyDescent="0.25">
      <c r="B77" s="48">
        <v>13</v>
      </c>
      <c r="C77" s="31">
        <v>1</v>
      </c>
      <c r="D77" s="31"/>
      <c r="F77" s="49"/>
      <c r="G77">
        <v>13</v>
      </c>
      <c r="H77">
        <v>17</v>
      </c>
    </row>
    <row r="78" spans="1:8" x14ac:dyDescent="0.25">
      <c r="B78" s="48">
        <v>13</v>
      </c>
      <c r="C78" s="31">
        <v>1</v>
      </c>
      <c r="D78" s="31"/>
      <c r="F78" s="49"/>
      <c r="G78">
        <v>13</v>
      </c>
      <c r="H78">
        <v>17</v>
      </c>
    </row>
    <row r="79" spans="1:8" x14ac:dyDescent="0.25">
      <c r="B79" s="48">
        <v>13</v>
      </c>
      <c r="C79" s="31">
        <v>1</v>
      </c>
      <c r="D79" s="31"/>
      <c r="F79" s="49"/>
      <c r="G79">
        <v>13</v>
      </c>
      <c r="H79">
        <v>17</v>
      </c>
    </row>
    <row r="80" spans="1:8" x14ac:dyDescent="0.25">
      <c r="B80" s="48">
        <v>13</v>
      </c>
      <c r="C80" s="31">
        <v>1</v>
      </c>
      <c r="D80" s="31"/>
      <c r="F80" s="49"/>
      <c r="G80">
        <v>13</v>
      </c>
      <c r="H80">
        <v>17</v>
      </c>
    </row>
    <row r="81" spans="2:8" x14ac:dyDescent="0.25">
      <c r="B81" s="48">
        <v>13</v>
      </c>
      <c r="C81" s="31">
        <v>1</v>
      </c>
      <c r="D81" s="31"/>
      <c r="F81" s="49"/>
      <c r="G81">
        <v>13</v>
      </c>
      <c r="H81">
        <v>17</v>
      </c>
    </row>
    <row r="82" spans="2:8" x14ac:dyDescent="0.25">
      <c r="B82" s="48">
        <v>13</v>
      </c>
      <c r="C82" s="31">
        <v>1</v>
      </c>
      <c r="D82" s="31"/>
      <c r="F82" s="49"/>
      <c r="G82">
        <v>13</v>
      </c>
      <c r="H82">
        <v>17</v>
      </c>
    </row>
    <row r="83" spans="2:8" x14ac:dyDescent="0.25">
      <c r="B83" s="48">
        <v>13</v>
      </c>
      <c r="C83" s="31">
        <v>1</v>
      </c>
      <c r="D83" s="31"/>
      <c r="F83" s="49"/>
      <c r="G83">
        <v>13</v>
      </c>
      <c r="H83">
        <v>17</v>
      </c>
    </row>
    <row r="84" spans="2:8" x14ac:dyDescent="0.25">
      <c r="B84" s="48">
        <v>13</v>
      </c>
      <c r="C84" s="31">
        <v>1</v>
      </c>
      <c r="D84" s="31"/>
      <c r="F84" s="49"/>
      <c r="G84">
        <v>13</v>
      </c>
      <c r="H84">
        <v>17</v>
      </c>
    </row>
    <row r="85" spans="2:8" x14ac:dyDescent="0.25">
      <c r="B85" s="48">
        <v>13</v>
      </c>
      <c r="C85" s="31">
        <v>1</v>
      </c>
      <c r="D85" s="31"/>
      <c r="F85" s="49"/>
      <c r="G85">
        <v>13</v>
      </c>
      <c r="H85">
        <v>17</v>
      </c>
    </row>
    <row r="86" spans="2:8" x14ac:dyDescent="0.25">
      <c r="B86" s="48">
        <v>13</v>
      </c>
      <c r="C86" s="31">
        <v>1</v>
      </c>
      <c r="D86" s="31"/>
      <c r="F86" s="49"/>
      <c r="G86">
        <v>13</v>
      </c>
      <c r="H86">
        <v>17</v>
      </c>
    </row>
    <row r="87" spans="2:8" x14ac:dyDescent="0.25">
      <c r="B87" s="48">
        <v>13</v>
      </c>
      <c r="C87" s="31">
        <v>1</v>
      </c>
      <c r="D87" s="31"/>
      <c r="F87" s="49"/>
      <c r="G87">
        <v>13</v>
      </c>
      <c r="H87">
        <v>17</v>
      </c>
    </row>
    <row r="88" spans="2:8" x14ac:dyDescent="0.25">
      <c r="B88" s="48">
        <v>13</v>
      </c>
      <c r="C88" s="31">
        <v>1</v>
      </c>
      <c r="D88" s="31"/>
      <c r="F88" s="49"/>
      <c r="G88">
        <v>13</v>
      </c>
      <c r="H88">
        <v>17</v>
      </c>
    </row>
    <row r="89" spans="2:8" x14ac:dyDescent="0.25">
      <c r="B89" s="48">
        <v>13</v>
      </c>
      <c r="C89" s="31">
        <v>1</v>
      </c>
      <c r="D89" s="31"/>
      <c r="F89" s="49"/>
      <c r="G89">
        <v>13</v>
      </c>
      <c r="H89">
        <v>17</v>
      </c>
    </row>
    <row r="90" spans="2:8" x14ac:dyDescent="0.25">
      <c r="B90" s="48">
        <v>13</v>
      </c>
      <c r="C90" s="31">
        <v>1</v>
      </c>
      <c r="D90" s="31"/>
      <c r="F90" s="49"/>
      <c r="G90">
        <v>13</v>
      </c>
      <c r="H90">
        <v>17</v>
      </c>
    </row>
    <row r="91" spans="2:8" x14ac:dyDescent="0.25">
      <c r="B91" s="48">
        <v>13</v>
      </c>
      <c r="C91" s="31">
        <v>1</v>
      </c>
      <c r="D91" s="31"/>
      <c r="F91" s="49"/>
      <c r="G91">
        <v>13</v>
      </c>
      <c r="H91">
        <v>17</v>
      </c>
    </row>
    <row r="92" spans="2:8" x14ac:dyDescent="0.25">
      <c r="B92" s="48">
        <v>13</v>
      </c>
      <c r="C92" s="31">
        <v>1</v>
      </c>
      <c r="D92" s="31"/>
      <c r="F92" s="49"/>
      <c r="G92">
        <v>13</v>
      </c>
      <c r="H92">
        <v>17</v>
      </c>
    </row>
    <row r="93" spans="2:8" x14ac:dyDescent="0.25">
      <c r="B93" s="48">
        <v>13</v>
      </c>
      <c r="C93" s="31">
        <v>1</v>
      </c>
      <c r="D93" s="31"/>
      <c r="F93" s="49"/>
      <c r="G93">
        <v>13</v>
      </c>
      <c r="H93">
        <v>17</v>
      </c>
    </row>
    <row r="94" spans="2:8" x14ac:dyDescent="0.25">
      <c r="B94" s="48">
        <v>13</v>
      </c>
      <c r="C94" s="31">
        <v>1</v>
      </c>
      <c r="D94" s="31"/>
      <c r="F94" s="49"/>
      <c r="G94">
        <v>13</v>
      </c>
      <c r="H94">
        <v>17</v>
      </c>
    </row>
    <row r="95" spans="2:8" x14ac:dyDescent="0.25">
      <c r="B95" s="48">
        <v>13</v>
      </c>
      <c r="C95" s="31">
        <v>1</v>
      </c>
      <c r="D95" s="31"/>
      <c r="F95" s="49"/>
      <c r="G95">
        <v>13</v>
      </c>
      <c r="H95">
        <v>17</v>
      </c>
    </row>
    <row r="96" spans="2:8" x14ac:dyDescent="0.25">
      <c r="B96" s="48">
        <v>13</v>
      </c>
      <c r="C96" s="31">
        <v>1</v>
      </c>
      <c r="D96" s="31"/>
      <c r="F96" s="49"/>
      <c r="G96">
        <v>13</v>
      </c>
      <c r="H96">
        <v>17</v>
      </c>
    </row>
    <row r="97" spans="1:8" x14ac:dyDescent="0.25">
      <c r="B97" s="48">
        <v>13</v>
      </c>
      <c r="C97" s="31">
        <v>1</v>
      </c>
      <c r="D97" s="31"/>
      <c r="F97" s="49"/>
      <c r="G97">
        <v>13</v>
      </c>
      <c r="H97">
        <v>17</v>
      </c>
    </row>
    <row r="98" spans="1:8" x14ac:dyDescent="0.25">
      <c r="B98" s="48">
        <v>13</v>
      </c>
      <c r="C98" s="31">
        <v>1</v>
      </c>
      <c r="D98" s="31"/>
      <c r="F98" s="49"/>
      <c r="G98">
        <v>13</v>
      </c>
      <c r="H98">
        <v>17</v>
      </c>
    </row>
    <row r="99" spans="1:8" x14ac:dyDescent="0.25">
      <c r="A99" s="62">
        <f>A31+2</f>
        <v>44664</v>
      </c>
      <c r="B99" s="48">
        <v>15</v>
      </c>
      <c r="C99" s="31">
        <v>1</v>
      </c>
      <c r="D99" s="31">
        <v>1</v>
      </c>
      <c r="F99" s="49"/>
      <c r="G99">
        <v>15</v>
      </c>
      <c r="H99">
        <v>17</v>
      </c>
    </row>
    <row r="100" spans="1:8" x14ac:dyDescent="0.25">
      <c r="B100" s="48">
        <v>15</v>
      </c>
      <c r="C100" s="31">
        <v>1</v>
      </c>
      <c r="D100" s="31">
        <v>1</v>
      </c>
      <c r="F100" s="49"/>
      <c r="G100">
        <v>15</v>
      </c>
      <c r="H100">
        <v>19</v>
      </c>
    </row>
    <row r="101" spans="1:8" x14ac:dyDescent="0.25">
      <c r="B101" s="48">
        <v>15</v>
      </c>
      <c r="C101" s="31">
        <v>1</v>
      </c>
      <c r="D101" s="31">
        <v>1</v>
      </c>
      <c r="F101" s="49"/>
      <c r="G101">
        <v>15</v>
      </c>
      <c r="H101">
        <v>19</v>
      </c>
    </row>
    <row r="102" spans="1:8" x14ac:dyDescent="0.25">
      <c r="B102" s="48">
        <v>15</v>
      </c>
      <c r="C102" s="31">
        <v>1</v>
      </c>
      <c r="D102" s="31">
        <v>1</v>
      </c>
      <c r="F102" s="49"/>
      <c r="G102">
        <v>15</v>
      </c>
      <c r="H102">
        <v>19</v>
      </c>
    </row>
    <row r="103" spans="1:8" x14ac:dyDescent="0.25">
      <c r="B103" s="48">
        <v>15</v>
      </c>
      <c r="C103" s="31">
        <v>1</v>
      </c>
      <c r="D103" s="31">
        <v>1</v>
      </c>
      <c r="F103" s="49"/>
      <c r="G103">
        <v>15</v>
      </c>
      <c r="H103">
        <v>19</v>
      </c>
    </row>
    <row r="104" spans="1:8" x14ac:dyDescent="0.25">
      <c r="B104" s="48">
        <v>15</v>
      </c>
      <c r="C104" s="31">
        <v>1</v>
      </c>
      <c r="D104" s="31">
        <v>1</v>
      </c>
      <c r="F104" s="49"/>
      <c r="G104">
        <v>15</v>
      </c>
      <c r="H104">
        <v>21</v>
      </c>
    </row>
    <row r="105" spans="1:8" x14ac:dyDescent="0.25">
      <c r="B105" s="48">
        <v>15</v>
      </c>
      <c r="C105" s="31">
        <v>1</v>
      </c>
      <c r="D105" s="31">
        <v>1</v>
      </c>
      <c r="F105" s="49"/>
      <c r="G105">
        <v>15</v>
      </c>
    </row>
    <row r="106" spans="1:8" x14ac:dyDescent="0.25">
      <c r="B106" s="48">
        <v>15</v>
      </c>
      <c r="C106" s="31">
        <v>1</v>
      </c>
      <c r="D106" s="31">
        <v>1</v>
      </c>
      <c r="F106" s="49"/>
      <c r="G106">
        <v>15</v>
      </c>
    </row>
    <row r="107" spans="1:8" x14ac:dyDescent="0.25">
      <c r="B107" s="48">
        <v>15</v>
      </c>
      <c r="C107" s="31">
        <v>1</v>
      </c>
      <c r="D107" s="31">
        <v>1</v>
      </c>
      <c r="F107" s="49"/>
      <c r="G107">
        <v>15</v>
      </c>
    </row>
    <row r="108" spans="1:8" x14ac:dyDescent="0.25">
      <c r="B108" s="48">
        <v>15</v>
      </c>
      <c r="C108" s="31">
        <v>1</v>
      </c>
      <c r="D108" s="31">
        <v>1</v>
      </c>
      <c r="F108" s="49"/>
      <c r="G108">
        <v>15</v>
      </c>
    </row>
    <row r="109" spans="1:8" x14ac:dyDescent="0.25">
      <c r="B109" s="48">
        <v>15</v>
      </c>
      <c r="C109" s="31">
        <v>1</v>
      </c>
      <c r="D109" s="31">
        <v>1</v>
      </c>
      <c r="F109" s="49"/>
      <c r="G109">
        <v>15</v>
      </c>
    </row>
    <row r="110" spans="1:8" x14ac:dyDescent="0.25">
      <c r="B110" s="48">
        <v>15</v>
      </c>
      <c r="C110" s="31">
        <v>1</v>
      </c>
      <c r="D110" s="31">
        <v>1</v>
      </c>
      <c r="F110" s="49"/>
      <c r="G110">
        <v>15</v>
      </c>
    </row>
    <row r="111" spans="1:8" x14ac:dyDescent="0.25">
      <c r="B111" s="48">
        <v>15</v>
      </c>
      <c r="C111" s="31">
        <v>1</v>
      </c>
      <c r="D111" s="31">
        <v>1</v>
      </c>
      <c r="F111" s="49"/>
      <c r="G111">
        <v>15</v>
      </c>
    </row>
    <row r="112" spans="1:8" x14ac:dyDescent="0.25">
      <c r="B112" s="48">
        <v>15</v>
      </c>
      <c r="C112" s="31">
        <v>1</v>
      </c>
      <c r="D112" s="31">
        <v>1</v>
      </c>
      <c r="F112" s="49"/>
      <c r="G112">
        <v>15</v>
      </c>
    </row>
    <row r="113" spans="1:7" x14ac:dyDescent="0.25">
      <c r="B113" s="48">
        <v>15</v>
      </c>
      <c r="C113" s="31">
        <v>1</v>
      </c>
      <c r="D113" s="31">
        <v>1</v>
      </c>
      <c r="F113" s="49"/>
      <c r="G113">
        <v>15</v>
      </c>
    </row>
    <row r="114" spans="1:7" x14ac:dyDescent="0.25">
      <c r="B114" s="48">
        <v>15</v>
      </c>
      <c r="C114" s="31">
        <v>1</v>
      </c>
      <c r="D114" s="31">
        <v>1</v>
      </c>
      <c r="F114" s="49"/>
      <c r="G114">
        <v>15</v>
      </c>
    </row>
    <row r="115" spans="1:7" x14ac:dyDescent="0.25">
      <c r="B115" s="48">
        <v>15</v>
      </c>
      <c r="C115" s="31">
        <v>1</v>
      </c>
      <c r="D115" s="31">
        <v>1</v>
      </c>
      <c r="F115" s="49"/>
      <c r="G115">
        <v>15</v>
      </c>
    </row>
    <row r="116" spans="1:7" x14ac:dyDescent="0.25">
      <c r="B116" s="48">
        <v>15</v>
      </c>
      <c r="C116" s="31">
        <v>1</v>
      </c>
      <c r="D116" s="31">
        <v>1</v>
      </c>
      <c r="F116" s="49"/>
      <c r="G116">
        <v>15</v>
      </c>
    </row>
    <row r="117" spans="1:7" x14ac:dyDescent="0.25">
      <c r="B117" s="48">
        <v>15</v>
      </c>
      <c r="C117" s="31"/>
      <c r="D117" s="31">
        <v>1</v>
      </c>
      <c r="F117" s="49"/>
      <c r="G117">
        <v>17</v>
      </c>
    </row>
    <row r="118" spans="1:7" x14ac:dyDescent="0.25">
      <c r="A118" s="62"/>
      <c r="B118" s="48">
        <v>15</v>
      </c>
      <c r="C118" s="31"/>
      <c r="D118" s="31">
        <v>1</v>
      </c>
      <c r="F118" s="49"/>
      <c r="G118">
        <v>17</v>
      </c>
    </row>
    <row r="119" spans="1:7" x14ac:dyDescent="0.25">
      <c r="B119" s="48">
        <v>15</v>
      </c>
      <c r="C119" s="31"/>
      <c r="D119" s="31">
        <v>1</v>
      </c>
      <c r="F119" s="49"/>
      <c r="G119">
        <v>17</v>
      </c>
    </row>
    <row r="120" spans="1:7" x14ac:dyDescent="0.25">
      <c r="B120" s="48">
        <v>15</v>
      </c>
      <c r="C120" s="31"/>
      <c r="D120" s="31">
        <v>1</v>
      </c>
      <c r="F120" s="49"/>
      <c r="G120">
        <v>17</v>
      </c>
    </row>
    <row r="121" spans="1:7" x14ac:dyDescent="0.25">
      <c r="B121" s="48">
        <v>15</v>
      </c>
      <c r="C121" s="31"/>
      <c r="D121" s="31">
        <v>1</v>
      </c>
      <c r="F121" s="49"/>
      <c r="G121">
        <v>17</v>
      </c>
    </row>
    <row r="122" spans="1:7" x14ac:dyDescent="0.25">
      <c r="B122" s="48">
        <v>15</v>
      </c>
      <c r="C122" s="31"/>
      <c r="D122" s="31">
        <v>1</v>
      </c>
      <c r="F122" s="49"/>
    </row>
    <row r="123" spans="1:7" x14ac:dyDescent="0.25">
      <c r="A123" s="62">
        <f>A99+2</f>
        <v>44666</v>
      </c>
      <c r="B123" s="48">
        <v>17</v>
      </c>
      <c r="C123" s="31">
        <v>1</v>
      </c>
      <c r="D123" s="31">
        <v>1</v>
      </c>
      <c r="F123" s="49"/>
    </row>
    <row r="124" spans="1:7" x14ac:dyDescent="0.25">
      <c r="B124" s="48">
        <v>17</v>
      </c>
      <c r="C124" s="31">
        <v>1</v>
      </c>
      <c r="D124" s="31">
        <v>1</v>
      </c>
      <c r="F124" s="49"/>
    </row>
    <row r="125" spans="1:7" x14ac:dyDescent="0.25">
      <c r="B125" s="48">
        <v>17</v>
      </c>
      <c r="C125" s="31">
        <v>1</v>
      </c>
      <c r="D125" s="31">
        <v>1</v>
      </c>
      <c r="F125" s="49"/>
    </row>
    <row r="126" spans="1:7" x14ac:dyDescent="0.25">
      <c r="B126" s="48">
        <v>17</v>
      </c>
      <c r="C126" s="31">
        <v>1</v>
      </c>
      <c r="D126" s="31">
        <v>1</v>
      </c>
      <c r="F126" s="49"/>
    </row>
    <row r="127" spans="1:7" x14ac:dyDescent="0.25">
      <c r="B127" s="48">
        <v>17</v>
      </c>
      <c r="C127" s="31">
        <v>1</v>
      </c>
      <c r="D127" s="31">
        <v>1</v>
      </c>
      <c r="F127" s="49"/>
    </row>
    <row r="128" spans="1:7" x14ac:dyDescent="0.25">
      <c r="B128" s="48">
        <v>17</v>
      </c>
      <c r="C128" s="31"/>
      <c r="D128" s="31">
        <v>1</v>
      </c>
      <c r="F128" s="49"/>
    </row>
    <row r="129" spans="1:6" x14ac:dyDescent="0.25">
      <c r="B129" s="48">
        <v>17</v>
      </c>
      <c r="C129" s="31"/>
      <c r="D129" s="31">
        <v>1</v>
      </c>
      <c r="F129" s="49"/>
    </row>
    <row r="130" spans="1:6" x14ac:dyDescent="0.25">
      <c r="B130" s="48">
        <v>17</v>
      </c>
      <c r="C130" s="31"/>
      <c r="D130" s="31">
        <v>1</v>
      </c>
      <c r="F130" s="49"/>
    </row>
    <row r="131" spans="1:6" x14ac:dyDescent="0.25">
      <c r="B131" s="48">
        <v>17</v>
      </c>
      <c r="C131" s="31"/>
      <c r="D131" s="31">
        <v>1</v>
      </c>
      <c r="F131" s="49"/>
    </row>
    <row r="132" spans="1:6" x14ac:dyDescent="0.25">
      <c r="A132" s="62"/>
      <c r="B132" s="48">
        <v>17</v>
      </c>
      <c r="C132" s="31"/>
      <c r="D132" s="31">
        <v>1</v>
      </c>
      <c r="F132" s="49"/>
    </row>
    <row r="133" spans="1:6" x14ac:dyDescent="0.25">
      <c r="B133" s="48">
        <v>17</v>
      </c>
      <c r="C133" s="31"/>
      <c r="D133" s="31">
        <v>1</v>
      </c>
      <c r="F133" s="49"/>
    </row>
    <row r="134" spans="1:6" x14ac:dyDescent="0.25">
      <c r="B134" s="48">
        <v>17</v>
      </c>
      <c r="C134" s="31"/>
      <c r="D134" s="31">
        <v>1</v>
      </c>
      <c r="F134" s="49"/>
    </row>
    <row r="135" spans="1:6" x14ac:dyDescent="0.25">
      <c r="B135" s="48">
        <v>17</v>
      </c>
      <c r="C135" s="31"/>
      <c r="D135" s="31">
        <v>1</v>
      </c>
      <c r="F135" s="49"/>
    </row>
    <row r="136" spans="1:6" x14ac:dyDescent="0.25">
      <c r="B136" s="48">
        <v>17</v>
      </c>
      <c r="C136" s="31"/>
      <c r="D136" s="31">
        <v>1</v>
      </c>
      <c r="F136" s="49"/>
    </row>
    <row r="137" spans="1:6" x14ac:dyDescent="0.25">
      <c r="B137" s="48">
        <v>17</v>
      </c>
      <c r="C137" s="31"/>
      <c r="D137" s="31">
        <v>1</v>
      </c>
      <c r="F137" s="49"/>
    </row>
    <row r="138" spans="1:6" x14ac:dyDescent="0.25">
      <c r="B138" s="48">
        <v>17</v>
      </c>
      <c r="C138" s="31"/>
      <c r="D138" s="31">
        <v>1</v>
      </c>
      <c r="F138" s="49"/>
    </row>
    <row r="139" spans="1:6" x14ac:dyDescent="0.25">
      <c r="B139" s="48">
        <v>17</v>
      </c>
      <c r="C139" s="31"/>
      <c r="D139" s="31">
        <v>1</v>
      </c>
      <c r="F139" s="49"/>
    </row>
    <row r="140" spans="1:6" x14ac:dyDescent="0.25">
      <c r="B140" s="48">
        <v>17</v>
      </c>
      <c r="C140" s="31"/>
      <c r="D140" s="31">
        <v>1</v>
      </c>
      <c r="F140" s="49"/>
    </row>
    <row r="141" spans="1:6" x14ac:dyDescent="0.25">
      <c r="B141" s="48">
        <v>17</v>
      </c>
      <c r="C141" s="31"/>
      <c r="D141" s="31">
        <v>1</v>
      </c>
      <c r="F141" s="49"/>
    </row>
    <row r="142" spans="1:6" x14ac:dyDescent="0.25">
      <c r="B142" s="48">
        <v>17</v>
      </c>
      <c r="C142" s="31"/>
      <c r="D142" s="31">
        <v>1</v>
      </c>
      <c r="F142" s="49"/>
    </row>
    <row r="143" spans="1:6" x14ac:dyDescent="0.25">
      <c r="A143" s="62"/>
      <c r="B143" s="48">
        <v>17</v>
      </c>
      <c r="C143" s="31"/>
      <c r="D143" s="31">
        <v>1</v>
      </c>
      <c r="F143" s="49"/>
    </row>
    <row r="144" spans="1:6" x14ac:dyDescent="0.25">
      <c r="B144" s="48">
        <v>17</v>
      </c>
      <c r="C144" s="31"/>
      <c r="D144" s="31">
        <v>1</v>
      </c>
      <c r="F144" s="49"/>
    </row>
    <row r="145" spans="1:6" x14ac:dyDescent="0.25">
      <c r="B145" s="48">
        <v>17</v>
      </c>
      <c r="C145" s="31"/>
      <c r="D145" s="31">
        <v>1</v>
      </c>
      <c r="F145" s="49"/>
    </row>
    <row r="146" spans="1:6" x14ac:dyDescent="0.25">
      <c r="A146" s="62"/>
      <c r="B146" s="48">
        <v>17</v>
      </c>
      <c r="C146" s="31"/>
      <c r="D146" s="31">
        <v>1</v>
      </c>
      <c r="F146" s="49"/>
    </row>
    <row r="147" spans="1:6" x14ac:dyDescent="0.25">
      <c r="B147" s="48">
        <v>17</v>
      </c>
      <c r="C147" s="31"/>
      <c r="D147" s="31">
        <v>1</v>
      </c>
      <c r="F147" s="49"/>
    </row>
    <row r="148" spans="1:6" x14ac:dyDescent="0.25">
      <c r="B148" s="48">
        <v>17</v>
      </c>
      <c r="C148" s="31"/>
      <c r="D148" s="31">
        <v>1</v>
      </c>
      <c r="F148" s="49"/>
    </row>
    <row r="149" spans="1:6" x14ac:dyDescent="0.25">
      <c r="B149" s="48">
        <v>17</v>
      </c>
      <c r="C149" s="31"/>
      <c r="D149" s="31">
        <v>1</v>
      </c>
      <c r="F149" s="49"/>
    </row>
    <row r="150" spans="1:6" x14ac:dyDescent="0.25">
      <c r="B150" s="48">
        <v>17</v>
      </c>
      <c r="C150" s="31"/>
      <c r="D150" s="31">
        <v>1</v>
      </c>
      <c r="F150" s="49"/>
    </row>
    <row r="151" spans="1:6" x14ac:dyDescent="0.25">
      <c r="B151" s="48">
        <v>17</v>
      </c>
      <c r="C151" s="31"/>
      <c r="D151" s="31">
        <v>1</v>
      </c>
      <c r="F151" s="49"/>
    </row>
    <row r="152" spans="1:6" x14ac:dyDescent="0.25">
      <c r="B152" s="48">
        <v>17</v>
      </c>
      <c r="C152" s="31"/>
      <c r="D152" s="31">
        <v>1</v>
      </c>
      <c r="F152" s="49"/>
    </row>
    <row r="153" spans="1:6" x14ac:dyDescent="0.25">
      <c r="B153" s="48">
        <v>17</v>
      </c>
      <c r="C153" s="31"/>
      <c r="D153" s="31">
        <v>1</v>
      </c>
      <c r="F153" s="49"/>
    </row>
    <row r="154" spans="1:6" x14ac:dyDescent="0.25">
      <c r="B154" s="48">
        <v>17</v>
      </c>
      <c r="C154" s="31"/>
      <c r="D154" s="31">
        <v>1</v>
      </c>
      <c r="F154" s="49"/>
    </row>
    <row r="155" spans="1:6" x14ac:dyDescent="0.25">
      <c r="A155" s="62"/>
      <c r="B155" s="48">
        <v>17</v>
      </c>
      <c r="C155" s="31"/>
      <c r="D155" s="31">
        <v>1</v>
      </c>
      <c r="F155" s="49"/>
    </row>
    <row r="156" spans="1:6" x14ac:dyDescent="0.25">
      <c r="B156" s="48">
        <v>17</v>
      </c>
      <c r="C156" s="31"/>
      <c r="D156" s="31">
        <v>1</v>
      </c>
      <c r="F156" s="49"/>
    </row>
    <row r="157" spans="1:6" x14ac:dyDescent="0.25">
      <c r="B157" s="48">
        <v>17</v>
      </c>
      <c r="C157" s="31"/>
      <c r="D157" s="31">
        <v>1</v>
      </c>
      <c r="F157" s="49"/>
    </row>
    <row r="158" spans="1:6" x14ac:dyDescent="0.25">
      <c r="B158" s="48">
        <v>17</v>
      </c>
      <c r="C158" s="31"/>
      <c r="D158" s="31">
        <v>1</v>
      </c>
      <c r="F158" s="49"/>
    </row>
    <row r="159" spans="1:6" x14ac:dyDescent="0.25">
      <c r="B159" s="48">
        <v>17</v>
      </c>
      <c r="C159" s="31"/>
      <c r="D159" s="31">
        <v>1</v>
      </c>
      <c r="F159" s="49"/>
    </row>
    <row r="160" spans="1:6" x14ac:dyDescent="0.25">
      <c r="B160" s="48">
        <v>17</v>
      </c>
      <c r="C160" s="31"/>
      <c r="D160" s="31">
        <v>1</v>
      </c>
      <c r="F160" s="49"/>
    </row>
    <row r="161" spans="1:6" x14ac:dyDescent="0.25">
      <c r="A161" s="62"/>
      <c r="B161" s="48">
        <v>17</v>
      </c>
      <c r="C161" s="31"/>
      <c r="D161" s="31">
        <v>1</v>
      </c>
      <c r="F161" s="49"/>
    </row>
    <row r="162" spans="1:6" x14ac:dyDescent="0.25">
      <c r="B162" s="48">
        <v>17</v>
      </c>
      <c r="C162" s="31"/>
      <c r="D162" s="31">
        <v>1</v>
      </c>
      <c r="F162" s="49"/>
    </row>
    <row r="163" spans="1:6" x14ac:dyDescent="0.25">
      <c r="B163" s="48">
        <v>17</v>
      </c>
      <c r="C163" s="31"/>
      <c r="D163" s="31">
        <v>1</v>
      </c>
      <c r="E163" s="79"/>
      <c r="F163" s="49"/>
    </row>
    <row r="164" spans="1:6" x14ac:dyDescent="0.25">
      <c r="B164" s="48">
        <v>17</v>
      </c>
      <c r="C164" s="31"/>
      <c r="D164" s="31">
        <v>1</v>
      </c>
      <c r="F164" s="49"/>
    </row>
    <row r="165" spans="1:6" x14ac:dyDescent="0.25">
      <c r="A165" s="62">
        <f>A123+2</f>
        <v>44668</v>
      </c>
      <c r="B165" s="48">
        <v>19</v>
      </c>
      <c r="C165" s="31"/>
      <c r="D165" s="31">
        <v>1</v>
      </c>
      <c r="F165" s="49"/>
    </row>
    <row r="166" spans="1:6" x14ac:dyDescent="0.25">
      <c r="B166" s="48">
        <v>19</v>
      </c>
      <c r="C166" s="31"/>
      <c r="D166" s="31">
        <v>1</v>
      </c>
      <c r="F166" s="49"/>
    </row>
    <row r="167" spans="1:6" x14ac:dyDescent="0.25">
      <c r="A167" s="62"/>
      <c r="B167" s="48">
        <v>19</v>
      </c>
      <c r="C167" s="31"/>
      <c r="D167" s="31">
        <v>1</v>
      </c>
      <c r="F167" s="49"/>
    </row>
    <row r="168" spans="1:6" x14ac:dyDescent="0.25">
      <c r="B168" s="48">
        <v>19</v>
      </c>
      <c r="C168" s="31"/>
      <c r="D168" s="31">
        <v>1</v>
      </c>
      <c r="F168" s="49"/>
    </row>
    <row r="169" spans="1:6" x14ac:dyDescent="0.25">
      <c r="A169" s="62">
        <f>A165+3</f>
        <v>44671</v>
      </c>
      <c r="B169" s="48">
        <v>21</v>
      </c>
      <c r="C169" s="31"/>
      <c r="D169" s="31">
        <v>1</v>
      </c>
      <c r="F169" s="49"/>
    </row>
    <row r="170" spans="1:6" x14ac:dyDescent="0.25">
      <c r="B170" s="49"/>
      <c r="F170" s="49"/>
    </row>
    <row r="171" spans="1:6" x14ac:dyDescent="0.25">
      <c r="B171" s="49"/>
      <c r="F171" s="49"/>
    </row>
    <row r="172" spans="1:6" x14ac:dyDescent="0.25">
      <c r="B172" s="49"/>
      <c r="F172" s="49"/>
    </row>
    <row r="173" spans="1:6" x14ac:dyDescent="0.25">
      <c r="B173" s="49"/>
      <c r="F173" s="49"/>
    </row>
    <row r="174" spans="1:6" x14ac:dyDescent="0.25">
      <c r="A174" s="62"/>
      <c r="B174" s="49"/>
      <c r="F174" s="49"/>
    </row>
    <row r="175" spans="1:6" x14ac:dyDescent="0.25">
      <c r="B175" s="49"/>
      <c r="F175" s="49"/>
    </row>
    <row r="176" spans="1:6" x14ac:dyDescent="0.25">
      <c r="B176" s="49"/>
      <c r="F176" s="49"/>
    </row>
    <row r="177" spans="1:6" x14ac:dyDescent="0.25">
      <c r="B177" s="49"/>
      <c r="F177" s="49"/>
    </row>
    <row r="178" spans="1:6" x14ac:dyDescent="0.25">
      <c r="B178" s="49"/>
      <c r="F178" s="49"/>
    </row>
    <row r="179" spans="1:6" x14ac:dyDescent="0.25">
      <c r="B179" s="49"/>
      <c r="F179" s="49"/>
    </row>
    <row r="180" spans="1:6" x14ac:dyDescent="0.25">
      <c r="B180" s="49"/>
      <c r="F180" s="49"/>
    </row>
    <row r="181" spans="1:6" x14ac:dyDescent="0.25">
      <c r="A181" s="62"/>
      <c r="B181" s="49"/>
      <c r="F181" s="49"/>
    </row>
    <row r="182" spans="1:6" x14ac:dyDescent="0.25">
      <c r="B182" s="49"/>
      <c r="F182" s="49"/>
    </row>
    <row r="183" spans="1:6" x14ac:dyDescent="0.25">
      <c r="B183" s="49"/>
      <c r="F183" s="49"/>
    </row>
    <row r="184" spans="1:6" x14ac:dyDescent="0.25">
      <c r="A184" s="62"/>
      <c r="B184" s="49"/>
      <c r="F184" s="49"/>
    </row>
    <row r="185" spans="1:6" x14ac:dyDescent="0.25">
      <c r="B185" s="49"/>
      <c r="F185" s="49"/>
    </row>
    <row r="186" spans="1:6" x14ac:dyDescent="0.25">
      <c r="B186" s="49"/>
      <c r="F186" s="49"/>
    </row>
    <row r="187" spans="1:6" x14ac:dyDescent="0.25">
      <c r="A187" s="62"/>
      <c r="B187" s="49"/>
      <c r="F187" s="49"/>
    </row>
    <row r="188" spans="1:6" x14ac:dyDescent="0.25">
      <c r="B188" s="49"/>
      <c r="F188" s="49"/>
    </row>
    <row r="189" spans="1:6" x14ac:dyDescent="0.25">
      <c r="A189" s="62"/>
      <c r="B189" s="49"/>
      <c r="F189" s="49"/>
    </row>
    <row r="190" spans="1:6" x14ac:dyDescent="0.25">
      <c r="F190" s="49"/>
    </row>
    <row r="191" spans="1:6" x14ac:dyDescent="0.25">
      <c r="B191" s="49"/>
      <c r="F191" s="49"/>
    </row>
    <row r="192" spans="1:6" x14ac:dyDescent="0.25">
      <c r="B192" s="49"/>
      <c r="F192" s="49"/>
    </row>
    <row r="193" spans="2:6" x14ac:dyDescent="0.25">
      <c r="B193" s="49"/>
      <c r="F193" s="49"/>
    </row>
    <row r="194" spans="2:6" x14ac:dyDescent="0.25">
      <c r="B194" s="49"/>
      <c r="F194" s="49"/>
    </row>
    <row r="195" spans="2:6" x14ac:dyDescent="0.25">
      <c r="B195" s="49"/>
      <c r="F195" s="49"/>
    </row>
    <row r="196" spans="2:6" x14ac:dyDescent="0.25">
      <c r="B196" s="49"/>
      <c r="F196" s="49"/>
    </row>
    <row r="197" spans="2:6" x14ac:dyDescent="0.25">
      <c r="B197" s="49"/>
      <c r="F197" s="49"/>
    </row>
    <row r="198" spans="2:6" x14ac:dyDescent="0.25">
      <c r="B198" s="49"/>
      <c r="F198" s="49"/>
    </row>
    <row r="199" spans="2:6" x14ac:dyDescent="0.25">
      <c r="B199" s="49"/>
      <c r="F199" s="49"/>
    </row>
    <row r="200" spans="2:6" x14ac:dyDescent="0.25">
      <c r="B200" s="49"/>
      <c r="F200" s="49"/>
    </row>
    <row r="201" spans="2:6" x14ac:dyDescent="0.25">
      <c r="B201" s="49"/>
      <c r="F201" s="49"/>
    </row>
    <row r="202" spans="2:6" x14ac:dyDescent="0.25">
      <c r="B202" s="49"/>
      <c r="F202" s="49"/>
    </row>
    <row r="203" spans="2:6" x14ac:dyDescent="0.25">
      <c r="B203" s="49"/>
      <c r="F203" s="49"/>
    </row>
    <row r="204" spans="2:6" x14ac:dyDescent="0.25">
      <c r="B204" s="49"/>
      <c r="F204" s="49"/>
    </row>
    <row r="205" spans="2:6" x14ac:dyDescent="0.25">
      <c r="B205" s="49"/>
      <c r="F205" s="49"/>
    </row>
    <row r="206" spans="2:6" x14ac:dyDescent="0.25">
      <c r="B206" s="49"/>
      <c r="F206" s="49"/>
    </row>
    <row r="207" spans="2:6" x14ac:dyDescent="0.25">
      <c r="B207" s="49"/>
      <c r="F207" s="49"/>
    </row>
    <row r="208" spans="2:6" x14ac:dyDescent="0.25">
      <c r="B208" s="49"/>
      <c r="F208" s="49"/>
    </row>
    <row r="209" spans="2:6" x14ac:dyDescent="0.25">
      <c r="B209" s="49"/>
      <c r="F209" s="49"/>
    </row>
    <row r="210" spans="2:6" x14ac:dyDescent="0.25">
      <c r="B210" s="49"/>
      <c r="F210" s="49"/>
    </row>
    <row r="211" spans="2:6" x14ac:dyDescent="0.25">
      <c r="B211" s="49"/>
      <c r="F211" s="49"/>
    </row>
    <row r="212" spans="2:6" x14ac:dyDescent="0.25">
      <c r="B212" s="49"/>
      <c r="F212" s="49"/>
    </row>
    <row r="213" spans="2:6" x14ac:dyDescent="0.25">
      <c r="B213" s="49"/>
      <c r="F213" s="49"/>
    </row>
    <row r="214" spans="2:6" x14ac:dyDescent="0.25">
      <c r="B214" s="49"/>
      <c r="F214" s="49"/>
    </row>
    <row r="215" spans="2:6" x14ac:dyDescent="0.25">
      <c r="B215" s="49"/>
      <c r="F215" s="49"/>
    </row>
    <row r="216" spans="2:6" x14ac:dyDescent="0.25">
      <c r="B216" s="49"/>
      <c r="F216" s="49"/>
    </row>
    <row r="217" spans="2:6" x14ac:dyDescent="0.25">
      <c r="B217" s="49"/>
      <c r="F217" s="49"/>
    </row>
    <row r="218" spans="2:6" x14ac:dyDescent="0.25">
      <c r="B218" s="49"/>
      <c r="F218" s="49"/>
    </row>
    <row r="219" spans="2:6" x14ac:dyDescent="0.25">
      <c r="B219" s="49"/>
      <c r="F219" s="49"/>
    </row>
    <row r="220" spans="2:6" x14ac:dyDescent="0.25">
      <c r="B220" s="49"/>
      <c r="F220" s="49"/>
    </row>
    <row r="221" spans="2:6" x14ac:dyDescent="0.25">
      <c r="B221" s="49"/>
      <c r="F221" s="49"/>
    </row>
    <row r="222" spans="2:6" x14ac:dyDescent="0.25">
      <c r="B222" s="49"/>
      <c r="F222" s="49"/>
    </row>
    <row r="223" spans="2:6" x14ac:dyDescent="0.25">
      <c r="B223" s="49"/>
      <c r="F223" s="49"/>
    </row>
    <row r="224" spans="2:6" x14ac:dyDescent="0.25">
      <c r="B224" s="49"/>
      <c r="F224" s="49"/>
    </row>
    <row r="225" spans="2:6" x14ac:dyDescent="0.25">
      <c r="B225" s="49"/>
      <c r="F225" s="49"/>
    </row>
    <row r="226" spans="2:6" x14ac:dyDescent="0.25">
      <c r="B226" s="49"/>
      <c r="F226" s="49"/>
    </row>
    <row r="227" spans="2:6" x14ac:dyDescent="0.25">
      <c r="B227" s="49"/>
      <c r="F227" s="49"/>
    </row>
    <row r="228" spans="2:6" x14ac:dyDescent="0.25">
      <c r="B228" s="49"/>
      <c r="F228" s="49"/>
    </row>
    <row r="229" spans="2:6" x14ac:dyDescent="0.25">
      <c r="B229" s="49"/>
      <c r="F229" s="49"/>
    </row>
    <row r="230" spans="2:6" x14ac:dyDescent="0.25">
      <c r="B230" s="49"/>
      <c r="F230" s="49"/>
    </row>
    <row r="231" spans="2:6" x14ac:dyDescent="0.25">
      <c r="B231" s="49"/>
      <c r="F231" s="49"/>
    </row>
    <row r="232" spans="2:6" x14ac:dyDescent="0.25">
      <c r="B232" s="49"/>
      <c r="F232" s="49"/>
    </row>
    <row r="233" spans="2:6" x14ac:dyDescent="0.25">
      <c r="B233" s="49"/>
      <c r="F233" s="49"/>
    </row>
    <row r="234" spans="2:6" x14ac:dyDescent="0.25">
      <c r="B234" s="49"/>
      <c r="F234" s="49"/>
    </row>
    <row r="235" spans="2:6" x14ac:dyDescent="0.25">
      <c r="B235" s="49"/>
      <c r="F235" s="49"/>
    </row>
    <row r="236" spans="2:6" x14ac:dyDescent="0.25">
      <c r="B236" s="49"/>
      <c r="F236" s="49"/>
    </row>
    <row r="237" spans="2:6" x14ac:dyDescent="0.25">
      <c r="B237" s="49"/>
      <c r="F237" s="49"/>
    </row>
    <row r="238" spans="2:6" x14ac:dyDescent="0.25">
      <c r="B238" s="49"/>
      <c r="F238" s="49"/>
    </row>
    <row r="239" spans="2:6" x14ac:dyDescent="0.25">
      <c r="B239" s="49"/>
      <c r="F239" s="49"/>
    </row>
    <row r="240" spans="2:6" x14ac:dyDescent="0.25">
      <c r="B240" s="49"/>
      <c r="F240" s="49"/>
    </row>
    <row r="241" spans="2:6" x14ac:dyDescent="0.25">
      <c r="B241" s="49"/>
      <c r="F241" s="49"/>
    </row>
    <row r="242" spans="2:6" x14ac:dyDescent="0.25">
      <c r="B242" s="49"/>
      <c r="F242" s="49"/>
    </row>
    <row r="243" spans="2:6" x14ac:dyDescent="0.25">
      <c r="B243" s="49"/>
      <c r="F243" s="49"/>
    </row>
    <row r="244" spans="2:6" x14ac:dyDescent="0.25">
      <c r="B244" s="49"/>
      <c r="F244" s="49"/>
    </row>
    <row r="245" spans="2:6" x14ac:dyDescent="0.25">
      <c r="B245" s="49"/>
      <c r="F245" s="49"/>
    </row>
    <row r="246" spans="2:6" x14ac:dyDescent="0.25">
      <c r="B246" s="49"/>
      <c r="F246" s="49"/>
    </row>
    <row r="247" spans="2:6" x14ac:dyDescent="0.25">
      <c r="B247" s="49"/>
      <c r="F247" s="49"/>
    </row>
    <row r="248" spans="2:6" x14ac:dyDescent="0.25">
      <c r="B248" s="49"/>
      <c r="F248" s="49"/>
    </row>
    <row r="249" spans="2:6" x14ac:dyDescent="0.25">
      <c r="B249" s="49"/>
      <c r="F249" s="49"/>
    </row>
    <row r="250" spans="2:6" x14ac:dyDescent="0.25">
      <c r="B250" s="49"/>
      <c r="F250" s="49"/>
    </row>
    <row r="251" spans="2:6" x14ac:dyDescent="0.25">
      <c r="B251" s="49"/>
      <c r="F251" s="49"/>
    </row>
    <row r="252" spans="2:6" x14ac:dyDescent="0.25">
      <c r="B252" s="49"/>
      <c r="F252" s="49"/>
    </row>
    <row r="253" spans="2:6" x14ac:dyDescent="0.25">
      <c r="B253" s="49"/>
      <c r="F253" s="49"/>
    </row>
    <row r="254" spans="2:6" x14ac:dyDescent="0.25">
      <c r="B254" s="49"/>
      <c r="F254" s="49"/>
    </row>
    <row r="255" spans="2:6" x14ac:dyDescent="0.25">
      <c r="B255" s="49"/>
      <c r="F255" s="49"/>
    </row>
    <row r="256" spans="2:6" x14ac:dyDescent="0.25">
      <c r="B256" s="49"/>
      <c r="F256" s="49"/>
    </row>
    <row r="257" spans="2:6" x14ac:dyDescent="0.25">
      <c r="B257" s="49"/>
      <c r="F257" s="49"/>
    </row>
    <row r="258" spans="2:6" x14ac:dyDescent="0.25">
      <c r="B258" s="49"/>
      <c r="F258" s="49"/>
    </row>
    <row r="259" spans="2:6" x14ac:dyDescent="0.25">
      <c r="B259" s="49"/>
      <c r="F259" s="49"/>
    </row>
    <row r="260" spans="2:6" x14ac:dyDescent="0.25">
      <c r="B260" s="49"/>
      <c r="F260" s="49"/>
    </row>
    <row r="261" spans="2:6" x14ac:dyDescent="0.25">
      <c r="B261" s="49"/>
      <c r="F261" s="49"/>
    </row>
    <row r="262" spans="2:6" x14ac:dyDescent="0.25">
      <c r="B262" s="49"/>
      <c r="F262" s="49"/>
    </row>
    <row r="263" spans="2:6" x14ac:dyDescent="0.25">
      <c r="B263" s="49"/>
      <c r="F263" s="49"/>
    </row>
    <row r="264" spans="2:6" x14ac:dyDescent="0.25">
      <c r="B264" s="49"/>
      <c r="F264" s="49"/>
    </row>
    <row r="265" spans="2:6" x14ac:dyDescent="0.25">
      <c r="B265" s="49"/>
      <c r="F265" s="49"/>
    </row>
    <row r="266" spans="2:6" x14ac:dyDescent="0.25">
      <c r="B266" s="49"/>
      <c r="F266" s="49"/>
    </row>
    <row r="267" spans="2:6" x14ac:dyDescent="0.25">
      <c r="B267" s="49"/>
      <c r="F267" s="49"/>
    </row>
    <row r="268" spans="2:6" x14ac:dyDescent="0.25">
      <c r="B268" s="49"/>
      <c r="F268" s="49"/>
    </row>
    <row r="269" spans="2:6" x14ac:dyDescent="0.25">
      <c r="B269" s="49"/>
      <c r="F269" s="49"/>
    </row>
    <row r="270" spans="2:6" x14ac:dyDescent="0.25">
      <c r="B270" s="49"/>
      <c r="F270" s="49"/>
    </row>
    <row r="271" spans="2:6" x14ac:dyDescent="0.25">
      <c r="B271" s="49"/>
      <c r="F271" s="49"/>
    </row>
    <row r="272" spans="2:6" x14ac:dyDescent="0.25">
      <c r="B272" s="49"/>
      <c r="F272" s="49"/>
    </row>
    <row r="273" spans="2:6" x14ac:dyDescent="0.25">
      <c r="B273" s="49"/>
      <c r="F273" s="49"/>
    </row>
    <row r="274" spans="2:6" x14ac:dyDescent="0.25">
      <c r="B274" s="49"/>
      <c r="F274" s="49"/>
    </row>
    <row r="275" spans="2:6" x14ac:dyDescent="0.25">
      <c r="B275" s="49"/>
      <c r="F275" s="49"/>
    </row>
    <row r="276" spans="2:6" x14ac:dyDescent="0.25">
      <c r="B276" s="49"/>
      <c r="F276" s="49"/>
    </row>
    <row r="277" spans="2:6" x14ac:dyDescent="0.25">
      <c r="B277" s="49"/>
      <c r="F277" s="49"/>
    </row>
    <row r="278" spans="2:6" x14ac:dyDescent="0.25">
      <c r="B278" s="49"/>
      <c r="F278" s="49"/>
    </row>
    <row r="279" spans="2:6" x14ac:dyDescent="0.25">
      <c r="B279" s="49"/>
      <c r="F279" s="49"/>
    </row>
    <row r="280" spans="2:6" x14ac:dyDescent="0.25">
      <c r="B280" s="49"/>
      <c r="F280" s="49"/>
    </row>
    <row r="281" spans="2:6" x14ac:dyDescent="0.25">
      <c r="B281" s="49"/>
      <c r="F281" s="49"/>
    </row>
    <row r="282" spans="2:6" x14ac:dyDescent="0.25">
      <c r="B282" s="49"/>
      <c r="F282" s="49"/>
    </row>
    <row r="283" spans="2:6" x14ac:dyDescent="0.25">
      <c r="B283" s="49"/>
      <c r="F283" s="49"/>
    </row>
    <row r="284" spans="2:6" x14ac:dyDescent="0.25">
      <c r="B284" s="49"/>
      <c r="F284" s="49"/>
    </row>
    <row r="285" spans="2:6" x14ac:dyDescent="0.25">
      <c r="B285" s="49"/>
      <c r="F285" s="49"/>
    </row>
    <row r="286" spans="2:6" x14ac:dyDescent="0.25">
      <c r="B286" s="49"/>
      <c r="F286" s="49"/>
    </row>
    <row r="287" spans="2:6" x14ac:dyDescent="0.25">
      <c r="B287" s="49"/>
      <c r="F287" s="49"/>
    </row>
    <row r="288" spans="2:6" x14ac:dyDescent="0.25">
      <c r="B288" s="49"/>
      <c r="F288" s="49"/>
    </row>
    <row r="289" spans="2:6" x14ac:dyDescent="0.25">
      <c r="B289" s="49"/>
      <c r="F289" s="49"/>
    </row>
    <row r="290" spans="2:6" x14ac:dyDescent="0.25">
      <c r="B290" s="49"/>
      <c r="F290" s="49"/>
    </row>
    <row r="291" spans="2:6" x14ac:dyDescent="0.25">
      <c r="B291" s="49"/>
      <c r="F291" s="49"/>
    </row>
    <row r="292" spans="2:6" x14ac:dyDescent="0.25">
      <c r="B292" s="49"/>
      <c r="F292" s="49"/>
    </row>
    <row r="293" spans="2:6" x14ac:dyDescent="0.25">
      <c r="B293" s="49"/>
      <c r="F293" s="49"/>
    </row>
    <row r="294" spans="2:6" x14ac:dyDescent="0.25">
      <c r="B294" s="49"/>
      <c r="F294" s="49"/>
    </row>
    <row r="295" spans="2:6" x14ac:dyDescent="0.25">
      <c r="B295" s="49"/>
      <c r="F295" s="49"/>
    </row>
    <row r="296" spans="2:6" x14ac:dyDescent="0.25">
      <c r="B296" s="49"/>
      <c r="F296" s="49"/>
    </row>
    <row r="297" spans="2:6" x14ac:dyDescent="0.25">
      <c r="B297" s="49"/>
      <c r="F297" s="49"/>
    </row>
    <row r="298" spans="2:6" x14ac:dyDescent="0.25">
      <c r="B298" s="49"/>
      <c r="F298" s="49"/>
    </row>
    <row r="299" spans="2:6" x14ac:dyDescent="0.25">
      <c r="B299" s="49"/>
      <c r="F299" s="49"/>
    </row>
    <row r="300" spans="2:6" x14ac:dyDescent="0.25">
      <c r="B300" s="49"/>
      <c r="F300" s="49"/>
    </row>
    <row r="301" spans="2:6" x14ac:dyDescent="0.25">
      <c r="B301" s="49"/>
      <c r="F301" s="49"/>
    </row>
    <row r="302" spans="2:6" x14ac:dyDescent="0.25">
      <c r="B302" s="49"/>
      <c r="F302" s="49"/>
    </row>
    <row r="303" spans="2:6" x14ac:dyDescent="0.25">
      <c r="B303" s="49"/>
      <c r="F303" s="49"/>
    </row>
    <row r="304" spans="2:6" x14ac:dyDescent="0.25">
      <c r="B304" s="49"/>
      <c r="F304" s="49"/>
    </row>
    <row r="305" spans="2:6" x14ac:dyDescent="0.25">
      <c r="B305" s="49"/>
      <c r="F305" s="49"/>
    </row>
    <row r="306" spans="2:6" x14ac:dyDescent="0.25">
      <c r="B306" s="49"/>
      <c r="F306" s="49"/>
    </row>
    <row r="307" spans="2:6" x14ac:dyDescent="0.25">
      <c r="B307" s="49"/>
      <c r="F307" s="49"/>
    </row>
    <row r="308" spans="2:6" x14ac:dyDescent="0.25">
      <c r="B308" s="49"/>
      <c r="F308" s="49"/>
    </row>
    <row r="309" spans="2:6" x14ac:dyDescent="0.25">
      <c r="B309" s="49"/>
      <c r="F309" s="49"/>
    </row>
    <row r="310" spans="2:6" x14ac:dyDescent="0.25">
      <c r="B310" s="49"/>
      <c r="F310" s="49"/>
    </row>
    <row r="311" spans="2:6" x14ac:dyDescent="0.25">
      <c r="B311" s="49"/>
      <c r="F311" s="49"/>
    </row>
    <row r="312" spans="2:6" x14ac:dyDescent="0.25">
      <c r="B312" s="49"/>
      <c r="F312" s="49"/>
    </row>
    <row r="313" spans="2:6" x14ac:dyDescent="0.25">
      <c r="B313" s="49"/>
      <c r="F313" s="49"/>
    </row>
    <row r="314" spans="2:6" x14ac:dyDescent="0.25">
      <c r="B314" s="49"/>
      <c r="F314" s="49"/>
    </row>
    <row r="315" spans="2:6" x14ac:dyDescent="0.25">
      <c r="B315" s="49"/>
      <c r="F315" s="49"/>
    </row>
    <row r="316" spans="2:6" x14ac:dyDescent="0.25">
      <c r="B316" s="49"/>
      <c r="F316" s="49"/>
    </row>
    <row r="317" spans="2:6" x14ac:dyDescent="0.25">
      <c r="B317" s="49"/>
      <c r="F317" s="49"/>
    </row>
    <row r="318" spans="2:6" x14ac:dyDescent="0.25">
      <c r="B318" s="49"/>
      <c r="F318" s="49"/>
    </row>
    <row r="319" spans="2:6" x14ac:dyDescent="0.25">
      <c r="B319" s="49"/>
      <c r="F319" s="49"/>
    </row>
    <row r="320" spans="2:6" x14ac:dyDescent="0.25">
      <c r="B320" s="49"/>
      <c r="F320" s="49"/>
    </row>
    <row r="321" spans="2:6" x14ac:dyDescent="0.25">
      <c r="B321" s="49"/>
      <c r="F321" s="49"/>
    </row>
    <row r="322" spans="2:6" x14ac:dyDescent="0.25">
      <c r="B322" s="49"/>
      <c r="F322" s="49"/>
    </row>
    <row r="323" spans="2:6" x14ac:dyDescent="0.25">
      <c r="B323" s="49"/>
      <c r="F323" s="49"/>
    </row>
    <row r="324" spans="2:6" x14ac:dyDescent="0.25">
      <c r="B324" s="49"/>
      <c r="F324" s="49"/>
    </row>
    <row r="325" spans="2:6" x14ac:dyDescent="0.25">
      <c r="B325" s="49"/>
      <c r="F325" s="49"/>
    </row>
    <row r="326" spans="2:6" x14ac:dyDescent="0.25">
      <c r="B326" s="49"/>
      <c r="F326" s="49"/>
    </row>
    <row r="327" spans="2:6" x14ac:dyDescent="0.25">
      <c r="B327" s="49"/>
      <c r="F327" s="49"/>
    </row>
    <row r="328" spans="2:6" x14ac:dyDescent="0.25">
      <c r="B328" s="49"/>
      <c r="F328" s="49"/>
    </row>
    <row r="329" spans="2:6" x14ac:dyDescent="0.25">
      <c r="B329" s="49"/>
      <c r="F329" s="49"/>
    </row>
    <row r="330" spans="2:6" x14ac:dyDescent="0.25">
      <c r="B330" s="49"/>
      <c r="F330" s="49"/>
    </row>
    <row r="331" spans="2:6" x14ac:dyDescent="0.25">
      <c r="B331" s="49"/>
      <c r="F331" s="49"/>
    </row>
    <row r="332" spans="2:6" x14ac:dyDescent="0.25">
      <c r="B332" s="49"/>
      <c r="F332" s="49"/>
    </row>
    <row r="333" spans="2:6" x14ac:dyDescent="0.25">
      <c r="B333" s="49"/>
      <c r="F333" s="49"/>
    </row>
    <row r="334" spans="2:6" x14ac:dyDescent="0.25">
      <c r="B334" s="49"/>
      <c r="F334" s="49"/>
    </row>
    <row r="335" spans="2:6" x14ac:dyDescent="0.25">
      <c r="B335" s="49"/>
      <c r="F335" s="49"/>
    </row>
    <row r="336" spans="2:6" x14ac:dyDescent="0.25">
      <c r="B336" s="49"/>
      <c r="F336" s="49"/>
    </row>
    <row r="337" spans="2:6" x14ac:dyDescent="0.25">
      <c r="B337" s="49"/>
      <c r="F337" s="49"/>
    </row>
    <row r="338" spans="2:6" x14ac:dyDescent="0.25">
      <c r="B338" s="49"/>
      <c r="F338" s="49"/>
    </row>
    <row r="339" spans="2:6" x14ac:dyDescent="0.25">
      <c r="B339" s="49"/>
      <c r="F339" s="49"/>
    </row>
    <row r="340" spans="2:6" x14ac:dyDescent="0.25">
      <c r="B340" s="49"/>
      <c r="F340" s="49"/>
    </row>
    <row r="341" spans="2:6" x14ac:dyDescent="0.25">
      <c r="B341" s="49"/>
      <c r="F341" s="49"/>
    </row>
    <row r="342" spans="2:6" x14ac:dyDescent="0.25">
      <c r="B342" s="49"/>
      <c r="F342" s="49"/>
    </row>
    <row r="343" spans="2:6" x14ac:dyDescent="0.25">
      <c r="B343" s="49"/>
      <c r="F343" s="49"/>
    </row>
    <row r="344" spans="2:6" x14ac:dyDescent="0.25">
      <c r="B344" s="49"/>
      <c r="F344" s="49"/>
    </row>
    <row r="345" spans="2:6" x14ac:dyDescent="0.25">
      <c r="B345" s="49"/>
      <c r="F345" s="49"/>
    </row>
    <row r="346" spans="2:6" x14ac:dyDescent="0.25">
      <c r="B346" s="49"/>
      <c r="F346" s="49"/>
    </row>
    <row r="347" spans="2:6" x14ac:dyDescent="0.25">
      <c r="B347" s="49"/>
      <c r="F347" s="49"/>
    </row>
    <row r="348" spans="2:6" x14ac:dyDescent="0.25">
      <c r="B348" s="49"/>
      <c r="F348" s="49"/>
    </row>
    <row r="349" spans="2:6" x14ac:dyDescent="0.25">
      <c r="B349" s="49"/>
      <c r="F349" s="49"/>
    </row>
    <row r="350" spans="2:6" x14ac:dyDescent="0.25">
      <c r="B350" s="49"/>
      <c r="F350" s="49"/>
    </row>
    <row r="351" spans="2:6" x14ac:dyDescent="0.25">
      <c r="B351" s="49"/>
      <c r="F351" s="49"/>
    </row>
    <row r="352" spans="2:6" x14ac:dyDescent="0.25">
      <c r="B352" s="49"/>
      <c r="F352" s="49"/>
    </row>
    <row r="353" spans="2:6" x14ac:dyDescent="0.25">
      <c r="B353" s="49"/>
      <c r="F353" s="49"/>
    </row>
    <row r="354" spans="2:6" x14ac:dyDescent="0.25">
      <c r="B354" s="49"/>
      <c r="F354" s="49"/>
    </row>
    <row r="355" spans="2:6" x14ac:dyDescent="0.25">
      <c r="B355" s="49"/>
      <c r="F355" s="49"/>
    </row>
    <row r="356" spans="2:6" x14ac:dyDescent="0.25">
      <c r="B356" s="49"/>
      <c r="F356" s="49"/>
    </row>
    <row r="357" spans="2:6" x14ac:dyDescent="0.25">
      <c r="B357" s="49"/>
      <c r="F357" s="49"/>
    </row>
    <row r="358" spans="2:6" x14ac:dyDescent="0.25">
      <c r="B358" s="49"/>
      <c r="F358" s="49"/>
    </row>
    <row r="359" spans="2:6" x14ac:dyDescent="0.25">
      <c r="B359" s="49"/>
      <c r="F359" s="49"/>
    </row>
    <row r="360" spans="2:6" x14ac:dyDescent="0.25">
      <c r="B360" s="49"/>
      <c r="F360" s="49"/>
    </row>
    <row r="361" spans="2:6" x14ac:dyDescent="0.25">
      <c r="B361" s="49"/>
      <c r="F361" s="49"/>
    </row>
    <row r="362" spans="2:6" x14ac:dyDescent="0.25">
      <c r="B362" s="49"/>
      <c r="F362" s="49"/>
    </row>
    <row r="363" spans="2:6" x14ac:dyDescent="0.25">
      <c r="B363" s="49"/>
      <c r="F363" s="49"/>
    </row>
    <row r="364" spans="2:6" x14ac:dyDescent="0.25">
      <c r="B364" s="49"/>
      <c r="F364" s="49"/>
    </row>
    <row r="365" spans="2:6" x14ac:dyDescent="0.25">
      <c r="B365" s="49"/>
      <c r="F365" s="49"/>
    </row>
    <row r="366" spans="2:6" x14ac:dyDescent="0.25">
      <c r="B366" s="49"/>
      <c r="F366" s="49"/>
    </row>
    <row r="367" spans="2:6" x14ac:dyDescent="0.25">
      <c r="B367" s="49"/>
      <c r="F367" s="49"/>
    </row>
    <row r="368" spans="2:6" x14ac:dyDescent="0.25">
      <c r="B368" s="49"/>
      <c r="F368" s="49"/>
    </row>
    <row r="369" spans="2:6" x14ac:dyDescent="0.25">
      <c r="B369" s="49"/>
      <c r="F369" s="49"/>
    </row>
    <row r="370" spans="2:6" x14ac:dyDescent="0.25">
      <c r="B370" s="49"/>
      <c r="F370" s="49"/>
    </row>
    <row r="371" spans="2:6" x14ac:dyDescent="0.25">
      <c r="B371" s="49"/>
      <c r="F371" s="49"/>
    </row>
    <row r="372" spans="2:6" x14ac:dyDescent="0.25">
      <c r="B372" s="49"/>
      <c r="F372" s="49"/>
    </row>
    <row r="373" spans="2:6" x14ac:dyDescent="0.25">
      <c r="B373" s="49"/>
      <c r="F373" s="49"/>
    </row>
    <row r="374" spans="2:6" x14ac:dyDescent="0.25">
      <c r="B374" s="49"/>
      <c r="F374" s="49"/>
    </row>
    <row r="375" spans="2:6" x14ac:dyDescent="0.25">
      <c r="B375" s="49"/>
      <c r="F375" s="49"/>
    </row>
    <row r="376" spans="2:6" x14ac:dyDescent="0.25">
      <c r="B376" s="49"/>
      <c r="F376" s="49"/>
    </row>
    <row r="377" spans="2:6" x14ac:dyDescent="0.25">
      <c r="B377" s="49"/>
      <c r="F377" s="49"/>
    </row>
    <row r="378" spans="2:6" x14ac:dyDescent="0.25">
      <c r="B378" s="49"/>
      <c r="F378" s="49"/>
    </row>
    <row r="379" spans="2:6" x14ac:dyDescent="0.25">
      <c r="B379" s="49"/>
      <c r="F379" s="49"/>
    </row>
    <row r="380" spans="2:6" x14ac:dyDescent="0.25">
      <c r="B380" s="49"/>
      <c r="F380" s="49"/>
    </row>
    <row r="381" spans="2:6" x14ac:dyDescent="0.25">
      <c r="B381" s="49"/>
      <c r="F381" s="49"/>
    </row>
    <row r="382" spans="2:6" x14ac:dyDescent="0.25">
      <c r="B382" s="49"/>
      <c r="F382" s="49"/>
    </row>
    <row r="383" spans="2:6" x14ac:dyDescent="0.25">
      <c r="B383" s="49"/>
      <c r="F383" s="49"/>
    </row>
    <row r="384" spans="2:6" x14ac:dyDescent="0.25">
      <c r="B384" s="49"/>
      <c r="F384" s="49"/>
    </row>
    <row r="385" spans="2:6" x14ac:dyDescent="0.25">
      <c r="B385" s="49"/>
      <c r="F385" s="49"/>
    </row>
    <row r="386" spans="2:6" x14ac:dyDescent="0.25">
      <c r="B386" s="49"/>
      <c r="F386" s="49"/>
    </row>
    <row r="387" spans="2:6" x14ac:dyDescent="0.25">
      <c r="B387" s="49"/>
      <c r="F387" s="49"/>
    </row>
    <row r="388" spans="2:6" x14ac:dyDescent="0.25">
      <c r="B388" s="49"/>
      <c r="F388" s="49"/>
    </row>
    <row r="389" spans="2:6" x14ac:dyDescent="0.25">
      <c r="B389" s="49"/>
      <c r="F389" s="49"/>
    </row>
    <row r="390" spans="2:6" x14ac:dyDescent="0.25">
      <c r="B390" s="49"/>
      <c r="F390" s="49"/>
    </row>
    <row r="391" spans="2:6" x14ac:dyDescent="0.25">
      <c r="B391" s="49"/>
      <c r="F391" s="49"/>
    </row>
    <row r="392" spans="2:6" x14ac:dyDescent="0.25">
      <c r="B392" s="49"/>
      <c r="F392" s="49"/>
    </row>
    <row r="393" spans="2:6" x14ac:dyDescent="0.25">
      <c r="B393" s="49"/>
      <c r="F393" s="49"/>
    </row>
    <row r="394" spans="2:6" x14ac:dyDescent="0.25">
      <c r="B394" s="49"/>
      <c r="F394" s="49"/>
    </row>
    <row r="395" spans="2:6" x14ac:dyDescent="0.25">
      <c r="B395" s="49"/>
      <c r="F395" s="49"/>
    </row>
    <row r="396" spans="2:6" x14ac:dyDescent="0.25">
      <c r="B396" s="49"/>
      <c r="F396" s="49"/>
    </row>
    <row r="397" spans="2:6" x14ac:dyDescent="0.25">
      <c r="B397" s="49"/>
      <c r="F397" s="49"/>
    </row>
    <row r="398" spans="2:6" x14ac:dyDescent="0.25">
      <c r="B398" s="49"/>
      <c r="F398" s="49"/>
    </row>
    <row r="399" spans="2:6" x14ac:dyDescent="0.25">
      <c r="B399" s="49"/>
      <c r="F399" s="49"/>
    </row>
    <row r="400" spans="2:6" x14ac:dyDescent="0.25">
      <c r="B400" s="49"/>
      <c r="F400" s="49"/>
    </row>
    <row r="401" spans="2:6" x14ac:dyDescent="0.25">
      <c r="B401" s="49"/>
      <c r="F401" s="49"/>
    </row>
    <row r="402" spans="2:6" x14ac:dyDescent="0.25">
      <c r="B402" s="49"/>
      <c r="F402" s="49"/>
    </row>
    <row r="403" spans="2:6" x14ac:dyDescent="0.25">
      <c r="B403" s="49"/>
      <c r="F403" s="49"/>
    </row>
    <row r="404" spans="2:6" x14ac:dyDescent="0.25">
      <c r="B404" s="49"/>
      <c r="F404" s="49"/>
    </row>
    <row r="405" spans="2:6" x14ac:dyDescent="0.25">
      <c r="B405" s="49"/>
      <c r="F405" s="49"/>
    </row>
    <row r="406" spans="2:6" x14ac:dyDescent="0.25">
      <c r="B406" s="49"/>
      <c r="F406" s="49"/>
    </row>
    <row r="407" spans="2:6" x14ac:dyDescent="0.25">
      <c r="B407" s="49"/>
      <c r="F407" s="49"/>
    </row>
    <row r="408" spans="2:6" x14ac:dyDescent="0.25">
      <c r="B408" s="49"/>
      <c r="F408" s="49"/>
    </row>
    <row r="409" spans="2:6" x14ac:dyDescent="0.25">
      <c r="B409" s="49"/>
      <c r="F409" s="49"/>
    </row>
    <row r="410" spans="2:6" x14ac:dyDescent="0.25">
      <c r="B410" s="49"/>
      <c r="F410" s="49"/>
    </row>
    <row r="411" spans="2:6" x14ac:dyDescent="0.25">
      <c r="B411" s="49"/>
      <c r="F411" s="49"/>
    </row>
    <row r="412" spans="2:6" x14ac:dyDescent="0.25">
      <c r="B412" s="49"/>
      <c r="F412" s="49"/>
    </row>
    <row r="413" spans="2:6" x14ac:dyDescent="0.25">
      <c r="B413" s="49"/>
      <c r="F413" s="49"/>
    </row>
    <row r="414" spans="2:6" x14ac:dyDescent="0.25">
      <c r="B414" s="49"/>
      <c r="F414" s="49"/>
    </row>
    <row r="415" spans="2:6" x14ac:dyDescent="0.25">
      <c r="B415" s="49"/>
      <c r="F415" s="49"/>
    </row>
    <row r="416" spans="2:6" x14ac:dyDescent="0.25">
      <c r="B416" s="49"/>
      <c r="F416" s="49"/>
    </row>
    <row r="417" spans="2:6" x14ac:dyDescent="0.25">
      <c r="B417" s="49"/>
      <c r="F417" s="49"/>
    </row>
    <row r="418" spans="2:6" x14ac:dyDescent="0.25">
      <c r="B418" s="49"/>
      <c r="F418" s="49"/>
    </row>
    <row r="419" spans="2:6" x14ac:dyDescent="0.25">
      <c r="B419" s="49"/>
      <c r="F419" s="49"/>
    </row>
    <row r="420" spans="2:6" x14ac:dyDescent="0.25">
      <c r="B420" s="49"/>
      <c r="F420" s="49"/>
    </row>
    <row r="421" spans="2:6" x14ac:dyDescent="0.25">
      <c r="B421" s="49"/>
      <c r="F421" s="49"/>
    </row>
    <row r="422" spans="2:6" x14ac:dyDescent="0.25">
      <c r="B422" s="49"/>
      <c r="F422" s="49"/>
    </row>
    <row r="423" spans="2:6" x14ac:dyDescent="0.25">
      <c r="B423" s="49"/>
      <c r="F423" s="49"/>
    </row>
    <row r="424" spans="2:6" x14ac:dyDescent="0.25">
      <c r="B424" s="49"/>
      <c r="F424" s="49"/>
    </row>
    <row r="425" spans="2:6" x14ac:dyDescent="0.25">
      <c r="B425" s="49"/>
      <c r="F425" s="49"/>
    </row>
    <row r="426" spans="2:6" x14ac:dyDescent="0.25">
      <c r="B426" s="49"/>
      <c r="F426" s="49"/>
    </row>
    <row r="427" spans="2:6" x14ac:dyDescent="0.25">
      <c r="B427" s="49"/>
      <c r="F427" s="49"/>
    </row>
    <row r="428" spans="2:6" x14ac:dyDescent="0.25">
      <c r="B428" s="49"/>
      <c r="F428" s="49"/>
    </row>
    <row r="429" spans="2:6" x14ac:dyDescent="0.25">
      <c r="B429" s="49"/>
      <c r="F429" s="49"/>
    </row>
    <row r="430" spans="2:6" x14ac:dyDescent="0.25">
      <c r="B430" s="49"/>
      <c r="F430" s="49"/>
    </row>
    <row r="431" spans="2:6" x14ac:dyDescent="0.25">
      <c r="B431" s="49"/>
      <c r="F431" s="49"/>
    </row>
    <row r="432" spans="2:6" x14ac:dyDescent="0.25">
      <c r="B432" s="49"/>
      <c r="F432" s="49"/>
    </row>
    <row r="433" spans="2:6" x14ac:dyDescent="0.25">
      <c r="B433" s="49"/>
      <c r="F433" s="49"/>
    </row>
    <row r="434" spans="2:6" x14ac:dyDescent="0.25">
      <c r="B434" s="49"/>
      <c r="F434" s="49"/>
    </row>
    <row r="435" spans="2:6" x14ac:dyDescent="0.25">
      <c r="B435" s="49"/>
      <c r="F435" s="49"/>
    </row>
    <row r="436" spans="2:6" x14ac:dyDescent="0.25">
      <c r="B436" s="49"/>
      <c r="F436" s="49"/>
    </row>
    <row r="437" spans="2:6" x14ac:dyDescent="0.25">
      <c r="B437" s="49"/>
      <c r="F437" s="49"/>
    </row>
    <row r="438" spans="2:6" x14ac:dyDescent="0.25">
      <c r="B438" s="49"/>
      <c r="F438" s="49"/>
    </row>
    <row r="439" spans="2:6" x14ac:dyDescent="0.25">
      <c r="B439" s="49"/>
      <c r="F439" s="49"/>
    </row>
    <row r="440" spans="2:6" x14ac:dyDescent="0.25">
      <c r="B440" s="49"/>
      <c r="F440" s="49"/>
    </row>
    <row r="441" spans="2:6" x14ac:dyDescent="0.25">
      <c r="B441" s="49"/>
      <c r="F441" s="49"/>
    </row>
    <row r="442" spans="2:6" x14ac:dyDescent="0.25">
      <c r="B442" s="49"/>
      <c r="F442" s="49"/>
    </row>
    <row r="443" spans="2:6" x14ac:dyDescent="0.25">
      <c r="B443" s="49"/>
      <c r="F443" s="49"/>
    </row>
    <row r="444" spans="2:6" x14ac:dyDescent="0.25">
      <c r="B444" s="49"/>
      <c r="F444" s="49"/>
    </row>
    <row r="445" spans="2:6" x14ac:dyDescent="0.25">
      <c r="B445" s="49"/>
      <c r="F445" s="49"/>
    </row>
    <row r="446" spans="2:6" x14ac:dyDescent="0.25">
      <c r="B446" s="49"/>
      <c r="F446" s="49"/>
    </row>
    <row r="447" spans="2:6" x14ac:dyDescent="0.25">
      <c r="B447" s="49"/>
      <c r="F447" s="49"/>
    </row>
    <row r="448" spans="2:6" x14ac:dyDescent="0.25">
      <c r="B448" s="49"/>
      <c r="F448" s="49"/>
    </row>
    <row r="449" spans="2:6" x14ac:dyDescent="0.25">
      <c r="B449" s="49"/>
      <c r="F449" s="49"/>
    </row>
    <row r="450" spans="2:6" x14ac:dyDescent="0.25">
      <c r="B450" s="49"/>
      <c r="F450" s="49"/>
    </row>
    <row r="451" spans="2:6" x14ac:dyDescent="0.25">
      <c r="B451" s="49"/>
      <c r="F451" s="49"/>
    </row>
    <row r="452" spans="2:6" x14ac:dyDescent="0.25">
      <c r="B452" s="49"/>
      <c r="F452" s="49"/>
    </row>
    <row r="453" spans="2:6" x14ac:dyDescent="0.25">
      <c r="B453" s="49"/>
      <c r="F453" s="49"/>
    </row>
    <row r="454" spans="2:6" x14ac:dyDescent="0.25">
      <c r="B454" s="49"/>
      <c r="F454" s="49"/>
    </row>
    <row r="455" spans="2:6" x14ac:dyDescent="0.25">
      <c r="B455" s="49"/>
      <c r="F455" s="49"/>
    </row>
    <row r="456" spans="2:6" x14ac:dyDescent="0.25">
      <c r="B456" s="49"/>
      <c r="F456" s="49"/>
    </row>
    <row r="457" spans="2:6" x14ac:dyDescent="0.25">
      <c r="B457" s="49"/>
      <c r="F457" s="49"/>
    </row>
    <row r="458" spans="2:6" x14ac:dyDescent="0.25">
      <c r="B458" s="49"/>
      <c r="F458" s="49"/>
    </row>
    <row r="459" spans="2:6" x14ac:dyDescent="0.25">
      <c r="B459" s="49"/>
      <c r="F459" s="49"/>
    </row>
    <row r="460" spans="2:6" x14ac:dyDescent="0.25">
      <c r="B460" s="49"/>
      <c r="F460" s="49"/>
    </row>
    <row r="461" spans="2:6" x14ac:dyDescent="0.25">
      <c r="B461" s="49"/>
      <c r="F461" s="49"/>
    </row>
    <row r="462" spans="2:6" x14ac:dyDescent="0.25">
      <c r="B462" s="49"/>
      <c r="F462" s="49"/>
    </row>
    <row r="463" spans="2:6" x14ac:dyDescent="0.25">
      <c r="B463" s="49"/>
      <c r="F463" s="49"/>
    </row>
    <row r="464" spans="2:6" x14ac:dyDescent="0.25">
      <c r="B464" s="49"/>
      <c r="F464" s="49"/>
    </row>
    <row r="465" spans="2:6" x14ac:dyDescent="0.25">
      <c r="B465" s="49"/>
      <c r="F465" s="49"/>
    </row>
    <row r="466" spans="2:6" x14ac:dyDescent="0.25">
      <c r="B466" s="49"/>
      <c r="F466" s="49"/>
    </row>
    <row r="467" spans="2:6" x14ac:dyDescent="0.25">
      <c r="B467" s="49"/>
      <c r="F467" s="49"/>
    </row>
    <row r="468" spans="2:6" x14ac:dyDescent="0.25">
      <c r="B468" s="49"/>
      <c r="F468" s="49"/>
    </row>
    <row r="469" spans="2:6" x14ac:dyDescent="0.25">
      <c r="B469" s="49"/>
      <c r="F469" s="49"/>
    </row>
    <row r="470" spans="2:6" x14ac:dyDescent="0.25">
      <c r="B470" s="49"/>
      <c r="F470" s="49"/>
    </row>
    <row r="471" spans="2:6" x14ac:dyDescent="0.25">
      <c r="B471" s="49"/>
      <c r="F471" s="49"/>
    </row>
    <row r="472" spans="2:6" x14ac:dyDescent="0.25">
      <c r="B472" s="49"/>
      <c r="F472" s="49"/>
    </row>
    <row r="473" spans="2:6" x14ac:dyDescent="0.25">
      <c r="B473" s="49"/>
      <c r="F473" s="49"/>
    </row>
    <row r="474" spans="2:6" x14ac:dyDescent="0.25">
      <c r="B474" s="49"/>
      <c r="F474" s="49"/>
    </row>
    <row r="475" spans="2:6" x14ac:dyDescent="0.25">
      <c r="B475" s="49"/>
      <c r="F475" s="49"/>
    </row>
    <row r="476" spans="2:6" x14ac:dyDescent="0.25">
      <c r="B476" s="49"/>
      <c r="F476" s="49"/>
    </row>
    <row r="477" spans="2:6" x14ac:dyDescent="0.25">
      <c r="B477" s="49"/>
      <c r="F477" s="49"/>
    </row>
    <row r="478" spans="2:6" x14ac:dyDescent="0.25">
      <c r="B478" s="49"/>
      <c r="F478" s="49"/>
    </row>
    <row r="479" spans="2:6" x14ac:dyDescent="0.25">
      <c r="B479" s="49"/>
      <c r="F479" s="49"/>
    </row>
    <row r="480" spans="2:6" x14ac:dyDescent="0.25">
      <c r="B480" s="49"/>
      <c r="F480" s="49"/>
    </row>
    <row r="481" spans="2:6" x14ac:dyDescent="0.25">
      <c r="B481" s="49"/>
      <c r="F481" s="49"/>
    </row>
    <row r="482" spans="2:6" x14ac:dyDescent="0.25">
      <c r="B482" s="49"/>
      <c r="F482" s="49"/>
    </row>
    <row r="483" spans="2:6" x14ac:dyDescent="0.25">
      <c r="B483" s="49"/>
      <c r="F483" s="49"/>
    </row>
    <row r="484" spans="2:6" x14ac:dyDescent="0.25">
      <c r="B484" s="49"/>
      <c r="F484" s="49"/>
    </row>
    <row r="485" spans="2:6" x14ac:dyDescent="0.25">
      <c r="B485" s="49"/>
      <c r="F485" s="49"/>
    </row>
    <row r="486" spans="2:6" x14ac:dyDescent="0.25">
      <c r="B486" s="49"/>
      <c r="F486" s="49"/>
    </row>
    <row r="487" spans="2:6" x14ac:dyDescent="0.25">
      <c r="B487" s="49"/>
      <c r="F487" s="49"/>
    </row>
    <row r="488" spans="2:6" x14ac:dyDescent="0.25">
      <c r="B488" s="49"/>
      <c r="F488" s="49"/>
    </row>
    <row r="489" spans="2:6" x14ac:dyDescent="0.25">
      <c r="B489" s="49"/>
      <c r="F489" s="49"/>
    </row>
    <row r="490" spans="2:6" x14ac:dyDescent="0.25">
      <c r="B490" s="49"/>
      <c r="F490" s="49"/>
    </row>
    <row r="491" spans="2:6" x14ac:dyDescent="0.25">
      <c r="B491" s="49"/>
      <c r="F491" s="49"/>
    </row>
    <row r="492" spans="2:6" x14ac:dyDescent="0.25">
      <c r="B492" s="49"/>
      <c r="F492" s="49"/>
    </row>
    <row r="493" spans="2:6" x14ac:dyDescent="0.25">
      <c r="B493" s="49"/>
      <c r="F493" s="49"/>
    </row>
    <row r="494" spans="2:6" x14ac:dyDescent="0.25">
      <c r="B494" s="49"/>
      <c r="F494" s="49"/>
    </row>
    <row r="495" spans="2:6" x14ac:dyDescent="0.25">
      <c r="B495" s="49"/>
      <c r="F495" s="49"/>
    </row>
    <row r="496" spans="2:6" x14ac:dyDescent="0.25">
      <c r="B496" s="49"/>
      <c r="F496" s="49"/>
    </row>
    <row r="497" spans="2:6" x14ac:dyDescent="0.25">
      <c r="B497" s="49"/>
      <c r="F497" s="49"/>
    </row>
    <row r="498" spans="2:6" x14ac:dyDescent="0.25">
      <c r="B498" s="49"/>
      <c r="F498" s="49"/>
    </row>
    <row r="499" spans="2:6" x14ac:dyDescent="0.25">
      <c r="B499" s="49"/>
      <c r="F499" s="49"/>
    </row>
    <row r="500" spans="2:6" x14ac:dyDescent="0.25">
      <c r="B500" s="49"/>
      <c r="F500" s="49"/>
    </row>
    <row r="501" spans="2:6" x14ac:dyDescent="0.25">
      <c r="B501" s="49"/>
      <c r="F501" s="49"/>
    </row>
    <row r="502" spans="2:6" x14ac:dyDescent="0.25">
      <c r="B502" s="49"/>
      <c r="F502" s="49"/>
    </row>
    <row r="503" spans="2:6" x14ac:dyDescent="0.25">
      <c r="B503" s="49"/>
      <c r="F503" s="49"/>
    </row>
    <row r="504" spans="2:6" x14ac:dyDescent="0.25">
      <c r="B504" s="49"/>
      <c r="F504" s="49"/>
    </row>
    <row r="505" spans="2:6" x14ac:dyDescent="0.25">
      <c r="B505" s="49"/>
      <c r="F505" s="49"/>
    </row>
    <row r="506" spans="2:6" x14ac:dyDescent="0.25">
      <c r="B506" s="49"/>
      <c r="F506" s="49"/>
    </row>
    <row r="507" spans="2:6" x14ac:dyDescent="0.25">
      <c r="B507" s="49"/>
      <c r="F507" s="49"/>
    </row>
    <row r="508" spans="2:6" x14ac:dyDescent="0.25">
      <c r="B508" s="49"/>
      <c r="F508" s="49"/>
    </row>
    <row r="509" spans="2:6" x14ac:dyDescent="0.25">
      <c r="B509" s="49"/>
      <c r="F509" s="49"/>
    </row>
    <row r="510" spans="2:6" x14ac:dyDescent="0.25">
      <c r="B510" s="49"/>
      <c r="F510" s="49"/>
    </row>
    <row r="511" spans="2:6" x14ac:dyDescent="0.25">
      <c r="B511" s="49"/>
      <c r="F511" s="49"/>
    </row>
    <row r="512" spans="2:6" x14ac:dyDescent="0.25">
      <c r="B512" s="49"/>
      <c r="F512" s="49"/>
    </row>
    <row r="513" spans="2:6" x14ac:dyDescent="0.25">
      <c r="B513" s="49"/>
      <c r="F513" s="49"/>
    </row>
    <row r="514" spans="2:6" x14ac:dyDescent="0.25">
      <c r="B514" s="49"/>
      <c r="F514" s="49"/>
    </row>
    <row r="515" spans="2:6" x14ac:dyDescent="0.25">
      <c r="B515" s="49"/>
      <c r="F515" s="49"/>
    </row>
    <row r="516" spans="2:6" x14ac:dyDescent="0.25">
      <c r="B516" s="49"/>
      <c r="F516" s="49"/>
    </row>
    <row r="517" spans="2:6" x14ac:dyDescent="0.25">
      <c r="B517" s="49"/>
      <c r="F517" s="49"/>
    </row>
    <row r="518" spans="2:6" x14ac:dyDescent="0.25">
      <c r="B518" s="49"/>
      <c r="F518" s="49"/>
    </row>
    <row r="519" spans="2:6" x14ac:dyDescent="0.25">
      <c r="B519" s="49"/>
      <c r="F519" s="49"/>
    </row>
    <row r="520" spans="2:6" x14ac:dyDescent="0.25">
      <c r="B520" s="49"/>
      <c r="F520" s="49"/>
    </row>
    <row r="521" spans="2:6" x14ac:dyDescent="0.25">
      <c r="B521" s="49"/>
      <c r="F521" s="49"/>
    </row>
    <row r="522" spans="2:6" x14ac:dyDescent="0.25">
      <c r="B522" s="49"/>
      <c r="F522" s="49"/>
    </row>
    <row r="523" spans="2:6" x14ac:dyDescent="0.25">
      <c r="B523" s="49"/>
      <c r="F523" s="49"/>
    </row>
    <row r="524" spans="2:6" x14ac:dyDescent="0.25">
      <c r="B524" s="49"/>
      <c r="F524" s="49"/>
    </row>
    <row r="525" spans="2:6" x14ac:dyDescent="0.25">
      <c r="B525" s="49"/>
      <c r="F525" s="49"/>
    </row>
    <row r="526" spans="2:6" x14ac:dyDescent="0.25">
      <c r="B526" s="49"/>
      <c r="F526" s="49"/>
    </row>
    <row r="527" spans="2:6" x14ac:dyDescent="0.25">
      <c r="B527" s="49"/>
      <c r="F527" s="49"/>
    </row>
    <row r="528" spans="2:6" x14ac:dyDescent="0.25">
      <c r="B528" s="49"/>
      <c r="F528" s="49"/>
    </row>
    <row r="529" spans="2:6" x14ac:dyDescent="0.25">
      <c r="B529" s="49"/>
      <c r="F529" s="49"/>
    </row>
    <row r="530" spans="2:6" x14ac:dyDescent="0.25">
      <c r="B530" s="49"/>
      <c r="F530" s="49"/>
    </row>
    <row r="531" spans="2:6" x14ac:dyDescent="0.25">
      <c r="B531" s="49"/>
      <c r="F531" s="49"/>
    </row>
    <row r="532" spans="2:6" x14ac:dyDescent="0.25">
      <c r="B532" s="49"/>
      <c r="F532" s="49"/>
    </row>
    <row r="533" spans="2:6" x14ac:dyDescent="0.25">
      <c r="B533" s="49"/>
      <c r="F533" s="49"/>
    </row>
    <row r="534" spans="2:6" x14ac:dyDescent="0.25">
      <c r="B534" s="49"/>
      <c r="F534" s="49"/>
    </row>
    <row r="535" spans="2:6" x14ac:dyDescent="0.25">
      <c r="B535" s="49"/>
      <c r="F535" s="49"/>
    </row>
    <row r="536" spans="2:6" x14ac:dyDescent="0.25">
      <c r="B536" s="49"/>
      <c r="F536" s="49"/>
    </row>
    <row r="537" spans="2:6" x14ac:dyDescent="0.25">
      <c r="B537" s="49"/>
      <c r="F537" s="49"/>
    </row>
    <row r="538" spans="2:6" x14ac:dyDescent="0.25">
      <c r="B538" s="49"/>
      <c r="F538" s="49"/>
    </row>
    <row r="539" spans="2:6" x14ac:dyDescent="0.25">
      <c r="B539" s="49"/>
      <c r="F539" s="49"/>
    </row>
    <row r="540" spans="2:6" x14ac:dyDescent="0.25">
      <c r="B540" s="49"/>
      <c r="F540" s="49"/>
    </row>
    <row r="541" spans="2:6" x14ac:dyDescent="0.25">
      <c r="B541" s="49"/>
      <c r="F541" s="49"/>
    </row>
    <row r="542" spans="2:6" x14ac:dyDescent="0.25">
      <c r="B542" s="49"/>
      <c r="F542" s="49"/>
    </row>
    <row r="543" spans="2:6" x14ac:dyDescent="0.25">
      <c r="B543" s="49"/>
      <c r="F543" s="49"/>
    </row>
    <row r="544" spans="2:6" x14ac:dyDescent="0.25">
      <c r="B544" s="49"/>
      <c r="F544" s="49"/>
    </row>
    <row r="545" spans="2:6" x14ac:dyDescent="0.25">
      <c r="B545" s="49"/>
      <c r="F545" s="49"/>
    </row>
    <row r="546" spans="2:6" x14ac:dyDescent="0.25">
      <c r="B546" s="49"/>
      <c r="F546" s="49"/>
    </row>
    <row r="547" spans="2:6" x14ac:dyDescent="0.25">
      <c r="B547" s="49"/>
      <c r="F547" s="49"/>
    </row>
    <row r="548" spans="2:6" x14ac:dyDescent="0.25">
      <c r="B548" s="49"/>
      <c r="F548" s="49"/>
    </row>
    <row r="549" spans="2:6" x14ac:dyDescent="0.25">
      <c r="B549" s="49"/>
      <c r="F549" s="49"/>
    </row>
    <row r="550" spans="2:6" x14ac:dyDescent="0.25">
      <c r="B550" s="49"/>
      <c r="F550" s="49"/>
    </row>
    <row r="551" spans="2:6" x14ac:dyDescent="0.25">
      <c r="B551" s="49"/>
      <c r="F551" s="49"/>
    </row>
    <row r="552" spans="2:6" x14ac:dyDescent="0.25">
      <c r="B552" s="49"/>
      <c r="F552" s="49"/>
    </row>
    <row r="553" spans="2:6" x14ac:dyDescent="0.25">
      <c r="B553" s="49"/>
      <c r="F553" s="49"/>
    </row>
    <row r="554" spans="2:6" x14ac:dyDescent="0.25">
      <c r="B554" s="49"/>
      <c r="F554" s="49"/>
    </row>
    <row r="555" spans="2:6" x14ac:dyDescent="0.25">
      <c r="B555" s="49"/>
      <c r="F555" s="49"/>
    </row>
    <row r="556" spans="2:6" x14ac:dyDescent="0.25">
      <c r="B556" s="49"/>
      <c r="F556" s="49"/>
    </row>
    <row r="557" spans="2:6" x14ac:dyDescent="0.25">
      <c r="B557" s="49"/>
      <c r="F557" s="49"/>
    </row>
    <row r="558" spans="2:6" x14ac:dyDescent="0.25">
      <c r="B558" s="49"/>
      <c r="F558" s="49"/>
    </row>
    <row r="559" spans="2:6" x14ac:dyDescent="0.25">
      <c r="B559" s="49"/>
      <c r="F559" s="49"/>
    </row>
    <row r="560" spans="2:6" x14ac:dyDescent="0.25">
      <c r="B560" s="49"/>
      <c r="F560" s="49"/>
    </row>
    <row r="561" spans="2:6" x14ac:dyDescent="0.25">
      <c r="B561" s="49"/>
      <c r="F561" s="49"/>
    </row>
    <row r="562" spans="2:6" x14ac:dyDescent="0.25">
      <c r="B562" s="49"/>
      <c r="F562" s="49"/>
    </row>
    <row r="563" spans="2:6" x14ac:dyDescent="0.25">
      <c r="B563" s="49"/>
      <c r="F563" s="49"/>
    </row>
    <row r="564" spans="2:6" x14ac:dyDescent="0.25">
      <c r="B564" s="49"/>
      <c r="F564" s="49"/>
    </row>
    <row r="565" spans="2:6" x14ac:dyDescent="0.25">
      <c r="B565" s="49"/>
      <c r="F565" s="49"/>
    </row>
    <row r="566" spans="2:6" x14ac:dyDescent="0.25">
      <c r="B566" s="49"/>
      <c r="F566" s="49"/>
    </row>
    <row r="567" spans="2:6" x14ac:dyDescent="0.25">
      <c r="B567" s="49"/>
      <c r="F567" s="49"/>
    </row>
    <row r="568" spans="2:6" x14ac:dyDescent="0.25">
      <c r="B568" s="49"/>
      <c r="F568" s="49"/>
    </row>
    <row r="569" spans="2:6" x14ac:dyDescent="0.25">
      <c r="B569" s="49"/>
      <c r="F569" s="49"/>
    </row>
    <row r="570" spans="2:6" x14ac:dyDescent="0.25">
      <c r="B570" s="49"/>
      <c r="F570" s="49"/>
    </row>
    <row r="571" spans="2:6" x14ac:dyDescent="0.25">
      <c r="B571" s="49"/>
      <c r="F571" s="49"/>
    </row>
    <row r="572" spans="2:6" x14ac:dyDescent="0.25">
      <c r="B572" s="49"/>
      <c r="F572" s="49"/>
    </row>
    <row r="573" spans="2:6" x14ac:dyDescent="0.25">
      <c r="B573" s="49"/>
      <c r="F573" s="49"/>
    </row>
    <row r="574" spans="2:6" x14ac:dyDescent="0.25">
      <c r="B574" s="49"/>
      <c r="F574" s="49"/>
    </row>
    <row r="575" spans="2:6" x14ac:dyDescent="0.25">
      <c r="B575" s="49"/>
      <c r="F575" s="49"/>
    </row>
    <row r="576" spans="2:6" x14ac:dyDescent="0.25">
      <c r="B576" s="49"/>
      <c r="F576" s="49"/>
    </row>
    <row r="577" spans="2:6" x14ac:dyDescent="0.25">
      <c r="B577" s="49"/>
      <c r="F577" s="49"/>
    </row>
    <row r="578" spans="2:6" x14ac:dyDescent="0.25">
      <c r="B578" s="49"/>
      <c r="F578" s="49"/>
    </row>
    <row r="579" spans="2:6" x14ac:dyDescent="0.25">
      <c r="B579" s="49"/>
      <c r="F579" s="49"/>
    </row>
    <row r="580" spans="2:6" x14ac:dyDescent="0.25">
      <c r="B580" s="49"/>
      <c r="F580" s="49"/>
    </row>
    <row r="581" spans="2:6" x14ac:dyDescent="0.25">
      <c r="B581" s="49"/>
      <c r="F581" s="49"/>
    </row>
    <row r="582" spans="2:6" x14ac:dyDescent="0.25">
      <c r="B582" s="49"/>
      <c r="F582" s="49"/>
    </row>
    <row r="583" spans="2:6" x14ac:dyDescent="0.25">
      <c r="B583" s="49"/>
      <c r="F583" s="49"/>
    </row>
    <row r="584" spans="2:6" x14ac:dyDescent="0.25">
      <c r="B584" s="49"/>
      <c r="F584" s="49"/>
    </row>
    <row r="585" spans="2:6" x14ac:dyDescent="0.25">
      <c r="B585" s="49"/>
      <c r="F585" s="49"/>
    </row>
    <row r="586" spans="2:6" x14ac:dyDescent="0.25">
      <c r="B586" s="49"/>
      <c r="F586" s="49"/>
    </row>
    <row r="587" spans="2:6" x14ac:dyDescent="0.25">
      <c r="B587" s="49"/>
      <c r="F587" s="49"/>
    </row>
    <row r="588" spans="2:6" x14ac:dyDescent="0.25">
      <c r="B588" s="49"/>
      <c r="F588" s="49"/>
    </row>
    <row r="589" spans="2:6" x14ac:dyDescent="0.25">
      <c r="B589" s="49"/>
      <c r="F589" s="49"/>
    </row>
    <row r="590" spans="2:6" x14ac:dyDescent="0.25">
      <c r="B590" s="49"/>
      <c r="F590" s="49"/>
    </row>
    <row r="591" spans="2:6" x14ac:dyDescent="0.25">
      <c r="B591" s="49"/>
      <c r="F591" s="49"/>
    </row>
    <row r="592" spans="2:6" x14ac:dyDescent="0.25">
      <c r="B592" s="49"/>
      <c r="F592" s="49"/>
    </row>
    <row r="593" spans="2:6" x14ac:dyDescent="0.25">
      <c r="B593" s="49"/>
      <c r="F593" s="49"/>
    </row>
    <row r="594" spans="2:6" x14ac:dyDescent="0.25">
      <c r="B594" s="49"/>
      <c r="F594" s="49"/>
    </row>
    <row r="595" spans="2:6" x14ac:dyDescent="0.25">
      <c r="B595" s="49"/>
      <c r="F595" s="49"/>
    </row>
    <row r="596" spans="2:6" x14ac:dyDescent="0.25">
      <c r="B596" s="49"/>
      <c r="F596" s="49"/>
    </row>
    <row r="597" spans="2:6" x14ac:dyDescent="0.25">
      <c r="B597" s="49"/>
      <c r="F597" s="49"/>
    </row>
    <row r="598" spans="2:6" x14ac:dyDescent="0.25">
      <c r="B598" s="49"/>
      <c r="F598" s="49"/>
    </row>
    <row r="599" spans="2:6" x14ac:dyDescent="0.25">
      <c r="B599" s="49"/>
      <c r="F599" s="49"/>
    </row>
    <row r="600" spans="2:6" x14ac:dyDescent="0.25">
      <c r="B600" s="49"/>
      <c r="F600" s="49"/>
    </row>
    <row r="601" spans="2:6" x14ac:dyDescent="0.25">
      <c r="B601" s="49"/>
      <c r="F601" s="49"/>
    </row>
    <row r="602" spans="2:6" x14ac:dyDescent="0.25">
      <c r="B602" s="49"/>
      <c r="F602" s="49"/>
    </row>
    <row r="603" spans="2:6" x14ac:dyDescent="0.25">
      <c r="B603" s="49"/>
      <c r="F603" s="49"/>
    </row>
    <row r="604" spans="2:6" x14ac:dyDescent="0.25">
      <c r="B604" s="49"/>
      <c r="F604" s="49"/>
    </row>
    <row r="605" spans="2:6" x14ac:dyDescent="0.25">
      <c r="B605" s="49"/>
      <c r="F605" s="49"/>
    </row>
    <row r="606" spans="2:6" x14ac:dyDescent="0.25">
      <c r="B606" s="49"/>
      <c r="F606" s="49"/>
    </row>
    <row r="607" spans="2:6" x14ac:dyDescent="0.25">
      <c r="B607" s="49"/>
      <c r="F607" s="49"/>
    </row>
    <row r="608" spans="2:6" x14ac:dyDescent="0.25">
      <c r="B608" s="49"/>
      <c r="F608" s="49"/>
    </row>
    <row r="609" spans="2:6" x14ac:dyDescent="0.25">
      <c r="B609" s="49"/>
      <c r="F609" s="49"/>
    </row>
    <row r="610" spans="2:6" x14ac:dyDescent="0.25">
      <c r="B610" s="49"/>
      <c r="F610" s="49"/>
    </row>
    <row r="611" spans="2:6" x14ac:dyDescent="0.25">
      <c r="B611" s="49"/>
      <c r="F611" s="49"/>
    </row>
    <row r="612" spans="2:6" x14ac:dyDescent="0.25">
      <c r="B612" s="49"/>
      <c r="F612" s="49"/>
    </row>
    <row r="613" spans="2:6" x14ac:dyDescent="0.25">
      <c r="B613" s="49"/>
      <c r="F613" s="49"/>
    </row>
    <row r="614" spans="2:6" x14ac:dyDescent="0.25">
      <c r="B614" s="49"/>
      <c r="F614" s="49"/>
    </row>
    <row r="615" spans="2:6" x14ac:dyDescent="0.25">
      <c r="B615" s="49"/>
      <c r="F615" s="49"/>
    </row>
    <row r="616" spans="2:6" x14ac:dyDescent="0.25">
      <c r="B616" s="49"/>
      <c r="F616" s="49"/>
    </row>
    <row r="617" spans="2:6" x14ac:dyDescent="0.25">
      <c r="B617" s="49"/>
      <c r="F617" s="49"/>
    </row>
    <row r="618" spans="2:6" x14ac:dyDescent="0.25">
      <c r="B618" s="49"/>
      <c r="F618" s="49"/>
    </row>
    <row r="619" spans="2:6" x14ac:dyDescent="0.25">
      <c r="B619" s="49"/>
      <c r="F619" s="49"/>
    </row>
    <row r="620" spans="2:6" x14ac:dyDescent="0.25">
      <c r="B620" s="49"/>
      <c r="F620" s="49"/>
    </row>
    <row r="621" spans="2:6" x14ac:dyDescent="0.25">
      <c r="B621" s="49"/>
      <c r="F621" s="49"/>
    </row>
    <row r="622" spans="2:6" x14ac:dyDescent="0.25">
      <c r="B622" s="49"/>
      <c r="F622" s="49"/>
    </row>
    <row r="623" spans="2:6" x14ac:dyDescent="0.25">
      <c r="B623" s="49"/>
      <c r="F623" s="49"/>
    </row>
    <row r="624" spans="2:6" x14ac:dyDescent="0.25">
      <c r="B624" s="49"/>
      <c r="F624" s="49"/>
    </row>
    <row r="625" spans="2:6" x14ac:dyDescent="0.25">
      <c r="B625" s="49"/>
      <c r="F625" s="49"/>
    </row>
    <row r="626" spans="2:6" x14ac:dyDescent="0.25">
      <c r="B626" s="49"/>
      <c r="F626" s="49"/>
    </row>
    <row r="627" spans="2:6" x14ac:dyDescent="0.25">
      <c r="B627" s="49"/>
      <c r="F627" s="49"/>
    </row>
    <row r="628" spans="2:6" x14ac:dyDescent="0.25">
      <c r="B628" s="49"/>
      <c r="F628" s="49"/>
    </row>
    <row r="629" spans="2:6" x14ac:dyDescent="0.25">
      <c r="B629" s="49"/>
      <c r="F629" s="49"/>
    </row>
    <row r="630" spans="2:6" x14ac:dyDescent="0.25">
      <c r="B630" s="49"/>
      <c r="F630" s="49"/>
    </row>
    <row r="631" spans="2:6" x14ac:dyDescent="0.25">
      <c r="B631" s="49"/>
      <c r="F631" s="49"/>
    </row>
    <row r="632" spans="2:6" x14ac:dyDescent="0.25">
      <c r="B632" s="49"/>
      <c r="F632" s="49"/>
    </row>
  </sheetData>
  <mergeCells count="2">
    <mergeCell ref="C11:D11"/>
    <mergeCell ref="G11:H1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FC682-A607-4C6B-B2D7-821E7491E785}">
  <dimension ref="A1:P260"/>
  <sheetViews>
    <sheetView topLeftCell="A10" workbookViewId="0">
      <selection sqref="A1:XFD1048576"/>
    </sheetView>
  </sheetViews>
  <sheetFormatPr defaultRowHeight="15" x14ac:dyDescent="0.25"/>
  <cols>
    <col min="9" max="9" width="11.140625" customWidth="1"/>
  </cols>
  <sheetData>
    <row r="1" spans="1:14" x14ac:dyDescent="0.25">
      <c r="A1" s="4" t="s">
        <v>103</v>
      </c>
    </row>
    <row r="2" spans="1:14" x14ac:dyDescent="0.25">
      <c r="A2" s="4" t="s">
        <v>7</v>
      </c>
      <c r="B2">
        <v>3</v>
      </c>
      <c r="C2">
        <v>5</v>
      </c>
      <c r="D2">
        <v>7</v>
      </c>
      <c r="E2">
        <v>10</v>
      </c>
      <c r="F2">
        <v>12</v>
      </c>
      <c r="G2">
        <v>13</v>
      </c>
      <c r="H2">
        <v>14</v>
      </c>
      <c r="I2">
        <v>17</v>
      </c>
      <c r="J2">
        <v>18</v>
      </c>
      <c r="K2">
        <v>19</v>
      </c>
      <c r="L2">
        <v>20</v>
      </c>
      <c r="M2">
        <v>23</v>
      </c>
      <c r="N2">
        <v>25</v>
      </c>
    </row>
    <row r="3" spans="1:14" x14ac:dyDescent="0.25">
      <c r="A3" s="4" t="s">
        <v>24</v>
      </c>
      <c r="B3">
        <v>140</v>
      </c>
      <c r="C3">
        <v>140</v>
      </c>
      <c r="D3">
        <v>140</v>
      </c>
      <c r="E3">
        <v>139</v>
      </c>
      <c r="F3">
        <v>125</v>
      </c>
      <c r="G3">
        <v>110</v>
      </c>
      <c r="H3">
        <v>104</v>
      </c>
      <c r="I3">
        <v>75</v>
      </c>
      <c r="J3">
        <v>50</v>
      </c>
      <c r="K3">
        <v>38</v>
      </c>
      <c r="L3">
        <v>19</v>
      </c>
      <c r="M3">
        <v>4</v>
      </c>
      <c r="N3">
        <v>0</v>
      </c>
    </row>
    <row r="4" spans="1:14" x14ac:dyDescent="0.25">
      <c r="A4" s="4" t="s">
        <v>104</v>
      </c>
      <c r="B4">
        <v>140</v>
      </c>
      <c r="C4">
        <v>140</v>
      </c>
      <c r="D4">
        <v>140</v>
      </c>
      <c r="E4">
        <v>138</v>
      </c>
      <c r="F4">
        <v>122</v>
      </c>
      <c r="G4">
        <v>105</v>
      </c>
      <c r="H4">
        <v>77</v>
      </c>
      <c r="I4">
        <v>28</v>
      </c>
      <c r="J4">
        <v>11</v>
      </c>
      <c r="K4">
        <v>5</v>
      </c>
      <c r="L4">
        <v>2</v>
      </c>
      <c r="M4">
        <v>1</v>
      </c>
      <c r="N4">
        <v>0</v>
      </c>
    </row>
    <row r="5" spans="1:14" x14ac:dyDescent="0.25">
      <c r="A5" s="4" t="s">
        <v>105</v>
      </c>
      <c r="B5">
        <v>140</v>
      </c>
      <c r="C5">
        <v>140</v>
      </c>
      <c r="D5">
        <v>140</v>
      </c>
      <c r="E5">
        <v>138</v>
      </c>
      <c r="F5">
        <v>83</v>
      </c>
      <c r="G5">
        <v>51</v>
      </c>
      <c r="H5">
        <v>36</v>
      </c>
      <c r="I5">
        <v>7</v>
      </c>
      <c r="J5">
        <v>6</v>
      </c>
      <c r="K5">
        <v>6</v>
      </c>
      <c r="L5">
        <v>3</v>
      </c>
      <c r="M5">
        <v>0</v>
      </c>
      <c r="N5">
        <v>0</v>
      </c>
    </row>
    <row r="6" spans="1:14" x14ac:dyDescent="0.25">
      <c r="A6" s="4" t="s">
        <v>106</v>
      </c>
    </row>
    <row r="7" spans="1:14" x14ac:dyDescent="0.25">
      <c r="A7" s="4" t="s">
        <v>7</v>
      </c>
      <c r="B7" s="4">
        <v>3</v>
      </c>
      <c r="C7" s="4">
        <v>5</v>
      </c>
      <c r="D7" s="4">
        <v>7</v>
      </c>
      <c r="E7" s="4">
        <v>10</v>
      </c>
      <c r="F7" s="4">
        <v>12</v>
      </c>
      <c r="G7" s="4">
        <v>13</v>
      </c>
      <c r="H7" s="4">
        <v>14</v>
      </c>
      <c r="I7" s="4">
        <v>17</v>
      </c>
      <c r="J7" s="4">
        <v>18</v>
      </c>
      <c r="K7" s="4">
        <v>19</v>
      </c>
      <c r="L7" s="4">
        <v>20</v>
      </c>
      <c r="M7" s="4">
        <v>23</v>
      </c>
      <c r="N7" s="4">
        <v>25</v>
      </c>
    </row>
    <row r="8" spans="1:14" x14ac:dyDescent="0.25">
      <c r="A8" s="4" t="s">
        <v>24</v>
      </c>
      <c r="D8">
        <v>0</v>
      </c>
      <c r="E8">
        <v>1</v>
      </c>
      <c r="F8">
        <v>14</v>
      </c>
      <c r="G8">
        <v>14</v>
      </c>
      <c r="H8">
        <v>6</v>
      </c>
      <c r="I8">
        <v>29</v>
      </c>
      <c r="J8">
        <v>25</v>
      </c>
      <c r="K8">
        <v>12</v>
      </c>
      <c r="L8">
        <v>19</v>
      </c>
      <c r="M8">
        <v>15</v>
      </c>
      <c r="N8">
        <v>4</v>
      </c>
    </row>
    <row r="9" spans="1:14" x14ac:dyDescent="0.25">
      <c r="A9" s="4" t="s">
        <v>104</v>
      </c>
      <c r="D9">
        <v>0</v>
      </c>
      <c r="E9">
        <v>2</v>
      </c>
      <c r="F9">
        <v>16</v>
      </c>
      <c r="G9">
        <v>17</v>
      </c>
      <c r="H9">
        <v>28</v>
      </c>
      <c r="I9">
        <v>49</v>
      </c>
      <c r="J9">
        <v>17</v>
      </c>
      <c r="K9">
        <v>6</v>
      </c>
      <c r="L9">
        <v>3</v>
      </c>
      <c r="M9">
        <v>1</v>
      </c>
      <c r="N9">
        <v>1</v>
      </c>
    </row>
    <row r="10" spans="1:14" x14ac:dyDescent="0.25">
      <c r="A10" s="4" t="s">
        <v>105</v>
      </c>
      <c r="D10">
        <v>0</v>
      </c>
      <c r="E10">
        <v>2</v>
      </c>
      <c r="F10">
        <v>55</v>
      </c>
      <c r="G10">
        <v>32</v>
      </c>
      <c r="H10">
        <v>15</v>
      </c>
      <c r="I10">
        <v>29</v>
      </c>
      <c r="J10">
        <v>1</v>
      </c>
      <c r="K10">
        <v>0</v>
      </c>
      <c r="L10">
        <v>3</v>
      </c>
      <c r="M10">
        <v>3</v>
      </c>
      <c r="N10">
        <v>0</v>
      </c>
    </row>
    <row r="11" spans="1:14" x14ac:dyDescent="0.25">
      <c r="B11" s="4" t="s">
        <v>6</v>
      </c>
      <c r="C11" s="4" t="s">
        <v>107</v>
      </c>
      <c r="D11" s="4" t="s">
        <v>105</v>
      </c>
    </row>
    <row r="12" spans="1:14" x14ac:dyDescent="0.25">
      <c r="A12" s="4" t="s">
        <v>4</v>
      </c>
      <c r="B12">
        <f>AVERAGE(G20:G158)</f>
        <v>17.553956834532375</v>
      </c>
      <c r="C12">
        <f>AVERAGE(H20:H159)</f>
        <v>15.614285714285714</v>
      </c>
      <c r="D12">
        <f>AVERAGE(I20:I159)</f>
        <v>13.9</v>
      </c>
      <c r="H12" t="s">
        <v>58</v>
      </c>
    </row>
    <row r="13" spans="1:14" ht="16.5" x14ac:dyDescent="0.25">
      <c r="A13" s="4" t="s">
        <v>3</v>
      </c>
      <c r="B13">
        <f>(STDEV(G20:G158))/(SQRT(COUNT(G20:G158)))</f>
        <v>0.29544427134679807</v>
      </c>
      <c r="C13">
        <f>(STDEV(H20:H159))/(SQRT(COUNT(H20:H159)))</f>
        <v>0.21756989976377292</v>
      </c>
      <c r="D13">
        <f>(STDEV(I20:I159))/(SQRT(COUNT(I20:I159)))</f>
        <v>0.21631787352166054</v>
      </c>
      <c r="H13" t="s">
        <v>6</v>
      </c>
      <c r="I13" t="s">
        <v>108</v>
      </c>
      <c r="J13" t="s">
        <v>109</v>
      </c>
      <c r="K13" s="89"/>
    </row>
    <row r="14" spans="1:14" ht="16.5" x14ac:dyDescent="0.25">
      <c r="A14" s="4">
        <v>0.75</v>
      </c>
      <c r="B14">
        <f>QUARTILE(G20:G158,3)</f>
        <v>20</v>
      </c>
      <c r="C14">
        <f>QUARTILE(H20:H159,3)</f>
        <v>17</v>
      </c>
      <c r="D14">
        <f>QUARTILE(I20:I159,3)</f>
        <v>17</v>
      </c>
      <c r="I14" t="s">
        <v>110</v>
      </c>
      <c r="J14" t="s">
        <v>109</v>
      </c>
      <c r="K14" s="89"/>
    </row>
    <row r="15" spans="1:14" x14ac:dyDescent="0.25">
      <c r="A15" s="4" t="s">
        <v>2</v>
      </c>
      <c r="B15">
        <f>(B12/$B$12-1)*100</f>
        <v>0</v>
      </c>
      <c r="C15">
        <f>(C12/$B$12-1)*100</f>
        <v>-11.049765807962542</v>
      </c>
      <c r="D15">
        <f>(D12/$B$12-1)*100</f>
        <v>-20.815573770491802</v>
      </c>
    </row>
    <row r="16" spans="1:14" x14ac:dyDescent="0.25">
      <c r="A16" s="4" t="s">
        <v>1</v>
      </c>
      <c r="B16">
        <f>COUNT(G20:G158)</f>
        <v>139</v>
      </c>
      <c r="C16">
        <f>COUNT(H20:H159)</f>
        <v>140</v>
      </c>
      <c r="D16">
        <f>COUNT(I20:I159)</f>
        <v>140</v>
      </c>
    </row>
    <row r="17" spans="1:9" x14ac:dyDescent="0.25">
      <c r="A17" s="4" t="s">
        <v>0</v>
      </c>
      <c r="B17">
        <v>140</v>
      </c>
      <c r="C17">
        <v>140</v>
      </c>
      <c r="D17">
        <v>140</v>
      </c>
    </row>
    <row r="19" spans="1:9" x14ac:dyDescent="0.25">
      <c r="A19" s="4" t="s">
        <v>7</v>
      </c>
      <c r="B19" s="4" t="s">
        <v>24</v>
      </c>
      <c r="C19" s="4" t="s">
        <v>104</v>
      </c>
      <c r="D19" s="4" t="s">
        <v>105</v>
      </c>
      <c r="E19" s="4"/>
      <c r="F19" s="4"/>
      <c r="G19" s="4" t="s">
        <v>24</v>
      </c>
      <c r="H19" s="4" t="s">
        <v>104</v>
      </c>
      <c r="I19" s="4" t="s">
        <v>105</v>
      </c>
    </row>
    <row r="20" spans="1:9" x14ac:dyDescent="0.25">
      <c r="A20">
        <v>10</v>
      </c>
      <c r="B20">
        <v>1</v>
      </c>
      <c r="C20">
        <v>1</v>
      </c>
      <c r="D20">
        <v>1</v>
      </c>
      <c r="G20">
        <v>10</v>
      </c>
      <c r="H20">
        <v>10</v>
      </c>
      <c r="I20">
        <v>10</v>
      </c>
    </row>
    <row r="21" spans="1:9" x14ac:dyDescent="0.25">
      <c r="A21">
        <v>10</v>
      </c>
      <c r="C21">
        <v>1</v>
      </c>
      <c r="D21">
        <v>1</v>
      </c>
      <c r="G21">
        <v>12</v>
      </c>
      <c r="H21">
        <v>10</v>
      </c>
      <c r="I21">
        <v>10</v>
      </c>
    </row>
    <row r="22" spans="1:9" x14ac:dyDescent="0.25">
      <c r="A22">
        <v>12</v>
      </c>
      <c r="B22">
        <v>1</v>
      </c>
      <c r="C22">
        <v>1</v>
      </c>
      <c r="D22">
        <v>1</v>
      </c>
      <c r="G22">
        <v>12</v>
      </c>
      <c r="H22">
        <v>12</v>
      </c>
      <c r="I22">
        <v>12</v>
      </c>
    </row>
    <row r="23" spans="1:9" x14ac:dyDescent="0.25">
      <c r="A23">
        <v>12</v>
      </c>
      <c r="B23">
        <v>1</v>
      </c>
      <c r="C23">
        <v>1</v>
      </c>
      <c r="D23">
        <v>1</v>
      </c>
      <c r="G23">
        <v>12</v>
      </c>
      <c r="H23">
        <v>12</v>
      </c>
      <c r="I23">
        <v>12</v>
      </c>
    </row>
    <row r="24" spans="1:9" x14ac:dyDescent="0.25">
      <c r="A24">
        <v>12</v>
      </c>
      <c r="B24">
        <v>1</v>
      </c>
      <c r="C24">
        <v>1</v>
      </c>
      <c r="D24">
        <v>1</v>
      </c>
      <c r="G24">
        <v>12</v>
      </c>
      <c r="H24">
        <v>12</v>
      </c>
      <c r="I24">
        <v>12</v>
      </c>
    </row>
    <row r="25" spans="1:9" x14ac:dyDescent="0.25">
      <c r="A25">
        <v>12</v>
      </c>
      <c r="B25">
        <v>1</v>
      </c>
      <c r="C25">
        <v>1</v>
      </c>
      <c r="D25">
        <v>1</v>
      </c>
      <c r="G25">
        <v>12</v>
      </c>
      <c r="H25">
        <v>12</v>
      </c>
      <c r="I25">
        <v>12</v>
      </c>
    </row>
    <row r="26" spans="1:9" x14ac:dyDescent="0.25">
      <c r="A26">
        <v>12</v>
      </c>
      <c r="C26">
        <v>1</v>
      </c>
      <c r="D26">
        <v>1</v>
      </c>
      <c r="G26">
        <v>12</v>
      </c>
      <c r="H26">
        <v>12</v>
      </c>
      <c r="I26">
        <v>12</v>
      </c>
    </row>
    <row r="27" spans="1:9" x14ac:dyDescent="0.25">
      <c r="A27">
        <v>12</v>
      </c>
      <c r="C27">
        <v>1</v>
      </c>
      <c r="D27">
        <v>1</v>
      </c>
      <c r="G27">
        <v>12</v>
      </c>
      <c r="H27">
        <v>12</v>
      </c>
      <c r="I27">
        <v>12</v>
      </c>
    </row>
    <row r="28" spans="1:9" x14ac:dyDescent="0.25">
      <c r="A28">
        <v>12</v>
      </c>
      <c r="C28">
        <v>1</v>
      </c>
      <c r="D28">
        <v>1</v>
      </c>
      <c r="G28">
        <v>12</v>
      </c>
      <c r="H28">
        <v>12</v>
      </c>
      <c r="I28">
        <v>12</v>
      </c>
    </row>
    <row r="29" spans="1:9" x14ac:dyDescent="0.25">
      <c r="A29">
        <v>12</v>
      </c>
      <c r="C29">
        <v>1</v>
      </c>
      <c r="D29">
        <v>1</v>
      </c>
      <c r="G29">
        <v>12</v>
      </c>
      <c r="H29">
        <v>12</v>
      </c>
      <c r="I29">
        <v>12</v>
      </c>
    </row>
    <row r="30" spans="1:9" x14ac:dyDescent="0.25">
      <c r="A30">
        <v>12</v>
      </c>
      <c r="C30">
        <v>1</v>
      </c>
      <c r="D30">
        <v>1</v>
      </c>
      <c r="G30">
        <v>12</v>
      </c>
      <c r="H30">
        <v>12</v>
      </c>
      <c r="I30">
        <v>12</v>
      </c>
    </row>
    <row r="31" spans="1:9" x14ac:dyDescent="0.25">
      <c r="A31">
        <v>12</v>
      </c>
      <c r="C31">
        <v>1</v>
      </c>
      <c r="D31">
        <v>1</v>
      </c>
      <c r="G31">
        <v>12</v>
      </c>
      <c r="H31">
        <v>12</v>
      </c>
      <c r="I31">
        <v>12</v>
      </c>
    </row>
    <row r="32" spans="1:9" x14ac:dyDescent="0.25">
      <c r="A32">
        <v>12</v>
      </c>
      <c r="C32">
        <v>1</v>
      </c>
      <c r="D32">
        <v>1</v>
      </c>
      <c r="G32">
        <v>12</v>
      </c>
      <c r="H32">
        <v>12</v>
      </c>
      <c r="I32">
        <v>12</v>
      </c>
    </row>
    <row r="33" spans="1:9" x14ac:dyDescent="0.25">
      <c r="A33">
        <v>12</v>
      </c>
      <c r="C33">
        <v>1</v>
      </c>
      <c r="D33">
        <v>1</v>
      </c>
      <c r="G33">
        <v>12</v>
      </c>
      <c r="H33">
        <v>12</v>
      </c>
      <c r="I33">
        <v>12</v>
      </c>
    </row>
    <row r="34" spans="1:9" x14ac:dyDescent="0.25">
      <c r="A34">
        <v>12</v>
      </c>
      <c r="C34">
        <v>1</v>
      </c>
      <c r="D34">
        <v>1</v>
      </c>
      <c r="G34">
        <v>12</v>
      </c>
      <c r="H34">
        <v>12</v>
      </c>
      <c r="I34">
        <v>12</v>
      </c>
    </row>
    <row r="35" spans="1:9" x14ac:dyDescent="0.25">
      <c r="A35">
        <v>12</v>
      </c>
      <c r="C35">
        <v>1</v>
      </c>
      <c r="D35">
        <v>1</v>
      </c>
      <c r="G35">
        <v>13</v>
      </c>
      <c r="H35">
        <v>12</v>
      </c>
      <c r="I35">
        <v>12</v>
      </c>
    </row>
    <row r="36" spans="1:9" x14ac:dyDescent="0.25">
      <c r="A36">
        <v>12</v>
      </c>
      <c r="C36">
        <v>1</v>
      </c>
      <c r="D36">
        <v>1</v>
      </c>
      <c r="G36">
        <v>13</v>
      </c>
      <c r="H36">
        <v>12</v>
      </c>
      <c r="I36">
        <v>12</v>
      </c>
    </row>
    <row r="37" spans="1:9" x14ac:dyDescent="0.25">
      <c r="A37">
        <v>12</v>
      </c>
      <c r="C37">
        <v>1</v>
      </c>
      <c r="D37">
        <v>1</v>
      </c>
      <c r="G37">
        <v>13</v>
      </c>
      <c r="H37">
        <v>12</v>
      </c>
      <c r="I37">
        <v>12</v>
      </c>
    </row>
    <row r="38" spans="1:9" x14ac:dyDescent="0.25">
      <c r="A38">
        <v>12</v>
      </c>
      <c r="D38">
        <v>1</v>
      </c>
      <c r="G38">
        <v>13</v>
      </c>
      <c r="H38">
        <v>13</v>
      </c>
      <c r="I38">
        <v>12</v>
      </c>
    </row>
    <row r="39" spans="1:9" x14ac:dyDescent="0.25">
      <c r="A39">
        <v>12</v>
      </c>
      <c r="D39">
        <v>1</v>
      </c>
      <c r="G39">
        <v>13</v>
      </c>
      <c r="H39">
        <v>13</v>
      </c>
      <c r="I39">
        <v>12</v>
      </c>
    </row>
    <row r="40" spans="1:9" x14ac:dyDescent="0.25">
      <c r="A40">
        <v>12</v>
      </c>
      <c r="D40">
        <v>1</v>
      </c>
      <c r="G40">
        <v>13</v>
      </c>
      <c r="H40">
        <v>13</v>
      </c>
      <c r="I40">
        <v>12</v>
      </c>
    </row>
    <row r="41" spans="1:9" x14ac:dyDescent="0.25">
      <c r="A41">
        <v>12</v>
      </c>
      <c r="D41">
        <v>1</v>
      </c>
      <c r="G41">
        <v>13</v>
      </c>
      <c r="H41">
        <v>13</v>
      </c>
      <c r="I41">
        <v>12</v>
      </c>
    </row>
    <row r="42" spans="1:9" x14ac:dyDescent="0.25">
      <c r="A42">
        <v>12</v>
      </c>
      <c r="D42">
        <v>1</v>
      </c>
      <c r="G42">
        <v>13</v>
      </c>
      <c r="H42">
        <v>13</v>
      </c>
      <c r="I42">
        <v>12</v>
      </c>
    </row>
    <row r="43" spans="1:9" x14ac:dyDescent="0.25">
      <c r="A43">
        <v>12</v>
      </c>
      <c r="D43">
        <v>1</v>
      </c>
      <c r="G43">
        <v>13</v>
      </c>
      <c r="H43">
        <v>13</v>
      </c>
      <c r="I43">
        <v>12</v>
      </c>
    </row>
    <row r="44" spans="1:9" x14ac:dyDescent="0.25">
      <c r="A44">
        <v>12</v>
      </c>
      <c r="D44">
        <v>1</v>
      </c>
      <c r="G44">
        <v>13</v>
      </c>
      <c r="H44">
        <v>13</v>
      </c>
      <c r="I44">
        <v>12</v>
      </c>
    </row>
    <row r="45" spans="1:9" x14ac:dyDescent="0.25">
      <c r="A45">
        <v>12</v>
      </c>
      <c r="D45">
        <v>1</v>
      </c>
      <c r="G45">
        <v>13</v>
      </c>
      <c r="H45">
        <v>13</v>
      </c>
      <c r="I45">
        <v>12</v>
      </c>
    </row>
    <row r="46" spans="1:9" x14ac:dyDescent="0.25">
      <c r="A46">
        <v>12</v>
      </c>
      <c r="D46">
        <v>1</v>
      </c>
      <c r="G46">
        <v>13</v>
      </c>
      <c r="H46">
        <v>13</v>
      </c>
      <c r="I46">
        <v>12</v>
      </c>
    </row>
    <row r="47" spans="1:9" x14ac:dyDescent="0.25">
      <c r="A47">
        <v>12</v>
      </c>
      <c r="D47">
        <v>1</v>
      </c>
      <c r="G47">
        <v>13</v>
      </c>
      <c r="H47">
        <v>13</v>
      </c>
      <c r="I47">
        <v>12</v>
      </c>
    </row>
    <row r="48" spans="1:9" x14ac:dyDescent="0.25">
      <c r="A48">
        <v>12</v>
      </c>
      <c r="D48">
        <v>1</v>
      </c>
      <c r="G48">
        <v>13</v>
      </c>
      <c r="H48">
        <v>13</v>
      </c>
      <c r="I48">
        <v>12</v>
      </c>
    </row>
    <row r="49" spans="1:9" x14ac:dyDescent="0.25">
      <c r="A49">
        <v>12</v>
      </c>
      <c r="D49">
        <v>1</v>
      </c>
      <c r="G49">
        <v>14</v>
      </c>
      <c r="H49">
        <v>13</v>
      </c>
      <c r="I49">
        <v>12</v>
      </c>
    </row>
    <row r="50" spans="1:9" x14ac:dyDescent="0.25">
      <c r="A50">
        <v>12</v>
      </c>
      <c r="D50">
        <v>1</v>
      </c>
      <c r="G50">
        <v>14</v>
      </c>
      <c r="H50">
        <v>13</v>
      </c>
      <c r="I50">
        <v>12</v>
      </c>
    </row>
    <row r="51" spans="1:9" x14ac:dyDescent="0.25">
      <c r="A51">
        <v>12</v>
      </c>
      <c r="D51">
        <v>1</v>
      </c>
      <c r="G51">
        <v>14</v>
      </c>
      <c r="H51">
        <v>13</v>
      </c>
      <c r="I51">
        <v>12</v>
      </c>
    </row>
    <row r="52" spans="1:9" x14ac:dyDescent="0.25">
      <c r="A52">
        <v>12</v>
      </c>
      <c r="D52">
        <v>1</v>
      </c>
      <c r="G52">
        <v>14</v>
      </c>
      <c r="H52">
        <v>13</v>
      </c>
      <c r="I52">
        <v>12</v>
      </c>
    </row>
    <row r="53" spans="1:9" x14ac:dyDescent="0.25">
      <c r="A53">
        <v>12</v>
      </c>
      <c r="D53">
        <v>1</v>
      </c>
      <c r="G53">
        <v>14</v>
      </c>
      <c r="H53">
        <v>13</v>
      </c>
      <c r="I53">
        <v>12</v>
      </c>
    </row>
    <row r="54" spans="1:9" x14ac:dyDescent="0.25">
      <c r="A54">
        <v>12</v>
      </c>
      <c r="D54">
        <v>1</v>
      </c>
      <c r="G54">
        <v>14</v>
      </c>
      <c r="H54">
        <v>13</v>
      </c>
      <c r="I54">
        <v>12</v>
      </c>
    </row>
    <row r="55" spans="1:9" x14ac:dyDescent="0.25">
      <c r="A55">
        <v>12</v>
      </c>
      <c r="D55">
        <v>1</v>
      </c>
      <c r="G55">
        <v>17</v>
      </c>
      <c r="H55">
        <v>14</v>
      </c>
      <c r="I55">
        <v>12</v>
      </c>
    </row>
    <row r="56" spans="1:9" x14ac:dyDescent="0.25">
      <c r="A56">
        <v>12</v>
      </c>
      <c r="D56">
        <v>1</v>
      </c>
      <c r="G56">
        <v>17</v>
      </c>
      <c r="H56">
        <v>14</v>
      </c>
      <c r="I56">
        <v>12</v>
      </c>
    </row>
    <row r="57" spans="1:9" x14ac:dyDescent="0.25">
      <c r="A57">
        <v>12</v>
      </c>
      <c r="D57">
        <v>1</v>
      </c>
      <c r="G57">
        <v>17</v>
      </c>
      <c r="H57">
        <v>14</v>
      </c>
      <c r="I57">
        <v>12</v>
      </c>
    </row>
    <row r="58" spans="1:9" x14ac:dyDescent="0.25">
      <c r="A58">
        <v>12</v>
      </c>
      <c r="D58">
        <v>1</v>
      </c>
      <c r="G58">
        <v>17</v>
      </c>
      <c r="H58">
        <v>14</v>
      </c>
      <c r="I58">
        <v>12</v>
      </c>
    </row>
    <row r="59" spans="1:9" x14ac:dyDescent="0.25">
      <c r="A59">
        <v>12</v>
      </c>
      <c r="D59">
        <v>1</v>
      </c>
      <c r="G59">
        <v>17</v>
      </c>
      <c r="H59">
        <v>14</v>
      </c>
      <c r="I59">
        <v>12</v>
      </c>
    </row>
    <row r="60" spans="1:9" x14ac:dyDescent="0.25">
      <c r="A60">
        <v>12</v>
      </c>
      <c r="D60">
        <v>1</v>
      </c>
      <c r="G60">
        <v>17</v>
      </c>
      <c r="H60">
        <v>14</v>
      </c>
      <c r="I60">
        <v>12</v>
      </c>
    </row>
    <row r="61" spans="1:9" x14ac:dyDescent="0.25">
      <c r="A61">
        <v>12</v>
      </c>
      <c r="D61">
        <v>1</v>
      </c>
      <c r="G61">
        <v>17</v>
      </c>
      <c r="H61">
        <v>14</v>
      </c>
      <c r="I61">
        <v>12</v>
      </c>
    </row>
    <row r="62" spans="1:9" x14ac:dyDescent="0.25">
      <c r="A62">
        <v>12</v>
      </c>
      <c r="D62">
        <v>1</v>
      </c>
      <c r="G62">
        <v>17</v>
      </c>
      <c r="H62">
        <v>14</v>
      </c>
      <c r="I62">
        <v>12</v>
      </c>
    </row>
    <row r="63" spans="1:9" x14ac:dyDescent="0.25">
      <c r="A63">
        <v>12</v>
      </c>
      <c r="D63">
        <v>1</v>
      </c>
      <c r="G63">
        <v>17</v>
      </c>
      <c r="H63">
        <v>14</v>
      </c>
      <c r="I63">
        <v>12</v>
      </c>
    </row>
    <row r="64" spans="1:9" x14ac:dyDescent="0.25">
      <c r="A64">
        <v>12</v>
      </c>
      <c r="D64">
        <v>1</v>
      </c>
      <c r="G64">
        <v>17</v>
      </c>
      <c r="H64">
        <v>14</v>
      </c>
      <c r="I64">
        <v>12</v>
      </c>
    </row>
    <row r="65" spans="1:9" x14ac:dyDescent="0.25">
      <c r="A65">
        <v>12</v>
      </c>
      <c r="D65">
        <v>1</v>
      </c>
      <c r="G65">
        <v>17</v>
      </c>
      <c r="H65">
        <v>14</v>
      </c>
      <c r="I65">
        <v>12</v>
      </c>
    </row>
    <row r="66" spans="1:9" x14ac:dyDescent="0.25">
      <c r="A66">
        <v>12</v>
      </c>
      <c r="D66">
        <v>1</v>
      </c>
      <c r="G66">
        <v>17</v>
      </c>
      <c r="H66">
        <v>14</v>
      </c>
      <c r="I66">
        <v>12</v>
      </c>
    </row>
    <row r="67" spans="1:9" x14ac:dyDescent="0.25">
      <c r="A67">
        <v>12</v>
      </c>
      <c r="D67">
        <v>1</v>
      </c>
      <c r="G67">
        <v>17</v>
      </c>
      <c r="H67">
        <v>14</v>
      </c>
      <c r="I67">
        <v>12</v>
      </c>
    </row>
    <row r="68" spans="1:9" x14ac:dyDescent="0.25">
      <c r="A68">
        <v>12</v>
      </c>
      <c r="D68">
        <v>1</v>
      </c>
      <c r="G68">
        <v>17</v>
      </c>
      <c r="H68">
        <v>14</v>
      </c>
      <c r="I68">
        <v>12</v>
      </c>
    </row>
    <row r="69" spans="1:9" x14ac:dyDescent="0.25">
      <c r="A69">
        <v>12</v>
      </c>
      <c r="D69">
        <v>1</v>
      </c>
      <c r="G69">
        <v>17</v>
      </c>
      <c r="H69">
        <v>14</v>
      </c>
      <c r="I69">
        <v>12</v>
      </c>
    </row>
    <row r="70" spans="1:9" x14ac:dyDescent="0.25">
      <c r="A70">
        <v>12</v>
      </c>
      <c r="D70">
        <v>1</v>
      </c>
      <c r="G70">
        <v>17</v>
      </c>
      <c r="H70">
        <v>14</v>
      </c>
      <c r="I70">
        <v>12</v>
      </c>
    </row>
    <row r="71" spans="1:9" x14ac:dyDescent="0.25">
      <c r="A71">
        <v>12</v>
      </c>
      <c r="D71">
        <v>1</v>
      </c>
      <c r="G71">
        <v>17</v>
      </c>
      <c r="H71">
        <v>14</v>
      </c>
      <c r="I71">
        <v>12</v>
      </c>
    </row>
    <row r="72" spans="1:9" x14ac:dyDescent="0.25">
      <c r="A72">
        <v>12</v>
      </c>
      <c r="D72">
        <v>1</v>
      </c>
      <c r="G72">
        <v>17</v>
      </c>
      <c r="H72">
        <v>14</v>
      </c>
      <c r="I72">
        <v>12</v>
      </c>
    </row>
    <row r="73" spans="1:9" x14ac:dyDescent="0.25">
      <c r="A73">
        <v>12</v>
      </c>
      <c r="D73">
        <v>1</v>
      </c>
      <c r="G73">
        <v>17</v>
      </c>
      <c r="H73">
        <v>14</v>
      </c>
      <c r="I73">
        <v>12</v>
      </c>
    </row>
    <row r="74" spans="1:9" x14ac:dyDescent="0.25">
      <c r="A74">
        <v>12</v>
      </c>
      <c r="D74">
        <v>1</v>
      </c>
      <c r="G74">
        <v>17</v>
      </c>
      <c r="H74">
        <v>14</v>
      </c>
      <c r="I74">
        <v>12</v>
      </c>
    </row>
    <row r="75" spans="1:9" x14ac:dyDescent="0.25">
      <c r="A75">
        <v>12</v>
      </c>
      <c r="D75">
        <v>1</v>
      </c>
      <c r="G75">
        <v>17</v>
      </c>
      <c r="H75">
        <v>14</v>
      </c>
      <c r="I75">
        <v>12</v>
      </c>
    </row>
    <row r="76" spans="1:9" x14ac:dyDescent="0.25">
      <c r="A76">
        <v>12</v>
      </c>
      <c r="D76">
        <v>1</v>
      </c>
      <c r="G76">
        <v>17</v>
      </c>
      <c r="H76">
        <v>14</v>
      </c>
      <c r="I76">
        <v>12</v>
      </c>
    </row>
    <row r="77" spans="1:9" x14ac:dyDescent="0.25">
      <c r="A77">
        <v>13</v>
      </c>
      <c r="B77">
        <v>1</v>
      </c>
      <c r="C77">
        <v>1</v>
      </c>
      <c r="D77">
        <v>1</v>
      </c>
      <c r="G77">
        <v>17</v>
      </c>
      <c r="H77">
        <v>14</v>
      </c>
      <c r="I77">
        <v>13</v>
      </c>
    </row>
    <row r="78" spans="1:9" x14ac:dyDescent="0.25">
      <c r="A78">
        <v>13</v>
      </c>
      <c r="B78">
        <v>1</v>
      </c>
      <c r="C78">
        <v>1</v>
      </c>
      <c r="D78">
        <v>1</v>
      </c>
      <c r="G78">
        <v>17</v>
      </c>
      <c r="H78">
        <v>14</v>
      </c>
      <c r="I78">
        <v>13</v>
      </c>
    </row>
    <row r="79" spans="1:9" x14ac:dyDescent="0.25">
      <c r="A79">
        <v>13</v>
      </c>
      <c r="B79">
        <v>1</v>
      </c>
      <c r="C79">
        <v>1</v>
      </c>
      <c r="D79">
        <v>1</v>
      </c>
      <c r="G79">
        <v>17</v>
      </c>
      <c r="H79">
        <v>14</v>
      </c>
      <c r="I79">
        <v>13</v>
      </c>
    </row>
    <row r="80" spans="1:9" x14ac:dyDescent="0.25">
      <c r="A80">
        <v>13</v>
      </c>
      <c r="B80">
        <v>1</v>
      </c>
      <c r="C80">
        <v>1</v>
      </c>
      <c r="D80">
        <v>1</v>
      </c>
      <c r="G80">
        <v>17</v>
      </c>
      <c r="H80">
        <v>14</v>
      </c>
      <c r="I80">
        <v>13</v>
      </c>
    </row>
    <row r="81" spans="1:16" x14ac:dyDescent="0.25">
      <c r="A81">
        <v>13</v>
      </c>
      <c r="B81">
        <v>1</v>
      </c>
      <c r="C81">
        <v>1</v>
      </c>
      <c r="D81">
        <v>1</v>
      </c>
      <c r="G81">
        <v>17</v>
      </c>
      <c r="H81">
        <v>14</v>
      </c>
      <c r="I81">
        <v>13</v>
      </c>
    </row>
    <row r="82" spans="1:16" x14ac:dyDescent="0.25">
      <c r="A82">
        <v>13</v>
      </c>
      <c r="B82">
        <v>1</v>
      </c>
      <c r="C82">
        <v>1</v>
      </c>
      <c r="D82">
        <v>1</v>
      </c>
      <c r="G82">
        <v>17</v>
      </c>
      <c r="H82">
        <v>14</v>
      </c>
      <c r="I82">
        <v>13</v>
      </c>
    </row>
    <row r="83" spans="1:16" x14ac:dyDescent="0.25">
      <c r="A83">
        <v>13</v>
      </c>
      <c r="B83">
        <v>1</v>
      </c>
      <c r="C83">
        <v>1</v>
      </c>
      <c r="D83">
        <v>1</v>
      </c>
      <c r="G83">
        <v>17</v>
      </c>
      <c r="H83">
        <v>17</v>
      </c>
      <c r="I83">
        <v>13</v>
      </c>
    </row>
    <row r="84" spans="1:16" x14ac:dyDescent="0.25">
      <c r="A84">
        <v>13</v>
      </c>
      <c r="B84">
        <v>1</v>
      </c>
      <c r="C84">
        <v>1</v>
      </c>
      <c r="D84">
        <v>1</v>
      </c>
      <c r="G84">
        <v>18</v>
      </c>
      <c r="H84">
        <v>17</v>
      </c>
      <c r="I84">
        <v>13</v>
      </c>
    </row>
    <row r="85" spans="1:16" x14ac:dyDescent="0.25">
      <c r="A85">
        <v>13</v>
      </c>
      <c r="B85">
        <v>1</v>
      </c>
      <c r="C85">
        <v>1</v>
      </c>
      <c r="D85">
        <v>1</v>
      </c>
      <c r="G85">
        <v>18</v>
      </c>
      <c r="H85">
        <v>17</v>
      </c>
      <c r="I85">
        <v>13</v>
      </c>
    </row>
    <row r="86" spans="1:16" x14ac:dyDescent="0.25">
      <c r="A86">
        <v>13</v>
      </c>
      <c r="B86">
        <v>1</v>
      </c>
      <c r="C86">
        <v>1</v>
      </c>
      <c r="D86">
        <v>1</v>
      </c>
      <c r="G86">
        <v>18</v>
      </c>
      <c r="H86">
        <v>17</v>
      </c>
      <c r="I86">
        <v>13</v>
      </c>
    </row>
    <row r="87" spans="1:16" x14ac:dyDescent="0.25">
      <c r="A87">
        <v>13</v>
      </c>
      <c r="B87">
        <v>1</v>
      </c>
      <c r="C87">
        <v>1</v>
      </c>
      <c r="D87">
        <v>1</v>
      </c>
      <c r="G87">
        <v>18</v>
      </c>
      <c r="H87">
        <v>17</v>
      </c>
      <c r="I87">
        <v>13</v>
      </c>
    </row>
    <row r="88" spans="1:16" x14ac:dyDescent="0.25">
      <c r="A88">
        <v>13</v>
      </c>
      <c r="B88">
        <v>1</v>
      </c>
      <c r="C88">
        <v>1</v>
      </c>
      <c r="D88">
        <v>1</v>
      </c>
      <c r="G88">
        <v>18</v>
      </c>
      <c r="H88">
        <v>17</v>
      </c>
      <c r="I88">
        <v>13</v>
      </c>
      <c r="L88" s="4"/>
      <c r="M88" s="4"/>
      <c r="N88" s="4"/>
      <c r="O88" s="4"/>
      <c r="P88" s="4"/>
    </row>
    <row r="89" spans="1:16" x14ac:dyDescent="0.25">
      <c r="A89">
        <v>13</v>
      </c>
      <c r="B89">
        <v>1</v>
      </c>
      <c r="C89">
        <v>1</v>
      </c>
      <c r="D89">
        <v>1</v>
      </c>
      <c r="G89">
        <v>18</v>
      </c>
      <c r="H89">
        <v>17</v>
      </c>
      <c r="I89">
        <v>13</v>
      </c>
    </row>
    <row r="90" spans="1:16" x14ac:dyDescent="0.25">
      <c r="A90">
        <v>13</v>
      </c>
      <c r="B90">
        <v>1</v>
      </c>
      <c r="C90">
        <v>1</v>
      </c>
      <c r="D90">
        <v>1</v>
      </c>
      <c r="G90">
        <v>18</v>
      </c>
      <c r="H90">
        <v>17</v>
      </c>
      <c r="I90">
        <v>13</v>
      </c>
    </row>
    <row r="91" spans="1:16" x14ac:dyDescent="0.25">
      <c r="A91">
        <v>13</v>
      </c>
      <c r="C91">
        <v>1</v>
      </c>
      <c r="D91">
        <v>1</v>
      </c>
      <c r="G91">
        <v>18</v>
      </c>
      <c r="H91">
        <v>17</v>
      </c>
      <c r="I91">
        <v>13</v>
      </c>
    </row>
    <row r="92" spans="1:16" x14ac:dyDescent="0.25">
      <c r="A92">
        <v>13</v>
      </c>
      <c r="C92">
        <v>1</v>
      </c>
      <c r="D92">
        <v>1</v>
      </c>
      <c r="G92">
        <v>18</v>
      </c>
      <c r="H92">
        <v>17</v>
      </c>
      <c r="I92">
        <v>13</v>
      </c>
    </row>
    <row r="93" spans="1:16" x14ac:dyDescent="0.25">
      <c r="A93">
        <v>13</v>
      </c>
      <c r="C93">
        <v>1</v>
      </c>
      <c r="D93">
        <v>1</v>
      </c>
      <c r="G93">
        <v>18</v>
      </c>
      <c r="H93">
        <v>17</v>
      </c>
      <c r="I93">
        <v>13</v>
      </c>
    </row>
    <row r="94" spans="1:16" x14ac:dyDescent="0.25">
      <c r="A94">
        <v>13</v>
      </c>
      <c r="D94">
        <v>1</v>
      </c>
      <c r="G94">
        <v>18</v>
      </c>
      <c r="H94">
        <v>17</v>
      </c>
      <c r="I94">
        <v>13</v>
      </c>
    </row>
    <row r="95" spans="1:16" x14ac:dyDescent="0.25">
      <c r="A95">
        <v>13</v>
      </c>
      <c r="D95">
        <v>1</v>
      </c>
      <c r="G95">
        <v>18</v>
      </c>
      <c r="H95">
        <v>17</v>
      </c>
      <c r="I95">
        <v>13</v>
      </c>
    </row>
    <row r="96" spans="1:16" x14ac:dyDescent="0.25">
      <c r="A96">
        <v>13</v>
      </c>
      <c r="D96">
        <v>1</v>
      </c>
      <c r="G96">
        <v>18</v>
      </c>
      <c r="H96">
        <v>17</v>
      </c>
      <c r="I96">
        <v>13</v>
      </c>
    </row>
    <row r="97" spans="1:9" x14ac:dyDescent="0.25">
      <c r="A97">
        <v>13</v>
      </c>
      <c r="D97">
        <v>1</v>
      </c>
      <c r="G97">
        <v>18</v>
      </c>
      <c r="H97">
        <v>17</v>
      </c>
      <c r="I97">
        <v>13</v>
      </c>
    </row>
    <row r="98" spans="1:9" x14ac:dyDescent="0.25">
      <c r="A98">
        <v>13</v>
      </c>
      <c r="D98">
        <v>1</v>
      </c>
      <c r="G98">
        <v>18</v>
      </c>
      <c r="H98">
        <v>17</v>
      </c>
      <c r="I98">
        <v>13</v>
      </c>
    </row>
    <row r="99" spans="1:9" x14ac:dyDescent="0.25">
      <c r="A99">
        <v>13</v>
      </c>
      <c r="D99">
        <v>1</v>
      </c>
      <c r="G99">
        <v>18</v>
      </c>
      <c r="H99">
        <v>17</v>
      </c>
      <c r="I99">
        <v>13</v>
      </c>
    </row>
    <row r="100" spans="1:9" x14ac:dyDescent="0.25">
      <c r="A100">
        <v>13</v>
      </c>
      <c r="D100">
        <v>1</v>
      </c>
      <c r="G100">
        <v>18</v>
      </c>
      <c r="H100">
        <v>17</v>
      </c>
      <c r="I100">
        <v>13</v>
      </c>
    </row>
    <row r="101" spans="1:9" x14ac:dyDescent="0.25">
      <c r="A101">
        <v>13</v>
      </c>
      <c r="D101">
        <v>1</v>
      </c>
      <c r="G101">
        <v>18</v>
      </c>
      <c r="H101">
        <v>17</v>
      </c>
      <c r="I101">
        <v>13</v>
      </c>
    </row>
    <row r="102" spans="1:9" x14ac:dyDescent="0.25">
      <c r="A102">
        <v>13</v>
      </c>
      <c r="D102">
        <v>1</v>
      </c>
      <c r="G102">
        <v>18</v>
      </c>
      <c r="H102">
        <v>17</v>
      </c>
      <c r="I102">
        <v>13</v>
      </c>
    </row>
    <row r="103" spans="1:9" x14ac:dyDescent="0.25">
      <c r="A103">
        <v>13</v>
      </c>
      <c r="D103">
        <v>1</v>
      </c>
      <c r="G103">
        <v>18</v>
      </c>
      <c r="H103">
        <v>17</v>
      </c>
      <c r="I103">
        <v>13</v>
      </c>
    </row>
    <row r="104" spans="1:9" x14ac:dyDescent="0.25">
      <c r="A104">
        <v>13</v>
      </c>
      <c r="D104">
        <v>1</v>
      </c>
      <c r="G104">
        <v>18</v>
      </c>
      <c r="H104">
        <v>17</v>
      </c>
      <c r="I104">
        <v>13</v>
      </c>
    </row>
    <row r="105" spans="1:9" x14ac:dyDescent="0.25">
      <c r="A105">
        <v>13</v>
      </c>
      <c r="D105">
        <v>1</v>
      </c>
      <c r="G105">
        <v>18</v>
      </c>
      <c r="H105">
        <v>17</v>
      </c>
      <c r="I105">
        <v>13</v>
      </c>
    </row>
    <row r="106" spans="1:9" x14ac:dyDescent="0.25">
      <c r="A106">
        <v>13</v>
      </c>
      <c r="D106">
        <v>1</v>
      </c>
      <c r="G106">
        <v>18</v>
      </c>
      <c r="H106">
        <v>17</v>
      </c>
      <c r="I106">
        <v>13</v>
      </c>
    </row>
    <row r="107" spans="1:9" x14ac:dyDescent="0.25">
      <c r="A107">
        <v>13</v>
      </c>
      <c r="D107">
        <v>1</v>
      </c>
      <c r="G107">
        <v>18</v>
      </c>
      <c r="H107">
        <v>17</v>
      </c>
      <c r="I107">
        <v>13</v>
      </c>
    </row>
    <row r="108" spans="1:9" x14ac:dyDescent="0.25">
      <c r="A108">
        <v>13</v>
      </c>
      <c r="D108">
        <v>1</v>
      </c>
      <c r="G108">
        <v>18</v>
      </c>
      <c r="H108">
        <v>17</v>
      </c>
      <c r="I108">
        <v>13</v>
      </c>
    </row>
    <row r="109" spans="1:9" x14ac:dyDescent="0.25">
      <c r="A109">
        <v>14</v>
      </c>
      <c r="B109">
        <v>1</v>
      </c>
      <c r="C109">
        <v>1</v>
      </c>
      <c r="D109">
        <v>1</v>
      </c>
      <c r="G109">
        <v>19</v>
      </c>
      <c r="H109">
        <v>17</v>
      </c>
      <c r="I109">
        <v>14</v>
      </c>
    </row>
    <row r="110" spans="1:9" x14ac:dyDescent="0.25">
      <c r="A110">
        <v>14</v>
      </c>
      <c r="B110">
        <v>1</v>
      </c>
      <c r="C110">
        <v>1</v>
      </c>
      <c r="D110">
        <v>1</v>
      </c>
      <c r="G110">
        <v>19</v>
      </c>
      <c r="H110">
        <v>17</v>
      </c>
      <c r="I110">
        <v>14</v>
      </c>
    </row>
    <row r="111" spans="1:9" x14ac:dyDescent="0.25">
      <c r="A111">
        <v>14</v>
      </c>
      <c r="B111">
        <v>1</v>
      </c>
      <c r="C111">
        <v>1</v>
      </c>
      <c r="D111">
        <v>1</v>
      </c>
      <c r="G111">
        <v>19</v>
      </c>
      <c r="H111">
        <v>17</v>
      </c>
      <c r="I111">
        <v>14</v>
      </c>
    </row>
    <row r="112" spans="1:9" x14ac:dyDescent="0.25">
      <c r="A112">
        <v>14</v>
      </c>
      <c r="B112">
        <v>1</v>
      </c>
      <c r="C112">
        <v>1</v>
      </c>
      <c r="D112">
        <v>1</v>
      </c>
      <c r="G112">
        <v>19</v>
      </c>
      <c r="H112">
        <v>17</v>
      </c>
      <c r="I112">
        <v>14</v>
      </c>
    </row>
    <row r="113" spans="1:9" x14ac:dyDescent="0.25">
      <c r="A113">
        <v>14</v>
      </c>
      <c r="B113">
        <v>1</v>
      </c>
      <c r="C113">
        <v>1</v>
      </c>
      <c r="D113">
        <v>1</v>
      </c>
      <c r="G113">
        <v>19</v>
      </c>
      <c r="H113">
        <v>17</v>
      </c>
      <c r="I113">
        <v>14</v>
      </c>
    </row>
    <row r="114" spans="1:9" x14ac:dyDescent="0.25">
      <c r="A114">
        <v>14</v>
      </c>
      <c r="B114">
        <v>1</v>
      </c>
      <c r="C114">
        <v>1</v>
      </c>
      <c r="D114">
        <v>1</v>
      </c>
      <c r="G114">
        <v>19</v>
      </c>
      <c r="H114">
        <v>17</v>
      </c>
      <c r="I114">
        <v>14</v>
      </c>
    </row>
    <row r="115" spans="1:9" x14ac:dyDescent="0.25">
      <c r="A115">
        <v>14</v>
      </c>
      <c r="C115">
        <v>1</v>
      </c>
      <c r="D115">
        <v>1</v>
      </c>
      <c r="G115">
        <v>19</v>
      </c>
      <c r="H115">
        <v>17</v>
      </c>
      <c r="I115">
        <v>14</v>
      </c>
    </row>
    <row r="116" spans="1:9" x14ac:dyDescent="0.25">
      <c r="A116">
        <v>14</v>
      </c>
      <c r="C116">
        <v>1</v>
      </c>
      <c r="D116">
        <v>1</v>
      </c>
      <c r="G116">
        <v>19</v>
      </c>
      <c r="H116">
        <v>17</v>
      </c>
      <c r="I116">
        <v>14</v>
      </c>
    </row>
    <row r="117" spans="1:9" x14ac:dyDescent="0.25">
      <c r="A117">
        <v>14</v>
      </c>
      <c r="C117">
        <v>1</v>
      </c>
      <c r="D117">
        <v>1</v>
      </c>
      <c r="G117">
        <v>19</v>
      </c>
      <c r="H117">
        <v>17</v>
      </c>
      <c r="I117">
        <v>14</v>
      </c>
    </row>
    <row r="118" spans="1:9" x14ac:dyDescent="0.25">
      <c r="A118">
        <v>14</v>
      </c>
      <c r="C118">
        <v>1</v>
      </c>
      <c r="D118">
        <v>1</v>
      </c>
      <c r="G118">
        <v>19</v>
      </c>
      <c r="H118">
        <v>17</v>
      </c>
      <c r="I118">
        <v>14</v>
      </c>
    </row>
    <row r="119" spans="1:9" x14ac:dyDescent="0.25">
      <c r="A119">
        <v>14</v>
      </c>
      <c r="C119">
        <v>1</v>
      </c>
      <c r="D119">
        <v>1</v>
      </c>
      <c r="G119">
        <v>19</v>
      </c>
      <c r="H119">
        <v>17</v>
      </c>
      <c r="I119">
        <v>14</v>
      </c>
    </row>
    <row r="120" spans="1:9" x14ac:dyDescent="0.25">
      <c r="A120">
        <v>14</v>
      </c>
      <c r="C120">
        <v>1</v>
      </c>
      <c r="D120">
        <v>1</v>
      </c>
      <c r="G120">
        <v>19</v>
      </c>
      <c r="H120">
        <v>17</v>
      </c>
      <c r="I120">
        <v>14</v>
      </c>
    </row>
    <row r="121" spans="1:9" x14ac:dyDescent="0.25">
      <c r="A121">
        <v>14</v>
      </c>
      <c r="C121">
        <v>1</v>
      </c>
      <c r="D121">
        <v>1</v>
      </c>
      <c r="G121">
        <v>20</v>
      </c>
      <c r="H121">
        <v>17</v>
      </c>
      <c r="I121">
        <v>14</v>
      </c>
    </row>
    <row r="122" spans="1:9" x14ac:dyDescent="0.25">
      <c r="A122">
        <v>14</v>
      </c>
      <c r="C122">
        <v>1</v>
      </c>
      <c r="D122">
        <v>1</v>
      </c>
      <c r="G122">
        <v>20</v>
      </c>
      <c r="H122">
        <v>17</v>
      </c>
      <c r="I122">
        <v>14</v>
      </c>
    </row>
    <row r="123" spans="1:9" x14ac:dyDescent="0.25">
      <c r="A123">
        <v>14</v>
      </c>
      <c r="C123">
        <v>1</v>
      </c>
      <c r="D123">
        <v>1</v>
      </c>
      <c r="G123">
        <v>20</v>
      </c>
      <c r="H123">
        <v>17</v>
      </c>
      <c r="I123">
        <v>14</v>
      </c>
    </row>
    <row r="124" spans="1:9" x14ac:dyDescent="0.25">
      <c r="A124">
        <v>14</v>
      </c>
      <c r="C124">
        <v>1</v>
      </c>
      <c r="G124">
        <v>20</v>
      </c>
      <c r="H124">
        <v>17</v>
      </c>
      <c r="I124">
        <v>17</v>
      </c>
    </row>
    <row r="125" spans="1:9" x14ac:dyDescent="0.25">
      <c r="A125">
        <v>14</v>
      </c>
      <c r="C125">
        <v>1</v>
      </c>
      <c r="G125">
        <v>20</v>
      </c>
      <c r="H125">
        <v>17</v>
      </c>
      <c r="I125">
        <v>17</v>
      </c>
    </row>
    <row r="126" spans="1:9" x14ac:dyDescent="0.25">
      <c r="A126">
        <v>14</v>
      </c>
      <c r="C126">
        <v>1</v>
      </c>
      <c r="G126">
        <v>20</v>
      </c>
      <c r="H126">
        <v>17</v>
      </c>
      <c r="I126">
        <v>17</v>
      </c>
    </row>
    <row r="127" spans="1:9" x14ac:dyDescent="0.25">
      <c r="A127">
        <v>14</v>
      </c>
      <c r="C127">
        <v>1</v>
      </c>
      <c r="G127">
        <v>20</v>
      </c>
      <c r="H127">
        <v>17</v>
      </c>
      <c r="I127">
        <v>17</v>
      </c>
    </row>
    <row r="128" spans="1:9" x14ac:dyDescent="0.25">
      <c r="A128">
        <v>14</v>
      </c>
      <c r="C128">
        <v>1</v>
      </c>
      <c r="G128">
        <v>20</v>
      </c>
      <c r="H128">
        <v>17</v>
      </c>
      <c r="I128">
        <v>17</v>
      </c>
    </row>
    <row r="129" spans="1:9" x14ac:dyDescent="0.25">
      <c r="A129">
        <v>14</v>
      </c>
      <c r="C129">
        <v>1</v>
      </c>
      <c r="G129">
        <v>20</v>
      </c>
      <c r="H129">
        <v>17</v>
      </c>
      <c r="I129">
        <v>17</v>
      </c>
    </row>
    <row r="130" spans="1:9" x14ac:dyDescent="0.25">
      <c r="A130">
        <v>14</v>
      </c>
      <c r="C130">
        <v>1</v>
      </c>
      <c r="G130">
        <v>20</v>
      </c>
      <c r="H130">
        <v>17</v>
      </c>
      <c r="I130">
        <v>17</v>
      </c>
    </row>
    <row r="131" spans="1:9" x14ac:dyDescent="0.25">
      <c r="A131">
        <v>14</v>
      </c>
      <c r="C131">
        <v>1</v>
      </c>
      <c r="G131">
        <v>20</v>
      </c>
      <c r="H131">
        <v>17</v>
      </c>
      <c r="I131">
        <v>17</v>
      </c>
    </row>
    <row r="132" spans="1:9" x14ac:dyDescent="0.25">
      <c r="A132">
        <v>14</v>
      </c>
      <c r="C132">
        <v>1</v>
      </c>
      <c r="G132">
        <v>20</v>
      </c>
      <c r="H132">
        <v>18</v>
      </c>
      <c r="I132">
        <v>17</v>
      </c>
    </row>
    <row r="133" spans="1:9" x14ac:dyDescent="0.25">
      <c r="A133">
        <v>14</v>
      </c>
      <c r="C133">
        <v>1</v>
      </c>
      <c r="G133">
        <v>20</v>
      </c>
      <c r="H133">
        <v>18</v>
      </c>
      <c r="I133">
        <v>17</v>
      </c>
    </row>
    <row r="134" spans="1:9" x14ac:dyDescent="0.25">
      <c r="A134">
        <v>14</v>
      </c>
      <c r="C134">
        <v>1</v>
      </c>
      <c r="G134">
        <v>20</v>
      </c>
      <c r="H134">
        <v>18</v>
      </c>
      <c r="I134">
        <v>17</v>
      </c>
    </row>
    <row r="135" spans="1:9" x14ac:dyDescent="0.25">
      <c r="A135">
        <v>14</v>
      </c>
      <c r="C135">
        <v>1</v>
      </c>
      <c r="G135">
        <v>20</v>
      </c>
      <c r="H135">
        <v>18</v>
      </c>
      <c r="I135">
        <v>17</v>
      </c>
    </row>
    <row r="136" spans="1:9" x14ac:dyDescent="0.25">
      <c r="A136">
        <v>14</v>
      </c>
      <c r="C136">
        <v>1</v>
      </c>
      <c r="G136">
        <v>20</v>
      </c>
      <c r="H136">
        <v>18</v>
      </c>
      <c r="I136">
        <v>17</v>
      </c>
    </row>
    <row r="137" spans="1:9" x14ac:dyDescent="0.25">
      <c r="A137">
        <v>17</v>
      </c>
      <c r="B137">
        <v>1</v>
      </c>
      <c r="C137">
        <v>1</v>
      </c>
      <c r="D137">
        <v>1</v>
      </c>
      <c r="G137">
        <v>20</v>
      </c>
      <c r="H137">
        <v>18</v>
      </c>
      <c r="I137">
        <v>17</v>
      </c>
    </row>
    <row r="138" spans="1:9" x14ac:dyDescent="0.25">
      <c r="A138">
        <v>17</v>
      </c>
      <c r="B138">
        <v>1</v>
      </c>
      <c r="C138">
        <v>1</v>
      </c>
      <c r="D138">
        <v>1</v>
      </c>
      <c r="G138">
        <v>20</v>
      </c>
      <c r="H138">
        <v>18</v>
      </c>
      <c r="I138">
        <v>17</v>
      </c>
    </row>
    <row r="139" spans="1:9" x14ac:dyDescent="0.25">
      <c r="A139">
        <v>17</v>
      </c>
      <c r="B139">
        <v>1</v>
      </c>
      <c r="C139">
        <v>1</v>
      </c>
      <c r="D139">
        <v>1</v>
      </c>
      <c r="G139">
        <v>20</v>
      </c>
      <c r="H139">
        <v>18</v>
      </c>
      <c r="I139">
        <v>17</v>
      </c>
    </row>
    <row r="140" spans="1:9" x14ac:dyDescent="0.25">
      <c r="A140">
        <v>17</v>
      </c>
      <c r="B140">
        <v>1</v>
      </c>
      <c r="C140">
        <v>1</v>
      </c>
      <c r="D140">
        <v>1</v>
      </c>
      <c r="G140">
        <v>23</v>
      </c>
      <c r="H140">
        <v>18</v>
      </c>
      <c r="I140">
        <v>17</v>
      </c>
    </row>
    <row r="141" spans="1:9" x14ac:dyDescent="0.25">
      <c r="A141">
        <v>17</v>
      </c>
      <c r="B141">
        <v>1</v>
      </c>
      <c r="C141">
        <v>1</v>
      </c>
      <c r="D141">
        <v>1</v>
      </c>
      <c r="G141">
        <v>23</v>
      </c>
      <c r="H141">
        <v>18</v>
      </c>
      <c r="I141">
        <v>17</v>
      </c>
    </row>
    <row r="142" spans="1:9" x14ac:dyDescent="0.25">
      <c r="A142">
        <v>17</v>
      </c>
      <c r="B142">
        <v>1</v>
      </c>
      <c r="C142">
        <v>1</v>
      </c>
      <c r="D142">
        <v>1</v>
      </c>
      <c r="G142">
        <v>23</v>
      </c>
      <c r="H142">
        <v>18</v>
      </c>
      <c r="I142">
        <v>17</v>
      </c>
    </row>
    <row r="143" spans="1:9" x14ac:dyDescent="0.25">
      <c r="A143">
        <v>17</v>
      </c>
      <c r="B143">
        <v>1</v>
      </c>
      <c r="C143">
        <v>1</v>
      </c>
      <c r="D143">
        <v>1</v>
      </c>
      <c r="G143">
        <v>23</v>
      </c>
      <c r="H143">
        <v>18</v>
      </c>
      <c r="I143">
        <v>17</v>
      </c>
    </row>
    <row r="144" spans="1:9" x14ac:dyDescent="0.25">
      <c r="A144">
        <v>17</v>
      </c>
      <c r="B144">
        <v>1</v>
      </c>
      <c r="C144">
        <v>1</v>
      </c>
      <c r="D144">
        <v>1</v>
      </c>
      <c r="G144">
        <v>23</v>
      </c>
      <c r="H144">
        <v>18</v>
      </c>
      <c r="I144">
        <v>17</v>
      </c>
    </row>
    <row r="145" spans="1:9" x14ac:dyDescent="0.25">
      <c r="A145">
        <v>17</v>
      </c>
      <c r="B145">
        <v>1</v>
      </c>
      <c r="C145">
        <v>1</v>
      </c>
      <c r="D145">
        <v>1</v>
      </c>
      <c r="G145">
        <v>23</v>
      </c>
      <c r="H145">
        <v>18</v>
      </c>
      <c r="I145">
        <v>17</v>
      </c>
    </row>
    <row r="146" spans="1:9" x14ac:dyDescent="0.25">
      <c r="A146">
        <v>17</v>
      </c>
      <c r="B146">
        <v>1</v>
      </c>
      <c r="C146">
        <v>1</v>
      </c>
      <c r="D146">
        <v>1</v>
      </c>
      <c r="G146">
        <v>23</v>
      </c>
      <c r="H146">
        <v>18</v>
      </c>
      <c r="I146">
        <v>17</v>
      </c>
    </row>
    <row r="147" spans="1:9" x14ac:dyDescent="0.25">
      <c r="A147">
        <v>17</v>
      </c>
      <c r="B147">
        <v>1</v>
      </c>
      <c r="C147">
        <v>1</v>
      </c>
      <c r="D147">
        <v>1</v>
      </c>
      <c r="G147">
        <v>23</v>
      </c>
      <c r="H147">
        <v>18</v>
      </c>
      <c r="I147">
        <v>17</v>
      </c>
    </row>
    <row r="148" spans="1:9" x14ac:dyDescent="0.25">
      <c r="A148">
        <v>17</v>
      </c>
      <c r="B148">
        <v>1</v>
      </c>
      <c r="C148">
        <v>1</v>
      </c>
      <c r="D148">
        <v>1</v>
      </c>
      <c r="G148">
        <v>23</v>
      </c>
      <c r="H148">
        <v>18</v>
      </c>
      <c r="I148">
        <v>17</v>
      </c>
    </row>
    <row r="149" spans="1:9" x14ac:dyDescent="0.25">
      <c r="A149">
        <v>17</v>
      </c>
      <c r="B149">
        <v>1</v>
      </c>
      <c r="C149">
        <v>1</v>
      </c>
      <c r="D149">
        <v>1</v>
      </c>
      <c r="G149">
        <v>23</v>
      </c>
      <c r="H149">
        <v>19</v>
      </c>
      <c r="I149">
        <v>17</v>
      </c>
    </row>
    <row r="150" spans="1:9" x14ac:dyDescent="0.25">
      <c r="A150">
        <v>17</v>
      </c>
      <c r="B150">
        <v>1</v>
      </c>
      <c r="C150">
        <v>1</v>
      </c>
      <c r="D150">
        <v>1</v>
      </c>
      <c r="G150">
        <v>23</v>
      </c>
      <c r="H150">
        <v>19</v>
      </c>
      <c r="I150">
        <v>17</v>
      </c>
    </row>
    <row r="151" spans="1:9" x14ac:dyDescent="0.25">
      <c r="A151">
        <v>17</v>
      </c>
      <c r="B151">
        <v>1</v>
      </c>
      <c r="C151">
        <v>1</v>
      </c>
      <c r="D151">
        <v>1</v>
      </c>
      <c r="G151">
        <v>23</v>
      </c>
      <c r="H151">
        <v>19</v>
      </c>
      <c r="I151">
        <v>17</v>
      </c>
    </row>
    <row r="152" spans="1:9" x14ac:dyDescent="0.25">
      <c r="A152">
        <v>17</v>
      </c>
      <c r="B152">
        <v>1</v>
      </c>
      <c r="C152">
        <v>1</v>
      </c>
      <c r="D152">
        <v>1</v>
      </c>
      <c r="G152">
        <v>23</v>
      </c>
      <c r="H152">
        <v>19</v>
      </c>
      <c r="I152">
        <v>17</v>
      </c>
    </row>
    <row r="153" spans="1:9" x14ac:dyDescent="0.25">
      <c r="A153">
        <v>17</v>
      </c>
      <c r="B153">
        <v>1</v>
      </c>
      <c r="C153">
        <v>1</v>
      </c>
      <c r="D153">
        <v>1</v>
      </c>
      <c r="G153">
        <v>23</v>
      </c>
      <c r="H153">
        <v>19</v>
      </c>
      <c r="I153">
        <v>18</v>
      </c>
    </row>
    <row r="154" spans="1:9" x14ac:dyDescent="0.25">
      <c r="A154">
        <v>17</v>
      </c>
      <c r="B154">
        <v>1</v>
      </c>
      <c r="C154">
        <v>1</v>
      </c>
      <c r="D154">
        <v>1</v>
      </c>
      <c r="G154">
        <v>23</v>
      </c>
      <c r="H154">
        <v>19</v>
      </c>
      <c r="I154">
        <v>20</v>
      </c>
    </row>
    <row r="155" spans="1:9" x14ac:dyDescent="0.25">
      <c r="A155">
        <v>17</v>
      </c>
      <c r="B155">
        <v>1</v>
      </c>
      <c r="C155">
        <v>1</v>
      </c>
      <c r="D155">
        <v>1</v>
      </c>
      <c r="G155">
        <v>25</v>
      </c>
      <c r="H155">
        <v>20</v>
      </c>
      <c r="I155">
        <v>20</v>
      </c>
    </row>
    <row r="156" spans="1:9" x14ac:dyDescent="0.25">
      <c r="A156">
        <v>17</v>
      </c>
      <c r="B156">
        <v>1</v>
      </c>
      <c r="C156">
        <v>1</v>
      </c>
      <c r="D156">
        <v>1</v>
      </c>
      <c r="G156">
        <v>25</v>
      </c>
      <c r="H156">
        <v>20</v>
      </c>
      <c r="I156">
        <v>20</v>
      </c>
    </row>
    <row r="157" spans="1:9" x14ac:dyDescent="0.25">
      <c r="A157">
        <v>17</v>
      </c>
      <c r="B157">
        <v>1</v>
      </c>
      <c r="C157">
        <v>1</v>
      </c>
      <c r="D157">
        <v>1</v>
      </c>
      <c r="G157">
        <v>25</v>
      </c>
      <c r="H157">
        <v>20</v>
      </c>
      <c r="I157">
        <v>23</v>
      </c>
    </row>
    <row r="158" spans="1:9" x14ac:dyDescent="0.25">
      <c r="A158">
        <v>17</v>
      </c>
      <c r="B158">
        <v>1</v>
      </c>
      <c r="C158">
        <v>1</v>
      </c>
      <c r="D158">
        <v>1</v>
      </c>
      <c r="G158">
        <v>25</v>
      </c>
      <c r="H158">
        <v>23</v>
      </c>
      <c r="I158">
        <v>23</v>
      </c>
    </row>
    <row r="159" spans="1:9" x14ac:dyDescent="0.25">
      <c r="A159">
        <v>17</v>
      </c>
      <c r="B159">
        <v>1</v>
      </c>
      <c r="C159">
        <v>1</v>
      </c>
      <c r="D159">
        <v>1</v>
      </c>
      <c r="H159">
        <v>25</v>
      </c>
      <c r="I159">
        <v>23</v>
      </c>
    </row>
    <row r="160" spans="1:9" x14ac:dyDescent="0.25">
      <c r="A160">
        <v>17</v>
      </c>
      <c r="B160">
        <v>1</v>
      </c>
      <c r="C160">
        <v>1</v>
      </c>
      <c r="D160">
        <v>1</v>
      </c>
    </row>
    <row r="161" spans="1:4" x14ac:dyDescent="0.25">
      <c r="A161">
        <v>17</v>
      </c>
      <c r="B161">
        <v>1</v>
      </c>
      <c r="C161">
        <v>1</v>
      </c>
      <c r="D161">
        <v>1</v>
      </c>
    </row>
    <row r="162" spans="1:4" x14ac:dyDescent="0.25">
      <c r="A162">
        <v>17</v>
      </c>
      <c r="B162">
        <v>1</v>
      </c>
      <c r="C162">
        <v>1</v>
      </c>
      <c r="D162">
        <v>1</v>
      </c>
    </row>
    <row r="163" spans="1:4" x14ac:dyDescent="0.25">
      <c r="A163">
        <v>17</v>
      </c>
      <c r="B163">
        <v>1</v>
      </c>
      <c r="C163">
        <v>1</v>
      </c>
      <c r="D163">
        <v>1</v>
      </c>
    </row>
    <row r="164" spans="1:4" x14ac:dyDescent="0.25">
      <c r="A164">
        <v>17</v>
      </c>
      <c r="B164">
        <v>1</v>
      </c>
      <c r="C164">
        <v>1</v>
      </c>
      <c r="D164">
        <v>1</v>
      </c>
    </row>
    <row r="165" spans="1:4" x14ac:dyDescent="0.25">
      <c r="A165">
        <v>17</v>
      </c>
      <c r="B165">
        <v>1</v>
      </c>
      <c r="C165">
        <v>1</v>
      </c>
      <c r="D165">
        <v>1</v>
      </c>
    </row>
    <row r="166" spans="1:4" x14ac:dyDescent="0.25">
      <c r="A166">
        <v>17</v>
      </c>
      <c r="C166">
        <v>1</v>
      </c>
    </row>
    <row r="167" spans="1:4" x14ac:dyDescent="0.25">
      <c r="A167">
        <v>17</v>
      </c>
      <c r="C167">
        <v>1</v>
      </c>
    </row>
    <row r="168" spans="1:4" x14ac:dyDescent="0.25">
      <c r="A168">
        <v>17</v>
      </c>
      <c r="C168">
        <v>1</v>
      </c>
    </row>
    <row r="169" spans="1:4" x14ac:dyDescent="0.25">
      <c r="A169">
        <v>17</v>
      </c>
      <c r="C169">
        <v>1</v>
      </c>
    </row>
    <row r="170" spans="1:4" x14ac:dyDescent="0.25">
      <c r="A170">
        <v>17</v>
      </c>
      <c r="C170">
        <v>1</v>
      </c>
    </row>
    <row r="171" spans="1:4" x14ac:dyDescent="0.25">
      <c r="A171">
        <v>17</v>
      </c>
      <c r="C171">
        <v>1</v>
      </c>
    </row>
    <row r="172" spans="1:4" x14ac:dyDescent="0.25">
      <c r="A172">
        <v>17</v>
      </c>
      <c r="C172">
        <v>1</v>
      </c>
    </row>
    <row r="173" spans="1:4" x14ac:dyDescent="0.25">
      <c r="A173">
        <v>17</v>
      </c>
      <c r="C173">
        <v>1</v>
      </c>
    </row>
    <row r="174" spans="1:4" x14ac:dyDescent="0.25">
      <c r="A174">
        <v>17</v>
      </c>
      <c r="C174">
        <v>1</v>
      </c>
    </row>
    <row r="175" spans="1:4" x14ac:dyDescent="0.25">
      <c r="A175">
        <v>17</v>
      </c>
      <c r="C175">
        <v>1</v>
      </c>
    </row>
    <row r="176" spans="1:4" x14ac:dyDescent="0.25">
      <c r="A176">
        <v>17</v>
      </c>
      <c r="C176">
        <v>1</v>
      </c>
    </row>
    <row r="177" spans="1:4" x14ac:dyDescent="0.25">
      <c r="A177">
        <v>17</v>
      </c>
      <c r="C177">
        <v>1</v>
      </c>
    </row>
    <row r="178" spans="1:4" x14ac:dyDescent="0.25">
      <c r="A178">
        <v>17</v>
      </c>
      <c r="C178">
        <v>1</v>
      </c>
    </row>
    <row r="179" spans="1:4" x14ac:dyDescent="0.25">
      <c r="A179">
        <v>17</v>
      </c>
      <c r="C179">
        <v>1</v>
      </c>
    </row>
    <row r="180" spans="1:4" x14ac:dyDescent="0.25">
      <c r="A180">
        <v>17</v>
      </c>
      <c r="C180">
        <v>1</v>
      </c>
    </row>
    <row r="181" spans="1:4" x14ac:dyDescent="0.25">
      <c r="A181">
        <v>17</v>
      </c>
      <c r="C181">
        <v>1</v>
      </c>
    </row>
    <row r="182" spans="1:4" x14ac:dyDescent="0.25">
      <c r="A182">
        <v>17</v>
      </c>
      <c r="C182">
        <v>1</v>
      </c>
    </row>
    <row r="183" spans="1:4" x14ac:dyDescent="0.25">
      <c r="A183">
        <v>17</v>
      </c>
      <c r="C183">
        <v>1</v>
      </c>
    </row>
    <row r="184" spans="1:4" x14ac:dyDescent="0.25">
      <c r="A184">
        <v>17</v>
      </c>
      <c r="C184">
        <v>1</v>
      </c>
    </row>
    <row r="185" spans="1:4" x14ac:dyDescent="0.25">
      <c r="A185">
        <v>17</v>
      </c>
      <c r="C185">
        <v>1</v>
      </c>
    </row>
    <row r="186" spans="1:4" x14ac:dyDescent="0.25">
      <c r="A186">
        <v>18</v>
      </c>
      <c r="B186">
        <v>1</v>
      </c>
      <c r="C186">
        <v>1</v>
      </c>
      <c r="D186">
        <v>1</v>
      </c>
    </row>
    <row r="187" spans="1:4" x14ac:dyDescent="0.25">
      <c r="A187">
        <v>18</v>
      </c>
      <c r="B187">
        <v>1</v>
      </c>
      <c r="C187">
        <v>1</v>
      </c>
    </row>
    <row r="188" spans="1:4" x14ac:dyDescent="0.25">
      <c r="A188">
        <v>18</v>
      </c>
      <c r="B188">
        <v>1</v>
      </c>
      <c r="C188">
        <v>1</v>
      </c>
    </row>
    <row r="189" spans="1:4" x14ac:dyDescent="0.25">
      <c r="A189">
        <v>18</v>
      </c>
      <c r="B189">
        <v>1</v>
      </c>
      <c r="C189">
        <v>1</v>
      </c>
    </row>
    <row r="190" spans="1:4" x14ac:dyDescent="0.25">
      <c r="A190">
        <v>18</v>
      </c>
      <c r="B190">
        <v>1</v>
      </c>
      <c r="C190">
        <v>1</v>
      </c>
    </row>
    <row r="191" spans="1:4" x14ac:dyDescent="0.25">
      <c r="A191">
        <v>18</v>
      </c>
      <c r="B191">
        <v>1</v>
      </c>
      <c r="C191">
        <v>1</v>
      </c>
    </row>
    <row r="192" spans="1:4" x14ac:dyDescent="0.25">
      <c r="A192">
        <v>18</v>
      </c>
      <c r="B192">
        <v>1</v>
      </c>
      <c r="C192">
        <v>1</v>
      </c>
    </row>
    <row r="193" spans="1:3" x14ac:dyDescent="0.25">
      <c r="A193">
        <v>18</v>
      </c>
      <c r="B193">
        <v>1</v>
      </c>
      <c r="C193">
        <v>1</v>
      </c>
    </row>
    <row r="194" spans="1:3" x14ac:dyDescent="0.25">
      <c r="A194">
        <v>18</v>
      </c>
      <c r="B194">
        <v>1</v>
      </c>
      <c r="C194">
        <v>1</v>
      </c>
    </row>
    <row r="195" spans="1:3" x14ac:dyDescent="0.25">
      <c r="A195">
        <v>18</v>
      </c>
      <c r="B195">
        <v>1</v>
      </c>
      <c r="C195">
        <v>1</v>
      </c>
    </row>
    <row r="196" spans="1:3" x14ac:dyDescent="0.25">
      <c r="A196">
        <v>18</v>
      </c>
      <c r="B196">
        <v>1</v>
      </c>
      <c r="C196">
        <v>1</v>
      </c>
    </row>
    <row r="197" spans="1:3" x14ac:dyDescent="0.25">
      <c r="A197">
        <v>18</v>
      </c>
      <c r="B197">
        <v>1</v>
      </c>
      <c r="C197">
        <v>1</v>
      </c>
    </row>
    <row r="198" spans="1:3" x14ac:dyDescent="0.25">
      <c r="A198">
        <v>18</v>
      </c>
      <c r="B198">
        <v>1</v>
      </c>
      <c r="C198">
        <v>1</v>
      </c>
    </row>
    <row r="199" spans="1:3" x14ac:dyDescent="0.25">
      <c r="A199">
        <v>18</v>
      </c>
      <c r="B199">
        <v>1</v>
      </c>
      <c r="C199">
        <v>1</v>
      </c>
    </row>
    <row r="200" spans="1:3" x14ac:dyDescent="0.25">
      <c r="A200">
        <v>18</v>
      </c>
      <c r="B200">
        <v>1</v>
      </c>
      <c r="C200">
        <v>1</v>
      </c>
    </row>
    <row r="201" spans="1:3" x14ac:dyDescent="0.25">
      <c r="A201">
        <v>18</v>
      </c>
      <c r="B201">
        <v>1</v>
      </c>
      <c r="C201">
        <v>1</v>
      </c>
    </row>
    <row r="202" spans="1:3" x14ac:dyDescent="0.25">
      <c r="A202">
        <v>18</v>
      </c>
      <c r="B202">
        <v>1</v>
      </c>
      <c r="C202">
        <v>1</v>
      </c>
    </row>
    <row r="203" spans="1:3" x14ac:dyDescent="0.25">
      <c r="A203">
        <v>18</v>
      </c>
      <c r="B203">
        <v>1</v>
      </c>
    </row>
    <row r="204" spans="1:3" x14ac:dyDescent="0.25">
      <c r="A204">
        <v>18</v>
      </c>
      <c r="B204">
        <v>1</v>
      </c>
    </row>
    <row r="205" spans="1:3" x14ac:dyDescent="0.25">
      <c r="A205">
        <v>18</v>
      </c>
      <c r="B205">
        <v>1</v>
      </c>
    </row>
    <row r="206" spans="1:3" x14ac:dyDescent="0.25">
      <c r="A206">
        <v>18</v>
      </c>
      <c r="B206">
        <v>1</v>
      </c>
    </row>
    <row r="207" spans="1:3" x14ac:dyDescent="0.25">
      <c r="A207">
        <v>18</v>
      </c>
      <c r="B207">
        <v>1</v>
      </c>
    </row>
    <row r="208" spans="1:3" x14ac:dyDescent="0.25">
      <c r="A208">
        <v>18</v>
      </c>
      <c r="B208">
        <v>1</v>
      </c>
    </row>
    <row r="209" spans="1:4" x14ac:dyDescent="0.25">
      <c r="A209">
        <v>18</v>
      </c>
      <c r="B209">
        <v>1</v>
      </c>
    </row>
    <row r="210" spans="1:4" x14ac:dyDescent="0.25">
      <c r="A210">
        <v>18</v>
      </c>
      <c r="B210">
        <v>1</v>
      </c>
    </row>
    <row r="211" spans="1:4" x14ac:dyDescent="0.25">
      <c r="A211">
        <v>19</v>
      </c>
      <c r="B211">
        <v>1</v>
      </c>
      <c r="C211">
        <v>1</v>
      </c>
    </row>
    <row r="212" spans="1:4" x14ac:dyDescent="0.25">
      <c r="A212">
        <v>19</v>
      </c>
      <c r="B212">
        <v>1</v>
      </c>
      <c r="C212">
        <v>1</v>
      </c>
    </row>
    <row r="213" spans="1:4" x14ac:dyDescent="0.25">
      <c r="A213">
        <v>19</v>
      </c>
      <c r="B213">
        <v>1</v>
      </c>
      <c r="C213">
        <v>1</v>
      </c>
    </row>
    <row r="214" spans="1:4" x14ac:dyDescent="0.25">
      <c r="A214">
        <v>19</v>
      </c>
      <c r="B214">
        <v>1</v>
      </c>
      <c r="C214">
        <v>1</v>
      </c>
    </row>
    <row r="215" spans="1:4" x14ac:dyDescent="0.25">
      <c r="A215">
        <v>19</v>
      </c>
      <c r="B215">
        <v>1</v>
      </c>
      <c r="C215">
        <v>1</v>
      </c>
    </row>
    <row r="216" spans="1:4" x14ac:dyDescent="0.25">
      <c r="A216">
        <v>19</v>
      </c>
      <c r="B216">
        <v>1</v>
      </c>
      <c r="C216">
        <v>1</v>
      </c>
    </row>
    <row r="217" spans="1:4" x14ac:dyDescent="0.25">
      <c r="A217">
        <v>19</v>
      </c>
      <c r="B217">
        <v>1</v>
      </c>
    </row>
    <row r="218" spans="1:4" x14ac:dyDescent="0.25">
      <c r="A218">
        <v>19</v>
      </c>
      <c r="B218">
        <v>1</v>
      </c>
    </row>
    <row r="219" spans="1:4" x14ac:dyDescent="0.25">
      <c r="A219">
        <v>19</v>
      </c>
      <c r="B219">
        <v>1</v>
      </c>
    </row>
    <row r="220" spans="1:4" x14ac:dyDescent="0.25">
      <c r="A220">
        <v>19</v>
      </c>
      <c r="B220">
        <v>1</v>
      </c>
    </row>
    <row r="221" spans="1:4" x14ac:dyDescent="0.25">
      <c r="A221">
        <v>19</v>
      </c>
      <c r="B221">
        <v>1</v>
      </c>
    </row>
    <row r="222" spans="1:4" x14ac:dyDescent="0.25">
      <c r="A222">
        <v>19</v>
      </c>
      <c r="B222">
        <v>1</v>
      </c>
    </row>
    <row r="223" spans="1:4" x14ac:dyDescent="0.25">
      <c r="A223">
        <v>20</v>
      </c>
      <c r="B223">
        <v>1</v>
      </c>
      <c r="C223">
        <v>1</v>
      </c>
      <c r="D223">
        <v>1</v>
      </c>
    </row>
    <row r="224" spans="1:4" x14ac:dyDescent="0.25">
      <c r="A224">
        <v>20</v>
      </c>
      <c r="B224">
        <v>1</v>
      </c>
      <c r="C224">
        <v>1</v>
      </c>
      <c r="D224">
        <v>1</v>
      </c>
    </row>
    <row r="225" spans="1:4" x14ac:dyDescent="0.25">
      <c r="A225">
        <v>20</v>
      </c>
      <c r="B225">
        <v>1</v>
      </c>
      <c r="C225">
        <v>1</v>
      </c>
      <c r="D225">
        <v>1</v>
      </c>
    </row>
    <row r="226" spans="1:4" x14ac:dyDescent="0.25">
      <c r="A226">
        <v>20</v>
      </c>
      <c r="B226">
        <v>1</v>
      </c>
    </row>
    <row r="227" spans="1:4" x14ac:dyDescent="0.25">
      <c r="A227">
        <v>20</v>
      </c>
      <c r="B227">
        <v>1</v>
      </c>
    </row>
    <row r="228" spans="1:4" x14ac:dyDescent="0.25">
      <c r="A228">
        <v>20</v>
      </c>
      <c r="B228">
        <v>1</v>
      </c>
    </row>
    <row r="229" spans="1:4" x14ac:dyDescent="0.25">
      <c r="A229">
        <v>20</v>
      </c>
      <c r="B229">
        <v>1</v>
      </c>
    </row>
    <row r="230" spans="1:4" x14ac:dyDescent="0.25">
      <c r="A230">
        <v>20</v>
      </c>
      <c r="B230">
        <v>1</v>
      </c>
    </row>
    <row r="231" spans="1:4" x14ac:dyDescent="0.25">
      <c r="A231">
        <v>20</v>
      </c>
      <c r="B231">
        <v>1</v>
      </c>
    </row>
    <row r="232" spans="1:4" x14ac:dyDescent="0.25">
      <c r="A232">
        <v>20</v>
      </c>
      <c r="B232">
        <v>1</v>
      </c>
    </row>
    <row r="233" spans="1:4" x14ac:dyDescent="0.25">
      <c r="A233">
        <v>20</v>
      </c>
      <c r="B233">
        <v>1</v>
      </c>
    </row>
    <row r="234" spans="1:4" x14ac:dyDescent="0.25">
      <c r="A234">
        <v>20</v>
      </c>
      <c r="B234">
        <v>1</v>
      </c>
    </row>
    <row r="235" spans="1:4" x14ac:dyDescent="0.25">
      <c r="A235">
        <v>20</v>
      </c>
      <c r="B235">
        <v>1</v>
      </c>
    </row>
    <row r="236" spans="1:4" x14ac:dyDescent="0.25">
      <c r="A236">
        <v>20</v>
      </c>
      <c r="B236">
        <v>1</v>
      </c>
    </row>
    <row r="237" spans="1:4" x14ac:dyDescent="0.25">
      <c r="A237">
        <v>20</v>
      </c>
      <c r="B237">
        <v>1</v>
      </c>
    </row>
    <row r="238" spans="1:4" x14ac:dyDescent="0.25">
      <c r="A238">
        <v>20</v>
      </c>
      <c r="B238">
        <v>1</v>
      </c>
    </row>
    <row r="239" spans="1:4" x14ac:dyDescent="0.25">
      <c r="A239">
        <v>20</v>
      </c>
      <c r="B239">
        <v>1</v>
      </c>
    </row>
    <row r="240" spans="1:4" x14ac:dyDescent="0.25">
      <c r="A240">
        <v>20</v>
      </c>
      <c r="B240">
        <v>1</v>
      </c>
    </row>
    <row r="241" spans="1:4" x14ac:dyDescent="0.25">
      <c r="A241">
        <v>20</v>
      </c>
      <c r="B241">
        <v>1</v>
      </c>
    </row>
    <row r="242" spans="1:4" x14ac:dyDescent="0.25">
      <c r="A242">
        <v>23</v>
      </c>
      <c r="B242">
        <v>1</v>
      </c>
      <c r="C242">
        <v>1</v>
      </c>
      <c r="D242">
        <v>1</v>
      </c>
    </row>
    <row r="243" spans="1:4" x14ac:dyDescent="0.25">
      <c r="A243">
        <v>23</v>
      </c>
      <c r="B243">
        <v>1</v>
      </c>
      <c r="D243">
        <v>1</v>
      </c>
    </row>
    <row r="244" spans="1:4" x14ac:dyDescent="0.25">
      <c r="A244">
        <v>23</v>
      </c>
      <c r="B244">
        <v>1</v>
      </c>
      <c r="D244">
        <v>1</v>
      </c>
    </row>
    <row r="245" spans="1:4" x14ac:dyDescent="0.25">
      <c r="A245">
        <v>23</v>
      </c>
      <c r="B245">
        <v>1</v>
      </c>
    </row>
    <row r="246" spans="1:4" x14ac:dyDescent="0.25">
      <c r="A246">
        <v>23</v>
      </c>
      <c r="B246">
        <v>1</v>
      </c>
    </row>
    <row r="247" spans="1:4" x14ac:dyDescent="0.25">
      <c r="A247">
        <v>23</v>
      </c>
      <c r="B247">
        <v>1</v>
      </c>
    </row>
    <row r="248" spans="1:4" x14ac:dyDescent="0.25">
      <c r="A248">
        <v>23</v>
      </c>
      <c r="B248">
        <v>1</v>
      </c>
    </row>
    <row r="249" spans="1:4" x14ac:dyDescent="0.25">
      <c r="A249">
        <v>23</v>
      </c>
      <c r="B249">
        <v>1</v>
      </c>
    </row>
    <row r="250" spans="1:4" x14ac:dyDescent="0.25">
      <c r="A250">
        <v>23</v>
      </c>
      <c r="B250">
        <v>1</v>
      </c>
    </row>
    <row r="251" spans="1:4" x14ac:dyDescent="0.25">
      <c r="A251">
        <v>23</v>
      </c>
      <c r="B251">
        <v>1</v>
      </c>
    </row>
    <row r="252" spans="1:4" x14ac:dyDescent="0.25">
      <c r="A252">
        <v>23</v>
      </c>
      <c r="B252">
        <v>1</v>
      </c>
    </row>
    <row r="253" spans="1:4" x14ac:dyDescent="0.25">
      <c r="A253">
        <v>23</v>
      </c>
      <c r="B253">
        <v>1</v>
      </c>
    </row>
    <row r="254" spans="1:4" x14ac:dyDescent="0.25">
      <c r="A254">
        <v>23</v>
      </c>
      <c r="B254">
        <v>1</v>
      </c>
    </row>
    <row r="255" spans="1:4" x14ac:dyDescent="0.25">
      <c r="A255">
        <v>23</v>
      </c>
      <c r="B255">
        <v>1</v>
      </c>
    </row>
    <row r="256" spans="1:4" x14ac:dyDescent="0.25">
      <c r="A256">
        <v>23</v>
      </c>
      <c r="B256">
        <v>1</v>
      </c>
    </row>
    <row r="257" spans="1:3" x14ac:dyDescent="0.25">
      <c r="A257">
        <v>25</v>
      </c>
      <c r="B257">
        <v>1</v>
      </c>
      <c r="C257">
        <v>1</v>
      </c>
    </row>
    <row r="258" spans="1:3" x14ac:dyDescent="0.25">
      <c r="A258">
        <v>25</v>
      </c>
      <c r="B258">
        <v>1</v>
      </c>
    </row>
    <row r="259" spans="1:3" x14ac:dyDescent="0.25">
      <c r="A259">
        <v>25</v>
      </c>
      <c r="B259">
        <v>1</v>
      </c>
    </row>
    <row r="260" spans="1:3" x14ac:dyDescent="0.25">
      <c r="A260">
        <v>25</v>
      </c>
      <c r="B260">
        <v>1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7.Document" shapeId="27649" r:id="rId3">
          <objectPr defaultSize="0" autoPict="0" r:id="rId4">
            <anchor moveWithCells="1">
              <from>
                <xdr:col>10</xdr:col>
                <xdr:colOff>0</xdr:colOff>
                <xdr:row>19</xdr:row>
                <xdr:rowOff>0</xdr:rowOff>
              </from>
              <to>
                <xdr:col>18</xdr:col>
                <xdr:colOff>133350</xdr:colOff>
                <xdr:row>34</xdr:row>
                <xdr:rowOff>171450</xdr:rowOff>
              </to>
            </anchor>
          </objectPr>
        </oleObject>
      </mc:Choice>
      <mc:Fallback>
        <oleObject progId="Prism7.Document" shapeId="27649" r:id="rId3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377CD-5A7B-41EC-8A36-B467EEF7045E}">
  <dimension ref="A1:G120"/>
  <sheetViews>
    <sheetView workbookViewId="0"/>
  </sheetViews>
  <sheetFormatPr defaultRowHeight="15" x14ac:dyDescent="0.25"/>
  <sheetData>
    <row r="1" spans="1:7" x14ac:dyDescent="0.25">
      <c r="E1" t="s">
        <v>111</v>
      </c>
    </row>
    <row r="2" spans="1:7" x14ac:dyDescent="0.25">
      <c r="A2" t="s">
        <v>32</v>
      </c>
      <c r="B2" t="s">
        <v>112</v>
      </c>
      <c r="C2" t="s">
        <v>113</v>
      </c>
      <c r="E2" t="s">
        <v>32</v>
      </c>
      <c r="F2" t="s">
        <v>112</v>
      </c>
      <c r="G2" t="s">
        <v>113</v>
      </c>
    </row>
    <row r="3" spans="1:7" x14ac:dyDescent="0.25">
      <c r="A3">
        <v>7</v>
      </c>
      <c r="B3">
        <v>1</v>
      </c>
      <c r="C3">
        <v>1</v>
      </c>
      <c r="E3">
        <v>7</v>
      </c>
      <c r="F3">
        <v>7</v>
      </c>
      <c r="G3">
        <v>7</v>
      </c>
    </row>
    <row r="4" spans="1:7" x14ac:dyDescent="0.25">
      <c r="A4">
        <v>7</v>
      </c>
      <c r="B4">
        <v>1</v>
      </c>
      <c r="C4">
        <v>1</v>
      </c>
      <c r="E4">
        <v>7</v>
      </c>
      <c r="F4">
        <v>7</v>
      </c>
      <c r="G4">
        <v>7</v>
      </c>
    </row>
    <row r="5" spans="1:7" x14ac:dyDescent="0.25">
      <c r="A5">
        <v>7</v>
      </c>
      <c r="B5">
        <v>1</v>
      </c>
      <c r="E5">
        <v>7</v>
      </c>
      <c r="F5">
        <v>7</v>
      </c>
    </row>
    <row r="6" spans="1:7" x14ac:dyDescent="0.25">
      <c r="A6">
        <v>7</v>
      </c>
      <c r="B6">
        <v>1</v>
      </c>
      <c r="E6">
        <v>7</v>
      </c>
      <c r="F6">
        <v>7</v>
      </c>
    </row>
    <row r="7" spans="1:7" x14ac:dyDescent="0.25">
      <c r="A7">
        <v>9</v>
      </c>
      <c r="B7">
        <v>1</v>
      </c>
      <c r="C7">
        <v>1</v>
      </c>
      <c r="E7">
        <v>9</v>
      </c>
      <c r="F7">
        <v>9</v>
      </c>
      <c r="G7">
        <v>9</v>
      </c>
    </row>
    <row r="8" spans="1:7" x14ac:dyDescent="0.25">
      <c r="A8">
        <v>9</v>
      </c>
      <c r="B8">
        <v>1</v>
      </c>
      <c r="C8">
        <v>1</v>
      </c>
      <c r="E8">
        <v>9</v>
      </c>
      <c r="F8">
        <v>9</v>
      </c>
      <c r="G8">
        <v>9</v>
      </c>
    </row>
    <row r="9" spans="1:7" x14ac:dyDescent="0.25">
      <c r="A9">
        <v>9</v>
      </c>
      <c r="B9">
        <v>1</v>
      </c>
      <c r="C9">
        <v>1</v>
      </c>
      <c r="E9">
        <v>9</v>
      </c>
      <c r="F9">
        <v>9</v>
      </c>
      <c r="G9">
        <v>9</v>
      </c>
    </row>
    <row r="10" spans="1:7" x14ac:dyDescent="0.25">
      <c r="A10">
        <v>9</v>
      </c>
      <c r="B10">
        <v>1</v>
      </c>
      <c r="C10">
        <v>1</v>
      </c>
      <c r="E10">
        <v>9</v>
      </c>
      <c r="F10">
        <v>9</v>
      </c>
      <c r="G10">
        <v>9</v>
      </c>
    </row>
    <row r="11" spans="1:7" x14ac:dyDescent="0.25">
      <c r="A11">
        <v>9</v>
      </c>
      <c r="B11">
        <v>1</v>
      </c>
      <c r="C11">
        <v>1</v>
      </c>
      <c r="E11">
        <v>9</v>
      </c>
      <c r="F11">
        <v>9</v>
      </c>
      <c r="G11">
        <v>9</v>
      </c>
    </row>
    <row r="12" spans="1:7" x14ac:dyDescent="0.25">
      <c r="A12">
        <v>9</v>
      </c>
      <c r="B12">
        <v>1</v>
      </c>
      <c r="C12">
        <v>1</v>
      </c>
      <c r="E12">
        <v>9</v>
      </c>
      <c r="F12">
        <v>9</v>
      </c>
      <c r="G12">
        <v>9</v>
      </c>
    </row>
    <row r="13" spans="1:7" x14ac:dyDescent="0.25">
      <c r="A13">
        <v>9</v>
      </c>
      <c r="B13">
        <v>1</v>
      </c>
      <c r="C13">
        <v>1</v>
      </c>
      <c r="E13">
        <v>9</v>
      </c>
      <c r="F13">
        <v>9</v>
      </c>
      <c r="G13">
        <v>9</v>
      </c>
    </row>
    <row r="14" spans="1:7" x14ac:dyDescent="0.25">
      <c r="A14">
        <v>9</v>
      </c>
      <c r="B14">
        <v>1</v>
      </c>
      <c r="C14">
        <v>1</v>
      </c>
      <c r="E14">
        <v>9</v>
      </c>
      <c r="F14">
        <v>9</v>
      </c>
      <c r="G14">
        <v>9</v>
      </c>
    </row>
    <row r="15" spans="1:7" x14ac:dyDescent="0.25">
      <c r="A15">
        <v>9</v>
      </c>
      <c r="B15">
        <v>1</v>
      </c>
      <c r="C15">
        <v>1</v>
      </c>
      <c r="E15">
        <v>9</v>
      </c>
      <c r="F15">
        <v>9</v>
      </c>
      <c r="G15">
        <v>9</v>
      </c>
    </row>
    <row r="16" spans="1:7" x14ac:dyDescent="0.25">
      <c r="A16">
        <v>9</v>
      </c>
      <c r="B16">
        <v>1</v>
      </c>
      <c r="C16">
        <v>1</v>
      </c>
      <c r="E16">
        <v>9</v>
      </c>
      <c r="F16">
        <v>9</v>
      </c>
      <c r="G16">
        <v>9</v>
      </c>
    </row>
    <row r="17" spans="1:7" x14ac:dyDescent="0.25">
      <c r="A17">
        <v>9</v>
      </c>
      <c r="B17">
        <v>1</v>
      </c>
      <c r="C17">
        <v>1</v>
      </c>
      <c r="E17">
        <v>9</v>
      </c>
      <c r="F17">
        <v>9</v>
      </c>
      <c r="G17">
        <v>9</v>
      </c>
    </row>
    <row r="18" spans="1:7" x14ac:dyDescent="0.25">
      <c r="A18">
        <v>9</v>
      </c>
      <c r="B18">
        <v>1</v>
      </c>
      <c r="C18">
        <v>1</v>
      </c>
      <c r="E18">
        <v>9</v>
      </c>
      <c r="F18">
        <v>9</v>
      </c>
      <c r="G18">
        <v>9</v>
      </c>
    </row>
    <row r="19" spans="1:7" x14ac:dyDescent="0.25">
      <c r="A19">
        <v>9</v>
      </c>
      <c r="B19">
        <v>1</v>
      </c>
      <c r="C19">
        <v>1</v>
      </c>
      <c r="E19">
        <v>9</v>
      </c>
      <c r="F19">
        <v>9</v>
      </c>
      <c r="G19">
        <v>9</v>
      </c>
    </row>
    <row r="20" spans="1:7" x14ac:dyDescent="0.25">
      <c r="A20">
        <v>9</v>
      </c>
      <c r="C20">
        <v>1</v>
      </c>
      <c r="E20">
        <v>9</v>
      </c>
      <c r="G20">
        <v>9</v>
      </c>
    </row>
    <row r="21" spans="1:7" x14ac:dyDescent="0.25">
      <c r="A21">
        <v>9</v>
      </c>
      <c r="C21">
        <v>1</v>
      </c>
      <c r="E21">
        <v>9</v>
      </c>
      <c r="G21">
        <v>9</v>
      </c>
    </row>
    <row r="22" spans="1:7" x14ac:dyDescent="0.25">
      <c r="A22">
        <v>12</v>
      </c>
      <c r="B22">
        <v>1</v>
      </c>
      <c r="C22">
        <v>1</v>
      </c>
      <c r="E22">
        <v>12</v>
      </c>
      <c r="F22">
        <v>12</v>
      </c>
      <c r="G22">
        <v>12</v>
      </c>
    </row>
    <row r="23" spans="1:7" x14ac:dyDescent="0.25">
      <c r="A23">
        <v>12</v>
      </c>
      <c r="B23">
        <v>1</v>
      </c>
      <c r="C23">
        <v>1</v>
      </c>
      <c r="E23">
        <v>12</v>
      </c>
      <c r="F23">
        <v>12</v>
      </c>
      <c r="G23">
        <v>12</v>
      </c>
    </row>
    <row r="24" spans="1:7" x14ac:dyDescent="0.25">
      <c r="A24">
        <v>12</v>
      </c>
      <c r="B24">
        <v>1</v>
      </c>
      <c r="C24">
        <v>1</v>
      </c>
      <c r="E24">
        <v>12</v>
      </c>
      <c r="F24">
        <v>12</v>
      </c>
      <c r="G24">
        <v>12</v>
      </c>
    </row>
    <row r="25" spans="1:7" x14ac:dyDescent="0.25">
      <c r="A25">
        <v>12</v>
      </c>
      <c r="B25">
        <v>1</v>
      </c>
      <c r="C25">
        <v>1</v>
      </c>
      <c r="E25">
        <v>12</v>
      </c>
      <c r="F25">
        <v>12</v>
      </c>
      <c r="G25">
        <v>12</v>
      </c>
    </row>
    <row r="26" spans="1:7" x14ac:dyDescent="0.25">
      <c r="A26">
        <v>12</v>
      </c>
      <c r="B26">
        <v>1</v>
      </c>
      <c r="C26">
        <v>1</v>
      </c>
      <c r="E26">
        <v>12</v>
      </c>
      <c r="F26">
        <v>12</v>
      </c>
      <c r="G26">
        <v>12</v>
      </c>
    </row>
    <row r="27" spans="1:7" x14ac:dyDescent="0.25">
      <c r="A27">
        <v>12</v>
      </c>
      <c r="B27">
        <v>1</v>
      </c>
      <c r="C27">
        <v>1</v>
      </c>
      <c r="E27">
        <v>12</v>
      </c>
      <c r="F27">
        <v>12</v>
      </c>
      <c r="G27">
        <v>12</v>
      </c>
    </row>
    <row r="28" spans="1:7" x14ac:dyDescent="0.25">
      <c r="A28">
        <v>12</v>
      </c>
      <c r="B28">
        <v>1</v>
      </c>
      <c r="C28">
        <v>1</v>
      </c>
      <c r="E28">
        <v>12</v>
      </c>
      <c r="F28">
        <v>12</v>
      </c>
      <c r="G28">
        <v>12</v>
      </c>
    </row>
    <row r="29" spans="1:7" x14ac:dyDescent="0.25">
      <c r="A29">
        <v>12</v>
      </c>
      <c r="B29">
        <v>1</v>
      </c>
      <c r="C29">
        <v>1</v>
      </c>
      <c r="E29">
        <v>12</v>
      </c>
      <c r="F29">
        <v>12</v>
      </c>
      <c r="G29">
        <v>12</v>
      </c>
    </row>
    <row r="30" spans="1:7" x14ac:dyDescent="0.25">
      <c r="A30">
        <v>12</v>
      </c>
      <c r="B30">
        <v>1</v>
      </c>
      <c r="C30">
        <v>1</v>
      </c>
      <c r="E30">
        <v>12</v>
      </c>
      <c r="F30">
        <v>12</v>
      </c>
      <c r="G30">
        <v>12</v>
      </c>
    </row>
    <row r="31" spans="1:7" x14ac:dyDescent="0.25">
      <c r="A31">
        <v>12</v>
      </c>
      <c r="B31">
        <v>1</v>
      </c>
      <c r="C31">
        <v>1</v>
      </c>
      <c r="E31">
        <v>12</v>
      </c>
      <c r="F31">
        <v>12</v>
      </c>
      <c r="G31">
        <v>12</v>
      </c>
    </row>
    <row r="32" spans="1:7" x14ac:dyDescent="0.25">
      <c r="A32">
        <v>12</v>
      </c>
      <c r="B32">
        <v>1</v>
      </c>
      <c r="C32">
        <v>1</v>
      </c>
      <c r="E32">
        <v>12</v>
      </c>
      <c r="F32">
        <v>12</v>
      </c>
      <c r="G32">
        <v>12</v>
      </c>
    </row>
    <row r="33" spans="1:7" x14ac:dyDescent="0.25">
      <c r="A33">
        <v>12</v>
      </c>
      <c r="B33">
        <v>1</v>
      </c>
      <c r="C33">
        <v>1</v>
      </c>
      <c r="E33">
        <v>12</v>
      </c>
      <c r="F33">
        <v>12</v>
      </c>
      <c r="G33">
        <v>12</v>
      </c>
    </row>
    <row r="34" spans="1:7" x14ac:dyDescent="0.25">
      <c r="A34">
        <v>12</v>
      </c>
      <c r="B34">
        <v>1</v>
      </c>
      <c r="E34">
        <v>12</v>
      </c>
      <c r="F34">
        <v>12</v>
      </c>
    </row>
    <row r="35" spans="1:7" x14ac:dyDescent="0.25">
      <c r="A35">
        <v>12</v>
      </c>
      <c r="B35">
        <v>1</v>
      </c>
      <c r="E35">
        <v>12</v>
      </c>
      <c r="F35">
        <v>12</v>
      </c>
    </row>
    <row r="36" spans="1:7" x14ac:dyDescent="0.25">
      <c r="A36">
        <v>12</v>
      </c>
      <c r="B36">
        <v>1</v>
      </c>
      <c r="E36">
        <v>12</v>
      </c>
      <c r="F36">
        <v>12</v>
      </c>
    </row>
    <row r="37" spans="1:7" x14ac:dyDescent="0.25">
      <c r="A37">
        <v>14</v>
      </c>
      <c r="B37">
        <v>1</v>
      </c>
      <c r="C37">
        <v>1</v>
      </c>
      <c r="E37">
        <v>14</v>
      </c>
      <c r="F37">
        <v>14</v>
      </c>
      <c r="G37">
        <v>14</v>
      </c>
    </row>
    <row r="38" spans="1:7" x14ac:dyDescent="0.25">
      <c r="A38">
        <v>14</v>
      </c>
      <c r="B38">
        <v>1</v>
      </c>
      <c r="C38">
        <v>1</v>
      </c>
      <c r="E38">
        <v>14</v>
      </c>
      <c r="F38">
        <v>14</v>
      </c>
      <c r="G38">
        <v>14</v>
      </c>
    </row>
    <row r="39" spans="1:7" x14ac:dyDescent="0.25">
      <c r="A39">
        <v>14</v>
      </c>
      <c r="B39">
        <v>1</v>
      </c>
      <c r="C39">
        <v>1</v>
      </c>
      <c r="E39">
        <v>14</v>
      </c>
      <c r="F39">
        <v>14</v>
      </c>
      <c r="G39">
        <v>14</v>
      </c>
    </row>
    <row r="40" spans="1:7" x14ac:dyDescent="0.25">
      <c r="A40">
        <v>14</v>
      </c>
      <c r="B40">
        <v>1</v>
      </c>
      <c r="C40">
        <v>1</v>
      </c>
      <c r="E40">
        <v>14</v>
      </c>
      <c r="F40">
        <v>14</v>
      </c>
      <c r="G40">
        <v>14</v>
      </c>
    </row>
    <row r="41" spans="1:7" x14ac:dyDescent="0.25">
      <c r="A41">
        <v>14</v>
      </c>
      <c r="B41">
        <v>1</v>
      </c>
      <c r="C41">
        <v>1</v>
      </c>
      <c r="E41">
        <v>14</v>
      </c>
      <c r="F41">
        <v>14</v>
      </c>
      <c r="G41">
        <v>14</v>
      </c>
    </row>
    <row r="42" spans="1:7" x14ac:dyDescent="0.25">
      <c r="A42">
        <v>14</v>
      </c>
      <c r="B42">
        <v>1</v>
      </c>
      <c r="C42">
        <v>1</v>
      </c>
      <c r="E42">
        <v>14</v>
      </c>
      <c r="F42">
        <v>14</v>
      </c>
      <c r="G42">
        <v>14</v>
      </c>
    </row>
    <row r="43" spans="1:7" x14ac:dyDescent="0.25">
      <c r="A43">
        <v>14</v>
      </c>
      <c r="C43">
        <v>1</v>
      </c>
      <c r="E43">
        <v>14</v>
      </c>
      <c r="G43">
        <v>14</v>
      </c>
    </row>
    <row r="44" spans="1:7" x14ac:dyDescent="0.25">
      <c r="A44">
        <v>14</v>
      </c>
      <c r="C44">
        <v>1</v>
      </c>
      <c r="E44">
        <v>14</v>
      </c>
      <c r="G44">
        <v>14</v>
      </c>
    </row>
    <row r="45" spans="1:7" x14ac:dyDescent="0.25">
      <c r="A45">
        <v>14</v>
      </c>
      <c r="C45">
        <v>1</v>
      </c>
      <c r="E45">
        <v>14</v>
      </c>
      <c r="G45">
        <v>14</v>
      </c>
    </row>
    <row r="46" spans="1:7" x14ac:dyDescent="0.25">
      <c r="A46">
        <v>14</v>
      </c>
      <c r="C46">
        <v>1</v>
      </c>
      <c r="E46">
        <v>14</v>
      </c>
      <c r="G46">
        <v>14</v>
      </c>
    </row>
    <row r="47" spans="1:7" x14ac:dyDescent="0.25">
      <c r="A47">
        <v>14</v>
      </c>
      <c r="C47">
        <v>1</v>
      </c>
      <c r="E47">
        <v>14</v>
      </c>
      <c r="G47">
        <v>14</v>
      </c>
    </row>
    <row r="48" spans="1:7" x14ac:dyDescent="0.25">
      <c r="A48">
        <v>14</v>
      </c>
      <c r="C48">
        <v>1</v>
      </c>
      <c r="E48">
        <v>14</v>
      </c>
      <c r="G48">
        <v>14</v>
      </c>
    </row>
    <row r="49" spans="1:7" x14ac:dyDescent="0.25">
      <c r="A49">
        <v>16</v>
      </c>
      <c r="B49">
        <v>1</v>
      </c>
      <c r="C49">
        <v>1</v>
      </c>
      <c r="E49">
        <v>16</v>
      </c>
      <c r="F49">
        <v>16</v>
      </c>
      <c r="G49">
        <v>16</v>
      </c>
    </row>
    <row r="50" spans="1:7" x14ac:dyDescent="0.25">
      <c r="A50">
        <v>16</v>
      </c>
      <c r="B50">
        <v>1</v>
      </c>
      <c r="C50">
        <v>1</v>
      </c>
      <c r="E50">
        <v>16</v>
      </c>
      <c r="F50">
        <v>16</v>
      </c>
      <c r="G50">
        <v>16</v>
      </c>
    </row>
    <row r="51" spans="1:7" x14ac:dyDescent="0.25">
      <c r="A51">
        <v>16</v>
      </c>
      <c r="B51">
        <v>1</v>
      </c>
      <c r="C51">
        <v>1</v>
      </c>
      <c r="E51">
        <v>16</v>
      </c>
      <c r="F51">
        <v>16</v>
      </c>
      <c r="G51">
        <v>16</v>
      </c>
    </row>
    <row r="52" spans="1:7" x14ac:dyDescent="0.25">
      <c r="A52">
        <v>16</v>
      </c>
      <c r="B52">
        <v>1</v>
      </c>
      <c r="C52">
        <v>1</v>
      </c>
      <c r="E52">
        <v>16</v>
      </c>
      <c r="F52">
        <v>16</v>
      </c>
      <c r="G52">
        <v>16</v>
      </c>
    </row>
    <row r="53" spans="1:7" x14ac:dyDescent="0.25">
      <c r="A53">
        <v>16</v>
      </c>
      <c r="B53">
        <v>1</v>
      </c>
      <c r="C53">
        <v>1</v>
      </c>
      <c r="E53">
        <v>16</v>
      </c>
      <c r="F53">
        <v>16</v>
      </c>
      <c r="G53">
        <v>16</v>
      </c>
    </row>
    <row r="54" spans="1:7" x14ac:dyDescent="0.25">
      <c r="A54">
        <v>16</v>
      </c>
      <c r="B54">
        <v>1</v>
      </c>
      <c r="C54">
        <v>1</v>
      </c>
      <c r="E54">
        <v>16</v>
      </c>
      <c r="F54">
        <v>16</v>
      </c>
      <c r="G54">
        <v>16</v>
      </c>
    </row>
    <row r="55" spans="1:7" x14ac:dyDescent="0.25">
      <c r="A55">
        <v>16</v>
      </c>
      <c r="B55">
        <v>1</v>
      </c>
      <c r="E55">
        <v>16</v>
      </c>
      <c r="F55">
        <v>16</v>
      </c>
    </row>
    <row r="56" spans="1:7" x14ac:dyDescent="0.25">
      <c r="A56">
        <v>16</v>
      </c>
      <c r="B56">
        <v>1</v>
      </c>
      <c r="E56">
        <v>16</v>
      </c>
      <c r="F56">
        <v>16</v>
      </c>
    </row>
    <row r="57" spans="1:7" x14ac:dyDescent="0.25">
      <c r="A57">
        <v>16</v>
      </c>
      <c r="B57">
        <v>1</v>
      </c>
      <c r="E57">
        <v>16</v>
      </c>
      <c r="F57">
        <v>16</v>
      </c>
    </row>
    <row r="58" spans="1:7" x14ac:dyDescent="0.25">
      <c r="A58">
        <v>16</v>
      </c>
      <c r="B58">
        <v>1</v>
      </c>
      <c r="E58">
        <v>16</v>
      </c>
      <c r="F58">
        <v>16</v>
      </c>
    </row>
    <row r="59" spans="1:7" x14ac:dyDescent="0.25">
      <c r="A59">
        <v>16</v>
      </c>
      <c r="B59">
        <v>1</v>
      </c>
      <c r="E59">
        <v>16</v>
      </c>
      <c r="F59">
        <v>16</v>
      </c>
    </row>
    <row r="60" spans="1:7" x14ac:dyDescent="0.25">
      <c r="A60">
        <v>16</v>
      </c>
      <c r="B60">
        <v>1</v>
      </c>
      <c r="E60">
        <v>16</v>
      </c>
      <c r="F60">
        <v>16</v>
      </c>
    </row>
    <row r="61" spans="1:7" x14ac:dyDescent="0.25">
      <c r="A61">
        <v>16</v>
      </c>
      <c r="B61">
        <v>1</v>
      </c>
      <c r="E61">
        <v>16</v>
      </c>
      <c r="F61">
        <v>16</v>
      </c>
    </row>
    <row r="62" spans="1:7" x14ac:dyDescent="0.25">
      <c r="A62">
        <v>16</v>
      </c>
      <c r="B62">
        <v>1</v>
      </c>
      <c r="E62">
        <v>16</v>
      </c>
      <c r="F62">
        <v>16</v>
      </c>
    </row>
    <row r="63" spans="1:7" x14ac:dyDescent="0.25">
      <c r="A63">
        <v>16</v>
      </c>
      <c r="B63">
        <v>1</v>
      </c>
      <c r="E63">
        <v>16</v>
      </c>
      <c r="F63">
        <v>16</v>
      </c>
    </row>
    <row r="64" spans="1:7" x14ac:dyDescent="0.25">
      <c r="A64">
        <v>16</v>
      </c>
      <c r="B64">
        <v>1</v>
      </c>
      <c r="E64">
        <v>16</v>
      </c>
      <c r="F64">
        <v>16</v>
      </c>
    </row>
    <row r="65" spans="1:7" x14ac:dyDescent="0.25">
      <c r="A65">
        <v>16</v>
      </c>
      <c r="B65">
        <v>1</v>
      </c>
      <c r="E65">
        <v>16</v>
      </c>
      <c r="F65">
        <v>16</v>
      </c>
    </row>
    <row r="66" spans="1:7" x14ac:dyDescent="0.25">
      <c r="A66">
        <v>16</v>
      </c>
      <c r="B66">
        <v>1</v>
      </c>
      <c r="E66">
        <v>16</v>
      </c>
      <c r="F66">
        <v>16</v>
      </c>
    </row>
    <row r="67" spans="1:7" x14ac:dyDescent="0.25">
      <c r="A67">
        <v>19</v>
      </c>
      <c r="B67">
        <v>1</v>
      </c>
      <c r="C67">
        <v>1</v>
      </c>
      <c r="E67">
        <v>19</v>
      </c>
      <c r="F67">
        <v>19</v>
      </c>
      <c r="G67">
        <v>19</v>
      </c>
    </row>
    <row r="68" spans="1:7" x14ac:dyDescent="0.25">
      <c r="A68">
        <v>19</v>
      </c>
      <c r="B68">
        <v>1</v>
      </c>
      <c r="C68">
        <v>1</v>
      </c>
      <c r="E68">
        <v>19</v>
      </c>
      <c r="F68">
        <v>19</v>
      </c>
      <c r="G68">
        <v>19</v>
      </c>
    </row>
    <row r="69" spans="1:7" x14ac:dyDescent="0.25">
      <c r="A69">
        <v>19</v>
      </c>
      <c r="B69">
        <v>1</v>
      </c>
      <c r="C69">
        <v>1</v>
      </c>
      <c r="E69">
        <v>19</v>
      </c>
      <c r="F69">
        <v>19</v>
      </c>
      <c r="G69">
        <v>19</v>
      </c>
    </row>
    <row r="70" spans="1:7" x14ac:dyDescent="0.25">
      <c r="A70">
        <v>19</v>
      </c>
      <c r="B70">
        <v>1</v>
      </c>
      <c r="C70">
        <v>1</v>
      </c>
      <c r="E70">
        <v>19</v>
      </c>
      <c r="F70">
        <v>19</v>
      </c>
      <c r="G70">
        <v>19</v>
      </c>
    </row>
    <row r="71" spans="1:7" x14ac:dyDescent="0.25">
      <c r="A71">
        <v>19</v>
      </c>
      <c r="B71">
        <v>1</v>
      </c>
      <c r="C71">
        <v>1</v>
      </c>
      <c r="E71">
        <v>19</v>
      </c>
      <c r="F71">
        <v>19</v>
      </c>
      <c r="G71">
        <v>19</v>
      </c>
    </row>
    <row r="72" spans="1:7" x14ac:dyDescent="0.25">
      <c r="A72">
        <v>19</v>
      </c>
      <c r="B72">
        <v>1</v>
      </c>
      <c r="C72">
        <v>1</v>
      </c>
      <c r="E72">
        <v>19</v>
      </c>
      <c r="F72">
        <v>19</v>
      </c>
      <c r="G72">
        <v>19</v>
      </c>
    </row>
    <row r="73" spans="1:7" x14ac:dyDescent="0.25">
      <c r="A73">
        <v>19</v>
      </c>
      <c r="B73">
        <v>1</v>
      </c>
      <c r="C73">
        <v>1</v>
      </c>
      <c r="E73">
        <v>19</v>
      </c>
      <c r="F73">
        <v>19</v>
      </c>
      <c r="G73">
        <v>19</v>
      </c>
    </row>
    <row r="74" spans="1:7" x14ac:dyDescent="0.25">
      <c r="A74">
        <v>19</v>
      </c>
      <c r="B74">
        <v>1</v>
      </c>
      <c r="C74">
        <v>1</v>
      </c>
      <c r="E74">
        <v>19</v>
      </c>
      <c r="F74">
        <v>19</v>
      </c>
      <c r="G74">
        <v>19</v>
      </c>
    </row>
    <row r="75" spans="1:7" x14ac:dyDescent="0.25">
      <c r="A75">
        <v>19</v>
      </c>
      <c r="B75">
        <v>1</v>
      </c>
      <c r="C75">
        <v>1</v>
      </c>
      <c r="E75">
        <v>19</v>
      </c>
      <c r="F75">
        <v>19</v>
      </c>
      <c r="G75">
        <v>19</v>
      </c>
    </row>
    <row r="76" spans="1:7" x14ac:dyDescent="0.25">
      <c r="A76">
        <v>19</v>
      </c>
      <c r="B76">
        <v>1</v>
      </c>
      <c r="C76">
        <v>1</v>
      </c>
      <c r="E76">
        <v>19</v>
      </c>
      <c r="F76">
        <v>19</v>
      </c>
      <c r="G76">
        <v>19</v>
      </c>
    </row>
    <row r="77" spans="1:7" x14ac:dyDescent="0.25">
      <c r="A77">
        <v>19</v>
      </c>
      <c r="B77">
        <v>1</v>
      </c>
      <c r="C77">
        <v>1</v>
      </c>
      <c r="E77">
        <v>19</v>
      </c>
      <c r="F77">
        <v>19</v>
      </c>
      <c r="G77">
        <v>19</v>
      </c>
    </row>
    <row r="78" spans="1:7" x14ac:dyDescent="0.25">
      <c r="A78">
        <v>19</v>
      </c>
      <c r="B78">
        <v>1</v>
      </c>
      <c r="C78">
        <v>1</v>
      </c>
      <c r="E78">
        <v>19</v>
      </c>
      <c r="F78">
        <v>19</v>
      </c>
      <c r="G78">
        <v>19</v>
      </c>
    </row>
    <row r="79" spans="1:7" x14ac:dyDescent="0.25">
      <c r="A79">
        <v>19</v>
      </c>
      <c r="B79">
        <v>1</v>
      </c>
      <c r="C79">
        <v>1</v>
      </c>
      <c r="E79">
        <v>19</v>
      </c>
      <c r="F79">
        <v>19</v>
      </c>
      <c r="G79">
        <v>19</v>
      </c>
    </row>
    <row r="80" spans="1:7" x14ac:dyDescent="0.25">
      <c r="A80">
        <v>19</v>
      </c>
      <c r="B80">
        <v>1</v>
      </c>
      <c r="C80">
        <v>1</v>
      </c>
      <c r="E80">
        <v>19</v>
      </c>
      <c r="F80">
        <v>19</v>
      </c>
      <c r="G80">
        <v>19</v>
      </c>
    </row>
    <row r="81" spans="1:7" x14ac:dyDescent="0.25">
      <c r="A81">
        <v>19</v>
      </c>
      <c r="B81">
        <v>1</v>
      </c>
      <c r="C81">
        <v>1</v>
      </c>
      <c r="E81">
        <v>19</v>
      </c>
      <c r="F81">
        <v>19</v>
      </c>
      <c r="G81">
        <v>19</v>
      </c>
    </row>
    <row r="82" spans="1:7" x14ac:dyDescent="0.25">
      <c r="A82">
        <v>19</v>
      </c>
      <c r="B82">
        <v>1</v>
      </c>
      <c r="C82">
        <v>1</v>
      </c>
      <c r="E82">
        <v>19</v>
      </c>
      <c r="F82">
        <v>19</v>
      </c>
      <c r="G82">
        <v>19</v>
      </c>
    </row>
    <row r="83" spans="1:7" x14ac:dyDescent="0.25">
      <c r="A83">
        <v>19</v>
      </c>
      <c r="B83">
        <v>1</v>
      </c>
      <c r="C83">
        <v>1</v>
      </c>
      <c r="E83">
        <v>19</v>
      </c>
      <c r="F83">
        <v>19</v>
      </c>
      <c r="G83">
        <v>19</v>
      </c>
    </row>
    <row r="84" spans="1:7" x14ac:dyDescent="0.25">
      <c r="A84">
        <v>19</v>
      </c>
      <c r="B84">
        <v>1</v>
      </c>
      <c r="C84">
        <v>1</v>
      </c>
      <c r="E84">
        <v>19</v>
      </c>
      <c r="F84">
        <v>19</v>
      </c>
      <c r="G84">
        <v>19</v>
      </c>
    </row>
    <row r="85" spans="1:7" x14ac:dyDescent="0.25">
      <c r="A85">
        <v>19</v>
      </c>
      <c r="B85">
        <v>1</v>
      </c>
      <c r="C85">
        <v>1</v>
      </c>
      <c r="E85">
        <v>19</v>
      </c>
      <c r="F85">
        <v>19</v>
      </c>
      <c r="G85">
        <v>19</v>
      </c>
    </row>
    <row r="86" spans="1:7" x14ac:dyDescent="0.25">
      <c r="A86">
        <v>19</v>
      </c>
      <c r="B86">
        <v>1</v>
      </c>
      <c r="C86">
        <v>1</v>
      </c>
      <c r="E86">
        <v>19</v>
      </c>
      <c r="F86">
        <v>19</v>
      </c>
      <c r="G86">
        <v>19</v>
      </c>
    </row>
    <row r="87" spans="1:7" x14ac:dyDescent="0.25">
      <c r="A87">
        <v>19</v>
      </c>
      <c r="C87">
        <v>1</v>
      </c>
      <c r="E87">
        <v>19</v>
      </c>
      <c r="G87">
        <v>19</v>
      </c>
    </row>
    <row r="88" spans="1:7" x14ac:dyDescent="0.25">
      <c r="A88">
        <v>19</v>
      </c>
      <c r="C88">
        <v>1</v>
      </c>
      <c r="E88">
        <v>19</v>
      </c>
      <c r="G88">
        <v>19</v>
      </c>
    </row>
    <row r="89" spans="1:7" x14ac:dyDescent="0.25">
      <c r="A89">
        <v>19</v>
      </c>
      <c r="C89">
        <v>1</v>
      </c>
      <c r="E89">
        <v>19</v>
      </c>
      <c r="G89">
        <v>19</v>
      </c>
    </row>
    <row r="90" spans="1:7" x14ac:dyDescent="0.25">
      <c r="A90">
        <v>21</v>
      </c>
      <c r="B90">
        <v>1</v>
      </c>
      <c r="C90">
        <v>1</v>
      </c>
      <c r="E90">
        <v>21</v>
      </c>
      <c r="F90">
        <v>21</v>
      </c>
      <c r="G90">
        <v>21</v>
      </c>
    </row>
    <row r="91" spans="1:7" x14ac:dyDescent="0.25">
      <c r="A91">
        <v>21</v>
      </c>
      <c r="B91">
        <v>1</v>
      </c>
      <c r="C91">
        <v>1</v>
      </c>
      <c r="E91">
        <v>21</v>
      </c>
      <c r="F91">
        <v>21</v>
      </c>
      <c r="G91">
        <v>21</v>
      </c>
    </row>
    <row r="92" spans="1:7" x14ac:dyDescent="0.25">
      <c r="A92">
        <v>21</v>
      </c>
      <c r="B92">
        <v>1</v>
      </c>
      <c r="C92">
        <v>1</v>
      </c>
      <c r="E92">
        <v>21</v>
      </c>
      <c r="F92">
        <v>21</v>
      </c>
      <c r="G92">
        <v>21</v>
      </c>
    </row>
    <row r="93" spans="1:7" x14ac:dyDescent="0.25">
      <c r="A93">
        <v>21</v>
      </c>
      <c r="B93">
        <v>1</v>
      </c>
      <c r="C93">
        <v>1</v>
      </c>
      <c r="E93">
        <v>21</v>
      </c>
      <c r="F93">
        <v>21</v>
      </c>
      <c r="G93">
        <v>21</v>
      </c>
    </row>
    <row r="94" spans="1:7" x14ac:dyDescent="0.25">
      <c r="A94">
        <v>21</v>
      </c>
      <c r="B94">
        <v>1</v>
      </c>
      <c r="E94">
        <v>21</v>
      </c>
      <c r="F94">
        <v>21</v>
      </c>
    </row>
    <row r="95" spans="1:7" x14ac:dyDescent="0.25">
      <c r="A95">
        <v>23</v>
      </c>
      <c r="B95">
        <v>1</v>
      </c>
      <c r="C95">
        <v>1</v>
      </c>
      <c r="E95">
        <v>23</v>
      </c>
      <c r="F95">
        <v>23</v>
      </c>
      <c r="G95">
        <v>23</v>
      </c>
    </row>
    <row r="96" spans="1:7" x14ac:dyDescent="0.25">
      <c r="A96">
        <v>23</v>
      </c>
      <c r="B96">
        <v>1</v>
      </c>
      <c r="C96">
        <v>1</v>
      </c>
      <c r="E96">
        <v>23</v>
      </c>
      <c r="F96">
        <v>23</v>
      </c>
      <c r="G96">
        <v>23</v>
      </c>
    </row>
    <row r="97" spans="1:7" x14ac:dyDescent="0.25">
      <c r="A97">
        <v>23</v>
      </c>
      <c r="B97">
        <v>1</v>
      </c>
      <c r="C97">
        <v>1</v>
      </c>
      <c r="E97">
        <v>23</v>
      </c>
      <c r="F97">
        <v>23</v>
      </c>
      <c r="G97">
        <v>23</v>
      </c>
    </row>
    <row r="98" spans="1:7" x14ac:dyDescent="0.25">
      <c r="A98">
        <v>23</v>
      </c>
      <c r="C98">
        <v>1</v>
      </c>
      <c r="E98">
        <v>23</v>
      </c>
      <c r="G98">
        <v>23</v>
      </c>
    </row>
    <row r="99" spans="1:7" x14ac:dyDescent="0.25">
      <c r="A99">
        <v>23</v>
      </c>
      <c r="C99">
        <v>1</v>
      </c>
      <c r="E99">
        <v>23</v>
      </c>
      <c r="G99">
        <v>23</v>
      </c>
    </row>
    <row r="100" spans="1:7" x14ac:dyDescent="0.25">
      <c r="A100">
        <v>23</v>
      </c>
      <c r="C100">
        <v>1</v>
      </c>
      <c r="E100">
        <v>23</v>
      </c>
      <c r="G100">
        <v>23</v>
      </c>
    </row>
    <row r="101" spans="1:7" x14ac:dyDescent="0.25">
      <c r="A101">
        <v>23</v>
      </c>
      <c r="C101">
        <v>1</v>
      </c>
      <c r="E101">
        <v>23</v>
      </c>
      <c r="G101">
        <v>23</v>
      </c>
    </row>
    <row r="102" spans="1:7" x14ac:dyDescent="0.25">
      <c r="A102">
        <v>23</v>
      </c>
      <c r="C102">
        <v>1</v>
      </c>
      <c r="E102">
        <v>23</v>
      </c>
      <c r="G102">
        <v>23</v>
      </c>
    </row>
    <row r="103" spans="1:7" x14ac:dyDescent="0.25">
      <c r="A103">
        <v>23</v>
      </c>
      <c r="C103">
        <v>1</v>
      </c>
      <c r="E103">
        <v>23</v>
      </c>
      <c r="G103">
        <v>23</v>
      </c>
    </row>
    <row r="104" spans="1:7" x14ac:dyDescent="0.25">
      <c r="A104">
        <v>26</v>
      </c>
      <c r="B104">
        <v>1</v>
      </c>
      <c r="C104">
        <v>1</v>
      </c>
      <c r="E104">
        <v>26</v>
      </c>
      <c r="F104">
        <v>26</v>
      </c>
      <c r="G104">
        <v>26</v>
      </c>
    </row>
    <row r="105" spans="1:7" x14ac:dyDescent="0.25">
      <c r="A105">
        <v>26</v>
      </c>
      <c r="B105">
        <v>1</v>
      </c>
      <c r="C105">
        <v>1</v>
      </c>
      <c r="E105">
        <v>26</v>
      </c>
      <c r="F105">
        <v>26</v>
      </c>
      <c r="G105">
        <v>26</v>
      </c>
    </row>
    <row r="106" spans="1:7" x14ac:dyDescent="0.25">
      <c r="A106">
        <v>26</v>
      </c>
      <c r="B106">
        <v>1</v>
      </c>
      <c r="C106">
        <v>1</v>
      </c>
      <c r="E106">
        <v>26</v>
      </c>
      <c r="F106">
        <v>26</v>
      </c>
      <c r="G106">
        <v>26</v>
      </c>
    </row>
    <row r="107" spans="1:7" x14ac:dyDescent="0.25">
      <c r="A107">
        <v>26</v>
      </c>
      <c r="B107">
        <v>1</v>
      </c>
      <c r="C107">
        <v>1</v>
      </c>
      <c r="E107">
        <v>26</v>
      </c>
      <c r="F107">
        <v>26</v>
      </c>
      <c r="G107">
        <v>26</v>
      </c>
    </row>
    <row r="108" spans="1:7" x14ac:dyDescent="0.25">
      <c r="A108">
        <v>26</v>
      </c>
      <c r="C108">
        <v>1</v>
      </c>
      <c r="E108">
        <v>26</v>
      </c>
      <c r="G108">
        <v>26</v>
      </c>
    </row>
    <row r="109" spans="1:7" x14ac:dyDescent="0.25">
      <c r="A109">
        <v>26</v>
      </c>
      <c r="C109">
        <v>1</v>
      </c>
      <c r="E109">
        <v>26</v>
      </c>
      <c r="G109">
        <v>26</v>
      </c>
    </row>
    <row r="110" spans="1:7" x14ac:dyDescent="0.25">
      <c r="A110">
        <v>26</v>
      </c>
      <c r="C110">
        <v>1</v>
      </c>
      <c r="E110">
        <v>26</v>
      </c>
      <c r="G110">
        <v>26</v>
      </c>
    </row>
    <row r="111" spans="1:7" x14ac:dyDescent="0.25">
      <c r="A111">
        <v>26</v>
      </c>
      <c r="C111">
        <v>1</v>
      </c>
      <c r="E111">
        <v>26</v>
      </c>
      <c r="G111">
        <v>26</v>
      </c>
    </row>
    <row r="112" spans="1:7" x14ac:dyDescent="0.25">
      <c r="A112">
        <v>26</v>
      </c>
      <c r="C112">
        <v>1</v>
      </c>
      <c r="E112">
        <v>26</v>
      </c>
      <c r="G112">
        <v>26</v>
      </c>
    </row>
    <row r="113" spans="1:7" x14ac:dyDescent="0.25">
      <c r="A113">
        <v>28</v>
      </c>
      <c r="B113">
        <v>1</v>
      </c>
      <c r="E113">
        <v>28</v>
      </c>
      <c r="F113">
        <v>28</v>
      </c>
    </row>
    <row r="114" spans="1:7" x14ac:dyDescent="0.25">
      <c r="A114">
        <v>30</v>
      </c>
      <c r="C114">
        <v>1</v>
      </c>
      <c r="E114">
        <v>30</v>
      </c>
      <c r="G114">
        <v>30</v>
      </c>
    </row>
    <row r="115" spans="1:7" x14ac:dyDescent="0.25">
      <c r="A115">
        <v>30</v>
      </c>
      <c r="C115">
        <v>1</v>
      </c>
      <c r="E115">
        <v>30</v>
      </c>
      <c r="G115">
        <v>30</v>
      </c>
    </row>
    <row r="116" spans="1:7" x14ac:dyDescent="0.25">
      <c r="A116">
        <v>30</v>
      </c>
      <c r="C116">
        <v>1</v>
      </c>
      <c r="E116">
        <v>30</v>
      </c>
      <c r="G116">
        <v>30</v>
      </c>
    </row>
    <row r="117" spans="1:7" x14ac:dyDescent="0.25">
      <c r="A117">
        <v>33</v>
      </c>
      <c r="B117">
        <v>1</v>
      </c>
      <c r="C117">
        <v>1</v>
      </c>
      <c r="E117">
        <v>33</v>
      </c>
      <c r="F117">
        <v>33</v>
      </c>
      <c r="G117">
        <v>33</v>
      </c>
    </row>
    <row r="118" spans="1:7" x14ac:dyDescent="0.25">
      <c r="A118">
        <v>33</v>
      </c>
      <c r="C118">
        <v>1</v>
      </c>
      <c r="E118">
        <v>33</v>
      </c>
      <c r="G118">
        <v>33</v>
      </c>
    </row>
    <row r="119" spans="1:7" x14ac:dyDescent="0.25">
      <c r="A119">
        <v>35</v>
      </c>
      <c r="C119">
        <v>1</v>
      </c>
      <c r="E119">
        <v>35</v>
      </c>
      <c r="G119">
        <v>35</v>
      </c>
    </row>
    <row r="120" spans="1:7" x14ac:dyDescent="0.25">
      <c r="A120">
        <v>35</v>
      </c>
      <c r="C120">
        <v>1</v>
      </c>
      <c r="E120">
        <v>35</v>
      </c>
      <c r="G120">
        <v>35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AAAF0-34E3-4FAE-BFAB-489A157D85C1}">
  <dimension ref="A1:K163"/>
  <sheetViews>
    <sheetView workbookViewId="0">
      <selection activeCell="C6" sqref="C6"/>
    </sheetView>
  </sheetViews>
  <sheetFormatPr defaultRowHeight="15" x14ac:dyDescent="0.25"/>
  <sheetData>
    <row r="1" spans="1:11" x14ac:dyDescent="0.25">
      <c r="A1" t="s">
        <v>32</v>
      </c>
      <c r="B1" t="s">
        <v>6</v>
      </c>
      <c r="C1" t="s">
        <v>5</v>
      </c>
      <c r="D1" t="s">
        <v>114</v>
      </c>
      <c r="F1" t="s">
        <v>32</v>
      </c>
      <c r="G1" t="s">
        <v>6</v>
      </c>
      <c r="H1" t="s">
        <v>5</v>
      </c>
      <c r="I1" t="s">
        <v>8</v>
      </c>
      <c r="K1" t="s">
        <v>115</v>
      </c>
    </row>
    <row r="2" spans="1:11" x14ac:dyDescent="0.25">
      <c r="A2">
        <v>7</v>
      </c>
      <c r="B2">
        <v>1</v>
      </c>
      <c r="D2">
        <v>1</v>
      </c>
      <c r="F2">
        <v>7</v>
      </c>
      <c r="G2">
        <v>7</v>
      </c>
      <c r="I2">
        <v>7</v>
      </c>
    </row>
    <row r="3" spans="1:11" x14ac:dyDescent="0.25">
      <c r="A3">
        <v>7</v>
      </c>
      <c r="B3">
        <v>1</v>
      </c>
      <c r="D3">
        <v>1</v>
      </c>
      <c r="F3">
        <v>7</v>
      </c>
      <c r="G3">
        <v>7</v>
      </c>
      <c r="I3">
        <v>7</v>
      </c>
    </row>
    <row r="4" spans="1:11" x14ac:dyDescent="0.25">
      <c r="A4">
        <v>7</v>
      </c>
      <c r="D4">
        <v>1</v>
      </c>
      <c r="F4">
        <v>7</v>
      </c>
      <c r="I4">
        <v>7</v>
      </c>
    </row>
    <row r="5" spans="1:11" x14ac:dyDescent="0.25">
      <c r="A5">
        <v>7</v>
      </c>
      <c r="D5">
        <v>1</v>
      </c>
      <c r="F5">
        <v>7</v>
      </c>
      <c r="I5">
        <v>7</v>
      </c>
    </row>
    <row r="6" spans="1:11" x14ac:dyDescent="0.25">
      <c r="A6">
        <v>7</v>
      </c>
      <c r="D6">
        <v>1</v>
      </c>
      <c r="F6">
        <v>7</v>
      </c>
      <c r="I6">
        <v>7</v>
      </c>
    </row>
    <row r="7" spans="1:11" x14ac:dyDescent="0.25">
      <c r="A7">
        <v>7</v>
      </c>
      <c r="D7">
        <v>1</v>
      </c>
      <c r="F7">
        <v>7</v>
      </c>
      <c r="I7">
        <v>7</v>
      </c>
    </row>
    <row r="8" spans="1:11" x14ac:dyDescent="0.25">
      <c r="A8">
        <v>7</v>
      </c>
      <c r="D8">
        <v>1</v>
      </c>
      <c r="F8">
        <v>7</v>
      </c>
      <c r="I8">
        <v>7</v>
      </c>
    </row>
    <row r="9" spans="1:11" x14ac:dyDescent="0.25">
      <c r="A9">
        <v>9</v>
      </c>
      <c r="B9">
        <v>1</v>
      </c>
      <c r="C9">
        <v>1</v>
      </c>
      <c r="D9">
        <v>1</v>
      </c>
      <c r="F9">
        <v>9</v>
      </c>
      <c r="G9">
        <v>9</v>
      </c>
      <c r="H9">
        <v>9</v>
      </c>
      <c r="I9">
        <v>9</v>
      </c>
    </row>
    <row r="10" spans="1:11" x14ac:dyDescent="0.25">
      <c r="A10">
        <v>9</v>
      </c>
      <c r="B10">
        <v>1</v>
      </c>
      <c r="C10">
        <v>1</v>
      </c>
      <c r="D10">
        <v>1</v>
      </c>
      <c r="F10">
        <v>9</v>
      </c>
      <c r="G10">
        <v>9</v>
      </c>
      <c r="H10">
        <v>9</v>
      </c>
      <c r="I10">
        <v>9</v>
      </c>
    </row>
    <row r="11" spans="1:11" x14ac:dyDescent="0.25">
      <c r="A11">
        <v>9</v>
      </c>
      <c r="B11">
        <v>1</v>
      </c>
      <c r="C11">
        <v>1</v>
      </c>
      <c r="D11">
        <v>1</v>
      </c>
      <c r="F11">
        <v>9</v>
      </c>
      <c r="G11">
        <v>9</v>
      </c>
      <c r="H11">
        <v>9</v>
      </c>
      <c r="I11">
        <v>9</v>
      </c>
    </row>
    <row r="12" spans="1:11" x14ac:dyDescent="0.25">
      <c r="A12">
        <v>9</v>
      </c>
      <c r="B12">
        <v>1</v>
      </c>
      <c r="C12">
        <v>1</v>
      </c>
      <c r="D12">
        <v>1</v>
      </c>
      <c r="F12">
        <v>9</v>
      </c>
      <c r="G12">
        <v>9</v>
      </c>
      <c r="H12">
        <v>9</v>
      </c>
      <c r="I12">
        <v>9</v>
      </c>
    </row>
    <row r="13" spans="1:11" x14ac:dyDescent="0.25">
      <c r="A13">
        <v>9</v>
      </c>
      <c r="B13">
        <v>1</v>
      </c>
      <c r="C13">
        <v>1</v>
      </c>
      <c r="D13">
        <v>1</v>
      </c>
      <c r="F13">
        <v>9</v>
      </c>
      <c r="G13">
        <v>9</v>
      </c>
      <c r="H13">
        <v>9</v>
      </c>
      <c r="I13">
        <v>9</v>
      </c>
    </row>
    <row r="14" spans="1:11" x14ac:dyDescent="0.25">
      <c r="A14">
        <v>9</v>
      </c>
      <c r="B14">
        <v>1</v>
      </c>
      <c r="C14">
        <v>1</v>
      </c>
      <c r="D14">
        <v>1</v>
      </c>
      <c r="F14">
        <v>9</v>
      </c>
      <c r="G14">
        <v>9</v>
      </c>
      <c r="H14">
        <v>9</v>
      </c>
      <c r="I14">
        <v>9</v>
      </c>
    </row>
    <row r="15" spans="1:11" x14ac:dyDescent="0.25">
      <c r="A15">
        <v>9</v>
      </c>
      <c r="B15">
        <v>1</v>
      </c>
      <c r="D15">
        <v>1</v>
      </c>
      <c r="F15">
        <v>9</v>
      </c>
      <c r="G15">
        <v>9</v>
      </c>
      <c r="I15">
        <v>9</v>
      </c>
    </row>
    <row r="16" spans="1:11" x14ac:dyDescent="0.25">
      <c r="A16">
        <v>9</v>
      </c>
      <c r="B16">
        <v>1</v>
      </c>
      <c r="F16">
        <v>9</v>
      </c>
      <c r="G16">
        <v>9</v>
      </c>
    </row>
    <row r="17" spans="1:9" x14ac:dyDescent="0.25">
      <c r="A17">
        <v>9</v>
      </c>
      <c r="B17">
        <v>1</v>
      </c>
      <c r="F17">
        <v>9</v>
      </c>
      <c r="G17">
        <v>9</v>
      </c>
    </row>
    <row r="18" spans="1:9" x14ac:dyDescent="0.25">
      <c r="A18">
        <v>9</v>
      </c>
      <c r="B18">
        <v>1</v>
      </c>
      <c r="F18">
        <v>9</v>
      </c>
      <c r="G18">
        <v>9</v>
      </c>
    </row>
    <row r="19" spans="1:9" x14ac:dyDescent="0.25">
      <c r="A19">
        <v>9</v>
      </c>
      <c r="B19">
        <v>1</v>
      </c>
      <c r="F19">
        <v>9</v>
      </c>
      <c r="G19">
        <v>9</v>
      </c>
    </row>
    <row r="20" spans="1:9" x14ac:dyDescent="0.25">
      <c r="A20">
        <v>9</v>
      </c>
      <c r="B20">
        <v>1</v>
      </c>
      <c r="F20">
        <v>9</v>
      </c>
      <c r="G20">
        <v>9</v>
      </c>
    </row>
    <row r="21" spans="1:9" x14ac:dyDescent="0.25">
      <c r="A21">
        <v>9</v>
      </c>
      <c r="B21">
        <v>1</v>
      </c>
      <c r="F21">
        <v>9</v>
      </c>
      <c r="G21">
        <v>9</v>
      </c>
    </row>
    <row r="22" spans="1:9" x14ac:dyDescent="0.25">
      <c r="A22">
        <v>9</v>
      </c>
      <c r="B22">
        <v>1</v>
      </c>
      <c r="F22">
        <v>9</v>
      </c>
      <c r="G22">
        <v>9</v>
      </c>
    </row>
    <row r="23" spans="1:9" x14ac:dyDescent="0.25">
      <c r="A23">
        <v>9</v>
      </c>
      <c r="B23">
        <v>1</v>
      </c>
      <c r="F23">
        <v>9</v>
      </c>
      <c r="G23">
        <v>9</v>
      </c>
    </row>
    <row r="24" spans="1:9" x14ac:dyDescent="0.25">
      <c r="A24">
        <v>12</v>
      </c>
      <c r="B24">
        <v>1</v>
      </c>
      <c r="C24">
        <v>1</v>
      </c>
      <c r="D24">
        <v>1</v>
      </c>
      <c r="F24">
        <v>12</v>
      </c>
      <c r="G24">
        <v>12</v>
      </c>
      <c r="H24">
        <v>12</v>
      </c>
      <c r="I24">
        <v>12</v>
      </c>
    </row>
    <row r="25" spans="1:9" x14ac:dyDescent="0.25">
      <c r="A25">
        <v>12</v>
      </c>
      <c r="B25">
        <v>1</v>
      </c>
      <c r="C25">
        <v>1</v>
      </c>
      <c r="D25">
        <v>1</v>
      </c>
      <c r="F25">
        <v>12</v>
      </c>
      <c r="G25">
        <v>12</v>
      </c>
      <c r="H25">
        <v>12</v>
      </c>
      <c r="I25">
        <v>12</v>
      </c>
    </row>
    <row r="26" spans="1:9" x14ac:dyDescent="0.25">
      <c r="A26">
        <v>12</v>
      </c>
      <c r="B26">
        <v>1</v>
      </c>
      <c r="C26">
        <v>1</v>
      </c>
      <c r="F26">
        <v>12</v>
      </c>
      <c r="G26">
        <v>12</v>
      </c>
      <c r="H26">
        <v>12</v>
      </c>
    </row>
    <row r="27" spans="1:9" x14ac:dyDescent="0.25">
      <c r="A27">
        <v>12</v>
      </c>
      <c r="B27">
        <v>1</v>
      </c>
      <c r="F27">
        <v>12</v>
      </c>
      <c r="G27">
        <v>12</v>
      </c>
    </row>
    <row r="28" spans="1:9" x14ac:dyDescent="0.25">
      <c r="A28">
        <v>12</v>
      </c>
      <c r="B28">
        <v>1</v>
      </c>
      <c r="F28">
        <v>12</v>
      </c>
      <c r="G28">
        <v>12</v>
      </c>
    </row>
    <row r="29" spans="1:9" x14ac:dyDescent="0.25">
      <c r="A29">
        <v>12</v>
      </c>
      <c r="B29">
        <v>1</v>
      </c>
      <c r="F29">
        <v>12</v>
      </c>
      <c r="G29">
        <v>12</v>
      </c>
    </row>
    <row r="30" spans="1:9" x14ac:dyDescent="0.25">
      <c r="A30">
        <v>12</v>
      </c>
      <c r="B30">
        <v>1</v>
      </c>
      <c r="F30">
        <v>12</v>
      </c>
      <c r="G30">
        <v>12</v>
      </c>
    </row>
    <row r="31" spans="1:9" x14ac:dyDescent="0.25">
      <c r="A31">
        <v>12</v>
      </c>
      <c r="B31">
        <v>1</v>
      </c>
      <c r="F31">
        <v>12</v>
      </c>
      <c r="G31">
        <v>12</v>
      </c>
    </row>
    <row r="32" spans="1:9" x14ac:dyDescent="0.25">
      <c r="A32">
        <v>12</v>
      </c>
      <c r="B32">
        <v>1</v>
      </c>
      <c r="F32">
        <v>12</v>
      </c>
      <c r="G32">
        <v>12</v>
      </c>
    </row>
    <row r="33" spans="1:9" x14ac:dyDescent="0.25">
      <c r="A33">
        <v>12</v>
      </c>
      <c r="B33">
        <v>1</v>
      </c>
      <c r="F33">
        <v>12</v>
      </c>
      <c r="G33">
        <v>12</v>
      </c>
    </row>
    <row r="34" spans="1:9" x14ac:dyDescent="0.25">
      <c r="A34">
        <v>12</v>
      </c>
      <c r="B34">
        <v>1</v>
      </c>
      <c r="F34">
        <v>12</v>
      </c>
      <c r="G34">
        <v>12</v>
      </c>
    </row>
    <row r="35" spans="1:9" x14ac:dyDescent="0.25">
      <c r="A35">
        <v>12</v>
      </c>
      <c r="B35">
        <v>1</v>
      </c>
      <c r="F35">
        <v>12</v>
      </c>
      <c r="G35">
        <v>12</v>
      </c>
    </row>
    <row r="36" spans="1:9" x14ac:dyDescent="0.25">
      <c r="A36">
        <v>14</v>
      </c>
      <c r="B36">
        <v>1</v>
      </c>
      <c r="C36">
        <v>1</v>
      </c>
      <c r="D36">
        <v>1</v>
      </c>
      <c r="F36">
        <v>14</v>
      </c>
      <c r="G36">
        <v>14</v>
      </c>
      <c r="H36">
        <v>14</v>
      </c>
      <c r="I36">
        <v>14</v>
      </c>
    </row>
    <row r="37" spans="1:9" x14ac:dyDescent="0.25">
      <c r="A37">
        <v>14</v>
      </c>
      <c r="B37">
        <v>1</v>
      </c>
      <c r="C37">
        <v>1</v>
      </c>
      <c r="D37">
        <v>1</v>
      </c>
      <c r="F37">
        <v>14</v>
      </c>
      <c r="G37">
        <v>14</v>
      </c>
      <c r="H37">
        <v>14</v>
      </c>
      <c r="I37">
        <v>14</v>
      </c>
    </row>
    <row r="38" spans="1:9" x14ac:dyDescent="0.25">
      <c r="A38">
        <v>14</v>
      </c>
      <c r="B38">
        <v>1</v>
      </c>
      <c r="D38">
        <v>1</v>
      </c>
      <c r="F38">
        <v>14</v>
      </c>
      <c r="G38">
        <v>14</v>
      </c>
      <c r="I38">
        <v>14</v>
      </c>
    </row>
    <row r="39" spans="1:9" x14ac:dyDescent="0.25">
      <c r="A39">
        <v>14</v>
      </c>
      <c r="B39">
        <v>1</v>
      </c>
      <c r="D39">
        <v>1</v>
      </c>
      <c r="F39">
        <v>14</v>
      </c>
      <c r="G39">
        <v>14</v>
      </c>
      <c r="I39">
        <v>14</v>
      </c>
    </row>
    <row r="40" spans="1:9" x14ac:dyDescent="0.25">
      <c r="A40">
        <v>14</v>
      </c>
      <c r="B40">
        <v>1</v>
      </c>
      <c r="F40">
        <v>14</v>
      </c>
      <c r="G40">
        <v>14</v>
      </c>
    </row>
    <row r="41" spans="1:9" x14ac:dyDescent="0.25">
      <c r="A41">
        <v>14</v>
      </c>
      <c r="B41">
        <v>1</v>
      </c>
      <c r="F41">
        <v>14</v>
      </c>
      <c r="G41">
        <v>14</v>
      </c>
    </row>
    <row r="42" spans="1:9" x14ac:dyDescent="0.25">
      <c r="A42">
        <v>14</v>
      </c>
      <c r="B42">
        <v>1</v>
      </c>
      <c r="F42">
        <v>14</v>
      </c>
      <c r="G42">
        <v>14</v>
      </c>
    </row>
    <row r="43" spans="1:9" x14ac:dyDescent="0.25">
      <c r="A43">
        <v>14</v>
      </c>
      <c r="B43">
        <v>1</v>
      </c>
      <c r="F43">
        <v>14</v>
      </c>
      <c r="G43">
        <v>14</v>
      </c>
    </row>
    <row r="44" spans="1:9" x14ac:dyDescent="0.25">
      <c r="A44">
        <v>14</v>
      </c>
      <c r="B44">
        <v>1</v>
      </c>
      <c r="F44">
        <v>14</v>
      </c>
      <c r="G44">
        <v>14</v>
      </c>
    </row>
    <row r="45" spans="1:9" x14ac:dyDescent="0.25">
      <c r="A45">
        <v>14</v>
      </c>
      <c r="B45">
        <v>1</v>
      </c>
      <c r="F45">
        <v>14</v>
      </c>
      <c r="G45">
        <v>14</v>
      </c>
    </row>
    <row r="46" spans="1:9" x14ac:dyDescent="0.25">
      <c r="A46">
        <v>14</v>
      </c>
      <c r="B46">
        <v>1</v>
      </c>
      <c r="F46">
        <v>14</v>
      </c>
      <c r="G46">
        <v>14</v>
      </c>
    </row>
    <row r="47" spans="1:9" x14ac:dyDescent="0.25">
      <c r="A47">
        <v>14</v>
      </c>
      <c r="B47">
        <v>1</v>
      </c>
      <c r="F47">
        <v>14</v>
      </c>
      <c r="G47">
        <v>14</v>
      </c>
    </row>
    <row r="48" spans="1:9" x14ac:dyDescent="0.25">
      <c r="A48">
        <v>16</v>
      </c>
      <c r="B48">
        <v>1</v>
      </c>
      <c r="C48">
        <v>1</v>
      </c>
      <c r="D48">
        <v>1</v>
      </c>
      <c r="F48">
        <v>16</v>
      </c>
      <c r="G48">
        <v>16</v>
      </c>
      <c r="H48">
        <v>16</v>
      </c>
      <c r="I48">
        <v>16</v>
      </c>
    </row>
    <row r="49" spans="1:9" x14ac:dyDescent="0.25">
      <c r="A49">
        <v>16</v>
      </c>
      <c r="B49">
        <v>1</v>
      </c>
      <c r="C49">
        <v>1</v>
      </c>
      <c r="D49">
        <v>1</v>
      </c>
      <c r="F49">
        <v>16</v>
      </c>
      <c r="G49">
        <v>16</v>
      </c>
      <c r="H49">
        <v>16</v>
      </c>
      <c r="I49">
        <v>16</v>
      </c>
    </row>
    <row r="50" spans="1:9" x14ac:dyDescent="0.25">
      <c r="A50">
        <v>16</v>
      </c>
      <c r="B50">
        <v>1</v>
      </c>
      <c r="F50">
        <v>16</v>
      </c>
      <c r="G50">
        <v>16</v>
      </c>
    </row>
    <row r="51" spans="1:9" x14ac:dyDescent="0.25">
      <c r="A51">
        <v>16</v>
      </c>
      <c r="B51">
        <v>1</v>
      </c>
      <c r="F51">
        <v>16</v>
      </c>
      <c r="G51">
        <v>16</v>
      </c>
    </row>
    <row r="52" spans="1:9" x14ac:dyDescent="0.25">
      <c r="A52">
        <v>16</v>
      </c>
      <c r="B52">
        <v>1</v>
      </c>
      <c r="F52">
        <v>16</v>
      </c>
      <c r="G52">
        <v>16</v>
      </c>
    </row>
    <row r="53" spans="1:9" x14ac:dyDescent="0.25">
      <c r="A53">
        <v>16</v>
      </c>
      <c r="B53">
        <v>1</v>
      </c>
      <c r="F53">
        <v>16</v>
      </c>
      <c r="G53">
        <v>16</v>
      </c>
    </row>
    <row r="54" spans="1:9" x14ac:dyDescent="0.25">
      <c r="A54">
        <v>19</v>
      </c>
      <c r="B54">
        <v>1</v>
      </c>
      <c r="C54">
        <v>1</v>
      </c>
      <c r="D54">
        <v>1</v>
      </c>
      <c r="F54">
        <v>19</v>
      </c>
      <c r="G54">
        <v>19</v>
      </c>
      <c r="H54">
        <v>19</v>
      </c>
      <c r="I54">
        <v>19</v>
      </c>
    </row>
    <row r="55" spans="1:9" x14ac:dyDescent="0.25">
      <c r="A55">
        <v>19</v>
      </c>
      <c r="B55">
        <v>1</v>
      </c>
      <c r="C55">
        <v>1</v>
      </c>
      <c r="D55">
        <v>1</v>
      </c>
      <c r="F55">
        <v>19</v>
      </c>
      <c r="G55">
        <v>19</v>
      </c>
      <c r="H55">
        <v>19</v>
      </c>
      <c r="I55">
        <v>19</v>
      </c>
    </row>
    <row r="56" spans="1:9" x14ac:dyDescent="0.25">
      <c r="A56">
        <v>19</v>
      </c>
      <c r="B56">
        <v>1</v>
      </c>
      <c r="C56">
        <v>1</v>
      </c>
      <c r="D56">
        <v>1</v>
      </c>
      <c r="F56">
        <v>19</v>
      </c>
      <c r="G56">
        <v>19</v>
      </c>
      <c r="H56">
        <v>19</v>
      </c>
      <c r="I56">
        <v>19</v>
      </c>
    </row>
    <row r="57" spans="1:9" x14ac:dyDescent="0.25">
      <c r="A57">
        <v>19</v>
      </c>
      <c r="B57">
        <v>1</v>
      </c>
      <c r="C57">
        <v>1</v>
      </c>
      <c r="D57">
        <v>1</v>
      </c>
      <c r="F57">
        <v>19</v>
      </c>
      <c r="G57">
        <v>19</v>
      </c>
      <c r="H57">
        <v>19</v>
      </c>
      <c r="I57">
        <v>19</v>
      </c>
    </row>
    <row r="58" spans="1:9" x14ac:dyDescent="0.25">
      <c r="A58">
        <v>19</v>
      </c>
      <c r="B58">
        <v>1</v>
      </c>
      <c r="C58">
        <v>1</v>
      </c>
      <c r="D58">
        <v>1</v>
      </c>
      <c r="F58">
        <v>19</v>
      </c>
      <c r="G58">
        <v>19</v>
      </c>
      <c r="H58">
        <v>19</v>
      </c>
      <c r="I58">
        <v>19</v>
      </c>
    </row>
    <row r="59" spans="1:9" x14ac:dyDescent="0.25">
      <c r="A59">
        <v>19</v>
      </c>
      <c r="B59">
        <v>1</v>
      </c>
      <c r="C59">
        <v>1</v>
      </c>
      <c r="D59">
        <v>1</v>
      </c>
      <c r="F59">
        <v>19</v>
      </c>
      <c r="G59">
        <v>19</v>
      </c>
      <c r="H59">
        <v>19</v>
      </c>
      <c r="I59">
        <v>19</v>
      </c>
    </row>
    <row r="60" spans="1:9" x14ac:dyDescent="0.25">
      <c r="A60">
        <v>19</v>
      </c>
      <c r="B60">
        <v>1</v>
      </c>
      <c r="C60">
        <v>1</v>
      </c>
      <c r="D60">
        <v>1</v>
      </c>
      <c r="F60">
        <v>19</v>
      </c>
      <c r="G60">
        <v>19</v>
      </c>
      <c r="H60">
        <v>19</v>
      </c>
      <c r="I60">
        <v>19</v>
      </c>
    </row>
    <row r="61" spans="1:9" x14ac:dyDescent="0.25">
      <c r="A61">
        <v>19</v>
      </c>
      <c r="B61">
        <v>1</v>
      </c>
      <c r="C61">
        <v>1</v>
      </c>
      <c r="D61">
        <v>1</v>
      </c>
      <c r="F61">
        <v>19</v>
      </c>
      <c r="G61">
        <v>19</v>
      </c>
      <c r="H61">
        <v>19</v>
      </c>
      <c r="I61">
        <v>19</v>
      </c>
    </row>
    <row r="62" spans="1:9" x14ac:dyDescent="0.25">
      <c r="A62">
        <v>19</v>
      </c>
      <c r="B62">
        <v>1</v>
      </c>
      <c r="C62">
        <v>1</v>
      </c>
      <c r="D62">
        <v>1</v>
      </c>
      <c r="F62">
        <v>19</v>
      </c>
      <c r="G62">
        <v>19</v>
      </c>
      <c r="H62">
        <v>19</v>
      </c>
      <c r="I62">
        <v>19</v>
      </c>
    </row>
    <row r="63" spans="1:9" x14ac:dyDescent="0.25">
      <c r="A63">
        <v>19</v>
      </c>
      <c r="B63">
        <v>1</v>
      </c>
      <c r="C63">
        <v>1</v>
      </c>
      <c r="D63">
        <v>1</v>
      </c>
      <c r="F63">
        <v>19</v>
      </c>
      <c r="G63">
        <v>19</v>
      </c>
      <c r="H63">
        <v>19</v>
      </c>
      <c r="I63">
        <v>19</v>
      </c>
    </row>
    <row r="64" spans="1:9" x14ac:dyDescent="0.25">
      <c r="A64">
        <v>19</v>
      </c>
      <c r="B64">
        <v>1</v>
      </c>
      <c r="C64">
        <v>1</v>
      </c>
      <c r="D64">
        <v>1</v>
      </c>
      <c r="F64">
        <v>19</v>
      </c>
      <c r="G64">
        <v>19</v>
      </c>
      <c r="H64">
        <v>19</v>
      </c>
      <c r="I64">
        <v>19</v>
      </c>
    </row>
    <row r="65" spans="1:9" x14ac:dyDescent="0.25">
      <c r="A65">
        <v>19</v>
      </c>
      <c r="B65">
        <v>1</v>
      </c>
      <c r="C65">
        <v>1</v>
      </c>
      <c r="D65">
        <v>1</v>
      </c>
      <c r="F65">
        <v>19</v>
      </c>
      <c r="G65">
        <v>19</v>
      </c>
      <c r="H65">
        <v>19</v>
      </c>
      <c r="I65">
        <v>19</v>
      </c>
    </row>
    <row r="66" spans="1:9" x14ac:dyDescent="0.25">
      <c r="A66">
        <v>19</v>
      </c>
      <c r="B66">
        <v>1</v>
      </c>
      <c r="C66">
        <v>1</v>
      </c>
      <c r="D66">
        <v>1</v>
      </c>
      <c r="F66">
        <v>19</v>
      </c>
      <c r="G66">
        <v>19</v>
      </c>
      <c r="H66">
        <v>19</v>
      </c>
      <c r="I66">
        <v>19</v>
      </c>
    </row>
    <row r="67" spans="1:9" x14ac:dyDescent="0.25">
      <c r="A67">
        <v>19</v>
      </c>
      <c r="B67">
        <v>1</v>
      </c>
      <c r="C67">
        <v>1</v>
      </c>
      <c r="D67">
        <v>1</v>
      </c>
      <c r="F67">
        <v>19</v>
      </c>
      <c r="G67">
        <v>19</v>
      </c>
      <c r="H67">
        <v>19</v>
      </c>
      <c r="I67">
        <v>19</v>
      </c>
    </row>
    <row r="68" spans="1:9" x14ac:dyDescent="0.25">
      <c r="A68">
        <v>19</v>
      </c>
      <c r="B68">
        <v>1</v>
      </c>
      <c r="C68">
        <v>1</v>
      </c>
      <c r="D68">
        <v>1</v>
      </c>
      <c r="F68">
        <v>19</v>
      </c>
      <c r="G68">
        <v>19</v>
      </c>
      <c r="H68">
        <v>19</v>
      </c>
      <c r="I68">
        <v>19</v>
      </c>
    </row>
    <row r="69" spans="1:9" x14ac:dyDescent="0.25">
      <c r="A69">
        <v>19</v>
      </c>
      <c r="B69">
        <v>1</v>
      </c>
      <c r="C69">
        <v>1</v>
      </c>
      <c r="D69">
        <v>1</v>
      </c>
      <c r="F69">
        <v>19</v>
      </c>
      <c r="G69">
        <v>19</v>
      </c>
      <c r="H69">
        <v>19</v>
      </c>
      <c r="I69">
        <v>19</v>
      </c>
    </row>
    <row r="70" spans="1:9" x14ac:dyDescent="0.25">
      <c r="A70">
        <v>19</v>
      </c>
      <c r="B70">
        <v>1</v>
      </c>
      <c r="C70">
        <v>1</v>
      </c>
      <c r="D70">
        <v>1</v>
      </c>
      <c r="F70">
        <v>19</v>
      </c>
      <c r="G70">
        <v>19</v>
      </c>
      <c r="H70">
        <v>19</v>
      </c>
      <c r="I70">
        <v>19</v>
      </c>
    </row>
    <row r="71" spans="1:9" x14ac:dyDescent="0.25">
      <c r="A71">
        <v>19</v>
      </c>
      <c r="B71">
        <v>1</v>
      </c>
      <c r="C71">
        <v>1</v>
      </c>
      <c r="D71">
        <v>1</v>
      </c>
      <c r="F71">
        <v>19</v>
      </c>
      <c r="G71">
        <v>19</v>
      </c>
      <c r="H71">
        <v>19</v>
      </c>
      <c r="I71">
        <v>19</v>
      </c>
    </row>
    <row r="72" spans="1:9" x14ac:dyDescent="0.25">
      <c r="A72">
        <v>19</v>
      </c>
      <c r="B72">
        <v>1</v>
      </c>
      <c r="C72">
        <v>1</v>
      </c>
      <c r="D72">
        <v>1</v>
      </c>
      <c r="F72">
        <v>19</v>
      </c>
      <c r="G72">
        <v>19</v>
      </c>
      <c r="H72">
        <v>19</v>
      </c>
      <c r="I72">
        <v>19</v>
      </c>
    </row>
    <row r="73" spans="1:9" x14ac:dyDescent="0.25">
      <c r="A73">
        <v>19</v>
      </c>
      <c r="B73">
        <v>1</v>
      </c>
      <c r="C73">
        <v>1</v>
      </c>
      <c r="D73">
        <v>1</v>
      </c>
      <c r="F73">
        <v>19</v>
      </c>
      <c r="G73">
        <v>19</v>
      </c>
      <c r="H73">
        <v>19</v>
      </c>
      <c r="I73">
        <v>19</v>
      </c>
    </row>
    <row r="74" spans="1:9" x14ac:dyDescent="0.25">
      <c r="A74">
        <v>19</v>
      </c>
      <c r="B74">
        <v>1</v>
      </c>
      <c r="C74">
        <v>1</v>
      </c>
      <c r="D74">
        <v>1</v>
      </c>
      <c r="F74">
        <v>19</v>
      </c>
      <c r="G74">
        <v>19</v>
      </c>
      <c r="H74">
        <v>19</v>
      </c>
      <c r="I74">
        <v>19</v>
      </c>
    </row>
    <row r="75" spans="1:9" x14ac:dyDescent="0.25">
      <c r="A75">
        <v>19</v>
      </c>
      <c r="B75">
        <v>1</v>
      </c>
      <c r="C75">
        <v>1</v>
      </c>
      <c r="D75">
        <v>1</v>
      </c>
      <c r="F75">
        <v>19</v>
      </c>
      <c r="G75">
        <v>19</v>
      </c>
      <c r="H75">
        <v>19</v>
      </c>
      <c r="I75">
        <v>19</v>
      </c>
    </row>
    <row r="76" spans="1:9" x14ac:dyDescent="0.25">
      <c r="A76">
        <v>19</v>
      </c>
      <c r="B76">
        <v>1</v>
      </c>
      <c r="C76">
        <v>1</v>
      </c>
      <c r="D76">
        <v>1</v>
      </c>
      <c r="F76">
        <v>19</v>
      </c>
      <c r="G76">
        <v>19</v>
      </c>
      <c r="H76">
        <v>19</v>
      </c>
      <c r="I76">
        <v>19</v>
      </c>
    </row>
    <row r="77" spans="1:9" x14ac:dyDescent="0.25">
      <c r="A77">
        <v>19</v>
      </c>
      <c r="C77">
        <v>1</v>
      </c>
      <c r="D77">
        <v>1</v>
      </c>
      <c r="F77">
        <v>19</v>
      </c>
      <c r="H77">
        <v>19</v>
      </c>
      <c r="I77">
        <v>19</v>
      </c>
    </row>
    <row r="78" spans="1:9" x14ac:dyDescent="0.25">
      <c r="A78">
        <v>19</v>
      </c>
      <c r="C78">
        <v>1</v>
      </c>
      <c r="D78">
        <v>1</v>
      </c>
      <c r="F78">
        <v>19</v>
      </c>
      <c r="H78">
        <v>19</v>
      </c>
      <c r="I78">
        <v>19</v>
      </c>
    </row>
    <row r="79" spans="1:9" x14ac:dyDescent="0.25">
      <c r="A79">
        <v>19</v>
      </c>
      <c r="C79">
        <v>1</v>
      </c>
      <c r="D79">
        <v>1</v>
      </c>
      <c r="F79">
        <v>19</v>
      </c>
      <c r="H79">
        <v>19</v>
      </c>
      <c r="I79">
        <v>19</v>
      </c>
    </row>
    <row r="80" spans="1:9" x14ac:dyDescent="0.25">
      <c r="A80">
        <v>19</v>
      </c>
      <c r="C80">
        <v>1</v>
      </c>
      <c r="D80">
        <v>1</v>
      </c>
      <c r="F80">
        <v>19</v>
      </c>
      <c r="H80">
        <v>19</v>
      </c>
      <c r="I80">
        <v>19</v>
      </c>
    </row>
    <row r="81" spans="1:9" x14ac:dyDescent="0.25">
      <c r="A81">
        <v>19</v>
      </c>
      <c r="C81">
        <v>1</v>
      </c>
      <c r="D81">
        <v>1</v>
      </c>
      <c r="F81">
        <v>19</v>
      </c>
      <c r="H81">
        <v>19</v>
      </c>
      <c r="I81">
        <v>19</v>
      </c>
    </row>
    <row r="82" spans="1:9" x14ac:dyDescent="0.25">
      <c r="A82">
        <v>19</v>
      </c>
      <c r="D82">
        <v>1</v>
      </c>
      <c r="F82">
        <v>19</v>
      </c>
      <c r="I82">
        <v>19</v>
      </c>
    </row>
    <row r="83" spans="1:9" x14ac:dyDescent="0.25">
      <c r="A83">
        <v>19</v>
      </c>
      <c r="D83">
        <v>1</v>
      </c>
      <c r="F83">
        <v>19</v>
      </c>
      <c r="I83">
        <v>19</v>
      </c>
    </row>
    <row r="84" spans="1:9" x14ac:dyDescent="0.25">
      <c r="A84">
        <v>19</v>
      </c>
      <c r="D84">
        <v>1</v>
      </c>
      <c r="F84">
        <v>19</v>
      </c>
      <c r="I84">
        <v>19</v>
      </c>
    </row>
    <row r="85" spans="1:9" x14ac:dyDescent="0.25">
      <c r="A85">
        <v>19</v>
      </c>
      <c r="D85">
        <v>1</v>
      </c>
      <c r="F85">
        <v>19</v>
      </c>
      <c r="I85">
        <v>19</v>
      </c>
    </row>
    <row r="86" spans="1:9" x14ac:dyDescent="0.25">
      <c r="A86">
        <v>21</v>
      </c>
      <c r="B86">
        <v>1</v>
      </c>
      <c r="C86">
        <v>1</v>
      </c>
      <c r="D86">
        <v>1</v>
      </c>
      <c r="F86">
        <v>21</v>
      </c>
      <c r="G86">
        <v>21</v>
      </c>
      <c r="H86">
        <v>21</v>
      </c>
      <c r="I86">
        <v>21</v>
      </c>
    </row>
    <row r="87" spans="1:9" x14ac:dyDescent="0.25">
      <c r="A87">
        <v>21</v>
      </c>
      <c r="B87">
        <v>1</v>
      </c>
      <c r="C87">
        <v>1</v>
      </c>
      <c r="D87">
        <v>1</v>
      </c>
      <c r="F87">
        <v>21</v>
      </c>
      <c r="G87">
        <v>21</v>
      </c>
      <c r="H87">
        <v>21</v>
      </c>
      <c r="I87">
        <v>21</v>
      </c>
    </row>
    <row r="88" spans="1:9" x14ac:dyDescent="0.25">
      <c r="A88">
        <v>21</v>
      </c>
      <c r="B88">
        <v>1</v>
      </c>
      <c r="C88">
        <v>1</v>
      </c>
      <c r="D88">
        <v>1</v>
      </c>
      <c r="F88">
        <v>21</v>
      </c>
      <c r="G88">
        <v>21</v>
      </c>
      <c r="H88">
        <v>21</v>
      </c>
      <c r="I88">
        <v>21</v>
      </c>
    </row>
    <row r="89" spans="1:9" x14ac:dyDescent="0.25">
      <c r="A89">
        <v>21</v>
      </c>
      <c r="B89">
        <v>1</v>
      </c>
      <c r="C89">
        <v>1</v>
      </c>
      <c r="D89">
        <v>1</v>
      </c>
      <c r="F89">
        <v>21</v>
      </c>
      <c r="G89">
        <v>21</v>
      </c>
      <c r="H89">
        <v>21</v>
      </c>
      <c r="I89">
        <v>21</v>
      </c>
    </row>
    <row r="90" spans="1:9" x14ac:dyDescent="0.25">
      <c r="A90">
        <v>21</v>
      </c>
      <c r="C90">
        <v>1</v>
      </c>
      <c r="D90">
        <v>1</v>
      </c>
      <c r="F90">
        <v>21</v>
      </c>
      <c r="H90">
        <v>21</v>
      </c>
      <c r="I90">
        <v>21</v>
      </c>
    </row>
    <row r="91" spans="1:9" x14ac:dyDescent="0.25">
      <c r="A91">
        <v>21</v>
      </c>
      <c r="C91">
        <v>1</v>
      </c>
      <c r="D91">
        <v>1</v>
      </c>
      <c r="F91">
        <v>21</v>
      </c>
      <c r="H91">
        <v>21</v>
      </c>
      <c r="I91">
        <v>21</v>
      </c>
    </row>
    <row r="92" spans="1:9" x14ac:dyDescent="0.25">
      <c r="A92">
        <v>21</v>
      </c>
      <c r="C92">
        <v>1</v>
      </c>
      <c r="D92">
        <v>1</v>
      </c>
      <c r="F92">
        <v>21</v>
      </c>
      <c r="H92">
        <v>21</v>
      </c>
      <c r="I92">
        <v>21</v>
      </c>
    </row>
    <row r="93" spans="1:9" x14ac:dyDescent="0.25">
      <c r="A93">
        <v>21</v>
      </c>
      <c r="C93">
        <v>1</v>
      </c>
      <c r="D93">
        <v>1</v>
      </c>
      <c r="F93">
        <v>21</v>
      </c>
      <c r="H93">
        <v>21</v>
      </c>
      <c r="I93">
        <v>21</v>
      </c>
    </row>
    <row r="94" spans="1:9" x14ac:dyDescent="0.25">
      <c r="A94">
        <v>21</v>
      </c>
      <c r="C94">
        <v>1</v>
      </c>
      <c r="D94">
        <v>1</v>
      </c>
      <c r="F94">
        <v>21</v>
      </c>
      <c r="H94">
        <v>21</v>
      </c>
      <c r="I94">
        <v>21</v>
      </c>
    </row>
    <row r="95" spans="1:9" x14ac:dyDescent="0.25">
      <c r="A95">
        <v>21</v>
      </c>
      <c r="C95">
        <v>1</v>
      </c>
      <c r="D95">
        <v>1</v>
      </c>
      <c r="F95">
        <v>21</v>
      </c>
      <c r="H95">
        <v>21</v>
      </c>
      <c r="I95">
        <v>21</v>
      </c>
    </row>
    <row r="96" spans="1:9" x14ac:dyDescent="0.25">
      <c r="A96">
        <v>21</v>
      </c>
      <c r="C96">
        <v>1</v>
      </c>
      <c r="D96">
        <v>1</v>
      </c>
      <c r="F96">
        <v>21</v>
      </c>
      <c r="H96">
        <v>21</v>
      </c>
      <c r="I96">
        <v>21</v>
      </c>
    </row>
    <row r="97" spans="1:9" x14ac:dyDescent="0.25">
      <c r="A97">
        <v>21</v>
      </c>
      <c r="C97">
        <v>1</v>
      </c>
      <c r="D97">
        <v>1</v>
      </c>
      <c r="F97">
        <v>21</v>
      </c>
      <c r="H97">
        <v>21</v>
      </c>
      <c r="I97">
        <v>21</v>
      </c>
    </row>
    <row r="98" spans="1:9" x14ac:dyDescent="0.25">
      <c r="A98">
        <v>21</v>
      </c>
      <c r="C98">
        <v>1</v>
      </c>
      <c r="D98">
        <v>1</v>
      </c>
      <c r="F98">
        <v>21</v>
      </c>
      <c r="H98">
        <v>21</v>
      </c>
      <c r="I98">
        <v>21</v>
      </c>
    </row>
    <row r="99" spans="1:9" x14ac:dyDescent="0.25">
      <c r="A99">
        <v>21</v>
      </c>
      <c r="D99">
        <v>1</v>
      </c>
      <c r="F99">
        <v>21</v>
      </c>
      <c r="I99">
        <v>21</v>
      </c>
    </row>
    <row r="100" spans="1:9" x14ac:dyDescent="0.25">
      <c r="A100">
        <v>21</v>
      </c>
      <c r="D100">
        <v>1</v>
      </c>
      <c r="F100">
        <v>21</v>
      </c>
      <c r="I100">
        <v>21</v>
      </c>
    </row>
    <row r="101" spans="1:9" x14ac:dyDescent="0.25">
      <c r="A101">
        <v>21</v>
      </c>
      <c r="D101">
        <v>1</v>
      </c>
      <c r="F101">
        <v>21</v>
      </c>
      <c r="I101">
        <v>21</v>
      </c>
    </row>
    <row r="102" spans="1:9" x14ac:dyDescent="0.25">
      <c r="A102">
        <v>21</v>
      </c>
      <c r="D102">
        <v>1</v>
      </c>
      <c r="F102">
        <v>21</v>
      </c>
      <c r="I102">
        <v>21</v>
      </c>
    </row>
    <row r="103" spans="1:9" x14ac:dyDescent="0.25">
      <c r="A103">
        <v>21</v>
      </c>
      <c r="D103">
        <v>1</v>
      </c>
      <c r="F103">
        <v>21</v>
      </c>
      <c r="I103">
        <v>21</v>
      </c>
    </row>
    <row r="104" spans="1:9" x14ac:dyDescent="0.25">
      <c r="A104">
        <v>21</v>
      </c>
      <c r="D104">
        <v>1</v>
      </c>
      <c r="F104">
        <v>21</v>
      </c>
      <c r="I104">
        <v>21</v>
      </c>
    </row>
    <row r="105" spans="1:9" x14ac:dyDescent="0.25">
      <c r="A105">
        <v>21</v>
      </c>
      <c r="D105">
        <v>1</v>
      </c>
      <c r="F105">
        <v>21</v>
      </c>
      <c r="I105">
        <v>21</v>
      </c>
    </row>
    <row r="106" spans="1:9" x14ac:dyDescent="0.25">
      <c r="A106">
        <v>21</v>
      </c>
      <c r="D106">
        <v>1</v>
      </c>
      <c r="F106">
        <v>21</v>
      </c>
      <c r="I106">
        <v>21</v>
      </c>
    </row>
    <row r="107" spans="1:9" x14ac:dyDescent="0.25">
      <c r="A107">
        <v>21</v>
      </c>
      <c r="D107">
        <v>1</v>
      </c>
      <c r="F107">
        <v>21</v>
      </c>
      <c r="I107">
        <v>21</v>
      </c>
    </row>
    <row r="108" spans="1:9" x14ac:dyDescent="0.25">
      <c r="A108">
        <v>21</v>
      </c>
      <c r="D108">
        <v>1</v>
      </c>
      <c r="F108">
        <v>21</v>
      </c>
      <c r="I108">
        <v>21</v>
      </c>
    </row>
    <row r="109" spans="1:9" x14ac:dyDescent="0.25">
      <c r="A109">
        <v>21</v>
      </c>
      <c r="D109">
        <v>1</v>
      </c>
      <c r="F109">
        <v>21</v>
      </c>
      <c r="I109">
        <v>21</v>
      </c>
    </row>
    <row r="110" spans="1:9" x14ac:dyDescent="0.25">
      <c r="A110">
        <v>21</v>
      </c>
      <c r="D110">
        <v>1</v>
      </c>
      <c r="F110">
        <v>21</v>
      </c>
      <c r="I110">
        <v>21</v>
      </c>
    </row>
    <row r="111" spans="1:9" x14ac:dyDescent="0.25">
      <c r="A111">
        <v>21</v>
      </c>
      <c r="D111">
        <v>1</v>
      </c>
      <c r="F111">
        <v>21</v>
      </c>
      <c r="I111">
        <v>21</v>
      </c>
    </row>
    <row r="112" spans="1:9" x14ac:dyDescent="0.25">
      <c r="A112">
        <v>21</v>
      </c>
      <c r="D112">
        <v>1</v>
      </c>
      <c r="F112">
        <v>21</v>
      </c>
      <c r="I112">
        <v>21</v>
      </c>
    </row>
    <row r="113" spans="1:9" x14ac:dyDescent="0.25">
      <c r="A113">
        <v>21</v>
      </c>
      <c r="D113">
        <v>1</v>
      </c>
      <c r="F113">
        <v>21</v>
      </c>
      <c r="I113">
        <v>21</v>
      </c>
    </row>
    <row r="114" spans="1:9" x14ac:dyDescent="0.25">
      <c r="A114">
        <v>21</v>
      </c>
      <c r="D114">
        <v>1</v>
      </c>
      <c r="F114">
        <v>21</v>
      </c>
      <c r="I114">
        <v>21</v>
      </c>
    </row>
    <row r="115" spans="1:9" x14ac:dyDescent="0.25">
      <c r="A115">
        <v>21</v>
      </c>
      <c r="D115">
        <v>1</v>
      </c>
      <c r="F115">
        <v>21</v>
      </c>
      <c r="I115">
        <v>21</v>
      </c>
    </row>
    <row r="116" spans="1:9" x14ac:dyDescent="0.25">
      <c r="A116">
        <v>23</v>
      </c>
      <c r="B116">
        <v>1</v>
      </c>
      <c r="C116">
        <v>1</v>
      </c>
      <c r="D116">
        <v>1</v>
      </c>
      <c r="F116">
        <v>23</v>
      </c>
      <c r="G116">
        <v>23</v>
      </c>
      <c r="H116">
        <v>23</v>
      </c>
      <c r="I116">
        <v>23</v>
      </c>
    </row>
    <row r="117" spans="1:9" x14ac:dyDescent="0.25">
      <c r="A117">
        <v>23</v>
      </c>
      <c r="B117">
        <v>1</v>
      </c>
      <c r="C117">
        <v>1</v>
      </c>
      <c r="D117">
        <v>1</v>
      </c>
      <c r="F117">
        <v>23</v>
      </c>
      <c r="G117">
        <v>23</v>
      </c>
      <c r="H117">
        <v>23</v>
      </c>
      <c r="I117">
        <v>23</v>
      </c>
    </row>
    <row r="118" spans="1:9" x14ac:dyDescent="0.25">
      <c r="A118">
        <v>23</v>
      </c>
      <c r="B118">
        <v>1</v>
      </c>
      <c r="C118">
        <v>1</v>
      </c>
      <c r="D118">
        <v>1</v>
      </c>
      <c r="F118">
        <v>23</v>
      </c>
      <c r="G118">
        <v>23</v>
      </c>
      <c r="H118">
        <v>23</v>
      </c>
      <c r="I118">
        <v>23</v>
      </c>
    </row>
    <row r="119" spans="1:9" x14ac:dyDescent="0.25">
      <c r="A119">
        <v>23</v>
      </c>
      <c r="B119">
        <v>1</v>
      </c>
      <c r="C119">
        <v>1</v>
      </c>
      <c r="D119">
        <v>1</v>
      </c>
      <c r="F119">
        <v>23</v>
      </c>
      <c r="G119">
        <v>23</v>
      </c>
      <c r="H119">
        <v>23</v>
      </c>
      <c r="I119">
        <v>23</v>
      </c>
    </row>
    <row r="120" spans="1:9" x14ac:dyDescent="0.25">
      <c r="A120">
        <v>23</v>
      </c>
      <c r="B120">
        <v>1</v>
      </c>
      <c r="D120">
        <v>1</v>
      </c>
      <c r="F120">
        <v>23</v>
      </c>
      <c r="G120">
        <v>23</v>
      </c>
      <c r="I120">
        <v>23</v>
      </c>
    </row>
    <row r="121" spans="1:9" x14ac:dyDescent="0.25">
      <c r="A121">
        <v>23</v>
      </c>
      <c r="B121">
        <v>1</v>
      </c>
      <c r="D121">
        <v>1</v>
      </c>
      <c r="F121">
        <v>23</v>
      </c>
      <c r="G121">
        <v>23</v>
      </c>
      <c r="I121">
        <v>23</v>
      </c>
    </row>
    <row r="122" spans="1:9" x14ac:dyDescent="0.25">
      <c r="A122">
        <v>23</v>
      </c>
      <c r="B122">
        <v>1</v>
      </c>
      <c r="F122">
        <v>23</v>
      </c>
      <c r="G122">
        <v>23</v>
      </c>
    </row>
    <row r="123" spans="1:9" x14ac:dyDescent="0.25">
      <c r="A123">
        <v>23</v>
      </c>
      <c r="B123">
        <v>1</v>
      </c>
      <c r="F123">
        <v>23</v>
      </c>
      <c r="G123">
        <v>23</v>
      </c>
    </row>
    <row r="124" spans="1:9" x14ac:dyDescent="0.25">
      <c r="A124">
        <v>23</v>
      </c>
      <c r="B124">
        <v>1</v>
      </c>
      <c r="F124">
        <v>23</v>
      </c>
      <c r="G124">
        <v>23</v>
      </c>
    </row>
    <row r="125" spans="1:9" x14ac:dyDescent="0.25">
      <c r="A125">
        <v>26</v>
      </c>
      <c r="B125">
        <v>1</v>
      </c>
      <c r="C125">
        <v>1</v>
      </c>
      <c r="D125">
        <v>1</v>
      </c>
      <c r="F125">
        <v>26</v>
      </c>
      <c r="G125">
        <v>26</v>
      </c>
      <c r="H125">
        <v>26</v>
      </c>
      <c r="I125">
        <v>26</v>
      </c>
    </row>
    <row r="126" spans="1:9" x14ac:dyDescent="0.25">
      <c r="A126">
        <v>26</v>
      </c>
      <c r="B126">
        <v>1</v>
      </c>
      <c r="C126">
        <v>1</v>
      </c>
      <c r="D126">
        <v>1</v>
      </c>
      <c r="F126">
        <v>26</v>
      </c>
      <c r="G126">
        <v>26</v>
      </c>
      <c r="H126">
        <v>26</v>
      </c>
      <c r="I126">
        <v>26</v>
      </c>
    </row>
    <row r="127" spans="1:9" x14ac:dyDescent="0.25">
      <c r="A127">
        <v>26</v>
      </c>
      <c r="B127">
        <v>1</v>
      </c>
      <c r="C127">
        <v>1</v>
      </c>
      <c r="D127">
        <v>1</v>
      </c>
      <c r="F127">
        <v>26</v>
      </c>
      <c r="G127">
        <v>26</v>
      </c>
      <c r="H127">
        <v>26</v>
      </c>
      <c r="I127">
        <v>26</v>
      </c>
    </row>
    <row r="128" spans="1:9" x14ac:dyDescent="0.25">
      <c r="A128">
        <v>26</v>
      </c>
      <c r="B128">
        <v>1</v>
      </c>
      <c r="C128">
        <v>1</v>
      </c>
      <c r="D128">
        <v>1</v>
      </c>
      <c r="F128">
        <v>26</v>
      </c>
      <c r="G128">
        <v>26</v>
      </c>
      <c r="H128">
        <v>26</v>
      </c>
      <c r="I128">
        <v>26</v>
      </c>
    </row>
    <row r="129" spans="1:9" x14ac:dyDescent="0.25">
      <c r="A129">
        <v>26</v>
      </c>
      <c r="B129">
        <v>1</v>
      </c>
      <c r="C129">
        <v>1</v>
      </c>
      <c r="D129">
        <v>1</v>
      </c>
      <c r="F129">
        <v>26</v>
      </c>
      <c r="G129">
        <v>26</v>
      </c>
      <c r="H129">
        <v>26</v>
      </c>
      <c r="I129">
        <v>26</v>
      </c>
    </row>
    <row r="130" spans="1:9" x14ac:dyDescent="0.25">
      <c r="A130">
        <v>26</v>
      </c>
      <c r="B130">
        <v>1</v>
      </c>
      <c r="C130">
        <v>1</v>
      </c>
      <c r="F130">
        <v>26</v>
      </c>
      <c r="G130">
        <v>26</v>
      </c>
      <c r="H130">
        <v>26</v>
      </c>
    </row>
    <row r="131" spans="1:9" x14ac:dyDescent="0.25">
      <c r="A131">
        <v>26</v>
      </c>
      <c r="B131">
        <v>1</v>
      </c>
      <c r="C131">
        <v>1</v>
      </c>
      <c r="F131">
        <v>26</v>
      </c>
      <c r="G131">
        <v>26</v>
      </c>
      <c r="H131">
        <v>26</v>
      </c>
    </row>
    <row r="132" spans="1:9" x14ac:dyDescent="0.25">
      <c r="A132">
        <v>26</v>
      </c>
      <c r="B132">
        <v>1</v>
      </c>
      <c r="C132">
        <v>1</v>
      </c>
      <c r="F132">
        <v>26</v>
      </c>
      <c r="G132">
        <v>26</v>
      </c>
      <c r="H132">
        <v>26</v>
      </c>
    </row>
    <row r="133" spans="1:9" x14ac:dyDescent="0.25">
      <c r="A133">
        <v>26</v>
      </c>
      <c r="B133">
        <v>1</v>
      </c>
      <c r="C133">
        <v>1</v>
      </c>
      <c r="F133">
        <v>26</v>
      </c>
      <c r="G133">
        <v>26</v>
      </c>
      <c r="H133">
        <v>26</v>
      </c>
    </row>
    <row r="134" spans="1:9" x14ac:dyDescent="0.25">
      <c r="A134">
        <v>26</v>
      </c>
      <c r="C134">
        <v>1</v>
      </c>
      <c r="F134">
        <v>26</v>
      </c>
      <c r="H134">
        <v>26</v>
      </c>
    </row>
    <row r="135" spans="1:9" x14ac:dyDescent="0.25">
      <c r="A135">
        <v>26</v>
      </c>
      <c r="C135">
        <v>1</v>
      </c>
      <c r="F135">
        <v>26</v>
      </c>
      <c r="H135">
        <v>26</v>
      </c>
    </row>
    <row r="136" spans="1:9" x14ac:dyDescent="0.25">
      <c r="A136">
        <v>26</v>
      </c>
      <c r="C136">
        <v>1</v>
      </c>
      <c r="F136">
        <v>26</v>
      </c>
      <c r="H136">
        <v>26</v>
      </c>
    </row>
    <row r="137" spans="1:9" x14ac:dyDescent="0.25">
      <c r="A137">
        <v>26</v>
      </c>
      <c r="C137">
        <v>1</v>
      </c>
      <c r="F137">
        <v>26</v>
      </c>
      <c r="H137">
        <v>26</v>
      </c>
    </row>
    <row r="138" spans="1:9" x14ac:dyDescent="0.25">
      <c r="A138">
        <v>26</v>
      </c>
      <c r="C138">
        <v>1</v>
      </c>
      <c r="F138">
        <v>26</v>
      </c>
      <c r="H138">
        <v>26</v>
      </c>
    </row>
    <row r="139" spans="1:9" x14ac:dyDescent="0.25">
      <c r="A139">
        <v>26</v>
      </c>
      <c r="C139">
        <v>1</v>
      </c>
      <c r="F139">
        <v>26</v>
      </c>
      <c r="H139">
        <v>26</v>
      </c>
    </row>
    <row r="140" spans="1:9" x14ac:dyDescent="0.25">
      <c r="A140">
        <v>26</v>
      </c>
      <c r="C140">
        <v>1</v>
      </c>
      <c r="F140">
        <v>26</v>
      </c>
      <c r="H140">
        <v>26</v>
      </c>
    </row>
    <row r="141" spans="1:9" x14ac:dyDescent="0.25">
      <c r="A141">
        <v>26</v>
      </c>
      <c r="C141">
        <v>1</v>
      </c>
      <c r="F141">
        <v>26</v>
      </c>
      <c r="H141">
        <v>26</v>
      </c>
    </row>
    <row r="142" spans="1:9" x14ac:dyDescent="0.25">
      <c r="A142">
        <v>28</v>
      </c>
      <c r="C142">
        <v>1</v>
      </c>
      <c r="F142">
        <v>28</v>
      </c>
      <c r="H142">
        <v>28</v>
      </c>
    </row>
    <row r="143" spans="1:9" x14ac:dyDescent="0.25">
      <c r="A143">
        <v>28</v>
      </c>
      <c r="C143">
        <v>1</v>
      </c>
      <c r="F143">
        <v>28</v>
      </c>
      <c r="H143">
        <v>28</v>
      </c>
    </row>
    <row r="144" spans="1:9" x14ac:dyDescent="0.25">
      <c r="A144">
        <v>28</v>
      </c>
      <c r="C144">
        <v>1</v>
      </c>
      <c r="F144">
        <v>28</v>
      </c>
      <c r="H144">
        <v>28</v>
      </c>
    </row>
    <row r="145" spans="1:9" x14ac:dyDescent="0.25">
      <c r="A145">
        <v>28</v>
      </c>
      <c r="C145">
        <v>1</v>
      </c>
      <c r="F145">
        <v>28</v>
      </c>
      <c r="H145">
        <v>28</v>
      </c>
    </row>
    <row r="146" spans="1:9" x14ac:dyDescent="0.25">
      <c r="A146">
        <v>28</v>
      </c>
      <c r="C146">
        <v>1</v>
      </c>
      <c r="F146">
        <v>28</v>
      </c>
      <c r="H146">
        <v>28</v>
      </c>
    </row>
    <row r="147" spans="1:9" x14ac:dyDescent="0.25">
      <c r="A147">
        <v>28</v>
      </c>
      <c r="C147">
        <v>1</v>
      </c>
      <c r="F147">
        <v>28</v>
      </c>
      <c r="H147">
        <v>28</v>
      </c>
    </row>
    <row r="148" spans="1:9" x14ac:dyDescent="0.25">
      <c r="A148">
        <v>28</v>
      </c>
      <c r="C148">
        <v>1</v>
      </c>
      <c r="F148">
        <v>28</v>
      </c>
      <c r="H148">
        <v>28</v>
      </c>
    </row>
    <row r="149" spans="1:9" x14ac:dyDescent="0.25">
      <c r="A149">
        <v>28</v>
      </c>
      <c r="C149">
        <v>1</v>
      </c>
      <c r="F149">
        <v>28</v>
      </c>
      <c r="H149">
        <v>28</v>
      </c>
    </row>
    <row r="150" spans="1:9" x14ac:dyDescent="0.25">
      <c r="A150">
        <v>28</v>
      </c>
      <c r="C150">
        <v>1</v>
      </c>
      <c r="F150">
        <v>28</v>
      </c>
      <c r="H150">
        <v>28</v>
      </c>
    </row>
    <row r="151" spans="1:9" x14ac:dyDescent="0.25">
      <c r="A151">
        <v>28</v>
      </c>
      <c r="C151">
        <v>1</v>
      </c>
      <c r="F151">
        <v>28</v>
      </c>
      <c r="H151">
        <v>28</v>
      </c>
    </row>
    <row r="152" spans="1:9" x14ac:dyDescent="0.25">
      <c r="A152">
        <v>28</v>
      </c>
      <c r="C152">
        <v>1</v>
      </c>
      <c r="F152">
        <v>28</v>
      </c>
      <c r="H152">
        <v>28</v>
      </c>
    </row>
    <row r="153" spans="1:9" x14ac:dyDescent="0.25">
      <c r="A153">
        <v>28</v>
      </c>
      <c r="C153">
        <v>1</v>
      </c>
      <c r="F153">
        <v>28</v>
      </c>
      <c r="H153">
        <v>28</v>
      </c>
    </row>
    <row r="154" spans="1:9" x14ac:dyDescent="0.25">
      <c r="A154">
        <v>30</v>
      </c>
      <c r="B154">
        <v>1</v>
      </c>
      <c r="C154">
        <v>1</v>
      </c>
      <c r="D154">
        <v>1</v>
      </c>
      <c r="F154">
        <v>30</v>
      </c>
      <c r="G154">
        <v>30</v>
      </c>
      <c r="H154">
        <v>30</v>
      </c>
      <c r="I154">
        <v>30</v>
      </c>
    </row>
    <row r="155" spans="1:9" x14ac:dyDescent="0.25">
      <c r="A155">
        <v>30</v>
      </c>
      <c r="B155">
        <v>1</v>
      </c>
      <c r="C155">
        <v>1</v>
      </c>
      <c r="D155">
        <v>1</v>
      </c>
      <c r="F155">
        <v>30</v>
      </c>
      <c r="G155">
        <v>30</v>
      </c>
      <c r="H155">
        <v>30</v>
      </c>
      <c r="I155">
        <v>30</v>
      </c>
    </row>
    <row r="156" spans="1:9" x14ac:dyDescent="0.25">
      <c r="A156">
        <v>30</v>
      </c>
      <c r="B156">
        <v>1</v>
      </c>
      <c r="C156">
        <v>1</v>
      </c>
      <c r="D156">
        <v>1</v>
      </c>
      <c r="F156">
        <v>30</v>
      </c>
      <c r="G156">
        <v>30</v>
      </c>
      <c r="H156">
        <v>30</v>
      </c>
      <c r="I156">
        <v>30</v>
      </c>
    </row>
    <row r="157" spans="1:9" x14ac:dyDescent="0.25">
      <c r="A157">
        <v>33</v>
      </c>
      <c r="B157">
        <v>1</v>
      </c>
      <c r="C157">
        <v>1</v>
      </c>
      <c r="D157">
        <v>1</v>
      </c>
      <c r="F157">
        <v>33</v>
      </c>
      <c r="G157">
        <v>33</v>
      </c>
      <c r="H157">
        <v>33</v>
      </c>
      <c r="I157">
        <v>33</v>
      </c>
    </row>
    <row r="158" spans="1:9" x14ac:dyDescent="0.25">
      <c r="A158">
        <v>33</v>
      </c>
      <c r="B158">
        <v>1</v>
      </c>
      <c r="C158">
        <v>1</v>
      </c>
      <c r="F158">
        <v>33</v>
      </c>
      <c r="G158">
        <v>33</v>
      </c>
      <c r="H158">
        <v>33</v>
      </c>
    </row>
    <row r="159" spans="1:9" x14ac:dyDescent="0.25">
      <c r="A159">
        <v>33</v>
      </c>
      <c r="C159">
        <v>1</v>
      </c>
      <c r="F159">
        <v>33</v>
      </c>
      <c r="H159">
        <v>33</v>
      </c>
    </row>
    <row r="160" spans="1:9" x14ac:dyDescent="0.25">
      <c r="A160">
        <v>33</v>
      </c>
      <c r="C160">
        <v>1</v>
      </c>
      <c r="F160">
        <v>33</v>
      </c>
      <c r="H160">
        <v>33</v>
      </c>
    </row>
    <row r="161" spans="1:8" x14ac:dyDescent="0.25">
      <c r="A161">
        <v>35</v>
      </c>
      <c r="B161">
        <v>1</v>
      </c>
      <c r="F161">
        <v>35</v>
      </c>
      <c r="G161">
        <v>35</v>
      </c>
    </row>
    <row r="162" spans="1:8" x14ac:dyDescent="0.25">
      <c r="A162">
        <v>35</v>
      </c>
      <c r="B162">
        <v>1</v>
      </c>
      <c r="F162">
        <v>35</v>
      </c>
      <c r="G162">
        <v>35</v>
      </c>
    </row>
    <row r="163" spans="1:8" x14ac:dyDescent="0.25">
      <c r="A163">
        <v>37</v>
      </c>
      <c r="C163">
        <v>1</v>
      </c>
      <c r="F163">
        <v>37</v>
      </c>
      <c r="H163">
        <v>37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94FE8-E48A-46F3-B3DB-1A04D2090536}">
  <dimension ref="A2:Z76"/>
  <sheetViews>
    <sheetView workbookViewId="0">
      <selection sqref="A1:XFD1048576"/>
    </sheetView>
  </sheetViews>
  <sheetFormatPr defaultRowHeight="15" x14ac:dyDescent="0.25"/>
  <cols>
    <col min="2" max="5" width="9.5703125" bestFit="1" customWidth="1"/>
  </cols>
  <sheetData>
    <row r="2" spans="1:26" x14ac:dyDescent="0.25">
      <c r="B2" s="90" t="s">
        <v>6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</row>
    <row r="3" spans="1:26" x14ac:dyDescent="0.25">
      <c r="B3" s="91" t="s">
        <v>116</v>
      </c>
      <c r="C3" s="91"/>
      <c r="D3" s="91"/>
      <c r="E3" s="91"/>
      <c r="F3" s="91"/>
      <c r="G3" s="91"/>
      <c r="H3" s="91"/>
      <c r="I3" s="91"/>
      <c r="J3" s="91"/>
      <c r="K3" s="91"/>
      <c r="L3" s="92" t="s">
        <v>117</v>
      </c>
      <c r="M3" s="92"/>
      <c r="N3" s="92"/>
      <c r="O3" s="92"/>
      <c r="P3" s="92"/>
      <c r="Q3" s="92"/>
      <c r="R3" s="92"/>
      <c r="S3" s="92"/>
      <c r="T3" s="91" t="s">
        <v>116</v>
      </c>
      <c r="U3" s="91"/>
      <c r="V3" s="92" t="s">
        <v>118</v>
      </c>
      <c r="W3" s="92"/>
    </row>
    <row r="4" spans="1:26" x14ac:dyDescent="0.25">
      <c r="B4" t="s">
        <v>119</v>
      </c>
      <c r="C4" t="s">
        <v>120</v>
      </c>
      <c r="D4" t="s">
        <v>121</v>
      </c>
      <c r="E4" t="s">
        <v>122</v>
      </c>
      <c r="F4" t="s">
        <v>123</v>
      </c>
      <c r="G4" t="s">
        <v>124</v>
      </c>
      <c r="H4" t="s">
        <v>125</v>
      </c>
      <c r="I4" t="s">
        <v>126</v>
      </c>
      <c r="J4" t="s">
        <v>127</v>
      </c>
      <c r="K4" t="s">
        <v>128</v>
      </c>
      <c r="L4" t="s">
        <v>119</v>
      </c>
      <c r="M4" t="s">
        <v>120</v>
      </c>
      <c r="N4" t="s">
        <v>121</v>
      </c>
      <c r="O4" t="s">
        <v>122</v>
      </c>
      <c r="P4" t="s">
        <v>123</v>
      </c>
      <c r="Q4" t="s">
        <v>124</v>
      </c>
      <c r="R4" t="s">
        <v>125</v>
      </c>
      <c r="S4" t="s">
        <v>126</v>
      </c>
      <c r="T4" s="44" t="s">
        <v>129</v>
      </c>
      <c r="U4" s="44" t="s">
        <v>130</v>
      </c>
      <c r="V4" s="44" t="s">
        <v>129</v>
      </c>
      <c r="W4" s="44" t="s">
        <v>130</v>
      </c>
      <c r="X4" s="44" t="s">
        <v>131</v>
      </c>
    </row>
    <row r="5" spans="1:26" x14ac:dyDescent="0.25">
      <c r="A5" s="62" t="s">
        <v>132</v>
      </c>
      <c r="B5">
        <v>86</v>
      </c>
      <c r="C5">
        <v>89</v>
      </c>
      <c r="D5">
        <v>79</v>
      </c>
      <c r="E5">
        <v>92</v>
      </c>
      <c r="F5">
        <v>98</v>
      </c>
      <c r="G5">
        <v>89</v>
      </c>
      <c r="H5">
        <v>95</v>
      </c>
      <c r="I5">
        <v>96</v>
      </c>
      <c r="J5">
        <v>110</v>
      </c>
      <c r="K5">
        <v>59</v>
      </c>
      <c r="L5">
        <v>82</v>
      </c>
      <c r="M5">
        <v>81</v>
      </c>
      <c r="N5">
        <v>83</v>
      </c>
      <c r="O5">
        <v>78</v>
      </c>
      <c r="P5">
        <v>112</v>
      </c>
      <c r="Q5">
        <v>118</v>
      </c>
      <c r="R5">
        <v>84</v>
      </c>
      <c r="S5">
        <v>63</v>
      </c>
      <c r="T5" s="93">
        <f>AVERAGE(B5:K5)</f>
        <v>89.3</v>
      </c>
      <c r="U5" s="93">
        <f>STDEV(B5:K5)</f>
        <v>13.433374689762665</v>
      </c>
      <c r="V5" s="93">
        <f>AVERAGE(L5:S5)</f>
        <v>87.625</v>
      </c>
      <c r="W5" s="93">
        <f>STDEV(L5:S5)</f>
        <v>18.228215961603514</v>
      </c>
      <c r="X5" s="85">
        <f>TTEST(B5:K5,L5:S5,2,3)</f>
        <v>0.8316901826723635</v>
      </c>
    </row>
    <row r="6" spans="1:26" x14ac:dyDescent="0.25">
      <c r="A6" s="62" t="s">
        <v>133</v>
      </c>
      <c r="B6">
        <v>112</v>
      </c>
      <c r="C6">
        <v>61</v>
      </c>
      <c r="D6">
        <v>97</v>
      </c>
      <c r="E6">
        <v>102</v>
      </c>
      <c r="F6">
        <v>91</v>
      </c>
      <c r="G6">
        <v>102</v>
      </c>
      <c r="H6">
        <v>84</v>
      </c>
      <c r="I6">
        <v>68</v>
      </c>
      <c r="J6">
        <v>87</v>
      </c>
      <c r="K6">
        <v>120</v>
      </c>
      <c r="L6">
        <v>89</v>
      </c>
      <c r="M6">
        <v>98</v>
      </c>
      <c r="N6">
        <v>16</v>
      </c>
      <c r="O6">
        <v>72</v>
      </c>
      <c r="P6">
        <v>71</v>
      </c>
      <c r="Q6">
        <v>73</v>
      </c>
      <c r="R6">
        <v>57</v>
      </c>
      <c r="S6">
        <v>82</v>
      </c>
      <c r="T6" s="93">
        <f t="shared" ref="T6:T8" si="0">AVERAGE(B6:K6)</f>
        <v>92.4</v>
      </c>
      <c r="U6" s="93">
        <f t="shared" ref="U6:U8" si="1">STDEV(B6:K6)</f>
        <v>18.361796087408084</v>
      </c>
      <c r="V6" s="93">
        <f t="shared" ref="V6:V9" si="2">AVERAGE(L6:S6)</f>
        <v>69.75</v>
      </c>
      <c r="W6" s="93">
        <f t="shared" ref="W6:W9" si="3">STDEV(L6:S6)</f>
        <v>25.035688811888406</v>
      </c>
      <c r="X6" s="85">
        <f t="shared" ref="X6:X9" si="4">TTEST(B6:K6,L6:S6,2,3)</f>
        <v>5.2714387079572829E-2</v>
      </c>
    </row>
    <row r="7" spans="1:26" x14ac:dyDescent="0.25">
      <c r="A7" s="62" t="s">
        <v>134</v>
      </c>
      <c r="B7">
        <v>71</v>
      </c>
      <c r="C7">
        <v>40</v>
      </c>
      <c r="D7">
        <v>33</v>
      </c>
      <c r="E7">
        <v>79</v>
      </c>
      <c r="F7">
        <v>72</v>
      </c>
      <c r="G7">
        <v>25</v>
      </c>
      <c r="H7">
        <v>28</v>
      </c>
      <c r="I7">
        <v>87</v>
      </c>
      <c r="J7">
        <v>54</v>
      </c>
      <c r="K7">
        <v>58</v>
      </c>
      <c r="L7">
        <v>77</v>
      </c>
      <c r="M7">
        <v>79</v>
      </c>
      <c r="N7">
        <v>18</v>
      </c>
      <c r="O7">
        <v>68</v>
      </c>
      <c r="P7">
        <v>69</v>
      </c>
      <c r="Q7">
        <v>12</v>
      </c>
      <c r="R7">
        <v>56</v>
      </c>
      <c r="S7">
        <v>93</v>
      </c>
      <c r="T7" s="93">
        <f t="shared" si="0"/>
        <v>54.7</v>
      </c>
      <c r="U7" s="93">
        <f t="shared" si="1"/>
        <v>22.341043445242704</v>
      </c>
      <c r="V7" s="93">
        <f t="shared" si="2"/>
        <v>59</v>
      </c>
      <c r="W7" s="93">
        <f t="shared" si="3"/>
        <v>29.179248986712654</v>
      </c>
      <c r="X7" s="85">
        <f t="shared" si="4"/>
        <v>0.73646281794791424</v>
      </c>
    </row>
    <row r="8" spans="1:26" x14ac:dyDescent="0.25">
      <c r="A8" s="62" t="s">
        <v>135</v>
      </c>
      <c r="B8">
        <v>8</v>
      </c>
      <c r="C8">
        <v>10</v>
      </c>
      <c r="D8">
        <v>0</v>
      </c>
      <c r="E8">
        <v>9</v>
      </c>
      <c r="F8">
        <v>40</v>
      </c>
      <c r="G8">
        <v>0</v>
      </c>
      <c r="H8">
        <v>0</v>
      </c>
      <c r="I8">
        <v>26</v>
      </c>
      <c r="J8">
        <v>0</v>
      </c>
      <c r="K8">
        <v>0</v>
      </c>
      <c r="L8">
        <v>28</v>
      </c>
      <c r="M8">
        <v>25</v>
      </c>
      <c r="N8">
        <v>22</v>
      </c>
      <c r="O8">
        <v>6</v>
      </c>
      <c r="P8">
        <v>20</v>
      </c>
      <c r="Q8">
        <v>25</v>
      </c>
      <c r="R8">
        <v>32</v>
      </c>
      <c r="S8">
        <v>38</v>
      </c>
      <c r="T8" s="93">
        <f t="shared" si="0"/>
        <v>9.3000000000000007</v>
      </c>
      <c r="U8" s="93">
        <f t="shared" si="1"/>
        <v>13.565069521057055</v>
      </c>
      <c r="V8" s="93">
        <f t="shared" si="2"/>
        <v>24.5</v>
      </c>
      <c r="W8" s="93">
        <f t="shared" si="3"/>
        <v>9.4112394811432019</v>
      </c>
      <c r="X8" s="85">
        <f t="shared" si="4"/>
        <v>1.2988498473955808E-2</v>
      </c>
    </row>
    <row r="9" spans="1:26" x14ac:dyDescent="0.25">
      <c r="A9" s="62" t="s">
        <v>136</v>
      </c>
      <c r="B9">
        <f>SUM(B5:B8)</f>
        <v>277</v>
      </c>
      <c r="C9">
        <f t="shared" ref="C9:S9" si="5">SUM(C5:C8)</f>
        <v>200</v>
      </c>
      <c r="D9">
        <f t="shared" si="5"/>
        <v>209</v>
      </c>
      <c r="E9">
        <f t="shared" si="5"/>
        <v>282</v>
      </c>
      <c r="F9">
        <f t="shared" si="5"/>
        <v>301</v>
      </c>
      <c r="G9">
        <f t="shared" si="5"/>
        <v>216</v>
      </c>
      <c r="H9">
        <f t="shared" si="5"/>
        <v>207</v>
      </c>
      <c r="I9">
        <f t="shared" si="5"/>
        <v>277</v>
      </c>
      <c r="J9">
        <f t="shared" si="5"/>
        <v>251</v>
      </c>
      <c r="K9">
        <f t="shared" si="5"/>
        <v>237</v>
      </c>
      <c r="L9">
        <f t="shared" si="5"/>
        <v>276</v>
      </c>
      <c r="M9">
        <f t="shared" si="5"/>
        <v>283</v>
      </c>
      <c r="N9">
        <f t="shared" si="5"/>
        <v>139</v>
      </c>
      <c r="O9">
        <f t="shared" si="5"/>
        <v>224</v>
      </c>
      <c r="P9">
        <f t="shared" si="5"/>
        <v>272</v>
      </c>
      <c r="Q9">
        <f t="shared" si="5"/>
        <v>228</v>
      </c>
      <c r="R9">
        <f t="shared" si="5"/>
        <v>229</v>
      </c>
      <c r="S9">
        <f t="shared" si="5"/>
        <v>276</v>
      </c>
      <c r="T9" s="93">
        <f>AVERAGE(B9:K9)</f>
        <v>245.7</v>
      </c>
      <c r="U9" s="93">
        <f>STDEV(B9:K9)</f>
        <v>36.899412822789799</v>
      </c>
      <c r="V9" s="93">
        <f t="shared" si="2"/>
        <v>240.875</v>
      </c>
      <c r="W9" s="93">
        <f t="shared" si="3"/>
        <v>48.078618651418964</v>
      </c>
      <c r="X9" s="85">
        <f t="shared" si="4"/>
        <v>0.81863748234468092</v>
      </c>
    </row>
    <row r="11" spans="1:26" x14ac:dyDescent="0.25">
      <c r="B11" s="90" t="s">
        <v>5</v>
      </c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</row>
    <row r="12" spans="1:26" x14ac:dyDescent="0.25">
      <c r="B12" s="91" t="s">
        <v>116</v>
      </c>
      <c r="C12" s="91"/>
      <c r="D12" s="91"/>
      <c r="E12" s="91"/>
      <c r="F12" s="91"/>
      <c r="G12" s="91"/>
      <c r="H12" s="91"/>
      <c r="I12" s="91"/>
      <c r="J12" s="91"/>
      <c r="K12" s="91"/>
      <c r="L12" s="92" t="s">
        <v>117</v>
      </c>
      <c r="M12" s="92"/>
      <c r="N12" s="92"/>
      <c r="O12" s="92"/>
      <c r="P12" s="92"/>
      <c r="Q12" s="92"/>
      <c r="R12" s="92"/>
      <c r="S12" s="92"/>
      <c r="T12" s="92"/>
      <c r="U12" s="92"/>
      <c r="V12" s="91" t="s">
        <v>116</v>
      </c>
      <c r="W12" s="91"/>
      <c r="X12" s="92" t="s">
        <v>118</v>
      </c>
      <c r="Y12" s="92"/>
    </row>
    <row r="13" spans="1:26" x14ac:dyDescent="0.25">
      <c r="B13" t="s">
        <v>119</v>
      </c>
      <c r="C13" t="s">
        <v>120</v>
      </c>
      <c r="D13" t="s">
        <v>121</v>
      </c>
      <c r="E13" t="s">
        <v>122</v>
      </c>
      <c r="F13" t="s">
        <v>123</v>
      </c>
      <c r="G13" t="s">
        <v>124</v>
      </c>
      <c r="H13" t="s">
        <v>125</v>
      </c>
      <c r="I13" t="s">
        <v>126</v>
      </c>
      <c r="J13" t="s">
        <v>127</v>
      </c>
      <c r="K13" t="s">
        <v>128</v>
      </c>
      <c r="L13" t="s">
        <v>119</v>
      </c>
      <c r="M13" t="s">
        <v>120</v>
      </c>
      <c r="N13" t="s">
        <v>121</v>
      </c>
      <c r="O13" t="s">
        <v>122</v>
      </c>
      <c r="P13" t="s">
        <v>123</v>
      </c>
      <c r="Q13" t="s">
        <v>124</v>
      </c>
      <c r="R13" t="s">
        <v>125</v>
      </c>
      <c r="S13" t="s">
        <v>126</v>
      </c>
      <c r="T13" t="s">
        <v>127</v>
      </c>
      <c r="U13" t="s">
        <v>128</v>
      </c>
      <c r="V13" s="44" t="s">
        <v>129</v>
      </c>
      <c r="W13" s="44" t="s">
        <v>130</v>
      </c>
      <c r="X13" s="44" t="s">
        <v>129</v>
      </c>
      <c r="Y13" s="44" t="s">
        <v>130</v>
      </c>
      <c r="Z13" s="44" t="s">
        <v>131</v>
      </c>
    </row>
    <row r="14" spans="1:26" x14ac:dyDescent="0.25">
      <c r="A14" s="62" t="s">
        <v>132</v>
      </c>
      <c r="B14" s="94">
        <v>73</v>
      </c>
      <c r="C14" s="94">
        <v>96</v>
      </c>
      <c r="D14" s="94">
        <v>71</v>
      </c>
      <c r="E14" s="94">
        <v>71</v>
      </c>
      <c r="F14" s="94">
        <v>41</v>
      </c>
      <c r="G14" s="94">
        <v>81</v>
      </c>
      <c r="H14" s="94">
        <v>45</v>
      </c>
      <c r="I14" s="94">
        <v>44</v>
      </c>
      <c r="J14" s="94">
        <v>34</v>
      </c>
      <c r="K14" s="94">
        <v>64</v>
      </c>
      <c r="L14" s="94">
        <v>3</v>
      </c>
      <c r="M14" s="94">
        <v>29</v>
      </c>
      <c r="N14" s="94">
        <v>30</v>
      </c>
      <c r="O14" s="94">
        <v>24</v>
      </c>
      <c r="P14" s="94">
        <v>22</v>
      </c>
      <c r="Q14" s="94">
        <v>11</v>
      </c>
      <c r="R14" s="94">
        <v>30</v>
      </c>
      <c r="S14" s="94">
        <v>37</v>
      </c>
      <c r="T14" s="94">
        <v>28</v>
      </c>
      <c r="U14" s="94">
        <v>2</v>
      </c>
      <c r="V14" s="93">
        <f>AVERAGE(B14:K14)</f>
        <v>62</v>
      </c>
      <c r="W14" s="93">
        <f>STDEV(B14:K14)</f>
        <v>20.11632835948615</v>
      </c>
      <c r="X14" s="93">
        <f>AVERAGE(L14:U14)</f>
        <v>21.6</v>
      </c>
      <c r="Y14" s="93">
        <f>STDEV(L14:U14)</f>
        <v>12.121606054204751</v>
      </c>
      <c r="Z14" s="85">
        <f>TTEST(B14:K14,L14:U14,2,3)</f>
        <v>7.2122569306376494E-5</v>
      </c>
    </row>
    <row r="15" spans="1:26" x14ac:dyDescent="0.25">
      <c r="A15" s="62" t="s">
        <v>133</v>
      </c>
      <c r="B15" s="94">
        <v>63</v>
      </c>
      <c r="C15" s="94">
        <v>67</v>
      </c>
      <c r="D15" s="94">
        <v>93</v>
      </c>
      <c r="E15" s="94">
        <v>105</v>
      </c>
      <c r="F15" s="94">
        <v>118</v>
      </c>
      <c r="G15" s="94">
        <v>103</v>
      </c>
      <c r="H15" s="94">
        <v>76</v>
      </c>
      <c r="I15" s="94">
        <v>101</v>
      </c>
      <c r="J15" s="94">
        <v>114</v>
      </c>
      <c r="K15" s="94">
        <v>95</v>
      </c>
      <c r="L15" s="94">
        <v>0</v>
      </c>
      <c r="M15" s="94">
        <v>6</v>
      </c>
      <c r="N15" s="94">
        <v>9</v>
      </c>
      <c r="O15" s="94">
        <v>1</v>
      </c>
      <c r="P15" s="94">
        <v>15</v>
      </c>
      <c r="Q15" s="94">
        <v>0</v>
      </c>
      <c r="R15" s="94">
        <v>0</v>
      </c>
      <c r="S15" s="94">
        <v>0</v>
      </c>
      <c r="T15" s="94">
        <v>11</v>
      </c>
      <c r="U15" s="94">
        <v>20</v>
      </c>
      <c r="V15" s="93">
        <f>AVERAGE(B15:K15)</f>
        <v>93.5</v>
      </c>
      <c r="W15" s="93">
        <f>STDEV(B15:K15)</f>
        <v>18.975129921967742</v>
      </c>
      <c r="X15" s="93">
        <f t="shared" ref="X15:X18" si="6">AVERAGE(L15:U15)</f>
        <v>6.2</v>
      </c>
      <c r="Y15" s="93">
        <f t="shared" ref="Y15:Y18" si="7">STDEV(L15:U15)</f>
        <v>7.2999238961025403</v>
      </c>
      <c r="Z15" s="85">
        <f t="shared" ref="Z15:Z18" si="8">TTEST(B15:K15,L15:U15,2,3)</f>
        <v>1.7688116263725055E-8</v>
      </c>
    </row>
    <row r="16" spans="1:26" x14ac:dyDescent="0.25">
      <c r="A16" s="62" t="s">
        <v>134</v>
      </c>
      <c r="B16" s="94">
        <v>18</v>
      </c>
      <c r="C16" s="94">
        <v>21</v>
      </c>
      <c r="D16" s="94">
        <v>33</v>
      </c>
      <c r="E16" s="94">
        <v>45</v>
      </c>
      <c r="F16" s="94">
        <v>55</v>
      </c>
      <c r="G16" s="94">
        <v>69</v>
      </c>
      <c r="H16" s="94">
        <v>38</v>
      </c>
      <c r="I16" s="94">
        <v>38</v>
      </c>
      <c r="J16" s="94">
        <v>84</v>
      </c>
      <c r="K16" s="94">
        <v>18</v>
      </c>
      <c r="L16" s="94">
        <v>0</v>
      </c>
      <c r="M16" s="94">
        <v>12</v>
      </c>
      <c r="N16" s="94">
        <v>7</v>
      </c>
      <c r="O16" s="94">
        <v>1</v>
      </c>
      <c r="P16" s="94">
        <v>16</v>
      </c>
      <c r="Q16" s="94">
        <v>1</v>
      </c>
      <c r="R16" s="94">
        <v>9</v>
      </c>
      <c r="S16" s="94">
        <v>14</v>
      </c>
      <c r="T16" s="94">
        <v>11</v>
      </c>
      <c r="U16" s="94">
        <v>12</v>
      </c>
      <c r="V16" s="93">
        <f>AVERAGE(B16:K16)</f>
        <v>41.9</v>
      </c>
      <c r="W16" s="93">
        <f>STDEV(B16:K16)</f>
        <v>22.052714622518071</v>
      </c>
      <c r="X16" s="93">
        <f t="shared" si="6"/>
        <v>8.3000000000000007</v>
      </c>
      <c r="Y16" s="93">
        <f t="shared" si="7"/>
        <v>5.8128210783481791</v>
      </c>
      <c r="Z16" s="85">
        <f t="shared" si="8"/>
        <v>8.397688772538599E-4</v>
      </c>
    </row>
    <row r="17" spans="1:26" x14ac:dyDescent="0.25">
      <c r="A17" s="62" t="s">
        <v>135</v>
      </c>
      <c r="B17" s="94">
        <v>3</v>
      </c>
      <c r="C17" s="94">
        <v>0</v>
      </c>
      <c r="D17" s="94">
        <v>17</v>
      </c>
      <c r="E17" s="94">
        <v>9</v>
      </c>
      <c r="F17" s="94">
        <v>2</v>
      </c>
      <c r="G17" s="94">
        <v>5</v>
      </c>
      <c r="H17" s="94">
        <v>1</v>
      </c>
      <c r="I17" s="94">
        <v>4</v>
      </c>
      <c r="J17" s="94">
        <v>15</v>
      </c>
      <c r="K17" s="94">
        <v>3</v>
      </c>
      <c r="L17" s="94">
        <v>0</v>
      </c>
      <c r="M17" s="94">
        <v>0</v>
      </c>
      <c r="N17" s="94">
        <v>0</v>
      </c>
      <c r="O17" s="94">
        <v>0</v>
      </c>
      <c r="P17" s="94">
        <v>0</v>
      </c>
      <c r="Q17" s="94">
        <v>0</v>
      </c>
      <c r="R17" s="94">
        <v>12</v>
      </c>
      <c r="S17" s="94">
        <v>4</v>
      </c>
      <c r="T17" s="94">
        <v>0</v>
      </c>
      <c r="U17" s="94">
        <v>0</v>
      </c>
      <c r="V17" s="93">
        <f>AVERAGE(B17:K17)</f>
        <v>5.9</v>
      </c>
      <c r="W17" s="93">
        <f>STDEV(B17:K17)</f>
        <v>5.8774522069043185</v>
      </c>
      <c r="X17" s="93">
        <f t="shared" si="6"/>
        <v>1.6</v>
      </c>
      <c r="Y17" s="93">
        <f t="shared" si="7"/>
        <v>3.8643671323171835</v>
      </c>
      <c r="Z17" s="85">
        <f t="shared" si="8"/>
        <v>7.1631604500934518E-2</v>
      </c>
    </row>
    <row r="18" spans="1:26" x14ac:dyDescent="0.25">
      <c r="A18" s="62" t="s">
        <v>136</v>
      </c>
      <c r="B18">
        <f>SUM(B14:B17)</f>
        <v>157</v>
      </c>
      <c r="C18">
        <f t="shared" ref="C18:U18" si="9">SUM(C14:C17)</f>
        <v>184</v>
      </c>
      <c r="D18">
        <f t="shared" si="9"/>
        <v>214</v>
      </c>
      <c r="E18">
        <f t="shared" si="9"/>
        <v>230</v>
      </c>
      <c r="F18">
        <f t="shared" si="9"/>
        <v>216</v>
      </c>
      <c r="G18">
        <f t="shared" si="9"/>
        <v>258</v>
      </c>
      <c r="H18">
        <f t="shared" si="9"/>
        <v>160</v>
      </c>
      <c r="I18">
        <f t="shared" si="9"/>
        <v>187</v>
      </c>
      <c r="J18">
        <f t="shared" si="9"/>
        <v>247</v>
      </c>
      <c r="K18">
        <f t="shared" si="9"/>
        <v>180</v>
      </c>
      <c r="L18">
        <f t="shared" si="9"/>
        <v>3</v>
      </c>
      <c r="M18">
        <f t="shared" si="9"/>
        <v>47</v>
      </c>
      <c r="N18">
        <f t="shared" si="9"/>
        <v>46</v>
      </c>
      <c r="O18">
        <f t="shared" si="9"/>
        <v>26</v>
      </c>
      <c r="P18">
        <f t="shared" si="9"/>
        <v>53</v>
      </c>
      <c r="Q18">
        <f t="shared" si="9"/>
        <v>12</v>
      </c>
      <c r="R18">
        <f t="shared" si="9"/>
        <v>51</v>
      </c>
      <c r="S18">
        <f t="shared" si="9"/>
        <v>55</v>
      </c>
      <c r="T18">
        <f t="shared" si="9"/>
        <v>50</v>
      </c>
      <c r="U18">
        <f t="shared" si="9"/>
        <v>34</v>
      </c>
      <c r="V18" s="93">
        <f>AVERAGE(B18:K18)</f>
        <v>203.3</v>
      </c>
      <c r="W18" s="93">
        <f>STDEV(B18:K18)</f>
        <v>35.103181242350828</v>
      </c>
      <c r="X18" s="93">
        <f t="shared" si="6"/>
        <v>37.700000000000003</v>
      </c>
      <c r="Y18" s="93">
        <f t="shared" si="7"/>
        <v>18.354835875049389</v>
      </c>
      <c r="Z18" s="85">
        <f t="shared" si="8"/>
        <v>3.8671858263499588E-9</v>
      </c>
    </row>
    <row r="20" spans="1:26" x14ac:dyDescent="0.25">
      <c r="B20" s="90" t="s">
        <v>8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</row>
    <row r="21" spans="1:26" x14ac:dyDescent="0.25">
      <c r="B21" s="91" t="s">
        <v>116</v>
      </c>
      <c r="C21" s="91"/>
      <c r="D21" s="91"/>
      <c r="E21" s="91"/>
      <c r="F21" s="91"/>
      <c r="G21" s="91"/>
      <c r="H21" s="91"/>
      <c r="I21" s="91"/>
      <c r="J21" s="91"/>
      <c r="K21" s="91"/>
      <c r="L21" s="92" t="s">
        <v>117</v>
      </c>
      <c r="M21" s="92"/>
      <c r="N21" s="92"/>
      <c r="O21" s="92"/>
      <c r="P21" s="92"/>
      <c r="Q21" s="92"/>
      <c r="R21" s="92"/>
      <c r="S21" s="92"/>
      <c r="T21" s="91" t="s">
        <v>116</v>
      </c>
      <c r="U21" s="91"/>
      <c r="V21" s="92" t="s">
        <v>118</v>
      </c>
      <c r="W21" s="92"/>
    </row>
    <row r="22" spans="1:26" x14ac:dyDescent="0.25"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 t="s">
        <v>125</v>
      </c>
      <c r="I22" t="s">
        <v>126</v>
      </c>
      <c r="J22" t="s">
        <v>127</v>
      </c>
      <c r="K22" t="s">
        <v>128</v>
      </c>
      <c r="L22" t="s">
        <v>119</v>
      </c>
      <c r="M22" t="s">
        <v>120</v>
      </c>
      <c r="N22" t="s">
        <v>121</v>
      </c>
      <c r="O22" t="s">
        <v>122</v>
      </c>
      <c r="P22" t="s">
        <v>123</v>
      </c>
      <c r="Q22" t="s">
        <v>124</v>
      </c>
      <c r="R22" t="s">
        <v>125</v>
      </c>
      <c r="S22" t="s">
        <v>126</v>
      </c>
      <c r="T22" s="44" t="s">
        <v>129</v>
      </c>
      <c r="U22" s="44" t="s">
        <v>130</v>
      </c>
      <c r="V22" s="44" t="s">
        <v>129</v>
      </c>
      <c r="W22" s="44" t="s">
        <v>130</v>
      </c>
      <c r="X22" s="44" t="s">
        <v>131</v>
      </c>
    </row>
    <row r="23" spans="1:26" x14ac:dyDescent="0.25">
      <c r="A23" s="62" t="s">
        <v>132</v>
      </c>
      <c r="B23" s="94">
        <v>134</v>
      </c>
      <c r="C23" s="94">
        <v>143</v>
      </c>
      <c r="D23" s="94">
        <v>103</v>
      </c>
      <c r="E23" s="94">
        <v>91</v>
      </c>
      <c r="F23" s="94">
        <v>83</v>
      </c>
      <c r="G23" s="94">
        <v>116</v>
      </c>
      <c r="H23" s="94">
        <v>110</v>
      </c>
      <c r="I23" s="94">
        <v>118</v>
      </c>
      <c r="J23" s="94">
        <v>122</v>
      </c>
      <c r="K23" s="94">
        <v>114</v>
      </c>
      <c r="L23" s="94">
        <v>102</v>
      </c>
      <c r="M23" s="94">
        <v>92</v>
      </c>
      <c r="N23" s="94">
        <v>104</v>
      </c>
      <c r="O23" s="94">
        <v>108</v>
      </c>
      <c r="P23" s="94">
        <v>84</v>
      </c>
      <c r="Q23" s="94">
        <v>91</v>
      </c>
      <c r="R23" s="94">
        <v>93</v>
      </c>
      <c r="S23" s="94">
        <v>92</v>
      </c>
      <c r="T23" s="93">
        <f>AVERAGE(B23:K23)</f>
        <v>113.4</v>
      </c>
      <c r="U23" s="93">
        <f>STDEV(B23:K23)</f>
        <v>18.09972375479801</v>
      </c>
      <c r="V23" s="93">
        <f>AVERAGE(L23:S23)</f>
        <v>95.75</v>
      </c>
      <c r="W23" s="93">
        <f>STDEV(L23:S23)</f>
        <v>8.0489573415265596</v>
      </c>
      <c r="X23" s="85">
        <f>TTEST(B23:K23,L23:S23,2,3)</f>
        <v>1.620570067977568E-2</v>
      </c>
    </row>
    <row r="24" spans="1:26" x14ac:dyDescent="0.25">
      <c r="A24" s="62" t="s">
        <v>133</v>
      </c>
      <c r="B24" s="94">
        <v>44</v>
      </c>
      <c r="C24" s="94">
        <v>90</v>
      </c>
      <c r="D24" s="94">
        <v>122</v>
      </c>
      <c r="E24" s="94">
        <v>90</v>
      </c>
      <c r="F24" s="94">
        <v>46</v>
      </c>
      <c r="G24" s="94">
        <v>108</v>
      </c>
      <c r="H24" s="94">
        <v>88</v>
      </c>
      <c r="I24" s="94">
        <v>111</v>
      </c>
      <c r="J24" s="94">
        <v>92</v>
      </c>
      <c r="K24" s="94">
        <v>99</v>
      </c>
      <c r="L24" s="94">
        <v>87</v>
      </c>
      <c r="M24" s="94">
        <v>87</v>
      </c>
      <c r="N24" s="94">
        <v>68</v>
      </c>
      <c r="O24" s="94">
        <v>86</v>
      </c>
      <c r="P24" s="94">
        <v>73</v>
      </c>
      <c r="Q24" s="94">
        <v>84</v>
      </c>
      <c r="R24" s="94">
        <v>76</v>
      </c>
      <c r="S24" s="94">
        <v>86</v>
      </c>
      <c r="T24" s="93">
        <f t="shared" ref="T24:T26" si="10">AVERAGE(B24:K24)</f>
        <v>89</v>
      </c>
      <c r="U24" s="93">
        <f t="shared" ref="U24:U26" si="11">STDEV(B24:K24)</f>
        <v>25.647178748895126</v>
      </c>
      <c r="V24" s="93">
        <f t="shared" ref="V24:V27" si="12">AVERAGE(L24:S24)</f>
        <v>80.875</v>
      </c>
      <c r="W24" s="93">
        <f t="shared" ref="W24:W27" si="13">STDEV(L24:S24)</f>
        <v>7.4534268245265167</v>
      </c>
      <c r="X24" s="85">
        <f t="shared" ref="X24:X27" si="14">TTEST(B24:K24,L24:S24,2,3)</f>
        <v>0.36145663189558608</v>
      </c>
    </row>
    <row r="25" spans="1:26" x14ac:dyDescent="0.25">
      <c r="A25" s="62" t="s">
        <v>134</v>
      </c>
      <c r="B25" s="94">
        <v>14</v>
      </c>
      <c r="C25" s="94">
        <v>48</v>
      </c>
      <c r="D25" s="94">
        <v>72</v>
      </c>
      <c r="E25" s="94">
        <v>62</v>
      </c>
      <c r="F25" s="94">
        <v>60</v>
      </c>
      <c r="G25" s="94">
        <v>57</v>
      </c>
      <c r="H25" s="94">
        <v>72</v>
      </c>
      <c r="I25" s="94">
        <v>30</v>
      </c>
      <c r="J25" s="94">
        <v>42</v>
      </c>
      <c r="K25" s="94">
        <v>37</v>
      </c>
      <c r="L25" s="94">
        <v>86</v>
      </c>
      <c r="M25" s="94">
        <v>79</v>
      </c>
      <c r="N25" s="94">
        <v>39</v>
      </c>
      <c r="O25" s="94">
        <v>37</v>
      </c>
      <c r="P25" s="94">
        <v>23</v>
      </c>
      <c r="Q25" s="94">
        <v>94</v>
      </c>
      <c r="R25" s="94">
        <v>0</v>
      </c>
      <c r="S25" s="94">
        <v>40</v>
      </c>
      <c r="T25" s="93">
        <f t="shared" si="10"/>
        <v>49.4</v>
      </c>
      <c r="U25" s="93">
        <f t="shared" si="11"/>
        <v>18.827875315310781</v>
      </c>
      <c r="V25" s="93">
        <f t="shared" si="12"/>
        <v>49.75</v>
      </c>
      <c r="W25" s="93">
        <f t="shared" si="13"/>
        <v>33.147936802849649</v>
      </c>
      <c r="X25" s="85">
        <f t="shared" si="14"/>
        <v>0.97925602844273096</v>
      </c>
    </row>
    <row r="26" spans="1:26" x14ac:dyDescent="0.25">
      <c r="A26" s="62" t="s">
        <v>135</v>
      </c>
      <c r="B26" s="94">
        <v>0</v>
      </c>
      <c r="C26" s="94">
        <v>6</v>
      </c>
      <c r="D26" s="94">
        <v>4</v>
      </c>
      <c r="E26" s="94">
        <v>5</v>
      </c>
      <c r="F26" s="94">
        <v>26</v>
      </c>
      <c r="G26" s="94">
        <v>1</v>
      </c>
      <c r="H26" s="94">
        <v>0</v>
      </c>
      <c r="I26" s="94">
        <v>6</v>
      </c>
      <c r="J26" s="94">
        <v>1</v>
      </c>
      <c r="K26" s="94">
        <v>0</v>
      </c>
      <c r="L26" s="94">
        <v>12</v>
      </c>
      <c r="M26" s="94">
        <v>56</v>
      </c>
      <c r="N26" s="94">
        <v>10</v>
      </c>
      <c r="O26" s="94">
        <v>2</v>
      </c>
      <c r="P26" s="94">
        <v>35</v>
      </c>
      <c r="Q26" s="94">
        <v>14</v>
      </c>
      <c r="R26" s="94">
        <v>0</v>
      </c>
      <c r="S26" s="94">
        <v>14</v>
      </c>
      <c r="T26" s="93">
        <f t="shared" si="10"/>
        <v>4.9000000000000004</v>
      </c>
      <c r="U26" s="93">
        <f t="shared" si="11"/>
        <v>7.8237530067807679</v>
      </c>
      <c r="V26" s="93">
        <f t="shared" si="12"/>
        <v>17.875</v>
      </c>
      <c r="W26" s="93">
        <f t="shared" si="13"/>
        <v>18.688709349306528</v>
      </c>
      <c r="X26" s="85">
        <f t="shared" si="14"/>
        <v>9.9204101762828525E-2</v>
      </c>
    </row>
    <row r="27" spans="1:26" x14ac:dyDescent="0.25">
      <c r="A27" s="62" t="s">
        <v>136</v>
      </c>
      <c r="B27" s="94">
        <f>SUM(B23:B26)</f>
        <v>192</v>
      </c>
      <c r="C27" s="94">
        <f t="shared" ref="C27:S27" si="15">SUM(C23:C26)</f>
        <v>287</v>
      </c>
      <c r="D27" s="94">
        <f t="shared" si="15"/>
        <v>301</v>
      </c>
      <c r="E27" s="94">
        <f t="shared" si="15"/>
        <v>248</v>
      </c>
      <c r="F27" s="94">
        <f t="shared" si="15"/>
        <v>215</v>
      </c>
      <c r="G27" s="94">
        <f t="shared" si="15"/>
        <v>282</v>
      </c>
      <c r="H27" s="94">
        <f t="shared" si="15"/>
        <v>270</v>
      </c>
      <c r="I27" s="94">
        <f t="shared" si="15"/>
        <v>265</v>
      </c>
      <c r="J27" s="94">
        <f t="shared" si="15"/>
        <v>257</v>
      </c>
      <c r="K27" s="94">
        <f t="shared" si="15"/>
        <v>250</v>
      </c>
      <c r="L27" s="94">
        <f t="shared" si="15"/>
        <v>287</v>
      </c>
      <c r="M27" s="94">
        <f t="shared" si="15"/>
        <v>314</v>
      </c>
      <c r="N27" s="94">
        <f t="shared" si="15"/>
        <v>221</v>
      </c>
      <c r="O27" s="94">
        <f t="shared" si="15"/>
        <v>233</v>
      </c>
      <c r="P27" s="94">
        <f t="shared" si="15"/>
        <v>215</v>
      </c>
      <c r="Q27" s="94">
        <f t="shared" si="15"/>
        <v>283</v>
      </c>
      <c r="R27" s="94">
        <f t="shared" si="15"/>
        <v>169</v>
      </c>
      <c r="S27" s="94">
        <f t="shared" si="15"/>
        <v>232</v>
      </c>
      <c r="T27" s="93">
        <f>AVERAGE(B27:K27)</f>
        <v>256.7</v>
      </c>
      <c r="U27" s="93">
        <f>STDEV(B27:K27)</f>
        <v>33.018681580785909</v>
      </c>
      <c r="V27" s="93">
        <f t="shared" si="12"/>
        <v>244.25</v>
      </c>
      <c r="W27" s="93">
        <f t="shared" si="13"/>
        <v>47.100955404322747</v>
      </c>
      <c r="X27" s="85">
        <f t="shared" si="14"/>
        <v>0.53822596392406918</v>
      </c>
    </row>
    <row r="29" spans="1:26" x14ac:dyDescent="0.25">
      <c r="B29" s="95" t="s">
        <v>137</v>
      </c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</row>
    <row r="31" spans="1:26" x14ac:dyDescent="0.25">
      <c r="B31" s="90" t="s">
        <v>6</v>
      </c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</row>
    <row r="32" spans="1:26" x14ac:dyDescent="0.25">
      <c r="B32" s="91" t="s">
        <v>116</v>
      </c>
      <c r="C32" s="91"/>
      <c r="D32" s="91"/>
      <c r="E32" s="91"/>
      <c r="F32" s="91"/>
      <c r="G32" s="91"/>
      <c r="H32" s="91"/>
      <c r="I32" s="91"/>
      <c r="J32" s="91"/>
      <c r="K32" s="91"/>
      <c r="L32" s="92" t="s">
        <v>117</v>
      </c>
      <c r="M32" s="92"/>
      <c r="N32" s="92"/>
      <c r="O32" s="92"/>
      <c r="P32" s="92"/>
      <c r="Q32" s="92"/>
      <c r="R32" s="92"/>
      <c r="S32" s="92"/>
      <c r="T32" s="91" t="s">
        <v>116</v>
      </c>
      <c r="U32" s="91"/>
      <c r="V32" s="92" t="s">
        <v>118</v>
      </c>
      <c r="W32" s="92"/>
    </row>
    <row r="33" spans="1:26" x14ac:dyDescent="0.25">
      <c r="B33" t="s">
        <v>119</v>
      </c>
      <c r="C33" t="s">
        <v>120</v>
      </c>
      <c r="D33" t="s">
        <v>121</v>
      </c>
      <c r="E33" t="s">
        <v>122</v>
      </c>
      <c r="F33" t="s">
        <v>123</v>
      </c>
      <c r="G33" t="s">
        <v>124</v>
      </c>
      <c r="H33" t="s">
        <v>125</v>
      </c>
      <c r="I33" t="s">
        <v>126</v>
      </c>
      <c r="J33" t="s">
        <v>127</v>
      </c>
      <c r="K33" t="s">
        <v>128</v>
      </c>
      <c r="L33" t="s">
        <v>119</v>
      </c>
      <c r="M33" t="s">
        <v>120</v>
      </c>
      <c r="N33" t="s">
        <v>121</v>
      </c>
      <c r="O33" t="s">
        <v>122</v>
      </c>
      <c r="P33" t="s">
        <v>123</v>
      </c>
      <c r="Q33" t="s">
        <v>124</v>
      </c>
      <c r="R33" t="s">
        <v>125</v>
      </c>
      <c r="S33" t="s">
        <v>126</v>
      </c>
      <c r="T33" s="44" t="s">
        <v>129</v>
      </c>
      <c r="U33" s="44" t="s">
        <v>130</v>
      </c>
      <c r="V33" s="44" t="s">
        <v>129</v>
      </c>
      <c r="W33" s="44" t="s">
        <v>130</v>
      </c>
      <c r="X33" s="44" t="s">
        <v>131</v>
      </c>
    </row>
    <row r="34" spans="1:26" x14ac:dyDescent="0.25">
      <c r="A34" s="62" t="s">
        <v>132</v>
      </c>
      <c r="B34" s="93">
        <f>B5/B$9*100</f>
        <v>31.046931407942242</v>
      </c>
      <c r="C34" s="93">
        <f>C5/C$9*100</f>
        <v>44.5</v>
      </c>
      <c r="D34" s="93">
        <f t="shared" ref="D34:S34" si="16">D5/D$9*100</f>
        <v>37.799043062200951</v>
      </c>
      <c r="E34" s="93">
        <f t="shared" si="16"/>
        <v>32.62411347517731</v>
      </c>
      <c r="F34" s="93">
        <f t="shared" si="16"/>
        <v>32.558139534883722</v>
      </c>
      <c r="G34" s="93">
        <f t="shared" si="16"/>
        <v>41.203703703703702</v>
      </c>
      <c r="H34" s="93">
        <f t="shared" si="16"/>
        <v>45.893719806763286</v>
      </c>
      <c r="I34" s="93">
        <f t="shared" si="16"/>
        <v>34.657039711191331</v>
      </c>
      <c r="J34" s="93">
        <f t="shared" si="16"/>
        <v>43.82470119521912</v>
      </c>
      <c r="K34" s="93">
        <f t="shared" si="16"/>
        <v>24.894514767932492</v>
      </c>
      <c r="L34" s="93">
        <f t="shared" si="16"/>
        <v>29.710144927536231</v>
      </c>
      <c r="M34" s="93">
        <f t="shared" si="16"/>
        <v>28.621908127208478</v>
      </c>
      <c r="N34" s="93">
        <f t="shared" si="16"/>
        <v>59.712230215827333</v>
      </c>
      <c r="O34" s="93">
        <f t="shared" si="16"/>
        <v>34.821428571428569</v>
      </c>
      <c r="P34" s="93">
        <f t="shared" si="16"/>
        <v>41.17647058823529</v>
      </c>
      <c r="Q34" s="93">
        <f t="shared" si="16"/>
        <v>51.754385964912288</v>
      </c>
      <c r="R34" s="93">
        <f t="shared" si="16"/>
        <v>36.681222707423586</v>
      </c>
      <c r="S34" s="93">
        <f t="shared" si="16"/>
        <v>22.826086956521738</v>
      </c>
      <c r="T34" s="93">
        <f>AVERAGE(B34:K34)</f>
        <v>36.900190666501416</v>
      </c>
      <c r="U34" s="93">
        <f>STDEV(B34:K34)</f>
        <v>6.8838340622445111</v>
      </c>
      <c r="V34" s="93">
        <f>AVERAGE(L34:S34)</f>
        <v>38.162984757386695</v>
      </c>
      <c r="W34" s="93">
        <f>STDEV(L34:S34)</f>
        <v>12.359160619831835</v>
      </c>
      <c r="X34" s="85">
        <f>TTEST(B34:K34,L34:S34,2,3)</f>
        <v>0.80093262317914204</v>
      </c>
    </row>
    <row r="35" spans="1:26" x14ac:dyDescent="0.25">
      <c r="A35" s="62" t="s">
        <v>133</v>
      </c>
      <c r="B35" s="93">
        <f>B6/B$9*100</f>
        <v>40.433212996389891</v>
      </c>
      <c r="C35" s="93">
        <f t="shared" ref="C35:S37" si="17">C6/C$9*100</f>
        <v>30.5</v>
      </c>
      <c r="D35" s="93">
        <f t="shared" si="17"/>
        <v>46.411483253588514</v>
      </c>
      <c r="E35" s="93">
        <f t="shared" si="17"/>
        <v>36.170212765957451</v>
      </c>
      <c r="F35" s="93">
        <f t="shared" si="17"/>
        <v>30.232558139534881</v>
      </c>
      <c r="G35" s="93">
        <f t="shared" si="17"/>
        <v>47.222222222222221</v>
      </c>
      <c r="H35" s="93">
        <f t="shared" si="17"/>
        <v>40.579710144927539</v>
      </c>
      <c r="I35" s="93">
        <f t="shared" si="17"/>
        <v>24.548736462093864</v>
      </c>
      <c r="J35" s="93">
        <f t="shared" si="17"/>
        <v>34.661354581673308</v>
      </c>
      <c r="K35" s="93">
        <f t="shared" si="17"/>
        <v>50.632911392405063</v>
      </c>
      <c r="L35" s="93">
        <f t="shared" si="17"/>
        <v>32.246376811594203</v>
      </c>
      <c r="M35" s="93">
        <f t="shared" si="17"/>
        <v>34.628975265017672</v>
      </c>
      <c r="N35" s="93">
        <f t="shared" si="17"/>
        <v>11.510791366906476</v>
      </c>
      <c r="O35" s="93">
        <f t="shared" si="17"/>
        <v>32.142857142857146</v>
      </c>
      <c r="P35" s="93">
        <f t="shared" si="17"/>
        <v>26.102941176470591</v>
      </c>
      <c r="Q35" s="93">
        <f t="shared" si="17"/>
        <v>32.017543859649123</v>
      </c>
      <c r="R35" s="93">
        <f t="shared" si="17"/>
        <v>24.890829694323145</v>
      </c>
      <c r="S35" s="93">
        <f t="shared" si="17"/>
        <v>29.710144927536231</v>
      </c>
      <c r="T35" s="93">
        <f t="shared" ref="T35:T37" si="18">AVERAGE(B35:K35)</f>
        <v>38.139240195879282</v>
      </c>
      <c r="U35" s="93">
        <f t="shared" ref="U35:U37" si="19">STDEV(B35:K35)</f>
        <v>8.4313486034695284</v>
      </c>
      <c r="V35" s="93">
        <f t="shared" ref="V35:V37" si="20">AVERAGE(L35:S35)</f>
        <v>27.906307530544321</v>
      </c>
      <c r="W35" s="93">
        <f t="shared" ref="W35:W37" si="21">STDEV(L35:S35)</f>
        <v>7.399740304501262</v>
      </c>
      <c r="X35" s="85">
        <f t="shared" ref="X35:X37" si="22">TTEST(B35:K35,L35:S35,2,3)</f>
        <v>1.4658549381394013E-2</v>
      </c>
    </row>
    <row r="36" spans="1:26" x14ac:dyDescent="0.25">
      <c r="A36" s="62" t="s">
        <v>134</v>
      </c>
      <c r="B36" s="93">
        <f>B7/B$9*100</f>
        <v>25.63176895306859</v>
      </c>
      <c r="C36" s="93">
        <f t="shared" si="17"/>
        <v>20</v>
      </c>
      <c r="D36" s="93">
        <f t="shared" si="17"/>
        <v>15.789473684210526</v>
      </c>
      <c r="E36" s="93">
        <f t="shared" si="17"/>
        <v>28.01418439716312</v>
      </c>
      <c r="F36" s="93">
        <f t="shared" si="17"/>
        <v>23.920265780730897</v>
      </c>
      <c r="G36" s="93">
        <f t="shared" si="17"/>
        <v>11.574074074074074</v>
      </c>
      <c r="H36" s="93">
        <f t="shared" si="17"/>
        <v>13.526570048309178</v>
      </c>
      <c r="I36" s="93">
        <f t="shared" si="17"/>
        <v>31.40794223826715</v>
      </c>
      <c r="J36" s="93">
        <f t="shared" si="17"/>
        <v>21.513944223107568</v>
      </c>
      <c r="K36" s="93">
        <f t="shared" si="17"/>
        <v>24.472573839662449</v>
      </c>
      <c r="L36" s="93">
        <f t="shared" si="17"/>
        <v>27.898550724637683</v>
      </c>
      <c r="M36" s="93">
        <f t="shared" si="17"/>
        <v>27.915194346289752</v>
      </c>
      <c r="N36" s="93">
        <f t="shared" si="17"/>
        <v>12.949640287769784</v>
      </c>
      <c r="O36" s="93">
        <f t="shared" si="17"/>
        <v>30.357142857142854</v>
      </c>
      <c r="P36" s="93">
        <f t="shared" si="17"/>
        <v>25.367647058823529</v>
      </c>
      <c r="Q36" s="93">
        <f t="shared" si="17"/>
        <v>5.2631578947368416</v>
      </c>
      <c r="R36" s="93">
        <f t="shared" si="17"/>
        <v>24.454148471615721</v>
      </c>
      <c r="S36" s="93">
        <f t="shared" si="17"/>
        <v>33.695652173913047</v>
      </c>
      <c r="T36" s="93">
        <f t="shared" si="18"/>
        <v>21.585079723859355</v>
      </c>
      <c r="U36" s="93">
        <f t="shared" si="19"/>
        <v>6.4053347943751602</v>
      </c>
      <c r="V36" s="93">
        <f t="shared" si="20"/>
        <v>23.487641726866151</v>
      </c>
      <c r="W36" s="93">
        <f t="shared" si="21"/>
        <v>9.5476452150259234</v>
      </c>
      <c r="X36" s="85">
        <f t="shared" si="22"/>
        <v>0.63776108848553892</v>
      </c>
    </row>
    <row r="37" spans="1:26" x14ac:dyDescent="0.25">
      <c r="A37" s="62" t="s">
        <v>135</v>
      </c>
      <c r="B37" s="93">
        <f>B8/B$9*100</f>
        <v>2.8880866425992782</v>
      </c>
      <c r="C37" s="93">
        <f t="shared" si="17"/>
        <v>5</v>
      </c>
      <c r="D37" s="93">
        <f t="shared" si="17"/>
        <v>0</v>
      </c>
      <c r="E37" s="93">
        <f t="shared" si="17"/>
        <v>3.1914893617021276</v>
      </c>
      <c r="F37" s="93">
        <f t="shared" si="17"/>
        <v>13.2890365448505</v>
      </c>
      <c r="G37" s="93">
        <f t="shared" si="17"/>
        <v>0</v>
      </c>
      <c r="H37" s="93">
        <f t="shared" si="17"/>
        <v>0</v>
      </c>
      <c r="I37" s="93">
        <f t="shared" si="17"/>
        <v>9.3862815884476536</v>
      </c>
      <c r="J37" s="93">
        <f t="shared" si="17"/>
        <v>0</v>
      </c>
      <c r="K37" s="93">
        <f t="shared" si="17"/>
        <v>0</v>
      </c>
      <c r="L37" s="93">
        <f t="shared" si="17"/>
        <v>10.144927536231885</v>
      </c>
      <c r="M37" s="93">
        <f t="shared" si="17"/>
        <v>8.8339222614840995</v>
      </c>
      <c r="N37" s="93">
        <f t="shared" si="17"/>
        <v>15.827338129496402</v>
      </c>
      <c r="O37" s="93">
        <f t="shared" si="17"/>
        <v>2.6785714285714284</v>
      </c>
      <c r="P37" s="93">
        <f t="shared" si="17"/>
        <v>7.3529411764705888</v>
      </c>
      <c r="Q37" s="93">
        <f t="shared" si="17"/>
        <v>10.964912280701753</v>
      </c>
      <c r="R37" s="93">
        <f t="shared" si="17"/>
        <v>13.973799126637553</v>
      </c>
      <c r="S37" s="93">
        <f t="shared" si="17"/>
        <v>13.768115942028986</v>
      </c>
      <c r="T37" s="93">
        <f t="shared" si="18"/>
        <v>3.3754894137599556</v>
      </c>
      <c r="U37" s="93">
        <f t="shared" si="19"/>
        <v>4.6462426315963041</v>
      </c>
      <c r="V37" s="93">
        <f t="shared" si="20"/>
        <v>10.443065985202837</v>
      </c>
      <c r="W37" s="93">
        <f t="shared" si="21"/>
        <v>4.2308260072134498</v>
      </c>
      <c r="X37" s="85">
        <f t="shared" si="22"/>
        <v>3.9879143890493097E-3</v>
      </c>
    </row>
    <row r="38" spans="1:26" x14ac:dyDescent="0.25">
      <c r="A38" s="62"/>
      <c r="T38" s="93"/>
      <c r="U38" s="93"/>
      <c r="V38" s="93"/>
      <c r="W38" s="93"/>
      <c r="X38" s="85"/>
    </row>
    <row r="40" spans="1:26" x14ac:dyDescent="0.25">
      <c r="B40" s="90" t="s">
        <v>5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</row>
    <row r="41" spans="1:26" x14ac:dyDescent="0.25">
      <c r="B41" s="91" t="s">
        <v>116</v>
      </c>
      <c r="C41" s="91"/>
      <c r="D41" s="91"/>
      <c r="E41" s="91"/>
      <c r="F41" s="91"/>
      <c r="G41" s="91"/>
      <c r="H41" s="91"/>
      <c r="I41" s="91"/>
      <c r="J41" s="91"/>
      <c r="K41" s="91"/>
      <c r="L41" s="92" t="s">
        <v>117</v>
      </c>
      <c r="M41" s="92"/>
      <c r="N41" s="92"/>
      <c r="O41" s="92"/>
      <c r="P41" s="92"/>
      <c r="Q41" s="92"/>
      <c r="R41" s="92"/>
      <c r="S41" s="92"/>
      <c r="T41" s="92"/>
      <c r="U41" s="92"/>
      <c r="V41" s="91" t="s">
        <v>116</v>
      </c>
      <c r="W41" s="91"/>
      <c r="X41" s="92" t="s">
        <v>118</v>
      </c>
      <c r="Y41" s="92"/>
    </row>
    <row r="42" spans="1:26" x14ac:dyDescent="0.25">
      <c r="B42" t="s">
        <v>119</v>
      </c>
      <c r="C42" t="s">
        <v>120</v>
      </c>
      <c r="D42" t="s">
        <v>121</v>
      </c>
      <c r="E42" t="s">
        <v>122</v>
      </c>
      <c r="F42" t="s">
        <v>123</v>
      </c>
      <c r="G42" t="s">
        <v>124</v>
      </c>
      <c r="H42" t="s">
        <v>125</v>
      </c>
      <c r="I42" t="s">
        <v>126</v>
      </c>
      <c r="J42" t="s">
        <v>127</v>
      </c>
      <c r="K42" t="s">
        <v>128</v>
      </c>
      <c r="L42" t="s">
        <v>119</v>
      </c>
      <c r="M42" t="s">
        <v>120</v>
      </c>
      <c r="N42" t="s">
        <v>121</v>
      </c>
      <c r="O42" t="s">
        <v>122</v>
      </c>
      <c r="P42" t="s">
        <v>123</v>
      </c>
      <c r="Q42" t="s">
        <v>124</v>
      </c>
      <c r="R42" t="s">
        <v>125</v>
      </c>
      <c r="S42" t="s">
        <v>126</v>
      </c>
      <c r="T42" t="s">
        <v>127</v>
      </c>
      <c r="U42" t="s">
        <v>128</v>
      </c>
      <c r="V42" s="44" t="s">
        <v>129</v>
      </c>
      <c r="W42" s="44" t="s">
        <v>130</v>
      </c>
      <c r="X42" s="44" t="s">
        <v>129</v>
      </c>
      <c r="Y42" s="44" t="s">
        <v>130</v>
      </c>
      <c r="Z42" s="44" t="s">
        <v>131</v>
      </c>
    </row>
    <row r="43" spans="1:26" x14ac:dyDescent="0.25">
      <c r="A43" s="62" t="s">
        <v>132</v>
      </c>
      <c r="B43" s="93">
        <f>B14/B$18*100</f>
        <v>46.496815286624205</v>
      </c>
      <c r="C43" s="93">
        <f t="shared" ref="C43:U43" si="23">C14/C$18*100</f>
        <v>52.173913043478258</v>
      </c>
      <c r="D43" s="93">
        <f t="shared" si="23"/>
        <v>33.177570093457945</v>
      </c>
      <c r="E43" s="93">
        <f t="shared" si="23"/>
        <v>30.869565217391305</v>
      </c>
      <c r="F43" s="93">
        <f t="shared" si="23"/>
        <v>18.981481481481481</v>
      </c>
      <c r="G43" s="93">
        <f t="shared" si="23"/>
        <v>31.395348837209301</v>
      </c>
      <c r="H43" s="93">
        <f t="shared" si="23"/>
        <v>28.125</v>
      </c>
      <c r="I43" s="93">
        <f t="shared" si="23"/>
        <v>23.52941176470588</v>
      </c>
      <c r="J43" s="93">
        <f t="shared" si="23"/>
        <v>13.765182186234817</v>
      </c>
      <c r="K43" s="93">
        <f t="shared" si="23"/>
        <v>35.555555555555557</v>
      </c>
      <c r="L43" s="93">
        <f t="shared" si="23"/>
        <v>100</v>
      </c>
      <c r="M43" s="93">
        <f t="shared" si="23"/>
        <v>61.702127659574465</v>
      </c>
      <c r="N43" s="93">
        <f t="shared" si="23"/>
        <v>65.217391304347828</v>
      </c>
      <c r="O43" s="93">
        <f t="shared" si="23"/>
        <v>92.307692307692307</v>
      </c>
      <c r="P43" s="93">
        <f t="shared" si="23"/>
        <v>41.509433962264154</v>
      </c>
      <c r="Q43" s="93">
        <f t="shared" si="23"/>
        <v>91.666666666666657</v>
      </c>
      <c r="R43" s="93">
        <f t="shared" si="23"/>
        <v>58.82352941176471</v>
      </c>
      <c r="S43" s="93">
        <f t="shared" si="23"/>
        <v>67.272727272727266</v>
      </c>
      <c r="T43" s="93">
        <f t="shared" si="23"/>
        <v>56.000000000000007</v>
      </c>
      <c r="U43" s="93">
        <f t="shared" si="23"/>
        <v>5.8823529411764701</v>
      </c>
      <c r="V43" s="93">
        <f>AVERAGE(B43:K43)</f>
        <v>31.406984346613875</v>
      </c>
      <c r="W43" s="93">
        <f>STDEV(B43:K43)</f>
        <v>11.633556697563765</v>
      </c>
      <c r="X43" s="93">
        <f>AVERAGE(L43:U43)</f>
        <v>64.038192152621392</v>
      </c>
      <c r="Y43" s="93">
        <f>STDEV(L43:U43)</f>
        <v>27.597323969728279</v>
      </c>
      <c r="Z43" s="85">
        <f>TTEST(B43:K43,L43:U43,2,3)</f>
        <v>4.7899044641149628E-3</v>
      </c>
    </row>
    <row r="44" spans="1:26" x14ac:dyDescent="0.25">
      <c r="A44" s="62" t="s">
        <v>133</v>
      </c>
      <c r="B44" s="93">
        <f t="shared" ref="B44:U46" si="24">B15/B$18*100</f>
        <v>40.127388535031848</v>
      </c>
      <c r="C44" s="93">
        <f t="shared" si="24"/>
        <v>36.413043478260867</v>
      </c>
      <c r="D44" s="93">
        <f t="shared" si="24"/>
        <v>43.457943925233643</v>
      </c>
      <c r="E44" s="93">
        <f t="shared" si="24"/>
        <v>45.652173913043477</v>
      </c>
      <c r="F44" s="93">
        <f t="shared" si="24"/>
        <v>54.629629629629626</v>
      </c>
      <c r="G44" s="93">
        <f t="shared" si="24"/>
        <v>39.922480620155035</v>
      </c>
      <c r="H44" s="93">
        <f t="shared" si="24"/>
        <v>47.5</v>
      </c>
      <c r="I44" s="93">
        <f t="shared" si="24"/>
        <v>54.01069518716578</v>
      </c>
      <c r="J44" s="93">
        <f t="shared" si="24"/>
        <v>46.153846153846153</v>
      </c>
      <c r="K44" s="93">
        <f t="shared" si="24"/>
        <v>52.777777777777779</v>
      </c>
      <c r="L44" s="93">
        <f t="shared" si="24"/>
        <v>0</v>
      </c>
      <c r="M44" s="93">
        <f t="shared" si="24"/>
        <v>12.76595744680851</v>
      </c>
      <c r="N44" s="93">
        <f t="shared" si="24"/>
        <v>19.565217391304348</v>
      </c>
      <c r="O44" s="93">
        <f t="shared" si="24"/>
        <v>3.8461538461538463</v>
      </c>
      <c r="P44" s="93">
        <f t="shared" si="24"/>
        <v>28.30188679245283</v>
      </c>
      <c r="Q44" s="93">
        <f t="shared" si="24"/>
        <v>0</v>
      </c>
      <c r="R44" s="93">
        <f t="shared" si="24"/>
        <v>0</v>
      </c>
      <c r="S44" s="93">
        <f t="shared" si="24"/>
        <v>0</v>
      </c>
      <c r="T44" s="93">
        <f t="shared" si="24"/>
        <v>22</v>
      </c>
      <c r="U44" s="93">
        <f t="shared" si="24"/>
        <v>58.82352941176471</v>
      </c>
      <c r="V44" s="93">
        <f>AVERAGE(B44:K44)</f>
        <v>46.064497922014411</v>
      </c>
      <c r="W44" s="93">
        <f>STDEV(B44:K44)</f>
        <v>6.2957539483671807</v>
      </c>
      <c r="X44" s="93">
        <f t="shared" ref="X44:X46" si="25">AVERAGE(L44:U44)</f>
        <v>14.530274488848425</v>
      </c>
      <c r="Y44" s="93">
        <f t="shared" ref="Y44:Y46" si="26">STDEV(L44:U44)</f>
        <v>18.839898388991671</v>
      </c>
      <c r="Z44" s="85">
        <f t="shared" ref="Z44:Z46" si="27">TTEST(B44:K44,L44:U44,2,3)</f>
        <v>3.9155328815860868E-4</v>
      </c>
    </row>
    <row r="45" spans="1:26" x14ac:dyDescent="0.25">
      <c r="A45" s="62" t="s">
        <v>134</v>
      </c>
      <c r="B45" s="93">
        <f t="shared" si="24"/>
        <v>11.464968152866243</v>
      </c>
      <c r="C45" s="93">
        <f t="shared" si="24"/>
        <v>11.413043478260869</v>
      </c>
      <c r="D45" s="93">
        <f t="shared" si="24"/>
        <v>15.420560747663551</v>
      </c>
      <c r="E45" s="93">
        <f t="shared" si="24"/>
        <v>19.565217391304348</v>
      </c>
      <c r="F45" s="93">
        <f t="shared" si="24"/>
        <v>25.462962962962965</v>
      </c>
      <c r="G45" s="93">
        <f t="shared" si="24"/>
        <v>26.744186046511626</v>
      </c>
      <c r="H45" s="93">
        <f t="shared" si="24"/>
        <v>23.75</v>
      </c>
      <c r="I45" s="93">
        <f t="shared" si="24"/>
        <v>20.320855614973262</v>
      </c>
      <c r="J45" s="93">
        <f t="shared" si="24"/>
        <v>34.008097165991899</v>
      </c>
      <c r="K45" s="93">
        <f t="shared" si="24"/>
        <v>10</v>
      </c>
      <c r="L45" s="93">
        <f t="shared" si="24"/>
        <v>0</v>
      </c>
      <c r="M45" s="93">
        <f t="shared" si="24"/>
        <v>25.531914893617021</v>
      </c>
      <c r="N45" s="93">
        <f t="shared" si="24"/>
        <v>15.217391304347828</v>
      </c>
      <c r="O45" s="93">
        <f t="shared" si="24"/>
        <v>3.8461538461538463</v>
      </c>
      <c r="P45" s="93">
        <f t="shared" si="24"/>
        <v>30.188679245283019</v>
      </c>
      <c r="Q45" s="93">
        <f t="shared" si="24"/>
        <v>8.3333333333333321</v>
      </c>
      <c r="R45" s="93">
        <f t="shared" si="24"/>
        <v>17.647058823529413</v>
      </c>
      <c r="S45" s="93">
        <f t="shared" si="24"/>
        <v>25.454545454545453</v>
      </c>
      <c r="T45" s="93">
        <f t="shared" si="24"/>
        <v>22</v>
      </c>
      <c r="U45" s="93">
        <f t="shared" si="24"/>
        <v>35.294117647058826</v>
      </c>
      <c r="V45" s="93">
        <f>AVERAGE(B45:K45)</f>
        <v>19.814989156053475</v>
      </c>
      <c r="W45" s="93">
        <f>STDEV(B45:K45)</f>
        <v>7.8395071053883516</v>
      </c>
      <c r="X45" s="93">
        <f t="shared" si="25"/>
        <v>18.351319454786875</v>
      </c>
      <c r="Y45" s="93">
        <f t="shared" si="26"/>
        <v>11.548734549524941</v>
      </c>
      <c r="Z45" s="85">
        <f t="shared" si="27"/>
        <v>0.74453805770336579</v>
      </c>
    </row>
    <row r="46" spans="1:26" x14ac:dyDescent="0.25">
      <c r="A46" s="62" t="s">
        <v>135</v>
      </c>
      <c r="B46" s="93">
        <f t="shared" si="24"/>
        <v>1.910828025477707</v>
      </c>
      <c r="C46" s="93">
        <f t="shared" si="24"/>
        <v>0</v>
      </c>
      <c r="D46" s="93">
        <f t="shared" si="24"/>
        <v>7.9439252336448591</v>
      </c>
      <c r="E46" s="93">
        <f t="shared" si="24"/>
        <v>3.9130434782608701</v>
      </c>
      <c r="F46" s="93">
        <f t="shared" si="24"/>
        <v>0.92592592592592582</v>
      </c>
      <c r="G46" s="93">
        <f t="shared" si="24"/>
        <v>1.9379844961240309</v>
      </c>
      <c r="H46" s="93">
        <f t="shared" si="24"/>
        <v>0.625</v>
      </c>
      <c r="I46" s="93">
        <f t="shared" si="24"/>
        <v>2.1390374331550799</v>
      </c>
      <c r="J46" s="93">
        <f t="shared" si="24"/>
        <v>6.0728744939271255</v>
      </c>
      <c r="K46" s="93">
        <f t="shared" si="24"/>
        <v>1.6666666666666667</v>
      </c>
      <c r="L46" s="93">
        <f t="shared" si="24"/>
        <v>0</v>
      </c>
      <c r="M46" s="93">
        <f t="shared" si="24"/>
        <v>0</v>
      </c>
      <c r="N46" s="93">
        <f t="shared" si="24"/>
        <v>0</v>
      </c>
      <c r="O46" s="93">
        <f t="shared" si="24"/>
        <v>0</v>
      </c>
      <c r="P46" s="93">
        <f t="shared" si="24"/>
        <v>0</v>
      </c>
      <c r="Q46" s="93">
        <f t="shared" si="24"/>
        <v>0</v>
      </c>
      <c r="R46" s="93">
        <f t="shared" si="24"/>
        <v>23.52941176470588</v>
      </c>
      <c r="S46" s="93">
        <f t="shared" si="24"/>
        <v>7.2727272727272725</v>
      </c>
      <c r="T46" s="93">
        <f t="shared" si="24"/>
        <v>0</v>
      </c>
      <c r="U46" s="93">
        <f t="shared" si="24"/>
        <v>0</v>
      </c>
      <c r="V46" s="93">
        <f>AVERAGE(B46:K46)</f>
        <v>2.7135285753182261</v>
      </c>
      <c r="W46" s="93">
        <f>STDEV(B46:K46)</f>
        <v>2.5314369897460485</v>
      </c>
      <c r="X46" s="93">
        <f t="shared" si="25"/>
        <v>3.0802139037433154</v>
      </c>
      <c r="Y46" s="93">
        <f t="shared" si="26"/>
        <v>7.5398836054117657</v>
      </c>
      <c r="Z46" s="85">
        <f t="shared" si="27"/>
        <v>0.88672154954335136</v>
      </c>
    </row>
    <row r="47" spans="1:26" x14ac:dyDescent="0.25">
      <c r="A47" s="62"/>
      <c r="V47" s="93"/>
      <c r="W47" s="93"/>
      <c r="X47" s="93"/>
      <c r="Y47" s="93"/>
      <c r="Z47" s="85"/>
    </row>
    <row r="49" spans="1:24" x14ac:dyDescent="0.25">
      <c r="B49" s="90" t="s">
        <v>8</v>
      </c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</row>
    <row r="50" spans="1:24" x14ac:dyDescent="0.25">
      <c r="B50" s="91" t="s">
        <v>116</v>
      </c>
      <c r="C50" s="91"/>
      <c r="D50" s="91"/>
      <c r="E50" s="91"/>
      <c r="F50" s="91"/>
      <c r="G50" s="91"/>
      <c r="H50" s="91"/>
      <c r="I50" s="91"/>
      <c r="J50" s="91"/>
      <c r="K50" s="91"/>
      <c r="L50" s="92" t="s">
        <v>117</v>
      </c>
      <c r="M50" s="92"/>
      <c r="N50" s="92"/>
      <c r="O50" s="92"/>
      <c r="P50" s="92"/>
      <c r="Q50" s="92"/>
      <c r="R50" s="92"/>
      <c r="S50" s="92"/>
      <c r="T50" s="91" t="s">
        <v>116</v>
      </c>
      <c r="U50" s="91"/>
      <c r="V50" s="92" t="s">
        <v>118</v>
      </c>
      <c r="W50" s="92"/>
    </row>
    <row r="51" spans="1:24" x14ac:dyDescent="0.25">
      <c r="B51" t="s">
        <v>119</v>
      </c>
      <c r="C51" t="s">
        <v>120</v>
      </c>
      <c r="D51" t="s">
        <v>121</v>
      </c>
      <c r="E51" t="s">
        <v>122</v>
      </c>
      <c r="F51" t="s">
        <v>123</v>
      </c>
      <c r="G51" t="s">
        <v>124</v>
      </c>
      <c r="H51" t="s">
        <v>125</v>
      </c>
      <c r="I51" t="s">
        <v>126</v>
      </c>
      <c r="J51" t="s">
        <v>127</v>
      </c>
      <c r="K51" t="s">
        <v>128</v>
      </c>
      <c r="L51" t="s">
        <v>119</v>
      </c>
      <c r="M51" t="s">
        <v>120</v>
      </c>
      <c r="N51" t="s">
        <v>121</v>
      </c>
      <c r="O51" t="s">
        <v>122</v>
      </c>
      <c r="P51" t="s">
        <v>123</v>
      </c>
      <c r="Q51" t="s">
        <v>124</v>
      </c>
      <c r="R51" t="s">
        <v>125</v>
      </c>
      <c r="S51" t="s">
        <v>126</v>
      </c>
      <c r="T51" s="44" t="s">
        <v>129</v>
      </c>
      <c r="U51" s="44" t="s">
        <v>130</v>
      </c>
      <c r="V51" s="44" t="s">
        <v>129</v>
      </c>
      <c r="W51" s="44" t="s">
        <v>130</v>
      </c>
      <c r="X51" s="44" t="s">
        <v>131</v>
      </c>
    </row>
    <row r="52" spans="1:24" x14ac:dyDescent="0.25">
      <c r="A52" s="62" t="s">
        <v>132</v>
      </c>
      <c r="B52" s="93">
        <f>B23/B$27*100</f>
        <v>69.791666666666657</v>
      </c>
      <c r="C52" s="93">
        <f t="shared" ref="C52:S52" si="28">C23/C$27*100</f>
        <v>49.825783972125436</v>
      </c>
      <c r="D52" s="93">
        <f t="shared" si="28"/>
        <v>34.219269102990033</v>
      </c>
      <c r="E52" s="93">
        <f t="shared" si="28"/>
        <v>36.693548387096776</v>
      </c>
      <c r="F52" s="93">
        <f t="shared" si="28"/>
        <v>38.604651162790695</v>
      </c>
      <c r="G52" s="93">
        <f t="shared" si="28"/>
        <v>41.134751773049643</v>
      </c>
      <c r="H52" s="93">
        <f t="shared" si="28"/>
        <v>40.74074074074074</v>
      </c>
      <c r="I52" s="93">
        <f t="shared" si="28"/>
        <v>44.528301886792455</v>
      </c>
      <c r="J52" s="93">
        <f t="shared" si="28"/>
        <v>47.470817120622563</v>
      </c>
      <c r="K52" s="93">
        <f t="shared" si="28"/>
        <v>45.6</v>
      </c>
      <c r="L52" s="93">
        <f t="shared" si="28"/>
        <v>35.540069686411151</v>
      </c>
      <c r="M52" s="93">
        <f t="shared" si="28"/>
        <v>29.29936305732484</v>
      </c>
      <c r="N52" s="93">
        <f t="shared" si="28"/>
        <v>47.058823529411761</v>
      </c>
      <c r="O52" s="93">
        <f t="shared" si="28"/>
        <v>46.351931330472098</v>
      </c>
      <c r="P52" s="93">
        <f t="shared" si="28"/>
        <v>39.069767441860463</v>
      </c>
      <c r="Q52" s="93">
        <f t="shared" si="28"/>
        <v>32.155477031802121</v>
      </c>
      <c r="R52" s="93">
        <f t="shared" si="28"/>
        <v>55.029585798816569</v>
      </c>
      <c r="S52" s="93">
        <f t="shared" si="28"/>
        <v>39.655172413793103</v>
      </c>
      <c r="T52" s="93">
        <f>AVERAGE(B52:K52)</f>
        <v>44.860953081287505</v>
      </c>
      <c r="U52" s="93">
        <f>STDEV(B52:K52)</f>
        <v>10.020047904457615</v>
      </c>
      <c r="V52" s="93">
        <f>AVERAGE(L52:S52)</f>
        <v>40.520023786236507</v>
      </c>
      <c r="W52" s="93">
        <f>STDEV(L52:S52)</f>
        <v>8.5424524855940103</v>
      </c>
      <c r="X52" s="85">
        <f>TTEST(B52:K52,L52:S52,2,3)</f>
        <v>0.33621047309607832</v>
      </c>
    </row>
    <row r="53" spans="1:24" x14ac:dyDescent="0.25">
      <c r="A53" s="62" t="s">
        <v>133</v>
      </c>
      <c r="B53" s="93">
        <f t="shared" ref="B53:S55" si="29">B24/B$27*100</f>
        <v>22.916666666666664</v>
      </c>
      <c r="C53" s="93">
        <f t="shared" si="29"/>
        <v>31.358885017421599</v>
      </c>
      <c r="D53" s="93">
        <f t="shared" si="29"/>
        <v>40.53156146179402</v>
      </c>
      <c r="E53" s="93">
        <f t="shared" si="29"/>
        <v>36.29032258064516</v>
      </c>
      <c r="F53" s="93">
        <f t="shared" si="29"/>
        <v>21.395348837209301</v>
      </c>
      <c r="G53" s="93">
        <f t="shared" si="29"/>
        <v>38.297872340425535</v>
      </c>
      <c r="H53" s="93">
        <f t="shared" si="29"/>
        <v>32.592592592592595</v>
      </c>
      <c r="I53" s="93">
        <f t="shared" si="29"/>
        <v>41.886792452830193</v>
      </c>
      <c r="J53" s="93">
        <f t="shared" si="29"/>
        <v>35.797665369649806</v>
      </c>
      <c r="K53" s="93">
        <f t="shared" si="29"/>
        <v>39.6</v>
      </c>
      <c r="L53" s="93">
        <f t="shared" si="29"/>
        <v>30.313588850174217</v>
      </c>
      <c r="M53" s="93">
        <f t="shared" si="29"/>
        <v>27.70700636942675</v>
      </c>
      <c r="N53" s="93">
        <f t="shared" si="29"/>
        <v>30.76923076923077</v>
      </c>
      <c r="O53" s="93">
        <f t="shared" si="29"/>
        <v>36.909871244635198</v>
      </c>
      <c r="P53" s="93">
        <f t="shared" si="29"/>
        <v>33.95348837209302</v>
      </c>
      <c r="Q53" s="93">
        <f t="shared" si="29"/>
        <v>29.681978798586574</v>
      </c>
      <c r="R53" s="93">
        <f t="shared" si="29"/>
        <v>44.970414201183431</v>
      </c>
      <c r="S53" s="93">
        <f t="shared" si="29"/>
        <v>37.068965517241381</v>
      </c>
      <c r="T53" s="93">
        <f t="shared" ref="T53:T55" si="30">AVERAGE(B53:K53)</f>
        <v>34.066770731923484</v>
      </c>
      <c r="U53" s="93">
        <f t="shared" ref="U53:U55" si="31">STDEV(B53:K53)</f>
        <v>7.100867589019507</v>
      </c>
      <c r="V53" s="93">
        <f t="shared" ref="V53:V55" si="32">AVERAGE(L53:S53)</f>
        <v>33.921818015321421</v>
      </c>
      <c r="W53" s="93">
        <f t="shared" ref="W53:W55" si="33">STDEV(L53:S53)</f>
        <v>5.6120243943561317</v>
      </c>
      <c r="X53" s="85">
        <f t="shared" ref="X53:X55" si="34">TTEST(B53:K53,L53:S53,2,3)</f>
        <v>0.9620170236643607</v>
      </c>
    </row>
    <row r="54" spans="1:24" x14ac:dyDescent="0.25">
      <c r="A54" s="62" t="s">
        <v>134</v>
      </c>
      <c r="B54" s="93">
        <f t="shared" si="29"/>
        <v>7.291666666666667</v>
      </c>
      <c r="C54" s="93">
        <f t="shared" si="29"/>
        <v>16.724738675958189</v>
      </c>
      <c r="D54" s="93">
        <f t="shared" si="29"/>
        <v>23.920265780730897</v>
      </c>
      <c r="E54" s="93">
        <f t="shared" si="29"/>
        <v>25</v>
      </c>
      <c r="F54" s="93">
        <f t="shared" si="29"/>
        <v>27.906976744186046</v>
      </c>
      <c r="G54" s="93">
        <f t="shared" si="29"/>
        <v>20.212765957446805</v>
      </c>
      <c r="H54" s="93">
        <f t="shared" si="29"/>
        <v>26.666666666666668</v>
      </c>
      <c r="I54" s="93">
        <f t="shared" si="29"/>
        <v>11.320754716981133</v>
      </c>
      <c r="J54" s="93">
        <f t="shared" si="29"/>
        <v>16.342412451361866</v>
      </c>
      <c r="K54" s="93">
        <f t="shared" si="29"/>
        <v>14.799999999999999</v>
      </c>
      <c r="L54" s="93">
        <f t="shared" si="29"/>
        <v>29.965156794425084</v>
      </c>
      <c r="M54" s="93">
        <f t="shared" si="29"/>
        <v>25.159235668789808</v>
      </c>
      <c r="N54" s="93">
        <f t="shared" si="29"/>
        <v>17.647058823529413</v>
      </c>
      <c r="O54" s="93">
        <f t="shared" si="29"/>
        <v>15.879828326180256</v>
      </c>
      <c r="P54" s="93">
        <f t="shared" si="29"/>
        <v>10.697674418604651</v>
      </c>
      <c r="Q54" s="93">
        <f t="shared" si="29"/>
        <v>33.215547703180206</v>
      </c>
      <c r="R54" s="93">
        <f t="shared" si="29"/>
        <v>0</v>
      </c>
      <c r="S54" s="93">
        <f t="shared" si="29"/>
        <v>17.241379310344829</v>
      </c>
      <c r="T54" s="93">
        <f t="shared" si="30"/>
        <v>19.018624765999824</v>
      </c>
      <c r="U54" s="93">
        <f t="shared" si="31"/>
        <v>6.8776919863611434</v>
      </c>
      <c r="V54" s="93">
        <f t="shared" si="32"/>
        <v>18.725735130631783</v>
      </c>
      <c r="W54" s="93">
        <f t="shared" si="33"/>
        <v>10.718729616847094</v>
      </c>
      <c r="X54" s="85">
        <f t="shared" si="34"/>
        <v>0.94771664844525072</v>
      </c>
    </row>
    <row r="55" spans="1:24" x14ac:dyDescent="0.25">
      <c r="A55" s="62" t="s">
        <v>135</v>
      </c>
      <c r="B55" s="93">
        <f t="shared" si="29"/>
        <v>0</v>
      </c>
      <c r="C55" s="93">
        <f t="shared" si="29"/>
        <v>2.0905923344947737</v>
      </c>
      <c r="D55" s="93">
        <f t="shared" si="29"/>
        <v>1.3289036544850499</v>
      </c>
      <c r="E55" s="93">
        <f t="shared" si="29"/>
        <v>2.0161290322580645</v>
      </c>
      <c r="F55" s="93">
        <f t="shared" si="29"/>
        <v>12.093023255813954</v>
      </c>
      <c r="G55" s="93">
        <f t="shared" si="29"/>
        <v>0.3546099290780142</v>
      </c>
      <c r="H55" s="93">
        <f t="shared" si="29"/>
        <v>0</v>
      </c>
      <c r="I55" s="93">
        <f t="shared" si="29"/>
        <v>2.2641509433962264</v>
      </c>
      <c r="J55" s="93">
        <f t="shared" si="29"/>
        <v>0.38910505836575876</v>
      </c>
      <c r="K55" s="93">
        <f t="shared" si="29"/>
        <v>0</v>
      </c>
      <c r="L55" s="93">
        <f t="shared" si="29"/>
        <v>4.1811846689895473</v>
      </c>
      <c r="M55" s="93">
        <f t="shared" si="29"/>
        <v>17.834394904458598</v>
      </c>
      <c r="N55" s="93">
        <f t="shared" si="29"/>
        <v>4.5248868778280542</v>
      </c>
      <c r="O55" s="93">
        <f t="shared" si="29"/>
        <v>0.85836909871244638</v>
      </c>
      <c r="P55" s="93">
        <f t="shared" si="29"/>
        <v>16.279069767441861</v>
      </c>
      <c r="Q55" s="93">
        <f t="shared" si="29"/>
        <v>4.946996466431095</v>
      </c>
      <c r="R55" s="93">
        <f t="shared" si="29"/>
        <v>0</v>
      </c>
      <c r="S55" s="93">
        <f t="shared" si="29"/>
        <v>6.0344827586206895</v>
      </c>
      <c r="T55" s="93">
        <f t="shared" si="30"/>
        <v>2.0536514207891843</v>
      </c>
      <c r="U55" s="93">
        <f t="shared" si="31"/>
        <v>3.6464783289871643</v>
      </c>
      <c r="V55" s="93">
        <f t="shared" si="32"/>
        <v>6.8324230678102875</v>
      </c>
      <c r="W55" s="93">
        <f t="shared" si="33"/>
        <v>6.6461500615767832</v>
      </c>
      <c r="X55" s="85">
        <f t="shared" si="34"/>
        <v>9.6950094631011605E-2</v>
      </c>
    </row>
    <row r="56" spans="1:24" x14ac:dyDescent="0.25">
      <c r="A56" s="62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3"/>
      <c r="U56" s="93"/>
      <c r="V56" s="93"/>
      <c r="W56" s="93"/>
      <c r="X56" s="85"/>
    </row>
    <row r="60" spans="1:24" x14ac:dyDescent="0.25">
      <c r="B60" s="90" t="s">
        <v>6</v>
      </c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</row>
    <row r="61" spans="1:24" x14ac:dyDescent="0.25">
      <c r="B61" s="91" t="s">
        <v>116</v>
      </c>
      <c r="C61" s="91"/>
      <c r="D61" s="91"/>
      <c r="E61" s="91"/>
      <c r="F61" s="91"/>
      <c r="G61" s="91"/>
      <c r="H61" s="91"/>
      <c r="I61" s="91"/>
      <c r="J61" s="91"/>
      <c r="K61" s="91"/>
      <c r="L61" s="92" t="s">
        <v>117</v>
      </c>
      <c r="M61" s="92"/>
      <c r="N61" s="92"/>
      <c r="O61" s="92"/>
      <c r="P61" s="92"/>
      <c r="Q61" s="92"/>
      <c r="R61" s="92"/>
      <c r="S61" s="92"/>
      <c r="T61" s="91"/>
      <c r="U61" s="91"/>
      <c r="V61" s="92"/>
      <c r="W61" s="92"/>
    </row>
    <row r="62" spans="1:24" x14ac:dyDescent="0.25">
      <c r="B62" t="s">
        <v>119</v>
      </c>
      <c r="C62" t="s">
        <v>120</v>
      </c>
      <c r="D62" t="s">
        <v>121</v>
      </c>
      <c r="E62" t="s">
        <v>122</v>
      </c>
      <c r="F62" t="s">
        <v>123</v>
      </c>
      <c r="G62" t="s">
        <v>124</v>
      </c>
      <c r="H62" t="s">
        <v>125</v>
      </c>
      <c r="I62" t="s">
        <v>126</v>
      </c>
      <c r="J62" t="s">
        <v>127</v>
      </c>
      <c r="K62" t="s">
        <v>128</v>
      </c>
      <c r="L62" t="s">
        <v>119</v>
      </c>
      <c r="M62" t="s">
        <v>120</v>
      </c>
      <c r="N62" t="s">
        <v>121</v>
      </c>
      <c r="O62" t="s">
        <v>122</v>
      </c>
      <c r="P62" t="s">
        <v>123</v>
      </c>
      <c r="Q62" t="s">
        <v>124</v>
      </c>
      <c r="R62" t="s">
        <v>125</v>
      </c>
      <c r="S62" t="s">
        <v>126</v>
      </c>
      <c r="T62" s="44"/>
      <c r="U62" s="44"/>
      <c r="V62" s="44"/>
      <c r="W62" s="44"/>
      <c r="X62" s="44"/>
    </row>
    <row r="63" spans="1:24" x14ac:dyDescent="0.25">
      <c r="A63" s="62" t="s">
        <v>132</v>
      </c>
      <c r="B63">
        <v>86</v>
      </c>
      <c r="C63">
        <v>89</v>
      </c>
      <c r="D63">
        <v>79</v>
      </c>
      <c r="E63">
        <v>92</v>
      </c>
      <c r="F63">
        <v>98</v>
      </c>
      <c r="G63">
        <v>89</v>
      </c>
      <c r="H63">
        <v>95</v>
      </c>
      <c r="I63">
        <v>96</v>
      </c>
      <c r="J63">
        <v>110</v>
      </c>
      <c r="K63">
        <v>59</v>
      </c>
      <c r="L63">
        <v>82</v>
      </c>
      <c r="M63">
        <v>81</v>
      </c>
      <c r="N63">
        <v>83</v>
      </c>
      <c r="O63">
        <v>78</v>
      </c>
      <c r="P63">
        <v>112</v>
      </c>
      <c r="Q63">
        <v>118</v>
      </c>
      <c r="R63">
        <v>84</v>
      </c>
      <c r="S63">
        <v>63</v>
      </c>
      <c r="T63" s="93"/>
      <c r="U63" s="93"/>
      <c r="V63" s="93"/>
      <c r="W63" s="93"/>
      <c r="X63" s="85"/>
    </row>
    <row r="64" spans="1:24" x14ac:dyDescent="0.25">
      <c r="A64" s="62" t="s">
        <v>133</v>
      </c>
      <c r="B64">
        <v>112</v>
      </c>
      <c r="C64">
        <v>61</v>
      </c>
      <c r="D64">
        <v>97</v>
      </c>
      <c r="E64">
        <v>102</v>
      </c>
      <c r="F64">
        <v>91</v>
      </c>
      <c r="G64">
        <v>102</v>
      </c>
      <c r="H64">
        <v>84</v>
      </c>
      <c r="I64">
        <v>68</v>
      </c>
      <c r="J64">
        <v>87</v>
      </c>
      <c r="K64">
        <v>120</v>
      </c>
      <c r="L64">
        <v>89</v>
      </c>
      <c r="M64">
        <v>98</v>
      </c>
      <c r="N64">
        <v>16</v>
      </c>
      <c r="O64">
        <v>72</v>
      </c>
      <c r="P64">
        <v>71</v>
      </c>
      <c r="Q64">
        <v>73</v>
      </c>
      <c r="R64">
        <v>57</v>
      </c>
      <c r="S64">
        <v>82</v>
      </c>
      <c r="T64" s="93"/>
      <c r="U64" s="93"/>
      <c r="V64" s="93"/>
      <c r="W64" s="93"/>
      <c r="X64" s="85"/>
    </row>
    <row r="65" spans="1:26" x14ac:dyDescent="0.25">
      <c r="A65" s="62" t="s">
        <v>134</v>
      </c>
      <c r="B65">
        <v>71</v>
      </c>
      <c r="C65">
        <v>40</v>
      </c>
      <c r="D65">
        <v>33</v>
      </c>
      <c r="E65">
        <v>79</v>
      </c>
      <c r="F65">
        <v>72</v>
      </c>
      <c r="G65">
        <v>25</v>
      </c>
      <c r="H65">
        <v>28</v>
      </c>
      <c r="I65">
        <v>87</v>
      </c>
      <c r="J65">
        <v>54</v>
      </c>
      <c r="K65">
        <v>58</v>
      </c>
      <c r="L65">
        <v>77</v>
      </c>
      <c r="M65">
        <v>79</v>
      </c>
      <c r="N65">
        <v>18</v>
      </c>
      <c r="O65">
        <v>68</v>
      </c>
      <c r="P65">
        <v>69</v>
      </c>
      <c r="Q65">
        <v>12</v>
      </c>
      <c r="R65">
        <v>56</v>
      </c>
      <c r="S65">
        <v>93</v>
      </c>
      <c r="T65" s="93"/>
      <c r="U65" s="93"/>
      <c r="V65" s="93"/>
      <c r="W65" s="93"/>
      <c r="X65" s="85"/>
    </row>
    <row r="66" spans="1:26" x14ac:dyDescent="0.25">
      <c r="A66" s="62" t="s">
        <v>135</v>
      </c>
      <c r="B66">
        <v>8</v>
      </c>
      <c r="C66">
        <v>10</v>
      </c>
      <c r="D66">
        <v>0</v>
      </c>
      <c r="E66">
        <v>9</v>
      </c>
      <c r="F66">
        <v>40</v>
      </c>
      <c r="G66">
        <v>0</v>
      </c>
      <c r="H66">
        <v>0</v>
      </c>
      <c r="I66">
        <v>26</v>
      </c>
      <c r="J66">
        <v>0</v>
      </c>
      <c r="K66">
        <v>0</v>
      </c>
      <c r="L66">
        <v>28</v>
      </c>
      <c r="M66">
        <v>25</v>
      </c>
      <c r="N66">
        <v>22</v>
      </c>
      <c r="O66">
        <v>6</v>
      </c>
      <c r="P66">
        <v>20</v>
      </c>
      <c r="Q66">
        <v>25</v>
      </c>
      <c r="R66">
        <v>32</v>
      </c>
      <c r="S66">
        <v>38</v>
      </c>
      <c r="T66" s="93"/>
      <c r="U66" s="93"/>
      <c r="V66" s="93"/>
      <c r="W66" s="93"/>
      <c r="X66" s="85"/>
    </row>
    <row r="67" spans="1:26" x14ac:dyDescent="0.25">
      <c r="A67" s="62" t="s">
        <v>136</v>
      </c>
      <c r="B67">
        <f>SUM(B63:B66)</f>
        <v>277</v>
      </c>
      <c r="C67">
        <f t="shared" ref="C67:S67" si="35">SUM(C63:C66)</f>
        <v>200</v>
      </c>
      <c r="D67">
        <f t="shared" si="35"/>
        <v>209</v>
      </c>
      <c r="E67">
        <f t="shared" si="35"/>
        <v>282</v>
      </c>
      <c r="F67">
        <f t="shared" si="35"/>
        <v>301</v>
      </c>
      <c r="G67">
        <f t="shared" si="35"/>
        <v>216</v>
      </c>
      <c r="H67">
        <f t="shared" si="35"/>
        <v>207</v>
      </c>
      <c r="I67">
        <f t="shared" si="35"/>
        <v>277</v>
      </c>
      <c r="J67">
        <f t="shared" si="35"/>
        <v>251</v>
      </c>
      <c r="K67">
        <f t="shared" si="35"/>
        <v>237</v>
      </c>
      <c r="L67">
        <f t="shared" si="35"/>
        <v>276</v>
      </c>
      <c r="M67">
        <f t="shared" si="35"/>
        <v>283</v>
      </c>
      <c r="N67">
        <f t="shared" si="35"/>
        <v>139</v>
      </c>
      <c r="O67">
        <f t="shared" si="35"/>
        <v>224</v>
      </c>
      <c r="P67">
        <f t="shared" si="35"/>
        <v>272</v>
      </c>
      <c r="Q67">
        <f t="shared" si="35"/>
        <v>228</v>
      </c>
      <c r="R67">
        <f t="shared" si="35"/>
        <v>229</v>
      </c>
      <c r="S67">
        <f t="shared" si="35"/>
        <v>276</v>
      </c>
      <c r="T67" s="93"/>
      <c r="U67" s="93"/>
      <c r="V67" s="93"/>
      <c r="W67" s="93"/>
      <c r="X67" s="85"/>
    </row>
    <row r="69" spans="1:26" x14ac:dyDescent="0.25">
      <c r="B69" s="90" t="s">
        <v>5</v>
      </c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</row>
    <row r="70" spans="1:26" x14ac:dyDescent="0.25">
      <c r="B70" s="91" t="s">
        <v>116</v>
      </c>
      <c r="C70" s="91"/>
      <c r="D70" s="91"/>
      <c r="E70" s="91"/>
      <c r="F70" s="91"/>
      <c r="G70" s="91"/>
      <c r="H70" s="91"/>
      <c r="I70" s="91"/>
      <c r="J70" s="91"/>
      <c r="K70" s="91"/>
      <c r="L70" s="92" t="s">
        <v>117</v>
      </c>
      <c r="M70" s="92"/>
      <c r="N70" s="92"/>
      <c r="O70" s="92"/>
      <c r="P70" s="92"/>
      <c r="Q70" s="92"/>
      <c r="R70" s="92"/>
      <c r="S70" s="92"/>
      <c r="T70" s="92"/>
      <c r="U70" s="92"/>
      <c r="V70" s="91"/>
      <c r="W70" s="91"/>
      <c r="X70" s="92"/>
      <c r="Y70" s="92"/>
    </row>
    <row r="71" spans="1:26" x14ac:dyDescent="0.25">
      <c r="B71" t="s">
        <v>119</v>
      </c>
      <c r="C71" t="s">
        <v>120</v>
      </c>
      <c r="D71" t="s">
        <v>121</v>
      </c>
      <c r="E71" t="s">
        <v>122</v>
      </c>
      <c r="F71" t="s">
        <v>123</v>
      </c>
      <c r="G71" t="s">
        <v>124</v>
      </c>
      <c r="H71" t="s">
        <v>125</v>
      </c>
      <c r="I71" t="s">
        <v>126</v>
      </c>
      <c r="J71" t="s">
        <v>127</v>
      </c>
      <c r="K71" t="s">
        <v>128</v>
      </c>
      <c r="L71" t="s">
        <v>119</v>
      </c>
      <c r="M71" t="s">
        <v>120</v>
      </c>
      <c r="N71" t="s">
        <v>121</v>
      </c>
      <c r="O71" t="s">
        <v>122</v>
      </c>
      <c r="P71" t="s">
        <v>123</v>
      </c>
      <c r="Q71" t="s">
        <v>124</v>
      </c>
      <c r="R71" t="s">
        <v>125</v>
      </c>
      <c r="S71" t="s">
        <v>126</v>
      </c>
      <c r="T71" t="s">
        <v>127</v>
      </c>
      <c r="U71" t="s">
        <v>128</v>
      </c>
      <c r="V71" s="44"/>
      <c r="W71" s="44"/>
      <c r="X71" s="44"/>
      <c r="Y71" s="44"/>
      <c r="Z71" s="44"/>
    </row>
    <row r="72" spans="1:26" x14ac:dyDescent="0.25">
      <c r="A72" s="62" t="s">
        <v>132</v>
      </c>
      <c r="B72" s="94">
        <v>73</v>
      </c>
      <c r="C72" s="94">
        <v>96</v>
      </c>
      <c r="D72" s="94">
        <v>71</v>
      </c>
      <c r="E72" s="94">
        <v>71</v>
      </c>
      <c r="F72" s="94">
        <v>41</v>
      </c>
      <c r="G72" s="94">
        <v>81</v>
      </c>
      <c r="H72" s="94">
        <v>45</v>
      </c>
      <c r="I72" s="94">
        <v>44</v>
      </c>
      <c r="J72" s="94">
        <v>34</v>
      </c>
      <c r="K72" s="94">
        <v>64</v>
      </c>
      <c r="L72" s="94">
        <v>3</v>
      </c>
      <c r="M72" s="94">
        <v>29</v>
      </c>
      <c r="N72" s="94">
        <v>30</v>
      </c>
      <c r="O72" s="94">
        <v>24</v>
      </c>
      <c r="P72" s="94">
        <v>22</v>
      </c>
      <c r="Q72" s="94">
        <v>11</v>
      </c>
      <c r="R72" s="94">
        <v>30</v>
      </c>
      <c r="S72" s="94">
        <v>37</v>
      </c>
      <c r="T72" s="94">
        <v>28</v>
      </c>
      <c r="U72" s="94">
        <v>2</v>
      </c>
      <c r="V72" s="93"/>
      <c r="W72" s="93"/>
      <c r="X72" s="93"/>
      <c r="Y72" s="93"/>
      <c r="Z72" s="85"/>
    </row>
    <row r="73" spans="1:26" x14ac:dyDescent="0.25">
      <c r="A73" s="62" t="s">
        <v>133</v>
      </c>
      <c r="B73" s="94">
        <v>63</v>
      </c>
      <c r="C73" s="94">
        <v>67</v>
      </c>
      <c r="D73" s="94">
        <v>93</v>
      </c>
      <c r="E73" s="94">
        <v>105</v>
      </c>
      <c r="F73" s="94">
        <v>118</v>
      </c>
      <c r="G73" s="94">
        <v>103</v>
      </c>
      <c r="H73" s="94">
        <v>76</v>
      </c>
      <c r="I73" s="94">
        <v>101</v>
      </c>
      <c r="J73" s="94">
        <v>114</v>
      </c>
      <c r="K73" s="94">
        <v>95</v>
      </c>
      <c r="L73" s="94">
        <v>0</v>
      </c>
      <c r="M73" s="94">
        <v>6</v>
      </c>
      <c r="N73" s="94">
        <v>9</v>
      </c>
      <c r="O73" s="94">
        <v>1</v>
      </c>
      <c r="P73" s="94">
        <v>15</v>
      </c>
      <c r="Q73" s="94">
        <v>0</v>
      </c>
      <c r="R73" s="94">
        <v>0</v>
      </c>
      <c r="S73" s="94">
        <v>0</v>
      </c>
      <c r="T73" s="94">
        <v>11</v>
      </c>
      <c r="U73" s="94">
        <v>20</v>
      </c>
      <c r="V73" s="93"/>
      <c r="W73" s="93"/>
      <c r="X73" s="93"/>
      <c r="Y73" s="93"/>
      <c r="Z73" s="85"/>
    </row>
    <row r="74" spans="1:26" x14ac:dyDescent="0.25">
      <c r="A74" s="62" t="s">
        <v>134</v>
      </c>
      <c r="B74" s="94">
        <v>18</v>
      </c>
      <c r="C74" s="94">
        <v>21</v>
      </c>
      <c r="D74" s="94">
        <v>33</v>
      </c>
      <c r="E74" s="94">
        <v>45</v>
      </c>
      <c r="F74" s="94">
        <v>55</v>
      </c>
      <c r="G74" s="94">
        <v>69</v>
      </c>
      <c r="H74" s="94">
        <v>38</v>
      </c>
      <c r="I74" s="94">
        <v>38</v>
      </c>
      <c r="J74" s="94">
        <v>84</v>
      </c>
      <c r="K74" s="94">
        <v>18</v>
      </c>
      <c r="L74" s="94">
        <v>0</v>
      </c>
      <c r="M74" s="94">
        <v>12</v>
      </c>
      <c r="N74" s="94">
        <v>7</v>
      </c>
      <c r="O74" s="94">
        <v>1</v>
      </c>
      <c r="P74" s="94">
        <v>16</v>
      </c>
      <c r="Q74" s="94">
        <v>1</v>
      </c>
      <c r="R74" s="94">
        <v>9</v>
      </c>
      <c r="S74" s="94">
        <v>14</v>
      </c>
      <c r="T74" s="94">
        <v>11</v>
      </c>
      <c r="U74" s="94">
        <v>12</v>
      </c>
      <c r="V74" s="93"/>
      <c r="W74" s="93"/>
      <c r="X74" s="93"/>
      <c r="Y74" s="93"/>
      <c r="Z74" s="85"/>
    </row>
    <row r="75" spans="1:26" x14ac:dyDescent="0.25">
      <c r="A75" s="62" t="s">
        <v>135</v>
      </c>
      <c r="B75" s="94">
        <v>3</v>
      </c>
      <c r="C75" s="94">
        <v>0</v>
      </c>
      <c r="D75" s="94">
        <v>17</v>
      </c>
      <c r="E75" s="94">
        <v>9</v>
      </c>
      <c r="F75" s="94">
        <v>2</v>
      </c>
      <c r="G75" s="94">
        <v>5</v>
      </c>
      <c r="H75" s="94">
        <v>1</v>
      </c>
      <c r="I75" s="94">
        <v>4</v>
      </c>
      <c r="J75" s="94">
        <v>15</v>
      </c>
      <c r="K75" s="94">
        <v>3</v>
      </c>
      <c r="L75" s="94">
        <v>0</v>
      </c>
      <c r="M75" s="94">
        <v>0</v>
      </c>
      <c r="N75" s="94">
        <v>0</v>
      </c>
      <c r="O75" s="94">
        <v>0</v>
      </c>
      <c r="P75" s="94">
        <v>0</v>
      </c>
      <c r="Q75" s="94">
        <v>0</v>
      </c>
      <c r="R75" s="94">
        <v>12</v>
      </c>
      <c r="S75" s="94">
        <v>4</v>
      </c>
      <c r="T75" s="94">
        <v>0</v>
      </c>
      <c r="U75" s="94">
        <v>0</v>
      </c>
      <c r="V75" s="93"/>
      <c r="W75" s="93"/>
      <c r="X75" s="93"/>
      <c r="Y75" s="93"/>
      <c r="Z75" s="85"/>
    </row>
    <row r="76" spans="1:26" x14ac:dyDescent="0.25">
      <c r="A76" s="62" t="s">
        <v>136</v>
      </c>
      <c r="B76">
        <f>SUM(B72:B75)</f>
        <v>157</v>
      </c>
      <c r="C76">
        <f t="shared" ref="C76:U76" si="36">SUM(C72:C75)</f>
        <v>184</v>
      </c>
      <c r="D76">
        <f t="shared" si="36"/>
        <v>214</v>
      </c>
      <c r="E76">
        <f t="shared" si="36"/>
        <v>230</v>
      </c>
      <c r="F76">
        <f t="shared" si="36"/>
        <v>216</v>
      </c>
      <c r="G76">
        <f t="shared" si="36"/>
        <v>258</v>
      </c>
      <c r="H76">
        <f t="shared" si="36"/>
        <v>160</v>
      </c>
      <c r="I76">
        <f t="shared" si="36"/>
        <v>187</v>
      </c>
      <c r="J76">
        <f t="shared" si="36"/>
        <v>247</v>
      </c>
      <c r="K76">
        <f t="shared" si="36"/>
        <v>180</v>
      </c>
      <c r="L76">
        <f t="shared" si="36"/>
        <v>3</v>
      </c>
      <c r="M76">
        <f t="shared" si="36"/>
        <v>47</v>
      </c>
      <c r="N76">
        <f t="shared" si="36"/>
        <v>46</v>
      </c>
      <c r="O76">
        <f t="shared" si="36"/>
        <v>26</v>
      </c>
      <c r="P76">
        <f t="shared" si="36"/>
        <v>53</v>
      </c>
      <c r="Q76">
        <f t="shared" si="36"/>
        <v>12</v>
      </c>
      <c r="R76">
        <f t="shared" si="36"/>
        <v>51</v>
      </c>
      <c r="S76">
        <f t="shared" si="36"/>
        <v>55</v>
      </c>
      <c r="T76">
        <f t="shared" si="36"/>
        <v>50</v>
      </c>
      <c r="U76">
        <f t="shared" si="36"/>
        <v>34</v>
      </c>
      <c r="V76" s="93"/>
      <c r="W76" s="93"/>
      <c r="X76" s="93"/>
      <c r="Y76" s="93"/>
      <c r="Z76" s="85"/>
    </row>
  </sheetData>
  <mergeCells count="41">
    <mergeCell ref="B69:Z69"/>
    <mergeCell ref="B70:K70"/>
    <mergeCell ref="L70:U70"/>
    <mergeCell ref="V70:W70"/>
    <mergeCell ref="X70:Y70"/>
    <mergeCell ref="B50:K50"/>
    <mergeCell ref="L50:S50"/>
    <mergeCell ref="T50:U50"/>
    <mergeCell ref="V50:W50"/>
    <mergeCell ref="B60:X60"/>
    <mergeCell ref="B61:K61"/>
    <mergeCell ref="L61:S61"/>
    <mergeCell ref="T61:U61"/>
    <mergeCell ref="V61:W61"/>
    <mergeCell ref="B40:Z40"/>
    <mergeCell ref="B41:K41"/>
    <mergeCell ref="L41:U41"/>
    <mergeCell ref="V41:W41"/>
    <mergeCell ref="X41:Y41"/>
    <mergeCell ref="B49:X49"/>
    <mergeCell ref="B29:Z29"/>
    <mergeCell ref="B31:X31"/>
    <mergeCell ref="B32:K32"/>
    <mergeCell ref="L32:S32"/>
    <mergeCell ref="T32:U32"/>
    <mergeCell ref="V32:W32"/>
    <mergeCell ref="B12:K12"/>
    <mergeCell ref="L12:U12"/>
    <mergeCell ref="V12:W12"/>
    <mergeCell ref="X12:Y12"/>
    <mergeCell ref="B20:X20"/>
    <mergeCell ref="B21:K21"/>
    <mergeCell ref="L21:S21"/>
    <mergeCell ref="T21:U21"/>
    <mergeCell ref="V21:W21"/>
    <mergeCell ref="B2:X2"/>
    <mergeCell ref="B3:K3"/>
    <mergeCell ref="L3:S3"/>
    <mergeCell ref="T3:U3"/>
    <mergeCell ref="V3:W3"/>
    <mergeCell ref="B11:Z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E0DDD-CB21-4D47-A0A1-661138684C65}">
  <dimension ref="A1:D29"/>
  <sheetViews>
    <sheetView workbookViewId="0">
      <selection sqref="A1:D29"/>
    </sheetView>
  </sheetViews>
  <sheetFormatPr defaultRowHeight="15" x14ac:dyDescent="0.25"/>
  <sheetData>
    <row r="1" spans="1:4" x14ac:dyDescent="0.25">
      <c r="A1" s="3"/>
      <c r="B1" s="3" t="s">
        <v>20</v>
      </c>
      <c r="C1" s="3" t="s">
        <v>21</v>
      </c>
      <c r="D1" s="3" t="s">
        <v>22</v>
      </c>
    </row>
    <row r="2" spans="1:4" x14ac:dyDescent="0.25">
      <c r="A2" s="1">
        <v>1</v>
      </c>
      <c r="B2" s="1">
        <v>177</v>
      </c>
      <c r="C2" s="1">
        <v>181</v>
      </c>
      <c r="D2" s="1">
        <v>250</v>
      </c>
    </row>
    <row r="3" spans="1:4" x14ac:dyDescent="0.25">
      <c r="A3" s="1">
        <v>2</v>
      </c>
      <c r="B3" s="1">
        <v>241</v>
      </c>
      <c r="C3" s="1">
        <v>180</v>
      </c>
      <c r="D3" s="1">
        <v>229</v>
      </c>
    </row>
    <row r="4" spans="1:4" x14ac:dyDescent="0.25">
      <c r="A4" s="1">
        <v>3</v>
      </c>
      <c r="B4" s="1">
        <v>106</v>
      </c>
      <c r="C4" s="1">
        <v>188</v>
      </c>
      <c r="D4" s="1">
        <v>290</v>
      </c>
    </row>
    <row r="5" spans="1:4" x14ac:dyDescent="0.25">
      <c r="A5" s="1">
        <v>4</v>
      </c>
      <c r="B5" s="1">
        <v>153</v>
      </c>
      <c r="C5" s="1">
        <v>163</v>
      </c>
      <c r="D5" s="1">
        <v>279</v>
      </c>
    </row>
    <row r="6" spans="1:4" x14ac:dyDescent="0.25">
      <c r="A6" s="1">
        <v>5</v>
      </c>
      <c r="B6" s="1">
        <v>159</v>
      </c>
      <c r="C6" s="1">
        <v>183</v>
      </c>
      <c r="D6" s="1">
        <v>277</v>
      </c>
    </row>
    <row r="7" spans="1:4" x14ac:dyDescent="0.25">
      <c r="A7" s="1">
        <v>6</v>
      </c>
      <c r="B7" s="1">
        <v>191</v>
      </c>
      <c r="C7" s="1">
        <v>186</v>
      </c>
      <c r="D7" s="1">
        <v>296</v>
      </c>
    </row>
    <row r="8" spans="1:4" x14ac:dyDescent="0.25">
      <c r="A8" s="1">
        <v>7</v>
      </c>
      <c r="B8" s="1">
        <v>172</v>
      </c>
      <c r="C8" s="1">
        <v>171</v>
      </c>
      <c r="D8" s="1">
        <v>257</v>
      </c>
    </row>
    <row r="9" spans="1:4" x14ac:dyDescent="0.25">
      <c r="A9" s="1">
        <v>8</v>
      </c>
      <c r="B9" s="1">
        <v>186</v>
      </c>
      <c r="C9" s="1">
        <v>180</v>
      </c>
      <c r="D9" s="1">
        <v>267</v>
      </c>
    </row>
    <row r="10" spans="1:4" x14ac:dyDescent="0.25">
      <c r="A10" s="1">
        <v>9</v>
      </c>
      <c r="B10" s="1">
        <v>143</v>
      </c>
      <c r="C10" s="1">
        <v>186</v>
      </c>
      <c r="D10" s="1">
        <v>219</v>
      </c>
    </row>
    <row r="11" spans="1:4" x14ac:dyDescent="0.25">
      <c r="A11" s="1">
        <v>10</v>
      </c>
      <c r="B11" s="1">
        <v>148</v>
      </c>
      <c r="C11" s="1">
        <v>153</v>
      </c>
      <c r="D11" s="1">
        <v>306</v>
      </c>
    </row>
    <row r="12" spans="1:4" x14ac:dyDescent="0.25">
      <c r="A12" s="1">
        <v>11</v>
      </c>
      <c r="B12" s="1">
        <v>204</v>
      </c>
      <c r="C12" s="1">
        <v>43</v>
      </c>
      <c r="D12" s="1">
        <v>227</v>
      </c>
    </row>
    <row r="13" spans="1:4" x14ac:dyDescent="0.25">
      <c r="A13" s="1">
        <v>12</v>
      </c>
      <c r="B13" s="1">
        <v>155</v>
      </c>
      <c r="C13" s="1">
        <v>36</v>
      </c>
      <c r="D13" s="1">
        <v>277</v>
      </c>
    </row>
    <row r="14" spans="1:4" x14ac:dyDescent="0.25">
      <c r="A14" s="1">
        <v>13</v>
      </c>
      <c r="B14" s="1">
        <v>129</v>
      </c>
      <c r="C14" s="1">
        <v>171</v>
      </c>
      <c r="D14" s="1">
        <v>242</v>
      </c>
    </row>
    <row r="15" spans="1:4" x14ac:dyDescent="0.25">
      <c r="A15" s="1">
        <v>14</v>
      </c>
      <c r="B15" s="1">
        <v>190</v>
      </c>
      <c r="C15" s="1">
        <v>189</v>
      </c>
      <c r="D15" s="1">
        <v>270</v>
      </c>
    </row>
    <row r="16" spans="1:4" x14ac:dyDescent="0.25">
      <c r="A16" s="1">
        <v>15</v>
      </c>
      <c r="B16" s="1">
        <v>225</v>
      </c>
      <c r="C16" s="1">
        <v>177</v>
      </c>
      <c r="D16" s="1">
        <v>286</v>
      </c>
    </row>
    <row r="17" spans="1:4" x14ac:dyDescent="0.25">
      <c r="A17" s="1">
        <v>16</v>
      </c>
      <c r="B17" s="1">
        <v>141</v>
      </c>
      <c r="C17" s="1">
        <v>82</v>
      </c>
      <c r="D17" s="1">
        <v>274</v>
      </c>
    </row>
    <row r="18" spans="1:4" x14ac:dyDescent="0.25">
      <c r="A18" s="1">
        <v>17</v>
      </c>
      <c r="B18" s="1">
        <v>160</v>
      </c>
      <c r="C18" s="1">
        <v>130</v>
      </c>
      <c r="D18" s="1">
        <v>220</v>
      </c>
    </row>
    <row r="19" spans="1:4" x14ac:dyDescent="0.25">
      <c r="A19" s="1">
        <v>18</v>
      </c>
      <c r="B19" s="1">
        <v>147</v>
      </c>
      <c r="C19" s="1">
        <v>172</v>
      </c>
      <c r="D19" s="1">
        <v>227</v>
      </c>
    </row>
    <row r="20" spans="1:4" x14ac:dyDescent="0.25">
      <c r="A20" s="1">
        <v>19</v>
      </c>
      <c r="B20" s="1">
        <v>179</v>
      </c>
      <c r="C20" s="1">
        <v>143</v>
      </c>
      <c r="D20" s="1">
        <v>249</v>
      </c>
    </row>
    <row r="21" spans="1:4" x14ac:dyDescent="0.25">
      <c r="A21" s="1">
        <v>20</v>
      </c>
      <c r="B21" s="1">
        <v>120</v>
      </c>
      <c r="C21" s="1">
        <v>185</v>
      </c>
      <c r="D21" s="1">
        <v>282</v>
      </c>
    </row>
    <row r="22" spans="1:4" x14ac:dyDescent="0.25">
      <c r="A22" s="1">
        <v>21</v>
      </c>
      <c r="B22" s="1">
        <v>197</v>
      </c>
      <c r="C22" s="1">
        <v>192</v>
      </c>
      <c r="D22" s="1">
        <v>264</v>
      </c>
    </row>
    <row r="23" spans="1:4" x14ac:dyDescent="0.25">
      <c r="A23" s="1">
        <v>22</v>
      </c>
      <c r="B23" s="1">
        <v>230</v>
      </c>
      <c r="C23" s="1">
        <v>171</v>
      </c>
      <c r="D23" s="1">
        <v>261</v>
      </c>
    </row>
    <row r="24" spans="1:4" x14ac:dyDescent="0.25">
      <c r="A24" s="1">
        <v>23</v>
      </c>
      <c r="B24" s="1">
        <v>186</v>
      </c>
      <c r="C24" s="1">
        <v>176</v>
      </c>
      <c r="D24" s="1">
        <v>245</v>
      </c>
    </row>
    <row r="25" spans="1:4" x14ac:dyDescent="0.25">
      <c r="A25" s="1">
        <v>24</v>
      </c>
      <c r="B25" s="1">
        <v>98</v>
      </c>
      <c r="C25" s="1">
        <v>159</v>
      </c>
      <c r="D25" s="1">
        <v>261</v>
      </c>
    </row>
    <row r="26" spans="1:4" x14ac:dyDescent="0.25">
      <c r="A26" s="1">
        <v>25</v>
      </c>
      <c r="B26" s="1">
        <v>127</v>
      </c>
      <c r="C26" s="1">
        <v>145</v>
      </c>
      <c r="D26" s="1">
        <v>256</v>
      </c>
    </row>
    <row r="27" spans="1:4" x14ac:dyDescent="0.25">
      <c r="A27" s="1">
        <v>26</v>
      </c>
      <c r="B27" s="1"/>
      <c r="C27" s="1">
        <v>149</v>
      </c>
      <c r="D27" s="1"/>
    </row>
    <row r="28" spans="1:4" x14ac:dyDescent="0.25">
      <c r="A28" s="1">
        <v>27</v>
      </c>
      <c r="B28" s="1"/>
      <c r="C28" s="1">
        <v>142</v>
      </c>
      <c r="D28" s="1"/>
    </row>
    <row r="29" spans="1:4" x14ac:dyDescent="0.25">
      <c r="A29" s="1">
        <v>28</v>
      </c>
      <c r="B29" s="1"/>
      <c r="C29" s="1">
        <v>196</v>
      </c>
      <c r="D29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83E58-6DD0-463D-AF30-6FBBE38FE8D4}">
  <dimension ref="B2:E5"/>
  <sheetViews>
    <sheetView workbookViewId="0">
      <selection activeCell="B7" sqref="B7"/>
    </sheetView>
  </sheetViews>
  <sheetFormatPr defaultRowHeight="15" x14ac:dyDescent="0.25"/>
  <sheetData>
    <row r="2" spans="2:5" x14ac:dyDescent="0.25">
      <c r="B2" s="47" t="s">
        <v>138</v>
      </c>
      <c r="C2" s="47" t="s">
        <v>139</v>
      </c>
      <c r="D2" s="47" t="s">
        <v>140</v>
      </c>
      <c r="E2" s="47" t="s">
        <v>141</v>
      </c>
    </row>
    <row r="3" spans="2:5" x14ac:dyDescent="0.25">
      <c r="B3" s="29">
        <v>0.98680999999999996</v>
      </c>
      <c r="C3" s="29">
        <v>1.6794100000000001</v>
      </c>
      <c r="D3" s="29">
        <v>1.33467</v>
      </c>
      <c r="E3" s="29">
        <v>1.2293099999999999</v>
      </c>
    </row>
    <row r="4" spans="2:5" x14ac:dyDescent="0.25">
      <c r="B4" s="29">
        <v>1.0167200000000001</v>
      </c>
      <c r="C4" s="29">
        <v>1.99091</v>
      </c>
      <c r="D4" s="29">
        <v>1.3649800000000001</v>
      </c>
      <c r="E4" s="29">
        <v>1.3664700000000001</v>
      </c>
    </row>
    <row r="5" spans="2:5" x14ac:dyDescent="0.25">
      <c r="B5" s="29">
        <v>0.99648999999999999</v>
      </c>
      <c r="C5" s="29">
        <v>2.0606</v>
      </c>
      <c r="D5" s="29">
        <v>0.64278999999999997</v>
      </c>
      <c r="E5" s="29">
        <v>0.71684000000000003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A361A-617E-48B6-9656-C042B563B7AE}">
  <dimension ref="B2:E5"/>
  <sheetViews>
    <sheetView workbookViewId="0">
      <selection activeCell="H17" sqref="H17"/>
    </sheetView>
  </sheetViews>
  <sheetFormatPr defaultRowHeight="15" x14ac:dyDescent="0.25"/>
  <sheetData>
    <row r="2" spans="2:5" x14ac:dyDescent="0.25">
      <c r="B2" s="47" t="s">
        <v>138</v>
      </c>
      <c r="C2" s="47" t="s">
        <v>139</v>
      </c>
      <c r="D2" s="47" t="s">
        <v>142</v>
      </c>
      <c r="E2" s="47" t="s">
        <v>143</v>
      </c>
    </row>
    <row r="3" spans="2:5" x14ac:dyDescent="0.25">
      <c r="B3" s="29">
        <v>0.96821100000000004</v>
      </c>
      <c r="C3" s="29">
        <v>20.31297</v>
      </c>
      <c r="D3" s="29">
        <v>0.58321999999999996</v>
      </c>
      <c r="E3" s="29">
        <v>1.66028</v>
      </c>
    </row>
    <row r="4" spans="2:5" x14ac:dyDescent="0.25">
      <c r="B4" s="29">
        <v>1.0210699999999999</v>
      </c>
      <c r="C4" s="29">
        <v>9.2538699999999992</v>
      </c>
      <c r="D4" s="29">
        <v>2.3604500000000002</v>
      </c>
      <c r="E4" s="29">
        <v>1.8943700000000001</v>
      </c>
    </row>
    <row r="5" spans="2:5" x14ac:dyDescent="0.25">
      <c r="B5" s="29">
        <v>1.0108699999999999</v>
      </c>
      <c r="C5" s="29">
        <v>7.2976299999999998</v>
      </c>
      <c r="D5" s="29">
        <v>2.7237499999999999</v>
      </c>
      <c r="E5" s="29">
        <v>3.0369199999999998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D24B-D99E-47B3-8BA0-B04D39C98925}">
  <dimension ref="B2:E5"/>
  <sheetViews>
    <sheetView workbookViewId="0">
      <selection activeCell="F2" sqref="F2"/>
    </sheetView>
  </sheetViews>
  <sheetFormatPr defaultRowHeight="15" x14ac:dyDescent="0.25"/>
  <sheetData>
    <row r="2" spans="2:5" x14ac:dyDescent="0.25">
      <c r="B2" s="47" t="s">
        <v>138</v>
      </c>
      <c r="C2" s="47" t="s">
        <v>139</v>
      </c>
      <c r="D2" s="47" t="s">
        <v>144</v>
      </c>
      <c r="E2" s="47" t="s">
        <v>145</v>
      </c>
    </row>
    <row r="3" spans="2:5" x14ac:dyDescent="0.25">
      <c r="B3" s="29">
        <v>0.96831999999999996</v>
      </c>
      <c r="C3" s="29">
        <v>2.4723700000000002</v>
      </c>
      <c r="D3" s="29">
        <v>0.31705</v>
      </c>
      <c r="E3" s="29">
        <v>0.60192000000000001</v>
      </c>
    </row>
    <row r="4" spans="2:5" x14ac:dyDescent="0.25">
      <c r="B4" s="29">
        <v>0.89390999999999998</v>
      </c>
      <c r="C4" s="29">
        <v>3.5150000000000001</v>
      </c>
      <c r="D4" s="29">
        <v>1.3218700000000001</v>
      </c>
      <c r="E4" s="29">
        <v>0.82325000000000004</v>
      </c>
    </row>
    <row r="5" spans="2:5" x14ac:dyDescent="0.25">
      <c r="B5" s="29">
        <v>1.13778</v>
      </c>
      <c r="C5" s="29">
        <v>2.72356</v>
      </c>
      <c r="D5" s="29">
        <v>0.72958666699999997</v>
      </c>
      <c r="E5" s="29">
        <v>0.60279333300000004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EF53F-2CAB-4C4C-ABF7-EC7DC0DB78ED}">
  <dimension ref="A1:W659"/>
  <sheetViews>
    <sheetView workbookViewId="0">
      <selection activeCell="P21" sqref="P21"/>
    </sheetView>
  </sheetViews>
  <sheetFormatPr defaultRowHeight="15" x14ac:dyDescent="0.25"/>
  <cols>
    <col min="9" max="9" width="13.42578125" customWidth="1"/>
    <col min="10" max="10" width="13.28515625" customWidth="1"/>
    <col min="11" max="11" width="10.85546875" customWidth="1"/>
    <col min="12" max="12" width="12.5703125" customWidth="1"/>
    <col min="13" max="13" width="11.5703125" customWidth="1"/>
    <col min="14" max="14" width="11.28515625" customWidth="1"/>
    <col min="15" max="15" width="11.85546875" customWidth="1"/>
    <col min="17" max="17" width="9.7109375" customWidth="1"/>
    <col min="23" max="23" width="12.28515625" customWidth="1"/>
    <col min="32" max="32" width="0" hidden="1" customWidth="1"/>
  </cols>
  <sheetData>
    <row r="1" spans="1:23" x14ac:dyDescent="0.25">
      <c r="I1" s="43" t="s">
        <v>27</v>
      </c>
      <c r="J1" t="s">
        <v>20</v>
      </c>
      <c r="K1" t="s">
        <v>53</v>
      </c>
      <c r="N1" s="50"/>
      <c r="O1" s="50"/>
      <c r="Q1" s="31"/>
      <c r="R1" s="61" t="s">
        <v>58</v>
      </c>
      <c r="S1" s="60"/>
      <c r="T1" s="60"/>
      <c r="U1" s="60"/>
      <c r="V1" s="60"/>
      <c r="W1" s="59"/>
    </row>
    <row r="2" spans="1:23" x14ac:dyDescent="0.25">
      <c r="I2" s="39" t="s">
        <v>31</v>
      </c>
      <c r="J2" s="31">
        <f>AVERAGE(J13:J112)</f>
        <v>21.34</v>
      </c>
      <c r="K2" s="31">
        <f t="shared" ref="K2" si="0">AVERAGE(K13:K112)</f>
        <v>15.793103448275861</v>
      </c>
      <c r="L2" s="31"/>
      <c r="M2" s="31"/>
      <c r="N2" s="31"/>
      <c r="O2" s="57"/>
      <c r="Q2" s="31"/>
      <c r="R2" s="50"/>
      <c r="S2" s="50"/>
      <c r="T2" s="50"/>
      <c r="U2" s="50"/>
      <c r="V2" s="50"/>
      <c r="W2" s="50"/>
    </row>
    <row r="3" spans="1:23" x14ac:dyDescent="0.25">
      <c r="I3" s="39" t="s">
        <v>3</v>
      </c>
      <c r="J3" s="31">
        <f>(STDEV(J13:J112))/(SQRT(COUNT(J13:J112)))</f>
        <v>0.80543858433235838</v>
      </c>
      <c r="K3" s="31">
        <f t="shared" ref="K3" si="1">(STDEV(K13:K112))/(SQRT(COUNT(K13:K112)))</f>
        <v>0.47670624655554283</v>
      </c>
      <c r="L3" s="31"/>
      <c r="M3" s="31"/>
      <c r="N3" s="31"/>
      <c r="O3" s="57"/>
      <c r="Q3" s="50"/>
      <c r="R3" s="31"/>
      <c r="S3" s="31"/>
      <c r="T3" s="31"/>
      <c r="U3" s="31"/>
      <c r="V3" s="31"/>
      <c r="W3" s="31"/>
    </row>
    <row r="4" spans="1:23" x14ac:dyDescent="0.25">
      <c r="I4" s="42" t="s">
        <v>30</v>
      </c>
      <c r="J4" s="40">
        <f>QUARTILE(J13:J112,3)</f>
        <v>27</v>
      </c>
      <c r="K4" s="40">
        <f t="shared" ref="K4" si="2">QUARTILE(K13:K112,3)</f>
        <v>18</v>
      </c>
      <c r="L4" s="40"/>
      <c r="M4" s="40"/>
      <c r="N4" s="40"/>
      <c r="O4" s="58"/>
      <c r="Q4" s="50"/>
      <c r="R4" s="31"/>
      <c r="S4" s="31"/>
      <c r="T4" s="31"/>
      <c r="U4" s="31"/>
      <c r="V4" s="31"/>
      <c r="W4" s="31"/>
    </row>
    <row r="5" spans="1:23" x14ac:dyDescent="0.25">
      <c r="I5" s="39" t="s">
        <v>2</v>
      </c>
      <c r="J5" s="31">
        <f>(J2/$J$2-1)*100</f>
        <v>0</v>
      </c>
      <c r="K5" s="31">
        <f t="shared" ref="K5" si="3">(K2/$J$2-1)*100</f>
        <v>-25.9929547878357</v>
      </c>
      <c r="L5" s="31"/>
      <c r="M5" s="31"/>
      <c r="N5" s="40"/>
      <c r="O5" s="58"/>
      <c r="Q5" s="50"/>
      <c r="R5" s="31"/>
      <c r="S5" s="31"/>
      <c r="T5" s="31"/>
      <c r="U5" s="31"/>
      <c r="V5" s="31"/>
      <c r="W5" s="31"/>
    </row>
    <row r="6" spans="1:23" x14ac:dyDescent="0.25">
      <c r="I6" s="39" t="s">
        <v>1</v>
      </c>
      <c r="J6" s="31">
        <f>COUNT(J13:J112)</f>
        <v>100</v>
      </c>
      <c r="K6" s="31">
        <f t="shared" ref="K6" si="4">COUNT(K13:K112)</f>
        <v>87</v>
      </c>
      <c r="L6" s="31"/>
      <c r="M6" s="31"/>
      <c r="N6" s="31"/>
      <c r="O6" s="57"/>
      <c r="Q6" s="50"/>
      <c r="R6" s="31"/>
      <c r="S6" s="31"/>
      <c r="T6" s="31"/>
      <c r="U6" s="31"/>
      <c r="V6" s="31"/>
      <c r="W6" s="31"/>
    </row>
    <row r="7" spans="1:23" ht="15.75" thickBot="1" x14ac:dyDescent="0.3">
      <c r="I7" s="38" t="s">
        <v>0</v>
      </c>
      <c r="J7" s="37">
        <v>100</v>
      </c>
      <c r="K7" s="37">
        <v>100</v>
      </c>
      <c r="L7" s="37"/>
      <c r="M7" s="37"/>
      <c r="N7" s="37"/>
      <c r="O7" s="56"/>
      <c r="Q7" s="50"/>
      <c r="R7" s="31"/>
      <c r="S7" s="31"/>
      <c r="T7" s="31"/>
      <c r="U7" s="31"/>
      <c r="V7" s="31"/>
      <c r="W7" s="31"/>
    </row>
    <row r="8" spans="1:23" x14ac:dyDescent="0.25">
      <c r="I8" s="36"/>
      <c r="Q8" s="50"/>
      <c r="R8" s="31"/>
      <c r="S8" s="31"/>
      <c r="T8" s="31"/>
      <c r="U8" s="31"/>
      <c r="V8" s="31"/>
      <c r="W8" s="31"/>
    </row>
    <row r="9" spans="1:23" x14ac:dyDescent="0.25">
      <c r="I9" s="36"/>
    </row>
    <row r="10" spans="1:23" ht="15.75" x14ac:dyDescent="0.25">
      <c r="A10" s="55" t="s">
        <v>56</v>
      </c>
      <c r="I10" s="54" t="s">
        <v>55</v>
      </c>
    </row>
    <row r="11" spans="1:23" x14ac:dyDescent="0.25">
      <c r="A11" s="53"/>
      <c r="B11" s="52" t="s">
        <v>27</v>
      </c>
      <c r="C11" s="52"/>
      <c r="D11" s="52"/>
      <c r="E11" s="52"/>
      <c r="F11" s="52"/>
      <c r="G11" s="52"/>
      <c r="I11" s="53"/>
      <c r="J11" s="52" t="s">
        <v>27</v>
      </c>
      <c r="K11" s="52"/>
      <c r="L11" s="52"/>
      <c r="M11" s="52"/>
      <c r="N11" s="52"/>
      <c r="O11" s="52"/>
    </row>
    <row r="12" spans="1:23" x14ac:dyDescent="0.25">
      <c r="A12" s="51" t="s">
        <v>32</v>
      </c>
      <c r="B12" t="s">
        <v>20</v>
      </c>
      <c r="C12" t="s">
        <v>53</v>
      </c>
      <c r="D12" s="50"/>
      <c r="E12" s="50"/>
      <c r="F12" s="50"/>
      <c r="G12" s="50"/>
      <c r="I12" s="51" t="s">
        <v>32</v>
      </c>
      <c r="J12" t="s">
        <v>20</v>
      </c>
      <c r="K12" t="s">
        <v>53</v>
      </c>
      <c r="N12" s="50"/>
      <c r="O12" s="50"/>
    </row>
    <row r="13" spans="1:23" x14ac:dyDescent="0.25">
      <c r="A13" s="48">
        <v>6</v>
      </c>
      <c r="B13" s="31">
        <v>1</v>
      </c>
      <c r="C13" s="31"/>
      <c r="D13" s="31"/>
      <c r="E13" s="31"/>
      <c r="F13" s="31"/>
      <c r="G13" s="31"/>
      <c r="I13" s="48">
        <v>6</v>
      </c>
      <c r="J13">
        <v>8</v>
      </c>
      <c r="K13" s="96">
        <v>8</v>
      </c>
      <c r="M13" s="49"/>
      <c r="N13" s="31"/>
      <c r="O13" s="31"/>
    </row>
    <row r="14" spans="1:23" x14ac:dyDescent="0.25">
      <c r="A14" s="48">
        <v>6</v>
      </c>
      <c r="B14" s="31"/>
      <c r="C14" s="31">
        <v>1</v>
      </c>
      <c r="D14" s="31"/>
      <c r="E14" s="31"/>
      <c r="F14" s="31"/>
      <c r="G14" s="31"/>
      <c r="I14" s="48">
        <v>6</v>
      </c>
      <c r="J14">
        <v>11</v>
      </c>
      <c r="K14" s="96">
        <v>8</v>
      </c>
      <c r="M14" s="49"/>
      <c r="N14" s="31"/>
      <c r="O14" s="31"/>
    </row>
    <row r="15" spans="1:23" x14ac:dyDescent="0.25">
      <c r="A15" s="48">
        <v>6</v>
      </c>
      <c r="B15" s="31"/>
      <c r="C15" s="31">
        <v>1</v>
      </c>
      <c r="D15" s="31"/>
      <c r="E15" s="31"/>
      <c r="F15" s="31"/>
      <c r="G15" s="31"/>
      <c r="I15" s="48">
        <v>6</v>
      </c>
      <c r="J15" s="49">
        <v>13</v>
      </c>
      <c r="K15" s="96">
        <v>8</v>
      </c>
      <c r="M15" s="49"/>
      <c r="N15" s="31"/>
      <c r="O15" s="31"/>
    </row>
    <row r="16" spans="1:23" x14ac:dyDescent="0.25">
      <c r="A16" s="48">
        <v>6</v>
      </c>
      <c r="B16" s="31"/>
      <c r="C16" s="31">
        <v>1</v>
      </c>
      <c r="D16" s="31"/>
      <c r="E16" s="31"/>
      <c r="F16" s="31"/>
      <c r="G16" s="31"/>
      <c r="I16" s="48">
        <v>6</v>
      </c>
      <c r="J16" s="49">
        <v>13</v>
      </c>
      <c r="K16" s="96">
        <v>11</v>
      </c>
      <c r="N16" s="31"/>
      <c r="O16" s="31"/>
    </row>
    <row r="17" spans="1:15" x14ac:dyDescent="0.25">
      <c r="A17" s="48">
        <v>6</v>
      </c>
      <c r="B17" s="31"/>
      <c r="C17" s="31">
        <v>1</v>
      </c>
      <c r="D17" s="31"/>
      <c r="E17" s="31"/>
      <c r="F17" s="31"/>
      <c r="G17" s="31"/>
      <c r="I17" s="48">
        <v>6</v>
      </c>
      <c r="J17" s="49">
        <v>13</v>
      </c>
      <c r="K17" s="96">
        <v>11</v>
      </c>
      <c r="N17" s="31"/>
      <c r="O17" s="31"/>
    </row>
    <row r="18" spans="1:15" x14ac:dyDescent="0.25">
      <c r="A18" s="48">
        <v>6</v>
      </c>
      <c r="B18" s="31"/>
      <c r="C18" s="31">
        <v>1</v>
      </c>
      <c r="D18" s="31"/>
      <c r="E18" s="31"/>
      <c r="F18" s="31"/>
      <c r="G18" s="31"/>
      <c r="I18" s="48">
        <v>6</v>
      </c>
      <c r="J18" s="49">
        <v>13</v>
      </c>
      <c r="K18" s="96">
        <v>11</v>
      </c>
      <c r="N18" s="31"/>
      <c r="O18" s="31"/>
    </row>
    <row r="19" spans="1:15" x14ac:dyDescent="0.25">
      <c r="A19" s="48">
        <v>6</v>
      </c>
      <c r="B19" s="31"/>
      <c r="C19" s="31">
        <v>1</v>
      </c>
      <c r="D19" s="31"/>
      <c r="E19" s="31"/>
      <c r="F19" s="31"/>
      <c r="G19" s="31"/>
      <c r="I19" s="48">
        <v>6</v>
      </c>
      <c r="J19" s="49">
        <v>15</v>
      </c>
      <c r="K19" s="96">
        <v>11</v>
      </c>
      <c r="N19" s="31"/>
      <c r="O19" s="31"/>
    </row>
    <row r="20" spans="1:15" x14ac:dyDescent="0.25">
      <c r="A20" s="48">
        <v>6</v>
      </c>
      <c r="B20" s="31"/>
      <c r="C20" s="31">
        <v>1</v>
      </c>
      <c r="D20" s="31"/>
      <c r="E20" s="31"/>
      <c r="F20" s="31"/>
      <c r="G20" s="31"/>
      <c r="I20" s="48">
        <v>6</v>
      </c>
      <c r="J20" s="49">
        <v>15</v>
      </c>
      <c r="K20" s="96">
        <v>11</v>
      </c>
      <c r="N20" s="31"/>
      <c r="O20" s="31"/>
    </row>
    <row r="21" spans="1:15" x14ac:dyDescent="0.25">
      <c r="A21" s="48">
        <v>6</v>
      </c>
      <c r="B21" s="31"/>
      <c r="C21" s="31">
        <v>1</v>
      </c>
      <c r="D21" s="31"/>
      <c r="E21" s="31"/>
      <c r="F21" s="31"/>
      <c r="G21" s="31"/>
      <c r="I21" s="48">
        <v>6</v>
      </c>
      <c r="J21" s="49">
        <v>15</v>
      </c>
      <c r="K21" s="96">
        <v>11</v>
      </c>
      <c r="N21" s="31"/>
      <c r="O21" s="31"/>
    </row>
    <row r="22" spans="1:15" x14ac:dyDescent="0.25">
      <c r="A22" s="48">
        <v>6</v>
      </c>
      <c r="B22" s="31"/>
      <c r="C22" s="31">
        <v>1</v>
      </c>
      <c r="D22" s="31"/>
      <c r="E22" s="31"/>
      <c r="F22" s="31"/>
      <c r="G22" s="31"/>
      <c r="I22" s="48">
        <v>6</v>
      </c>
      <c r="J22" s="49">
        <v>15</v>
      </c>
      <c r="K22" s="96">
        <v>11</v>
      </c>
      <c r="N22" s="31"/>
      <c r="O22" s="31"/>
    </row>
    <row r="23" spans="1:15" x14ac:dyDescent="0.25">
      <c r="A23" s="48">
        <v>6</v>
      </c>
      <c r="B23" s="31"/>
      <c r="C23" s="31">
        <v>1</v>
      </c>
      <c r="D23" s="31"/>
      <c r="E23" s="31"/>
      <c r="F23" s="31"/>
      <c r="G23" s="31"/>
      <c r="I23" s="48">
        <v>6</v>
      </c>
      <c r="J23" s="49">
        <v>18</v>
      </c>
      <c r="K23" s="96">
        <v>11</v>
      </c>
      <c r="N23" s="31"/>
      <c r="O23" s="31"/>
    </row>
    <row r="24" spans="1:15" x14ac:dyDescent="0.25">
      <c r="A24" s="48">
        <v>6</v>
      </c>
      <c r="B24" s="31"/>
      <c r="C24" s="31">
        <v>1</v>
      </c>
      <c r="D24" s="31"/>
      <c r="E24" s="31"/>
      <c r="F24" s="31"/>
      <c r="G24" s="31"/>
      <c r="I24" s="48">
        <v>6</v>
      </c>
      <c r="J24" s="49">
        <v>18</v>
      </c>
      <c r="K24" s="96">
        <v>11</v>
      </c>
      <c r="N24" s="31"/>
      <c r="O24" s="31"/>
    </row>
    <row r="25" spans="1:15" x14ac:dyDescent="0.25">
      <c r="A25" s="48">
        <v>6</v>
      </c>
      <c r="B25" s="31"/>
      <c r="C25" s="31">
        <v>1</v>
      </c>
      <c r="D25" s="31"/>
      <c r="E25" s="31"/>
      <c r="F25" s="31"/>
      <c r="G25" s="31"/>
      <c r="I25" s="48">
        <v>6</v>
      </c>
      <c r="J25" s="49">
        <v>18</v>
      </c>
      <c r="K25">
        <v>13</v>
      </c>
      <c r="N25" s="31"/>
      <c r="O25" s="31"/>
    </row>
    <row r="26" spans="1:15" x14ac:dyDescent="0.25">
      <c r="A26" s="48">
        <v>6</v>
      </c>
      <c r="B26" s="31"/>
      <c r="C26" s="31">
        <v>1</v>
      </c>
      <c r="D26" s="31"/>
      <c r="E26" s="31"/>
      <c r="F26" s="31"/>
      <c r="G26" s="31"/>
      <c r="I26" s="48">
        <v>6</v>
      </c>
      <c r="J26" s="49">
        <v>18</v>
      </c>
      <c r="K26">
        <v>13</v>
      </c>
      <c r="N26" s="31"/>
      <c r="O26" s="31"/>
    </row>
    <row r="27" spans="1:15" x14ac:dyDescent="0.25">
      <c r="A27" s="48">
        <v>6</v>
      </c>
      <c r="B27" s="31"/>
      <c r="C27" s="31">
        <v>1</v>
      </c>
      <c r="D27" s="31"/>
      <c r="E27" s="31"/>
      <c r="F27" s="31"/>
      <c r="G27" s="31"/>
      <c r="I27" s="48">
        <v>6</v>
      </c>
      <c r="J27" s="49">
        <v>18</v>
      </c>
      <c r="K27">
        <v>13</v>
      </c>
      <c r="N27" s="31"/>
      <c r="O27" s="31"/>
    </row>
    <row r="28" spans="1:15" x14ac:dyDescent="0.25">
      <c r="A28" s="48">
        <v>6</v>
      </c>
      <c r="B28" s="31"/>
      <c r="C28" s="31">
        <v>1</v>
      </c>
      <c r="D28" s="31"/>
      <c r="E28" s="31"/>
      <c r="F28" s="31"/>
      <c r="G28" s="31"/>
      <c r="I28" s="48">
        <v>6</v>
      </c>
      <c r="J28" s="49">
        <v>18</v>
      </c>
      <c r="K28">
        <v>13</v>
      </c>
      <c r="N28" s="31"/>
      <c r="O28" s="31"/>
    </row>
    <row r="29" spans="1:15" x14ac:dyDescent="0.25">
      <c r="A29" s="48">
        <v>6</v>
      </c>
      <c r="B29" s="31"/>
      <c r="C29" s="31">
        <v>1</v>
      </c>
      <c r="D29" s="31"/>
      <c r="E29" s="31"/>
      <c r="F29" s="31"/>
      <c r="G29" s="31"/>
      <c r="I29" s="48">
        <v>6</v>
      </c>
      <c r="J29" s="49">
        <v>18</v>
      </c>
      <c r="K29">
        <v>13</v>
      </c>
      <c r="N29" s="31"/>
      <c r="O29" s="31"/>
    </row>
    <row r="30" spans="1:15" x14ac:dyDescent="0.25">
      <c r="A30" s="48">
        <v>6</v>
      </c>
      <c r="B30" s="31"/>
      <c r="C30" s="31">
        <v>1</v>
      </c>
      <c r="D30" s="31"/>
      <c r="E30" s="31"/>
      <c r="F30" s="31"/>
      <c r="G30" s="31"/>
      <c r="I30" s="48">
        <v>6</v>
      </c>
      <c r="J30" s="49">
        <v>18</v>
      </c>
      <c r="K30">
        <v>13</v>
      </c>
      <c r="N30" s="31"/>
      <c r="O30" s="31"/>
    </row>
    <row r="31" spans="1:15" x14ac:dyDescent="0.25">
      <c r="A31" s="48">
        <v>6</v>
      </c>
      <c r="B31" s="31"/>
      <c r="C31" s="31">
        <v>1</v>
      </c>
      <c r="D31" s="31"/>
      <c r="E31" s="31"/>
      <c r="F31" s="31"/>
      <c r="G31" s="31"/>
      <c r="I31" s="48">
        <v>6</v>
      </c>
      <c r="J31" s="49">
        <v>18</v>
      </c>
      <c r="K31">
        <v>13</v>
      </c>
      <c r="N31" s="31"/>
      <c r="O31" s="31"/>
    </row>
    <row r="32" spans="1:15" x14ac:dyDescent="0.25">
      <c r="A32" s="48">
        <v>6</v>
      </c>
      <c r="B32" s="31"/>
      <c r="C32" s="31">
        <v>1</v>
      </c>
      <c r="D32" s="31"/>
      <c r="E32" s="31"/>
      <c r="F32" s="31"/>
      <c r="G32" s="31"/>
      <c r="I32" s="48">
        <v>6</v>
      </c>
      <c r="J32" s="49">
        <v>18</v>
      </c>
      <c r="K32">
        <v>13</v>
      </c>
      <c r="N32" s="31"/>
      <c r="O32" s="31"/>
    </row>
    <row r="33" spans="1:15" x14ac:dyDescent="0.25">
      <c r="A33" s="48">
        <v>6</v>
      </c>
      <c r="B33" s="31"/>
      <c r="C33" s="31">
        <v>1</v>
      </c>
      <c r="D33" s="31"/>
      <c r="E33" s="31"/>
      <c r="F33" s="31"/>
      <c r="G33" s="31"/>
      <c r="I33" s="48">
        <v>6</v>
      </c>
      <c r="J33" s="49">
        <v>18</v>
      </c>
      <c r="K33">
        <v>13</v>
      </c>
      <c r="N33" s="31"/>
      <c r="O33" s="31"/>
    </row>
    <row r="34" spans="1:15" x14ac:dyDescent="0.25">
      <c r="A34" s="48">
        <v>6</v>
      </c>
      <c r="B34" s="31"/>
      <c r="C34" s="31">
        <v>1</v>
      </c>
      <c r="D34" s="31"/>
      <c r="E34" s="31"/>
      <c r="F34" s="31"/>
      <c r="G34" s="31"/>
      <c r="I34" s="48">
        <v>6</v>
      </c>
      <c r="J34" s="49">
        <v>20</v>
      </c>
      <c r="K34">
        <v>13</v>
      </c>
      <c r="N34" s="31"/>
      <c r="O34" s="31"/>
    </row>
    <row r="35" spans="1:15" x14ac:dyDescent="0.25">
      <c r="A35" s="48">
        <v>6</v>
      </c>
      <c r="B35" s="31"/>
      <c r="C35" s="31">
        <v>1</v>
      </c>
      <c r="D35" s="31"/>
      <c r="E35" s="31"/>
      <c r="F35" s="31"/>
      <c r="G35" s="31"/>
      <c r="I35" s="48">
        <v>6</v>
      </c>
      <c r="J35" s="49">
        <v>20</v>
      </c>
      <c r="K35">
        <v>13</v>
      </c>
      <c r="N35" s="31"/>
      <c r="O35" s="31"/>
    </row>
    <row r="36" spans="1:15" x14ac:dyDescent="0.25">
      <c r="A36" s="48">
        <v>6</v>
      </c>
      <c r="B36" s="31"/>
      <c r="C36" s="31">
        <v>1</v>
      </c>
      <c r="D36" s="31"/>
      <c r="E36" s="31"/>
      <c r="F36" s="31"/>
      <c r="G36" s="31"/>
      <c r="I36" s="48">
        <v>6</v>
      </c>
      <c r="J36" s="49">
        <v>20</v>
      </c>
      <c r="K36">
        <v>13</v>
      </c>
      <c r="N36" s="31"/>
      <c r="O36" s="31"/>
    </row>
    <row r="37" spans="1:15" x14ac:dyDescent="0.25">
      <c r="A37" s="48">
        <v>6</v>
      </c>
      <c r="B37" s="31"/>
      <c r="C37" s="31">
        <v>1</v>
      </c>
      <c r="D37" s="31"/>
      <c r="E37" s="31"/>
      <c r="F37" s="31"/>
      <c r="G37" s="31"/>
      <c r="I37" s="48">
        <v>6</v>
      </c>
      <c r="J37" s="49">
        <v>20</v>
      </c>
      <c r="K37">
        <v>13</v>
      </c>
      <c r="N37" s="31"/>
      <c r="O37" s="31"/>
    </row>
    <row r="38" spans="1:15" x14ac:dyDescent="0.25">
      <c r="A38" s="48">
        <v>6</v>
      </c>
      <c r="B38" s="31"/>
      <c r="C38" s="31">
        <v>1</v>
      </c>
      <c r="D38" s="31"/>
      <c r="E38" s="31"/>
      <c r="F38" s="31"/>
      <c r="G38" s="31"/>
      <c r="I38" s="48">
        <v>6</v>
      </c>
      <c r="J38" s="49">
        <v>20</v>
      </c>
      <c r="K38">
        <v>13</v>
      </c>
      <c r="N38" s="31"/>
      <c r="O38" s="31"/>
    </row>
    <row r="39" spans="1:15" x14ac:dyDescent="0.25">
      <c r="A39" s="48">
        <v>6</v>
      </c>
      <c r="B39" s="31"/>
      <c r="C39" s="31"/>
      <c r="D39" s="31">
        <v>1</v>
      </c>
      <c r="E39" s="31"/>
      <c r="F39" s="31"/>
      <c r="G39" s="31"/>
      <c r="I39" s="48">
        <v>6</v>
      </c>
      <c r="J39" s="49">
        <v>20</v>
      </c>
      <c r="K39">
        <v>13</v>
      </c>
      <c r="N39" s="31"/>
      <c r="O39" s="31"/>
    </row>
    <row r="40" spans="1:15" x14ac:dyDescent="0.25">
      <c r="A40" s="48">
        <v>6</v>
      </c>
      <c r="B40" s="31"/>
      <c r="C40" s="31"/>
      <c r="D40" s="31">
        <v>1</v>
      </c>
      <c r="E40" s="31"/>
      <c r="F40" s="31"/>
      <c r="G40" s="31"/>
      <c r="I40" s="48">
        <v>6</v>
      </c>
      <c r="J40" s="49">
        <v>20</v>
      </c>
      <c r="K40">
        <v>13</v>
      </c>
      <c r="N40" s="31"/>
      <c r="O40" s="31"/>
    </row>
    <row r="41" spans="1:15" x14ac:dyDescent="0.25">
      <c r="A41" s="48">
        <v>6</v>
      </c>
      <c r="B41" s="31"/>
      <c r="C41" s="31"/>
      <c r="D41" s="31">
        <v>1</v>
      </c>
      <c r="E41" s="31"/>
      <c r="F41" s="31"/>
      <c r="G41" s="31"/>
      <c r="I41" s="48">
        <v>6</v>
      </c>
      <c r="J41" s="49">
        <v>20</v>
      </c>
      <c r="K41">
        <v>13</v>
      </c>
      <c r="N41" s="31"/>
      <c r="O41" s="31"/>
    </row>
    <row r="42" spans="1:15" x14ac:dyDescent="0.25">
      <c r="A42" s="48">
        <v>6</v>
      </c>
      <c r="B42" s="31"/>
      <c r="C42" s="31"/>
      <c r="D42" s="31">
        <v>1</v>
      </c>
      <c r="E42" s="31"/>
      <c r="F42" s="31"/>
      <c r="G42" s="31"/>
      <c r="I42" s="48">
        <v>6</v>
      </c>
      <c r="J42" s="49">
        <v>22</v>
      </c>
      <c r="K42">
        <v>13</v>
      </c>
      <c r="N42" s="31"/>
      <c r="O42" s="31"/>
    </row>
    <row r="43" spans="1:15" x14ac:dyDescent="0.25">
      <c r="A43" s="48">
        <v>6</v>
      </c>
      <c r="B43" s="31"/>
      <c r="C43" s="31"/>
      <c r="D43" s="31">
        <v>1</v>
      </c>
      <c r="E43" s="31"/>
      <c r="F43" s="31"/>
      <c r="G43" s="31"/>
      <c r="I43" s="48">
        <v>6</v>
      </c>
      <c r="J43" s="49">
        <v>22</v>
      </c>
      <c r="K43">
        <v>13</v>
      </c>
      <c r="N43" s="31"/>
      <c r="O43" s="31"/>
    </row>
    <row r="44" spans="1:15" x14ac:dyDescent="0.25">
      <c r="A44" s="48">
        <v>6</v>
      </c>
      <c r="B44" s="31"/>
      <c r="C44" s="31"/>
      <c r="D44" s="31"/>
      <c r="E44" s="31">
        <v>1</v>
      </c>
      <c r="F44" s="31"/>
      <c r="G44" s="31"/>
      <c r="I44" s="48">
        <v>6</v>
      </c>
      <c r="J44" s="49">
        <v>22</v>
      </c>
      <c r="K44">
        <v>13</v>
      </c>
      <c r="N44" s="31"/>
      <c r="O44" s="31"/>
    </row>
    <row r="45" spans="1:15" x14ac:dyDescent="0.25">
      <c r="A45" s="48">
        <v>6</v>
      </c>
      <c r="B45" s="31"/>
      <c r="C45" s="31"/>
      <c r="D45" s="31"/>
      <c r="E45" s="31"/>
      <c r="F45" s="31">
        <v>1</v>
      </c>
      <c r="G45" s="31"/>
      <c r="I45" s="48">
        <v>6</v>
      </c>
      <c r="J45" s="49">
        <v>22</v>
      </c>
      <c r="K45">
        <v>13</v>
      </c>
      <c r="N45" s="31"/>
      <c r="O45" s="31"/>
    </row>
    <row r="46" spans="1:15" x14ac:dyDescent="0.25">
      <c r="A46" s="48">
        <v>6</v>
      </c>
      <c r="B46" s="31"/>
      <c r="C46" s="31"/>
      <c r="D46" s="31"/>
      <c r="E46" s="31"/>
      <c r="F46" s="31">
        <v>1</v>
      </c>
      <c r="G46" s="31"/>
      <c r="I46" s="48">
        <v>6</v>
      </c>
      <c r="J46" s="49">
        <v>22</v>
      </c>
      <c r="K46">
        <v>13</v>
      </c>
      <c r="N46" s="31"/>
      <c r="O46" s="31"/>
    </row>
    <row r="47" spans="1:15" x14ac:dyDescent="0.25">
      <c r="A47" s="48">
        <v>6</v>
      </c>
      <c r="B47" s="31"/>
      <c r="C47" s="31"/>
      <c r="D47" s="31"/>
      <c r="E47" s="31"/>
      <c r="F47" s="31">
        <v>1</v>
      </c>
      <c r="G47" s="31"/>
      <c r="I47" s="48">
        <v>6</v>
      </c>
      <c r="J47" s="49">
        <v>22</v>
      </c>
      <c r="K47">
        <v>13</v>
      </c>
      <c r="N47" s="31"/>
      <c r="O47" s="31"/>
    </row>
    <row r="48" spans="1:15" x14ac:dyDescent="0.25">
      <c r="A48" s="48">
        <v>6</v>
      </c>
      <c r="B48" s="31"/>
      <c r="C48" s="31"/>
      <c r="D48" s="31"/>
      <c r="E48" s="31"/>
      <c r="F48" s="31"/>
      <c r="G48" s="31">
        <v>1</v>
      </c>
      <c r="I48" s="48">
        <v>6</v>
      </c>
      <c r="J48" s="49">
        <v>22</v>
      </c>
      <c r="K48">
        <v>13</v>
      </c>
      <c r="N48" s="31"/>
      <c r="O48" s="31"/>
    </row>
    <row r="49" spans="1:15" x14ac:dyDescent="0.25">
      <c r="A49" s="48">
        <v>6</v>
      </c>
      <c r="B49" s="31"/>
      <c r="C49" s="31"/>
      <c r="D49" s="31"/>
      <c r="E49" s="31"/>
      <c r="F49" s="31"/>
      <c r="G49" s="31">
        <v>1</v>
      </c>
      <c r="I49" s="48">
        <v>6</v>
      </c>
      <c r="J49" s="49">
        <v>22</v>
      </c>
      <c r="K49">
        <v>13</v>
      </c>
      <c r="N49" s="31"/>
      <c r="O49" s="31"/>
    </row>
    <row r="50" spans="1:15" x14ac:dyDescent="0.25">
      <c r="A50" s="48">
        <v>6</v>
      </c>
      <c r="B50" s="31"/>
      <c r="C50" s="31"/>
      <c r="D50" s="31"/>
      <c r="E50" s="31"/>
      <c r="F50" s="31"/>
      <c r="G50" s="31">
        <v>1</v>
      </c>
      <c r="I50" s="48">
        <v>6</v>
      </c>
      <c r="J50" s="49">
        <v>22</v>
      </c>
      <c r="K50">
        <v>13</v>
      </c>
      <c r="N50" s="31"/>
      <c r="O50" s="31"/>
    </row>
    <row r="51" spans="1:15" x14ac:dyDescent="0.25">
      <c r="A51" s="48">
        <v>6</v>
      </c>
      <c r="B51" s="31"/>
      <c r="C51" s="31"/>
      <c r="D51" s="31"/>
      <c r="E51" s="31"/>
      <c r="F51" s="31"/>
      <c r="G51" s="31">
        <v>1</v>
      </c>
      <c r="I51" s="48">
        <v>6</v>
      </c>
      <c r="J51" s="49">
        <v>22</v>
      </c>
      <c r="K51">
        <v>13</v>
      </c>
      <c r="N51" s="31"/>
      <c r="O51" s="31"/>
    </row>
    <row r="52" spans="1:15" x14ac:dyDescent="0.25">
      <c r="A52" s="48">
        <v>6</v>
      </c>
      <c r="B52" s="31"/>
      <c r="C52" s="31"/>
      <c r="D52" s="31"/>
      <c r="E52" s="31"/>
      <c r="F52" s="31"/>
      <c r="G52" s="31">
        <v>1</v>
      </c>
      <c r="I52" s="48">
        <v>6</v>
      </c>
      <c r="J52" s="49">
        <v>22</v>
      </c>
      <c r="K52">
        <v>13</v>
      </c>
      <c r="N52" s="31"/>
      <c r="O52" s="31"/>
    </row>
    <row r="53" spans="1:15" x14ac:dyDescent="0.25">
      <c r="A53" s="48">
        <v>6</v>
      </c>
      <c r="B53" s="31"/>
      <c r="C53" s="31"/>
      <c r="D53" s="31"/>
      <c r="E53" s="31"/>
      <c r="F53" s="31"/>
      <c r="G53" s="31">
        <v>1</v>
      </c>
      <c r="I53" s="48">
        <v>6</v>
      </c>
      <c r="J53" s="49">
        <v>25</v>
      </c>
      <c r="K53">
        <v>13</v>
      </c>
      <c r="N53" s="31"/>
      <c r="O53" s="31"/>
    </row>
    <row r="54" spans="1:15" x14ac:dyDescent="0.25">
      <c r="A54" s="48">
        <v>6</v>
      </c>
      <c r="B54" s="31"/>
      <c r="C54" s="31"/>
      <c r="D54" s="31"/>
      <c r="E54" s="31"/>
      <c r="F54" s="31"/>
      <c r="G54" s="31">
        <v>1</v>
      </c>
      <c r="I54" s="48">
        <v>6</v>
      </c>
      <c r="J54" s="49">
        <v>25</v>
      </c>
      <c r="K54">
        <v>15</v>
      </c>
      <c r="N54" s="31"/>
      <c r="O54" s="31"/>
    </row>
    <row r="55" spans="1:15" x14ac:dyDescent="0.25">
      <c r="A55" s="48">
        <v>8</v>
      </c>
      <c r="B55" s="31">
        <v>1</v>
      </c>
      <c r="C55" s="31"/>
      <c r="D55" s="31"/>
      <c r="E55" s="31"/>
      <c r="F55" s="31"/>
      <c r="G55" s="31"/>
      <c r="I55" s="48">
        <v>8</v>
      </c>
      <c r="J55" s="49">
        <v>25</v>
      </c>
      <c r="K55">
        <v>15</v>
      </c>
      <c r="N55" s="31"/>
      <c r="O55" s="31"/>
    </row>
    <row r="56" spans="1:15" x14ac:dyDescent="0.25">
      <c r="A56" s="48">
        <v>8</v>
      </c>
      <c r="B56" s="31">
        <v>1</v>
      </c>
      <c r="C56" s="31"/>
      <c r="D56" s="31"/>
      <c r="E56" s="31"/>
      <c r="F56" s="31"/>
      <c r="G56" s="31"/>
      <c r="I56" s="48">
        <v>8</v>
      </c>
      <c r="J56" s="49">
        <v>25</v>
      </c>
      <c r="K56">
        <v>15</v>
      </c>
      <c r="N56" s="31"/>
      <c r="O56" s="31"/>
    </row>
    <row r="57" spans="1:15" x14ac:dyDescent="0.25">
      <c r="A57" s="48">
        <v>8</v>
      </c>
      <c r="B57" s="31">
        <v>1</v>
      </c>
      <c r="C57" s="31"/>
      <c r="D57" s="31"/>
      <c r="E57" s="31"/>
      <c r="F57" s="31"/>
      <c r="G57" s="31"/>
      <c r="I57" s="48">
        <v>8</v>
      </c>
      <c r="J57" s="49">
        <v>25</v>
      </c>
      <c r="K57">
        <v>15</v>
      </c>
      <c r="N57" s="31"/>
      <c r="O57" s="31"/>
    </row>
    <row r="58" spans="1:15" x14ac:dyDescent="0.25">
      <c r="A58" s="48">
        <v>8</v>
      </c>
      <c r="B58" s="31">
        <v>1</v>
      </c>
      <c r="C58" s="31"/>
      <c r="D58" s="31"/>
      <c r="E58" s="31"/>
      <c r="F58" s="31"/>
      <c r="G58" s="31"/>
      <c r="I58" s="48">
        <v>8</v>
      </c>
      <c r="J58" s="49">
        <v>25</v>
      </c>
      <c r="K58">
        <v>15</v>
      </c>
      <c r="N58" s="31"/>
      <c r="O58" s="31"/>
    </row>
    <row r="59" spans="1:15" x14ac:dyDescent="0.25">
      <c r="A59" s="48">
        <v>8</v>
      </c>
      <c r="B59" s="31">
        <v>1</v>
      </c>
      <c r="C59" s="31"/>
      <c r="D59" s="31"/>
      <c r="E59" s="31"/>
      <c r="F59" s="31"/>
      <c r="G59" s="31"/>
      <c r="I59" s="48">
        <v>8</v>
      </c>
      <c r="J59" s="49">
        <v>25</v>
      </c>
      <c r="K59">
        <v>15</v>
      </c>
      <c r="N59" s="31"/>
      <c r="O59" s="31"/>
    </row>
    <row r="60" spans="1:15" x14ac:dyDescent="0.25">
      <c r="A60" s="48">
        <v>8</v>
      </c>
      <c r="B60" s="31">
        <v>1</v>
      </c>
      <c r="C60" s="31"/>
      <c r="D60" s="31"/>
      <c r="E60" s="31"/>
      <c r="F60" s="31"/>
      <c r="G60" s="31"/>
      <c r="I60" s="48">
        <v>8</v>
      </c>
      <c r="J60" s="49">
        <v>25</v>
      </c>
      <c r="K60">
        <v>15</v>
      </c>
      <c r="N60" s="31"/>
      <c r="O60" s="31"/>
    </row>
    <row r="61" spans="1:15" x14ac:dyDescent="0.25">
      <c r="A61" s="48">
        <v>8</v>
      </c>
      <c r="B61" s="31"/>
      <c r="C61" s="31">
        <v>1</v>
      </c>
      <c r="D61" s="31"/>
      <c r="E61" s="31"/>
      <c r="F61" s="31"/>
      <c r="G61" s="31"/>
      <c r="I61" s="48">
        <v>8</v>
      </c>
      <c r="J61" s="49">
        <v>25</v>
      </c>
      <c r="K61">
        <v>15</v>
      </c>
      <c r="N61" s="31"/>
      <c r="O61" s="31"/>
    </row>
    <row r="62" spans="1:15" x14ac:dyDescent="0.25">
      <c r="A62" s="48">
        <v>8</v>
      </c>
      <c r="B62" s="31"/>
      <c r="C62" s="31">
        <v>1</v>
      </c>
      <c r="D62" s="31"/>
      <c r="E62" s="31"/>
      <c r="F62" s="31"/>
      <c r="G62" s="31"/>
      <c r="I62" s="48">
        <v>8</v>
      </c>
      <c r="J62" s="49">
        <v>25</v>
      </c>
      <c r="K62">
        <v>15</v>
      </c>
      <c r="N62" s="31"/>
      <c r="O62" s="31"/>
    </row>
    <row r="63" spans="1:15" x14ac:dyDescent="0.25">
      <c r="A63" s="48">
        <v>8</v>
      </c>
      <c r="B63" s="31"/>
      <c r="C63" s="31">
        <v>1</v>
      </c>
      <c r="D63" s="31"/>
      <c r="E63" s="31"/>
      <c r="F63" s="31"/>
      <c r="G63" s="31"/>
      <c r="I63" s="48">
        <v>8</v>
      </c>
      <c r="J63" s="49">
        <v>25</v>
      </c>
      <c r="K63">
        <v>15</v>
      </c>
      <c r="N63" s="31"/>
      <c r="O63" s="31"/>
    </row>
    <row r="64" spans="1:15" x14ac:dyDescent="0.25">
      <c r="A64" s="48">
        <v>8</v>
      </c>
      <c r="B64" s="31"/>
      <c r="C64" s="31">
        <v>1</v>
      </c>
      <c r="D64" s="31"/>
      <c r="E64" s="31"/>
      <c r="F64" s="31"/>
      <c r="G64" s="31"/>
      <c r="I64" s="48">
        <v>8</v>
      </c>
      <c r="J64" s="49">
        <v>25</v>
      </c>
      <c r="K64">
        <v>15</v>
      </c>
      <c r="N64" s="31"/>
      <c r="O64" s="31"/>
    </row>
    <row r="65" spans="1:15" x14ac:dyDescent="0.25">
      <c r="A65" s="48">
        <v>8</v>
      </c>
      <c r="B65" s="31"/>
      <c r="C65" s="31">
        <v>1</v>
      </c>
      <c r="D65" s="31"/>
      <c r="E65" s="31"/>
      <c r="F65" s="31"/>
      <c r="G65" s="31"/>
      <c r="I65" s="48">
        <v>8</v>
      </c>
      <c r="J65" s="49">
        <v>25</v>
      </c>
      <c r="K65">
        <v>18</v>
      </c>
      <c r="N65" s="31"/>
      <c r="O65" s="31"/>
    </row>
    <row r="66" spans="1:15" x14ac:dyDescent="0.25">
      <c r="A66" s="48">
        <v>8</v>
      </c>
      <c r="B66" s="31"/>
      <c r="C66" s="31">
        <v>1</v>
      </c>
      <c r="D66" s="31"/>
      <c r="E66" s="31"/>
      <c r="F66" s="31"/>
      <c r="G66" s="31"/>
      <c r="I66" s="48">
        <v>8</v>
      </c>
      <c r="J66" s="49">
        <v>25</v>
      </c>
      <c r="K66">
        <v>18</v>
      </c>
      <c r="N66" s="31"/>
      <c r="O66" s="31"/>
    </row>
    <row r="67" spans="1:15" x14ac:dyDescent="0.25">
      <c r="A67" s="48">
        <v>8</v>
      </c>
      <c r="B67" s="31"/>
      <c r="C67" s="31">
        <v>1</v>
      </c>
      <c r="D67" s="31"/>
      <c r="E67" s="31"/>
      <c r="F67" s="31"/>
      <c r="G67" s="31"/>
      <c r="I67" s="48">
        <v>8</v>
      </c>
      <c r="J67" s="49">
        <v>25</v>
      </c>
      <c r="K67">
        <v>18</v>
      </c>
      <c r="N67" s="31"/>
      <c r="O67" s="31"/>
    </row>
    <row r="68" spans="1:15" x14ac:dyDescent="0.25">
      <c r="A68" s="48">
        <v>8</v>
      </c>
      <c r="B68" s="31"/>
      <c r="C68" s="31">
        <v>1</v>
      </c>
      <c r="D68" s="31"/>
      <c r="E68" s="31"/>
      <c r="F68" s="31"/>
      <c r="G68" s="31"/>
      <c r="I68" s="48">
        <v>8</v>
      </c>
      <c r="J68" s="49">
        <v>25</v>
      </c>
      <c r="K68">
        <v>18</v>
      </c>
      <c r="N68" s="31"/>
      <c r="O68" s="31"/>
    </row>
    <row r="69" spans="1:15" x14ac:dyDescent="0.25">
      <c r="A69" s="48">
        <v>8</v>
      </c>
      <c r="B69" s="31"/>
      <c r="C69" s="31">
        <v>1</v>
      </c>
      <c r="D69" s="31"/>
      <c r="E69" s="31"/>
      <c r="F69" s="31"/>
      <c r="G69" s="31"/>
      <c r="I69" s="48">
        <v>8</v>
      </c>
      <c r="J69" s="49">
        <v>25</v>
      </c>
      <c r="K69">
        <v>18</v>
      </c>
      <c r="N69" s="31"/>
      <c r="O69" s="31"/>
    </row>
    <row r="70" spans="1:15" x14ac:dyDescent="0.25">
      <c r="A70" s="48">
        <v>8</v>
      </c>
      <c r="B70" s="31"/>
      <c r="C70" s="31">
        <v>1</v>
      </c>
      <c r="D70" s="31"/>
      <c r="E70" s="31"/>
      <c r="F70" s="31"/>
      <c r="G70" s="31"/>
      <c r="I70" s="48">
        <v>8</v>
      </c>
      <c r="J70" s="49">
        <v>25</v>
      </c>
      <c r="K70">
        <v>18</v>
      </c>
      <c r="N70" s="31"/>
      <c r="O70" s="31"/>
    </row>
    <row r="71" spans="1:15" x14ac:dyDescent="0.25">
      <c r="A71" s="48">
        <v>8</v>
      </c>
      <c r="B71" s="31"/>
      <c r="C71" s="31">
        <v>1</v>
      </c>
      <c r="D71" s="31"/>
      <c r="E71" s="31"/>
      <c r="F71" s="31"/>
      <c r="G71" s="31"/>
      <c r="I71" s="48">
        <v>8</v>
      </c>
      <c r="J71" s="49">
        <v>25</v>
      </c>
      <c r="K71">
        <v>18</v>
      </c>
      <c r="N71" s="31"/>
      <c r="O71" s="31"/>
    </row>
    <row r="72" spans="1:15" x14ac:dyDescent="0.25">
      <c r="A72" s="48">
        <v>8</v>
      </c>
      <c r="B72" s="31"/>
      <c r="C72" s="31">
        <v>1</v>
      </c>
      <c r="D72" s="31"/>
      <c r="E72" s="31"/>
      <c r="F72" s="31"/>
      <c r="G72" s="31"/>
      <c r="I72" s="48">
        <v>8</v>
      </c>
      <c r="J72" s="49">
        <v>25</v>
      </c>
      <c r="K72">
        <v>18</v>
      </c>
      <c r="N72" s="31"/>
      <c r="O72" s="31"/>
    </row>
    <row r="73" spans="1:15" x14ac:dyDescent="0.25">
      <c r="A73" s="48">
        <v>8</v>
      </c>
      <c r="B73" s="31"/>
      <c r="C73" s="31">
        <v>1</v>
      </c>
      <c r="D73" s="31"/>
      <c r="E73" s="31"/>
      <c r="F73" s="31"/>
      <c r="G73" s="31"/>
      <c r="I73" s="48">
        <v>8</v>
      </c>
      <c r="J73" s="49">
        <v>25</v>
      </c>
      <c r="K73">
        <v>18</v>
      </c>
      <c r="N73" s="31"/>
      <c r="O73" s="31"/>
    </row>
    <row r="74" spans="1:15" x14ac:dyDescent="0.25">
      <c r="A74" s="48">
        <v>8</v>
      </c>
      <c r="B74" s="31"/>
      <c r="C74" s="31">
        <v>1</v>
      </c>
      <c r="D74" s="31"/>
      <c r="E74" s="31"/>
      <c r="F74" s="31"/>
      <c r="G74" s="31"/>
      <c r="I74" s="48">
        <v>8</v>
      </c>
      <c r="J74" s="49">
        <v>25</v>
      </c>
      <c r="K74">
        <v>18</v>
      </c>
      <c r="N74" s="31"/>
      <c r="O74" s="31"/>
    </row>
    <row r="75" spans="1:15" x14ac:dyDescent="0.25">
      <c r="A75" s="48">
        <v>8</v>
      </c>
      <c r="B75" s="31"/>
      <c r="C75" s="31">
        <v>1</v>
      </c>
      <c r="D75" s="31"/>
      <c r="E75" s="31"/>
      <c r="F75" s="31"/>
      <c r="G75" s="31"/>
      <c r="I75" s="48">
        <v>8</v>
      </c>
      <c r="J75" s="49">
        <v>27</v>
      </c>
      <c r="K75">
        <v>18</v>
      </c>
      <c r="N75" s="31"/>
      <c r="O75" s="31"/>
    </row>
    <row r="76" spans="1:15" x14ac:dyDescent="0.25">
      <c r="A76" s="48">
        <v>8</v>
      </c>
      <c r="B76" s="31"/>
      <c r="C76" s="31">
        <v>1</v>
      </c>
      <c r="D76" s="31"/>
      <c r="E76" s="31"/>
      <c r="F76" s="31"/>
      <c r="G76" s="31"/>
      <c r="I76" s="48">
        <v>8</v>
      </c>
      <c r="J76" s="49">
        <v>27</v>
      </c>
      <c r="K76">
        <v>18</v>
      </c>
      <c r="N76" s="31"/>
      <c r="O76" s="31"/>
    </row>
    <row r="77" spans="1:15" x14ac:dyDescent="0.25">
      <c r="A77" s="48">
        <v>8</v>
      </c>
      <c r="B77" s="31"/>
      <c r="C77" s="31">
        <v>1</v>
      </c>
      <c r="D77" s="31"/>
      <c r="E77" s="31"/>
      <c r="F77" s="31"/>
      <c r="G77" s="31"/>
      <c r="I77" s="48">
        <v>8</v>
      </c>
      <c r="J77" s="49">
        <v>27</v>
      </c>
      <c r="K77">
        <v>18</v>
      </c>
      <c r="N77" s="31"/>
      <c r="O77" s="31"/>
    </row>
    <row r="78" spans="1:15" x14ac:dyDescent="0.25">
      <c r="A78" s="48">
        <v>8</v>
      </c>
      <c r="B78" s="31"/>
      <c r="C78" s="31">
        <v>1</v>
      </c>
      <c r="D78" s="31"/>
      <c r="E78" s="31"/>
      <c r="F78" s="31"/>
      <c r="G78" s="31"/>
      <c r="I78" s="48">
        <v>8</v>
      </c>
      <c r="J78" s="49">
        <v>27</v>
      </c>
      <c r="K78">
        <v>18</v>
      </c>
      <c r="N78" s="31"/>
      <c r="O78" s="31"/>
    </row>
    <row r="79" spans="1:15" x14ac:dyDescent="0.25">
      <c r="A79" s="48">
        <v>8</v>
      </c>
      <c r="B79" s="31"/>
      <c r="C79" s="31">
        <v>1</v>
      </c>
      <c r="D79" s="31"/>
      <c r="E79" s="31"/>
      <c r="F79" s="31"/>
      <c r="G79" s="31"/>
      <c r="I79" s="48">
        <v>8</v>
      </c>
      <c r="J79" s="49">
        <v>27</v>
      </c>
      <c r="K79">
        <v>18</v>
      </c>
      <c r="N79" s="31"/>
      <c r="O79" s="31"/>
    </row>
    <row r="80" spans="1:15" x14ac:dyDescent="0.25">
      <c r="A80" s="48">
        <v>8</v>
      </c>
      <c r="B80" s="31"/>
      <c r="C80" s="31"/>
      <c r="D80" s="31">
        <v>1</v>
      </c>
      <c r="E80" s="31"/>
      <c r="F80" s="31"/>
      <c r="G80" s="31"/>
      <c r="I80" s="48">
        <v>8</v>
      </c>
      <c r="J80" s="49">
        <v>27</v>
      </c>
      <c r="K80">
        <v>18</v>
      </c>
      <c r="L80" s="49"/>
      <c r="N80" s="31"/>
      <c r="O80" s="31"/>
    </row>
    <row r="81" spans="1:15" x14ac:dyDescent="0.25">
      <c r="A81" s="48">
        <v>8</v>
      </c>
      <c r="B81" s="31"/>
      <c r="C81" s="31"/>
      <c r="D81" s="31">
        <v>1</v>
      </c>
      <c r="E81" s="31"/>
      <c r="F81" s="31"/>
      <c r="G81" s="31"/>
      <c r="I81" s="48">
        <v>8</v>
      </c>
      <c r="J81" s="49">
        <v>27</v>
      </c>
      <c r="K81">
        <v>18</v>
      </c>
      <c r="L81" s="49"/>
      <c r="N81" s="31"/>
      <c r="O81" s="31"/>
    </row>
    <row r="82" spans="1:15" x14ac:dyDescent="0.25">
      <c r="A82" s="48">
        <v>8</v>
      </c>
      <c r="B82" s="31"/>
      <c r="C82" s="31"/>
      <c r="D82" s="31">
        <v>1</v>
      </c>
      <c r="E82" s="31"/>
      <c r="F82" s="31"/>
      <c r="G82" s="31"/>
      <c r="I82" s="48">
        <v>8</v>
      </c>
      <c r="J82" s="49">
        <v>27</v>
      </c>
      <c r="K82">
        <v>18</v>
      </c>
      <c r="L82" s="49"/>
      <c r="N82" s="31"/>
      <c r="O82" s="31"/>
    </row>
    <row r="83" spans="1:15" x14ac:dyDescent="0.25">
      <c r="A83" s="48">
        <v>8</v>
      </c>
      <c r="B83" s="31"/>
      <c r="C83" s="31"/>
      <c r="D83" s="31">
        <v>1</v>
      </c>
      <c r="E83" s="31"/>
      <c r="F83" s="31"/>
      <c r="G83" s="31"/>
      <c r="I83" s="48">
        <v>8</v>
      </c>
      <c r="J83" s="49">
        <v>27</v>
      </c>
      <c r="K83">
        <v>18</v>
      </c>
      <c r="L83" s="49"/>
      <c r="N83" s="31"/>
      <c r="O83" s="31"/>
    </row>
    <row r="84" spans="1:15" x14ac:dyDescent="0.25">
      <c r="A84" s="48">
        <v>8</v>
      </c>
      <c r="B84" s="31"/>
      <c r="C84" s="31"/>
      <c r="D84" s="31">
        <v>1</v>
      </c>
      <c r="E84" s="31"/>
      <c r="F84" s="31"/>
      <c r="G84" s="31"/>
      <c r="I84" s="48">
        <v>8</v>
      </c>
      <c r="J84" s="49">
        <v>27</v>
      </c>
      <c r="K84">
        <v>20</v>
      </c>
      <c r="L84" s="49"/>
      <c r="N84" s="31"/>
      <c r="O84" s="31"/>
    </row>
    <row r="85" spans="1:15" x14ac:dyDescent="0.25">
      <c r="A85" s="48">
        <v>8</v>
      </c>
      <c r="B85" s="31"/>
      <c r="C85" s="31"/>
      <c r="D85" s="31">
        <v>1</v>
      </c>
      <c r="E85" s="31"/>
      <c r="F85" s="31"/>
      <c r="G85" s="31"/>
      <c r="I85" s="48">
        <v>8</v>
      </c>
      <c r="J85" s="49">
        <v>27</v>
      </c>
      <c r="K85">
        <v>20</v>
      </c>
      <c r="L85" s="49"/>
      <c r="N85" s="31"/>
      <c r="O85" s="31"/>
    </row>
    <row r="86" spans="1:15" x14ac:dyDescent="0.25">
      <c r="A86" s="48">
        <v>8</v>
      </c>
      <c r="B86" s="31"/>
      <c r="C86" s="31"/>
      <c r="D86" s="31">
        <v>1</v>
      </c>
      <c r="E86" s="31"/>
      <c r="F86" s="31"/>
      <c r="G86" s="31"/>
      <c r="I86" s="48">
        <v>8</v>
      </c>
      <c r="J86" s="49">
        <v>27</v>
      </c>
      <c r="K86">
        <v>20</v>
      </c>
      <c r="L86" s="49"/>
      <c r="N86" s="31"/>
      <c r="O86" s="31"/>
    </row>
    <row r="87" spans="1:15" x14ac:dyDescent="0.25">
      <c r="A87" s="48">
        <v>8</v>
      </c>
      <c r="B87" s="31"/>
      <c r="C87" s="31"/>
      <c r="D87" s="31">
        <v>1</v>
      </c>
      <c r="E87" s="31"/>
      <c r="F87" s="31"/>
      <c r="G87" s="31"/>
      <c r="I87" s="48">
        <v>8</v>
      </c>
      <c r="J87" s="49">
        <v>27</v>
      </c>
      <c r="K87">
        <v>20</v>
      </c>
      <c r="L87" s="49"/>
      <c r="N87" s="31"/>
      <c r="O87" s="31"/>
    </row>
    <row r="88" spans="1:15" x14ac:dyDescent="0.25">
      <c r="A88" s="48">
        <v>8</v>
      </c>
      <c r="B88" s="31"/>
      <c r="C88" s="31"/>
      <c r="D88" s="31">
        <v>1</v>
      </c>
      <c r="E88" s="31"/>
      <c r="F88" s="31"/>
      <c r="G88" s="31"/>
      <c r="I88" s="48">
        <v>8</v>
      </c>
      <c r="J88" s="49">
        <v>27</v>
      </c>
      <c r="K88">
        <v>20</v>
      </c>
      <c r="L88" s="49"/>
      <c r="N88" s="31"/>
      <c r="O88" s="31"/>
    </row>
    <row r="89" spans="1:15" x14ac:dyDescent="0.25">
      <c r="A89" s="48">
        <v>8</v>
      </c>
      <c r="B89" s="31"/>
      <c r="C89" s="31"/>
      <c r="D89" s="31">
        <v>1</v>
      </c>
      <c r="E89" s="31"/>
      <c r="F89" s="31"/>
      <c r="G89" s="31"/>
      <c r="I89" s="48">
        <v>8</v>
      </c>
      <c r="J89" s="49">
        <v>27</v>
      </c>
      <c r="K89">
        <v>20</v>
      </c>
      <c r="L89" s="49"/>
      <c r="N89" s="31"/>
      <c r="O89" s="31"/>
    </row>
    <row r="90" spans="1:15" x14ac:dyDescent="0.25">
      <c r="A90" s="48">
        <v>8</v>
      </c>
      <c r="B90" s="31"/>
      <c r="C90" s="31"/>
      <c r="D90" s="31">
        <v>1</v>
      </c>
      <c r="E90" s="31"/>
      <c r="F90" s="31"/>
      <c r="G90" s="31"/>
      <c r="I90" s="48">
        <v>8</v>
      </c>
      <c r="J90" s="49">
        <v>29</v>
      </c>
      <c r="K90">
        <v>20</v>
      </c>
      <c r="L90" s="49"/>
      <c r="N90" s="31"/>
      <c r="O90" s="31"/>
    </row>
    <row r="91" spans="1:15" x14ac:dyDescent="0.25">
      <c r="A91" s="48">
        <v>8</v>
      </c>
      <c r="B91" s="31"/>
      <c r="C91" s="31"/>
      <c r="D91" s="31">
        <v>1</v>
      </c>
      <c r="E91" s="31"/>
      <c r="F91" s="31"/>
      <c r="G91" s="31"/>
      <c r="I91" s="48">
        <v>8</v>
      </c>
      <c r="J91" s="49">
        <v>29</v>
      </c>
      <c r="K91">
        <v>20</v>
      </c>
      <c r="L91" s="49"/>
      <c r="N91" s="31"/>
      <c r="O91" s="31"/>
    </row>
    <row r="92" spans="1:15" x14ac:dyDescent="0.25">
      <c r="A92" s="48">
        <v>8</v>
      </c>
      <c r="B92" s="31"/>
      <c r="C92" s="31"/>
      <c r="D92" s="31">
        <v>1</v>
      </c>
      <c r="E92" s="31"/>
      <c r="F92" s="31"/>
      <c r="G92" s="31"/>
      <c r="I92" s="48">
        <v>8</v>
      </c>
      <c r="J92" s="49">
        <v>29</v>
      </c>
      <c r="K92">
        <v>22</v>
      </c>
      <c r="L92" s="49"/>
      <c r="N92" s="31"/>
      <c r="O92" s="31"/>
    </row>
    <row r="93" spans="1:15" x14ac:dyDescent="0.25">
      <c r="A93" s="48">
        <v>8</v>
      </c>
      <c r="B93" s="31"/>
      <c r="C93" s="31"/>
      <c r="D93" s="31">
        <v>1</v>
      </c>
      <c r="E93" s="31"/>
      <c r="F93" s="31"/>
      <c r="G93" s="31"/>
      <c r="I93" s="48">
        <v>8</v>
      </c>
      <c r="J93" s="49">
        <v>29</v>
      </c>
      <c r="K93" s="49">
        <v>25</v>
      </c>
      <c r="L93" s="49"/>
      <c r="N93" s="31"/>
      <c r="O93" s="31"/>
    </row>
    <row r="94" spans="1:15" x14ac:dyDescent="0.25">
      <c r="A94" s="48">
        <v>8</v>
      </c>
      <c r="B94" s="31"/>
      <c r="C94" s="31"/>
      <c r="D94" s="31">
        <v>1</v>
      </c>
      <c r="E94" s="31"/>
      <c r="F94" s="31"/>
      <c r="G94" s="31"/>
      <c r="I94" s="48">
        <v>8</v>
      </c>
      <c r="J94" s="49">
        <v>29</v>
      </c>
      <c r="K94" s="49">
        <v>25</v>
      </c>
      <c r="L94" s="49"/>
      <c r="N94" s="31"/>
      <c r="O94" s="31"/>
    </row>
    <row r="95" spans="1:15" x14ac:dyDescent="0.25">
      <c r="A95" s="48">
        <v>8</v>
      </c>
      <c r="B95" s="31"/>
      <c r="C95" s="31"/>
      <c r="D95" s="31">
        <v>1</v>
      </c>
      <c r="E95" s="31"/>
      <c r="F95" s="31"/>
      <c r="G95" s="31"/>
      <c r="I95" s="48">
        <v>8</v>
      </c>
      <c r="J95" s="49">
        <v>29</v>
      </c>
      <c r="K95" s="49">
        <v>25</v>
      </c>
      <c r="L95" s="49"/>
      <c r="N95" s="31"/>
      <c r="O95" s="31"/>
    </row>
    <row r="96" spans="1:15" x14ac:dyDescent="0.25">
      <c r="A96" s="48">
        <v>8</v>
      </c>
      <c r="B96" s="31"/>
      <c r="C96" s="31"/>
      <c r="D96" s="31">
        <v>1</v>
      </c>
      <c r="E96" s="31"/>
      <c r="F96" s="31"/>
      <c r="G96" s="31"/>
      <c r="I96" s="48">
        <v>8</v>
      </c>
      <c r="J96" s="49">
        <v>29</v>
      </c>
      <c r="K96" s="49">
        <v>27</v>
      </c>
      <c r="L96" s="49"/>
      <c r="N96" s="31"/>
      <c r="O96" s="31"/>
    </row>
    <row r="97" spans="1:15" x14ac:dyDescent="0.25">
      <c r="A97" s="48">
        <v>8</v>
      </c>
      <c r="B97" s="31"/>
      <c r="C97" s="31"/>
      <c r="D97" s="31">
        <v>1</v>
      </c>
      <c r="E97" s="31"/>
      <c r="F97" s="31"/>
      <c r="G97" s="31"/>
      <c r="I97" s="48">
        <v>8</v>
      </c>
      <c r="J97" s="49">
        <v>29</v>
      </c>
      <c r="K97" s="49">
        <v>27</v>
      </c>
      <c r="L97" s="49"/>
      <c r="N97" s="31"/>
      <c r="O97" s="31"/>
    </row>
    <row r="98" spans="1:15" x14ac:dyDescent="0.25">
      <c r="A98" s="48">
        <v>8</v>
      </c>
      <c r="B98" s="31"/>
      <c r="C98" s="31"/>
      <c r="D98" s="31">
        <v>1</v>
      </c>
      <c r="E98" s="31"/>
      <c r="F98" s="31"/>
      <c r="G98" s="31"/>
      <c r="I98" s="48">
        <v>8</v>
      </c>
      <c r="J98" s="49">
        <v>29</v>
      </c>
      <c r="K98" s="49">
        <v>27</v>
      </c>
      <c r="L98" s="49"/>
      <c r="N98" s="31"/>
      <c r="O98" s="31"/>
    </row>
    <row r="99" spans="1:15" x14ac:dyDescent="0.25">
      <c r="A99" s="48">
        <v>8</v>
      </c>
      <c r="B99" s="31"/>
      <c r="C99" s="31"/>
      <c r="D99" s="31">
        <v>1</v>
      </c>
      <c r="E99" s="31"/>
      <c r="F99" s="31"/>
      <c r="G99" s="31"/>
      <c r="I99" s="48">
        <v>8</v>
      </c>
      <c r="J99" s="49">
        <v>29</v>
      </c>
      <c r="K99" s="49">
        <v>29</v>
      </c>
      <c r="L99" s="49"/>
      <c r="N99" s="31"/>
      <c r="O99" s="31"/>
    </row>
    <row r="100" spans="1:15" x14ac:dyDescent="0.25">
      <c r="A100" s="48">
        <v>8</v>
      </c>
      <c r="B100" s="31"/>
      <c r="C100" s="31"/>
      <c r="D100" s="31">
        <v>1</v>
      </c>
      <c r="E100" s="31"/>
      <c r="F100" s="31"/>
      <c r="G100" s="31"/>
      <c r="I100" s="48">
        <v>8</v>
      </c>
      <c r="J100" s="49">
        <v>29</v>
      </c>
      <c r="L100" s="49"/>
      <c r="N100" s="31"/>
      <c r="O100" s="31"/>
    </row>
    <row r="101" spans="1:15" x14ac:dyDescent="0.25">
      <c r="A101" s="48">
        <v>8</v>
      </c>
      <c r="B101" s="31"/>
      <c r="C101" s="31"/>
      <c r="D101" s="31">
        <v>1</v>
      </c>
      <c r="E101" s="31"/>
      <c r="F101" s="31"/>
      <c r="G101" s="31"/>
      <c r="I101" s="48">
        <v>8</v>
      </c>
      <c r="J101" s="49">
        <v>29</v>
      </c>
      <c r="L101" s="49"/>
      <c r="N101" s="31"/>
      <c r="O101" s="31"/>
    </row>
    <row r="102" spans="1:15" x14ac:dyDescent="0.25">
      <c r="A102" s="48">
        <v>8</v>
      </c>
      <c r="B102" s="31"/>
      <c r="C102" s="31"/>
      <c r="D102" s="31">
        <v>1</v>
      </c>
      <c r="E102" s="31"/>
      <c r="F102" s="31"/>
      <c r="G102" s="31"/>
      <c r="I102" s="48">
        <v>8</v>
      </c>
      <c r="J102" s="49">
        <v>32</v>
      </c>
      <c r="L102" s="49"/>
      <c r="M102" s="49"/>
      <c r="N102" s="31"/>
      <c r="O102" s="31"/>
    </row>
    <row r="103" spans="1:15" x14ac:dyDescent="0.25">
      <c r="A103" s="48">
        <v>8</v>
      </c>
      <c r="B103" s="31"/>
      <c r="C103" s="31"/>
      <c r="D103" s="31">
        <v>1</v>
      </c>
      <c r="E103" s="31"/>
      <c r="F103" s="31"/>
      <c r="G103" s="31"/>
      <c r="I103" s="48">
        <v>8</v>
      </c>
      <c r="J103" s="49">
        <v>34</v>
      </c>
      <c r="L103" s="49"/>
      <c r="M103" s="49"/>
      <c r="N103" s="31"/>
      <c r="O103" s="31"/>
    </row>
    <row r="104" spans="1:15" x14ac:dyDescent="0.25">
      <c r="A104" s="48">
        <v>8</v>
      </c>
      <c r="B104" s="31"/>
      <c r="C104" s="31"/>
      <c r="D104" s="31"/>
      <c r="E104" s="31">
        <v>1</v>
      </c>
      <c r="F104" s="31"/>
      <c r="G104" s="31"/>
      <c r="I104" s="48">
        <v>8</v>
      </c>
      <c r="J104" s="49">
        <v>34</v>
      </c>
      <c r="L104" s="49"/>
      <c r="M104" s="49"/>
      <c r="N104" s="31"/>
      <c r="O104" s="31"/>
    </row>
    <row r="105" spans="1:15" x14ac:dyDescent="0.25">
      <c r="A105" s="48">
        <v>8</v>
      </c>
      <c r="B105" s="31"/>
      <c r="C105" s="31"/>
      <c r="D105" s="31"/>
      <c r="E105" s="31">
        <v>1</v>
      </c>
      <c r="F105" s="31"/>
      <c r="G105" s="31"/>
      <c r="I105" s="48">
        <v>8</v>
      </c>
      <c r="J105" s="31">
        <f t="shared" ref="J105:J168" si="5">B105*A105</f>
        <v>0</v>
      </c>
      <c r="L105" s="49"/>
      <c r="M105" s="49"/>
      <c r="N105" s="31"/>
      <c r="O105" s="31"/>
    </row>
    <row r="106" spans="1:15" x14ac:dyDescent="0.25">
      <c r="A106" s="48">
        <v>8</v>
      </c>
      <c r="B106" s="31"/>
      <c r="C106" s="31"/>
      <c r="D106" s="31"/>
      <c r="E106" s="31">
        <v>1</v>
      </c>
      <c r="F106" s="31"/>
      <c r="G106" s="31"/>
      <c r="I106" s="48">
        <v>8</v>
      </c>
      <c r="J106" s="31">
        <f t="shared" si="5"/>
        <v>0</v>
      </c>
      <c r="L106" s="49"/>
      <c r="M106" s="49"/>
      <c r="N106" s="31"/>
      <c r="O106" s="31"/>
    </row>
    <row r="107" spans="1:15" x14ac:dyDescent="0.25">
      <c r="A107" s="48">
        <v>8</v>
      </c>
      <c r="B107" s="31"/>
      <c r="C107" s="31"/>
      <c r="D107" s="31"/>
      <c r="E107" s="31"/>
      <c r="F107" s="31">
        <v>1</v>
      </c>
      <c r="G107" s="31"/>
      <c r="I107" s="48">
        <v>8</v>
      </c>
      <c r="J107" s="31">
        <f t="shared" si="5"/>
        <v>0</v>
      </c>
      <c r="L107" s="49"/>
      <c r="M107" s="49"/>
      <c r="N107" s="31"/>
      <c r="O107" s="31"/>
    </row>
    <row r="108" spans="1:15" x14ac:dyDescent="0.25">
      <c r="A108" s="48">
        <v>8</v>
      </c>
      <c r="B108" s="31"/>
      <c r="C108" s="31"/>
      <c r="D108" s="31"/>
      <c r="E108" s="31"/>
      <c r="F108" s="31">
        <v>1</v>
      </c>
      <c r="G108" s="31"/>
      <c r="I108" s="48">
        <v>8</v>
      </c>
      <c r="J108" s="31">
        <f t="shared" si="5"/>
        <v>0</v>
      </c>
      <c r="L108" s="49"/>
      <c r="M108" s="49"/>
      <c r="N108" s="31"/>
      <c r="O108" s="31"/>
    </row>
    <row r="109" spans="1:15" x14ac:dyDescent="0.25">
      <c r="A109" s="48">
        <v>8</v>
      </c>
      <c r="B109" s="31"/>
      <c r="C109" s="31"/>
      <c r="D109" s="31"/>
      <c r="E109" s="31"/>
      <c r="F109" s="31">
        <v>1</v>
      </c>
      <c r="G109" s="31"/>
      <c r="I109" s="48">
        <v>8</v>
      </c>
      <c r="J109" s="31">
        <f t="shared" si="5"/>
        <v>0</v>
      </c>
      <c r="L109" s="49"/>
      <c r="M109" s="49"/>
      <c r="N109" s="31"/>
      <c r="O109" s="31"/>
    </row>
    <row r="110" spans="1:15" x14ac:dyDescent="0.25">
      <c r="A110" s="48">
        <v>8</v>
      </c>
      <c r="B110" s="31"/>
      <c r="C110" s="31"/>
      <c r="D110" s="31"/>
      <c r="E110" s="31"/>
      <c r="F110" s="31">
        <v>1</v>
      </c>
      <c r="G110" s="31"/>
      <c r="I110" s="48">
        <v>8</v>
      </c>
      <c r="J110" s="31">
        <f t="shared" si="5"/>
        <v>0</v>
      </c>
      <c r="L110" s="49"/>
      <c r="M110" s="49"/>
      <c r="N110" s="31"/>
      <c r="O110" s="31"/>
    </row>
    <row r="111" spans="1:15" x14ac:dyDescent="0.25">
      <c r="A111" s="48">
        <v>8</v>
      </c>
      <c r="B111" s="31"/>
      <c r="C111" s="31"/>
      <c r="D111" s="31"/>
      <c r="E111" s="31"/>
      <c r="F111" s="31">
        <v>1</v>
      </c>
      <c r="G111" s="31"/>
      <c r="I111" s="48">
        <v>8</v>
      </c>
      <c r="J111" s="31">
        <f t="shared" si="5"/>
        <v>0</v>
      </c>
      <c r="M111" s="49"/>
      <c r="N111" s="31"/>
      <c r="O111" s="31"/>
    </row>
    <row r="112" spans="1:15" x14ac:dyDescent="0.25">
      <c r="A112" s="48">
        <v>8</v>
      </c>
      <c r="B112" s="31"/>
      <c r="C112" s="31"/>
      <c r="D112" s="31"/>
      <c r="E112" s="31"/>
      <c r="F112" s="31"/>
      <c r="G112" s="31">
        <v>1</v>
      </c>
      <c r="I112" s="48">
        <v>8</v>
      </c>
      <c r="J112" s="31">
        <f t="shared" si="5"/>
        <v>0</v>
      </c>
      <c r="M112" s="49"/>
      <c r="N112" s="31"/>
      <c r="O112" s="31"/>
    </row>
    <row r="113" spans="1:15" x14ac:dyDescent="0.25">
      <c r="A113" s="48">
        <v>8</v>
      </c>
      <c r="B113" s="31"/>
      <c r="C113" s="31"/>
      <c r="D113" s="31"/>
      <c r="E113" s="31"/>
      <c r="F113" s="31"/>
      <c r="G113" s="31">
        <v>1</v>
      </c>
      <c r="I113" s="48">
        <v>8</v>
      </c>
      <c r="J113" s="31">
        <f t="shared" si="5"/>
        <v>0</v>
      </c>
      <c r="K113" s="31">
        <f t="shared" ref="K113:K176" si="6">C113*A113</f>
        <v>0</v>
      </c>
      <c r="L113" s="31"/>
      <c r="M113" s="31"/>
      <c r="N113" s="31"/>
      <c r="O113" s="31"/>
    </row>
    <row r="114" spans="1:15" x14ac:dyDescent="0.25">
      <c r="A114" s="48">
        <v>8</v>
      </c>
      <c r="B114" s="31"/>
      <c r="C114" s="31"/>
      <c r="D114" s="31"/>
      <c r="E114" s="31"/>
      <c r="F114" s="31"/>
      <c r="G114" s="31">
        <v>1</v>
      </c>
      <c r="I114" s="48">
        <v>8</v>
      </c>
      <c r="J114" s="31">
        <f t="shared" si="5"/>
        <v>0</v>
      </c>
      <c r="K114" s="31">
        <f t="shared" si="6"/>
        <v>0</v>
      </c>
      <c r="L114" s="31"/>
      <c r="M114" s="31"/>
      <c r="N114" s="31"/>
      <c r="O114" s="31"/>
    </row>
    <row r="115" spans="1:15" x14ac:dyDescent="0.25">
      <c r="A115" s="48">
        <v>8</v>
      </c>
      <c r="B115" s="31"/>
      <c r="C115" s="31"/>
      <c r="D115" s="31"/>
      <c r="E115" s="31"/>
      <c r="F115" s="31"/>
      <c r="G115" s="31">
        <v>1</v>
      </c>
      <c r="I115" s="48">
        <v>8</v>
      </c>
      <c r="J115" s="31">
        <f t="shared" si="5"/>
        <v>0</v>
      </c>
      <c r="K115" s="31">
        <f t="shared" si="6"/>
        <v>0</v>
      </c>
      <c r="L115" s="31"/>
      <c r="M115" s="31"/>
      <c r="N115" s="31"/>
      <c r="O115" s="31"/>
    </row>
    <row r="116" spans="1:15" x14ac:dyDescent="0.25">
      <c r="A116" s="48">
        <v>8</v>
      </c>
      <c r="B116" s="31"/>
      <c r="C116" s="31"/>
      <c r="D116" s="31"/>
      <c r="E116" s="31"/>
      <c r="F116" s="31"/>
      <c r="G116" s="31">
        <v>1</v>
      </c>
      <c r="I116" s="48">
        <v>8</v>
      </c>
      <c r="J116" s="31">
        <f t="shared" si="5"/>
        <v>0</v>
      </c>
      <c r="K116" s="31">
        <f t="shared" si="6"/>
        <v>0</v>
      </c>
      <c r="L116" s="31"/>
      <c r="M116" s="31"/>
      <c r="N116" s="31"/>
      <c r="O116" s="31"/>
    </row>
    <row r="117" spans="1:15" x14ac:dyDescent="0.25">
      <c r="A117" s="48">
        <v>8</v>
      </c>
      <c r="B117" s="31"/>
      <c r="C117" s="31"/>
      <c r="D117" s="31"/>
      <c r="E117" s="31"/>
      <c r="F117" s="31"/>
      <c r="G117" s="31">
        <v>1</v>
      </c>
      <c r="I117" s="48">
        <v>8</v>
      </c>
      <c r="J117" s="31">
        <f t="shared" si="5"/>
        <v>0</v>
      </c>
      <c r="K117" s="31">
        <f t="shared" si="6"/>
        <v>0</v>
      </c>
      <c r="L117" s="31"/>
      <c r="M117" s="31"/>
      <c r="N117" s="31"/>
      <c r="O117" s="31"/>
    </row>
    <row r="118" spans="1:15" x14ac:dyDescent="0.25">
      <c r="A118" s="48">
        <v>8</v>
      </c>
      <c r="B118" s="31"/>
      <c r="C118" s="31"/>
      <c r="D118" s="31"/>
      <c r="E118" s="31"/>
      <c r="F118" s="31"/>
      <c r="G118" s="31">
        <v>1</v>
      </c>
      <c r="I118" s="48">
        <v>8</v>
      </c>
      <c r="J118" s="31">
        <f t="shared" si="5"/>
        <v>0</v>
      </c>
      <c r="K118" s="31">
        <f t="shared" si="6"/>
        <v>0</v>
      </c>
      <c r="L118" s="31"/>
      <c r="M118" s="31"/>
      <c r="N118" s="31"/>
      <c r="O118" s="31"/>
    </row>
    <row r="119" spans="1:15" x14ac:dyDescent="0.25">
      <c r="A119" s="48">
        <v>8</v>
      </c>
      <c r="B119" s="31"/>
      <c r="C119" s="31"/>
      <c r="D119" s="31"/>
      <c r="E119" s="31"/>
      <c r="F119" s="31"/>
      <c r="G119" s="31">
        <v>1</v>
      </c>
      <c r="I119" s="48">
        <v>8</v>
      </c>
      <c r="J119" s="31">
        <f t="shared" si="5"/>
        <v>0</v>
      </c>
      <c r="K119" s="31">
        <f t="shared" si="6"/>
        <v>0</v>
      </c>
      <c r="L119" s="31"/>
      <c r="M119" s="31"/>
      <c r="N119" s="31"/>
      <c r="O119" s="31"/>
    </row>
    <row r="120" spans="1:15" x14ac:dyDescent="0.25">
      <c r="A120" s="48">
        <v>8</v>
      </c>
      <c r="B120" s="31"/>
      <c r="C120" s="31"/>
      <c r="D120" s="31"/>
      <c r="E120" s="31"/>
      <c r="F120" s="31"/>
      <c r="G120" s="31">
        <v>1</v>
      </c>
      <c r="I120" s="48">
        <v>8</v>
      </c>
      <c r="J120" s="31">
        <f t="shared" si="5"/>
        <v>0</v>
      </c>
      <c r="K120" s="31">
        <f t="shared" si="6"/>
        <v>0</v>
      </c>
      <c r="L120" s="31"/>
      <c r="M120" s="31"/>
      <c r="N120" s="31"/>
      <c r="O120" s="31"/>
    </row>
    <row r="121" spans="1:15" x14ac:dyDescent="0.25">
      <c r="A121" s="48">
        <v>8</v>
      </c>
      <c r="B121" s="31"/>
      <c r="C121" s="31"/>
      <c r="D121" s="31"/>
      <c r="E121" s="31"/>
      <c r="F121" s="31"/>
      <c r="G121" s="31">
        <v>1</v>
      </c>
      <c r="I121" s="48">
        <v>8</v>
      </c>
      <c r="J121" s="31">
        <f t="shared" si="5"/>
        <v>0</v>
      </c>
      <c r="K121" s="31">
        <f t="shared" si="6"/>
        <v>0</v>
      </c>
      <c r="L121" s="31"/>
      <c r="M121" s="31"/>
      <c r="N121" s="31"/>
      <c r="O121" s="31"/>
    </row>
    <row r="122" spans="1:15" x14ac:dyDescent="0.25">
      <c r="A122" s="48">
        <v>8</v>
      </c>
      <c r="B122" s="31"/>
      <c r="C122" s="31"/>
      <c r="D122" s="31"/>
      <c r="E122" s="31"/>
      <c r="F122" s="31"/>
      <c r="G122" s="31">
        <v>1</v>
      </c>
      <c r="I122" s="48">
        <v>8</v>
      </c>
      <c r="J122" s="31">
        <f t="shared" si="5"/>
        <v>0</v>
      </c>
      <c r="K122" s="31">
        <f t="shared" si="6"/>
        <v>0</v>
      </c>
      <c r="L122" s="31"/>
      <c r="M122" s="31"/>
      <c r="N122" s="31"/>
      <c r="O122" s="31"/>
    </row>
    <row r="123" spans="1:15" x14ac:dyDescent="0.25">
      <c r="A123" s="48">
        <v>8</v>
      </c>
      <c r="B123" s="31"/>
      <c r="C123" s="31"/>
      <c r="D123" s="31"/>
      <c r="E123" s="31"/>
      <c r="F123" s="31"/>
      <c r="G123" s="31">
        <v>1</v>
      </c>
      <c r="I123" s="48">
        <v>8</v>
      </c>
      <c r="J123" s="31">
        <f t="shared" si="5"/>
        <v>0</v>
      </c>
      <c r="K123" s="31">
        <f t="shared" si="6"/>
        <v>0</v>
      </c>
      <c r="L123" s="31"/>
      <c r="M123" s="31"/>
      <c r="N123" s="31"/>
      <c r="O123" s="31"/>
    </row>
    <row r="124" spans="1:15" x14ac:dyDescent="0.25">
      <c r="A124" s="48">
        <v>8</v>
      </c>
      <c r="B124" s="31"/>
      <c r="C124" s="31"/>
      <c r="D124" s="31"/>
      <c r="E124" s="31"/>
      <c r="F124" s="31"/>
      <c r="G124" s="31">
        <v>1</v>
      </c>
      <c r="I124" s="48">
        <v>8</v>
      </c>
      <c r="J124" s="31">
        <f t="shared" si="5"/>
        <v>0</v>
      </c>
      <c r="K124" s="31">
        <f t="shared" si="6"/>
        <v>0</v>
      </c>
      <c r="L124" s="31"/>
      <c r="M124" s="31"/>
      <c r="N124" s="31"/>
      <c r="O124" s="31"/>
    </row>
    <row r="125" spans="1:15" x14ac:dyDescent="0.25">
      <c r="A125" s="48">
        <v>8</v>
      </c>
      <c r="B125" s="31"/>
      <c r="C125" s="31"/>
      <c r="D125" s="31"/>
      <c r="E125" s="31"/>
      <c r="F125" s="31"/>
      <c r="G125" s="31">
        <v>1</v>
      </c>
      <c r="I125" s="48">
        <v>8</v>
      </c>
      <c r="J125" s="31">
        <f t="shared" si="5"/>
        <v>0</v>
      </c>
      <c r="K125" s="31">
        <f t="shared" si="6"/>
        <v>0</v>
      </c>
      <c r="L125" s="31"/>
      <c r="M125" s="31"/>
      <c r="N125" s="31"/>
      <c r="O125" s="31"/>
    </row>
    <row r="126" spans="1:15" x14ac:dyDescent="0.25">
      <c r="A126" s="48">
        <v>8</v>
      </c>
      <c r="B126" s="31"/>
      <c r="C126" s="31"/>
      <c r="D126" s="31"/>
      <c r="E126" s="31"/>
      <c r="F126" s="31"/>
      <c r="G126" s="31">
        <v>1</v>
      </c>
      <c r="I126" s="48">
        <v>8</v>
      </c>
      <c r="J126" s="31">
        <f t="shared" si="5"/>
        <v>0</v>
      </c>
      <c r="K126" s="31">
        <f t="shared" si="6"/>
        <v>0</v>
      </c>
      <c r="L126" s="31"/>
      <c r="M126" s="31"/>
      <c r="N126" s="31"/>
      <c r="O126" s="31"/>
    </row>
    <row r="127" spans="1:15" x14ac:dyDescent="0.25">
      <c r="A127" s="48">
        <v>8</v>
      </c>
      <c r="B127" s="31"/>
      <c r="C127" s="31"/>
      <c r="D127" s="31"/>
      <c r="E127" s="31"/>
      <c r="F127" s="31"/>
      <c r="G127" s="31">
        <v>1</v>
      </c>
      <c r="I127" s="48">
        <v>8</v>
      </c>
      <c r="J127" s="31">
        <f t="shared" si="5"/>
        <v>0</v>
      </c>
      <c r="K127" s="31">
        <f t="shared" si="6"/>
        <v>0</v>
      </c>
      <c r="L127" s="31"/>
      <c r="M127" s="31"/>
      <c r="N127" s="31"/>
      <c r="O127" s="31"/>
    </row>
    <row r="128" spans="1:15" x14ac:dyDescent="0.25">
      <c r="A128" s="48">
        <v>8</v>
      </c>
      <c r="B128" s="31"/>
      <c r="C128" s="31"/>
      <c r="D128" s="31"/>
      <c r="E128" s="31"/>
      <c r="F128" s="31"/>
      <c r="G128" s="31">
        <v>1</v>
      </c>
      <c r="I128" s="48">
        <v>8</v>
      </c>
      <c r="J128" s="31">
        <f t="shared" si="5"/>
        <v>0</v>
      </c>
      <c r="K128" s="31">
        <f t="shared" si="6"/>
        <v>0</v>
      </c>
      <c r="L128" s="31"/>
      <c r="M128" s="31"/>
      <c r="N128" s="31"/>
      <c r="O128" s="31"/>
    </row>
    <row r="129" spans="1:15" x14ac:dyDescent="0.25">
      <c r="A129" s="48">
        <v>8</v>
      </c>
      <c r="B129" s="31"/>
      <c r="C129" s="31"/>
      <c r="D129" s="31"/>
      <c r="E129" s="31"/>
      <c r="F129" s="31"/>
      <c r="G129" s="31">
        <v>1</v>
      </c>
      <c r="I129" s="48">
        <v>8</v>
      </c>
      <c r="J129" s="31">
        <f t="shared" si="5"/>
        <v>0</v>
      </c>
      <c r="K129" s="31">
        <f t="shared" si="6"/>
        <v>0</v>
      </c>
      <c r="L129" s="31"/>
      <c r="M129" s="31"/>
      <c r="N129" s="31"/>
      <c r="O129" s="31"/>
    </row>
    <row r="130" spans="1:15" x14ac:dyDescent="0.25">
      <c r="A130" s="48">
        <v>8</v>
      </c>
      <c r="B130" s="31"/>
      <c r="C130" s="31"/>
      <c r="D130" s="31"/>
      <c r="E130" s="31"/>
      <c r="F130" s="31"/>
      <c r="G130" s="31">
        <v>1</v>
      </c>
      <c r="I130" s="48">
        <v>8</v>
      </c>
      <c r="J130" s="31">
        <f t="shared" si="5"/>
        <v>0</v>
      </c>
      <c r="K130" s="31">
        <f t="shared" si="6"/>
        <v>0</v>
      </c>
      <c r="L130" s="31"/>
      <c r="M130" s="31"/>
      <c r="N130" s="31"/>
      <c r="O130" s="31"/>
    </row>
    <row r="131" spans="1:15" x14ac:dyDescent="0.25">
      <c r="A131" s="48">
        <v>8</v>
      </c>
      <c r="B131" s="31"/>
      <c r="C131" s="31"/>
      <c r="D131" s="31"/>
      <c r="E131" s="31"/>
      <c r="F131" s="31"/>
      <c r="G131" s="31">
        <v>1</v>
      </c>
      <c r="I131" s="48">
        <v>8</v>
      </c>
      <c r="J131" s="31">
        <f t="shared" si="5"/>
        <v>0</v>
      </c>
      <c r="K131" s="31">
        <f t="shared" si="6"/>
        <v>0</v>
      </c>
      <c r="L131" s="31"/>
      <c r="M131" s="31"/>
      <c r="N131" s="31"/>
      <c r="O131" s="31"/>
    </row>
    <row r="132" spans="1:15" x14ac:dyDescent="0.25">
      <c r="A132" s="48">
        <v>8</v>
      </c>
      <c r="B132" s="31"/>
      <c r="C132" s="31"/>
      <c r="D132" s="31"/>
      <c r="E132" s="31"/>
      <c r="F132" s="31"/>
      <c r="G132" s="31">
        <v>1</v>
      </c>
      <c r="I132" s="48">
        <v>8</v>
      </c>
      <c r="J132" s="31">
        <f t="shared" si="5"/>
        <v>0</v>
      </c>
      <c r="K132" s="31">
        <f t="shared" si="6"/>
        <v>0</v>
      </c>
      <c r="L132" s="31"/>
      <c r="M132" s="31"/>
      <c r="N132" s="31"/>
      <c r="O132" s="31"/>
    </row>
    <row r="133" spans="1:15" x14ac:dyDescent="0.25">
      <c r="A133" s="48">
        <v>8</v>
      </c>
      <c r="B133" s="31"/>
      <c r="C133" s="31"/>
      <c r="D133" s="31"/>
      <c r="E133" s="31"/>
      <c r="F133" s="31"/>
      <c r="G133" s="31">
        <v>1</v>
      </c>
      <c r="I133" s="48">
        <v>8</v>
      </c>
      <c r="J133" s="31">
        <f t="shared" si="5"/>
        <v>0</v>
      </c>
      <c r="K133" s="31">
        <f t="shared" si="6"/>
        <v>0</v>
      </c>
      <c r="L133" s="31"/>
      <c r="M133" s="31"/>
      <c r="N133" s="31"/>
      <c r="O133" s="31"/>
    </row>
    <row r="134" spans="1:15" x14ac:dyDescent="0.25">
      <c r="A134" s="48">
        <v>8</v>
      </c>
      <c r="B134" s="31"/>
      <c r="C134" s="31"/>
      <c r="D134" s="31"/>
      <c r="E134" s="31"/>
      <c r="F134" s="31"/>
      <c r="G134" s="31">
        <v>1</v>
      </c>
      <c r="I134" s="48">
        <v>8</v>
      </c>
      <c r="J134" s="31">
        <f t="shared" si="5"/>
        <v>0</v>
      </c>
      <c r="K134" s="31">
        <f t="shared" si="6"/>
        <v>0</v>
      </c>
      <c r="L134" s="31"/>
      <c r="M134" s="31"/>
      <c r="N134" s="31"/>
      <c r="O134" s="31"/>
    </row>
    <row r="135" spans="1:15" x14ac:dyDescent="0.25">
      <c r="A135" s="48">
        <v>8</v>
      </c>
      <c r="B135" s="31"/>
      <c r="C135" s="31"/>
      <c r="D135" s="31"/>
      <c r="E135" s="31"/>
      <c r="F135" s="31"/>
      <c r="G135" s="31">
        <v>1</v>
      </c>
      <c r="I135" s="48">
        <v>8</v>
      </c>
      <c r="J135" s="31">
        <f t="shared" si="5"/>
        <v>0</v>
      </c>
      <c r="K135" s="31">
        <f t="shared" si="6"/>
        <v>0</v>
      </c>
      <c r="L135" s="31"/>
      <c r="M135" s="31"/>
      <c r="N135" s="31"/>
      <c r="O135" s="31"/>
    </row>
    <row r="136" spans="1:15" x14ac:dyDescent="0.25">
      <c r="A136" s="48">
        <v>8</v>
      </c>
      <c r="B136" s="31"/>
      <c r="C136" s="31"/>
      <c r="D136" s="31"/>
      <c r="E136" s="31"/>
      <c r="F136" s="31"/>
      <c r="G136" s="31">
        <v>1</v>
      </c>
      <c r="I136" s="48">
        <v>8</v>
      </c>
      <c r="J136" s="31">
        <f t="shared" si="5"/>
        <v>0</v>
      </c>
      <c r="K136" s="31">
        <f t="shared" si="6"/>
        <v>0</v>
      </c>
      <c r="L136" s="31"/>
      <c r="M136" s="31"/>
      <c r="N136" s="31"/>
      <c r="O136" s="31"/>
    </row>
    <row r="137" spans="1:15" x14ac:dyDescent="0.25">
      <c r="A137" s="48">
        <v>8</v>
      </c>
      <c r="B137" s="31"/>
      <c r="C137" s="31"/>
      <c r="D137" s="31"/>
      <c r="E137" s="31"/>
      <c r="F137" s="31"/>
      <c r="G137" s="31">
        <v>1</v>
      </c>
      <c r="I137" s="48">
        <v>8</v>
      </c>
      <c r="J137" s="31">
        <f t="shared" si="5"/>
        <v>0</v>
      </c>
      <c r="K137" s="31">
        <f t="shared" si="6"/>
        <v>0</v>
      </c>
      <c r="L137" s="31"/>
      <c r="M137" s="31"/>
      <c r="N137" s="31"/>
      <c r="O137" s="31"/>
    </row>
    <row r="138" spans="1:15" x14ac:dyDescent="0.25">
      <c r="A138" s="48">
        <v>8</v>
      </c>
      <c r="B138" s="31"/>
      <c r="C138" s="31"/>
      <c r="D138" s="31"/>
      <c r="E138" s="31"/>
      <c r="F138" s="31"/>
      <c r="G138" s="31">
        <v>1</v>
      </c>
      <c r="I138" s="48">
        <v>8</v>
      </c>
      <c r="J138" s="31">
        <f t="shared" si="5"/>
        <v>0</v>
      </c>
      <c r="K138" s="31">
        <f t="shared" si="6"/>
        <v>0</v>
      </c>
      <c r="L138" s="31"/>
      <c r="M138" s="31"/>
      <c r="N138" s="31"/>
      <c r="O138" s="31"/>
    </row>
    <row r="139" spans="1:15" x14ac:dyDescent="0.25">
      <c r="A139" s="48">
        <v>8</v>
      </c>
      <c r="B139" s="31"/>
      <c r="C139" s="31"/>
      <c r="D139" s="31"/>
      <c r="E139" s="31"/>
      <c r="F139" s="31"/>
      <c r="G139" s="31">
        <v>1</v>
      </c>
      <c r="I139" s="48">
        <v>8</v>
      </c>
      <c r="J139" s="31">
        <f t="shared" si="5"/>
        <v>0</v>
      </c>
      <c r="K139" s="31">
        <f t="shared" si="6"/>
        <v>0</v>
      </c>
      <c r="L139" s="31"/>
      <c r="M139" s="31"/>
      <c r="N139" s="31"/>
      <c r="O139" s="31"/>
    </row>
    <row r="140" spans="1:15" x14ac:dyDescent="0.25">
      <c r="A140" s="48">
        <v>8</v>
      </c>
      <c r="B140" s="31"/>
      <c r="C140" s="31"/>
      <c r="D140" s="31"/>
      <c r="E140" s="31"/>
      <c r="F140" s="31"/>
      <c r="G140" s="31">
        <v>1</v>
      </c>
      <c r="I140" s="48">
        <v>8</v>
      </c>
      <c r="J140" s="31">
        <f t="shared" si="5"/>
        <v>0</v>
      </c>
      <c r="K140" s="31">
        <f t="shared" si="6"/>
        <v>0</v>
      </c>
      <c r="L140" s="31"/>
      <c r="M140" s="31"/>
      <c r="N140" s="31"/>
      <c r="O140" s="31"/>
    </row>
    <row r="141" spans="1:15" x14ac:dyDescent="0.25">
      <c r="A141" s="48">
        <v>8</v>
      </c>
      <c r="B141" s="31"/>
      <c r="C141" s="31"/>
      <c r="D141" s="31"/>
      <c r="E141" s="31"/>
      <c r="F141" s="31"/>
      <c r="G141" s="31">
        <v>1</v>
      </c>
      <c r="I141" s="48">
        <v>8</v>
      </c>
      <c r="J141" s="31">
        <f t="shared" si="5"/>
        <v>0</v>
      </c>
      <c r="K141" s="31">
        <f t="shared" si="6"/>
        <v>0</v>
      </c>
      <c r="L141" s="31"/>
      <c r="M141" s="31"/>
      <c r="N141" s="31"/>
      <c r="O141" s="31"/>
    </row>
    <row r="142" spans="1:15" x14ac:dyDescent="0.25">
      <c r="A142" s="48">
        <v>8</v>
      </c>
      <c r="B142" s="31"/>
      <c r="C142" s="31"/>
      <c r="D142" s="31"/>
      <c r="E142" s="31"/>
      <c r="F142" s="31"/>
      <c r="G142" s="31">
        <v>1</v>
      </c>
      <c r="I142" s="48">
        <v>8</v>
      </c>
      <c r="J142" s="31">
        <f t="shared" si="5"/>
        <v>0</v>
      </c>
      <c r="K142" s="31">
        <f t="shared" si="6"/>
        <v>0</v>
      </c>
      <c r="L142" s="31"/>
      <c r="M142" s="31"/>
      <c r="N142" s="31"/>
      <c r="O142" s="31"/>
    </row>
    <row r="143" spans="1:15" x14ac:dyDescent="0.25">
      <c r="A143" s="48">
        <v>8</v>
      </c>
      <c r="B143" s="31"/>
      <c r="C143" s="31"/>
      <c r="D143" s="31"/>
      <c r="E143" s="31"/>
      <c r="F143" s="31"/>
      <c r="G143" s="31">
        <v>1</v>
      </c>
      <c r="I143" s="48">
        <v>8</v>
      </c>
      <c r="J143" s="31">
        <f t="shared" si="5"/>
        <v>0</v>
      </c>
      <c r="K143" s="31">
        <f t="shared" si="6"/>
        <v>0</v>
      </c>
      <c r="L143" s="31"/>
      <c r="M143" s="31"/>
      <c r="N143" s="31"/>
      <c r="O143" s="31"/>
    </row>
    <row r="144" spans="1:15" x14ac:dyDescent="0.25">
      <c r="A144" s="48">
        <v>8</v>
      </c>
      <c r="B144" s="31"/>
      <c r="C144" s="31"/>
      <c r="D144" s="31"/>
      <c r="E144" s="31"/>
      <c r="F144" s="31"/>
      <c r="G144" s="31">
        <v>1</v>
      </c>
      <c r="I144" s="48">
        <v>8</v>
      </c>
      <c r="J144" s="31">
        <f t="shared" si="5"/>
        <v>0</v>
      </c>
      <c r="K144" s="31">
        <f t="shared" si="6"/>
        <v>0</v>
      </c>
      <c r="L144" s="31"/>
      <c r="M144" s="31"/>
      <c r="N144" s="31"/>
      <c r="O144" s="31"/>
    </row>
    <row r="145" spans="1:15" x14ac:dyDescent="0.25">
      <c r="A145" s="48">
        <v>8</v>
      </c>
      <c r="B145" s="31"/>
      <c r="C145" s="31"/>
      <c r="D145" s="31"/>
      <c r="E145" s="31"/>
      <c r="F145" s="31"/>
      <c r="G145" s="31">
        <v>1</v>
      </c>
      <c r="I145" s="48">
        <v>8</v>
      </c>
      <c r="J145" s="31">
        <f t="shared" si="5"/>
        <v>0</v>
      </c>
      <c r="K145" s="31">
        <f t="shared" si="6"/>
        <v>0</v>
      </c>
      <c r="L145" s="31"/>
      <c r="M145" s="31"/>
      <c r="N145" s="31"/>
      <c r="O145" s="31"/>
    </row>
    <row r="146" spans="1:15" x14ac:dyDescent="0.25">
      <c r="A146" s="48">
        <v>8</v>
      </c>
      <c r="B146" s="31"/>
      <c r="C146" s="31"/>
      <c r="D146" s="31"/>
      <c r="E146" s="31"/>
      <c r="F146" s="31"/>
      <c r="G146" s="31">
        <v>1</v>
      </c>
      <c r="I146" s="48">
        <v>8</v>
      </c>
      <c r="J146" s="31">
        <f t="shared" si="5"/>
        <v>0</v>
      </c>
      <c r="K146" s="31">
        <f t="shared" si="6"/>
        <v>0</v>
      </c>
      <c r="L146" s="31"/>
      <c r="M146" s="31"/>
      <c r="N146" s="31"/>
      <c r="O146" s="31"/>
    </row>
    <row r="147" spans="1:15" x14ac:dyDescent="0.25">
      <c r="A147" s="48">
        <v>8</v>
      </c>
      <c r="B147" s="31"/>
      <c r="C147" s="31"/>
      <c r="D147" s="31"/>
      <c r="E147" s="31"/>
      <c r="F147" s="31"/>
      <c r="G147" s="31">
        <v>1</v>
      </c>
      <c r="I147" s="48">
        <v>8</v>
      </c>
      <c r="J147" s="31">
        <f t="shared" si="5"/>
        <v>0</v>
      </c>
      <c r="K147" s="31">
        <f t="shared" si="6"/>
        <v>0</v>
      </c>
      <c r="L147" s="31"/>
      <c r="M147" s="31"/>
      <c r="N147" s="31"/>
      <c r="O147" s="31"/>
    </row>
    <row r="148" spans="1:15" x14ac:dyDescent="0.25">
      <c r="A148" s="48">
        <v>8</v>
      </c>
      <c r="B148" s="31"/>
      <c r="C148" s="31"/>
      <c r="D148" s="31"/>
      <c r="E148" s="31"/>
      <c r="F148" s="31"/>
      <c r="G148" s="31">
        <v>1</v>
      </c>
      <c r="I148" s="48">
        <v>8</v>
      </c>
      <c r="J148" s="31">
        <f t="shared" si="5"/>
        <v>0</v>
      </c>
      <c r="K148" s="31">
        <f t="shared" si="6"/>
        <v>0</v>
      </c>
      <c r="L148" s="31"/>
      <c r="M148" s="31"/>
      <c r="N148" s="31"/>
      <c r="O148" s="31"/>
    </row>
    <row r="149" spans="1:15" x14ac:dyDescent="0.25">
      <c r="A149" s="48">
        <v>8</v>
      </c>
      <c r="B149" s="31"/>
      <c r="C149" s="31"/>
      <c r="D149" s="31"/>
      <c r="E149" s="31"/>
      <c r="F149" s="31"/>
      <c r="G149" s="31">
        <v>1</v>
      </c>
      <c r="I149" s="48">
        <v>8</v>
      </c>
      <c r="J149" s="31">
        <f t="shared" si="5"/>
        <v>0</v>
      </c>
      <c r="K149" s="31">
        <f t="shared" si="6"/>
        <v>0</v>
      </c>
      <c r="L149" s="31"/>
      <c r="M149" s="31"/>
      <c r="N149" s="31"/>
      <c r="O149" s="31"/>
    </row>
    <row r="150" spans="1:15" x14ac:dyDescent="0.25">
      <c r="A150" s="48">
        <v>8</v>
      </c>
      <c r="B150" s="31"/>
      <c r="C150" s="31"/>
      <c r="D150" s="31"/>
      <c r="E150" s="31"/>
      <c r="F150" s="31"/>
      <c r="G150" s="31">
        <v>1</v>
      </c>
      <c r="I150" s="48">
        <v>8</v>
      </c>
      <c r="J150" s="31">
        <f t="shared" si="5"/>
        <v>0</v>
      </c>
      <c r="K150" s="31">
        <f t="shared" si="6"/>
        <v>0</v>
      </c>
      <c r="L150" s="31"/>
      <c r="M150" s="31"/>
      <c r="N150" s="31"/>
      <c r="O150" s="31"/>
    </row>
    <row r="151" spans="1:15" x14ac:dyDescent="0.25">
      <c r="A151" s="48">
        <v>8</v>
      </c>
      <c r="B151" s="31"/>
      <c r="C151" s="31"/>
      <c r="D151" s="31"/>
      <c r="E151" s="31"/>
      <c r="F151" s="31"/>
      <c r="G151" s="31">
        <v>1</v>
      </c>
      <c r="I151" s="48">
        <v>8</v>
      </c>
      <c r="J151" s="31">
        <f t="shared" si="5"/>
        <v>0</v>
      </c>
      <c r="K151" s="31">
        <f t="shared" si="6"/>
        <v>0</v>
      </c>
      <c r="L151" s="31"/>
      <c r="M151" s="31"/>
      <c r="N151" s="31"/>
      <c r="O151" s="31"/>
    </row>
    <row r="152" spans="1:15" x14ac:dyDescent="0.25">
      <c r="A152" s="48">
        <v>8</v>
      </c>
      <c r="B152" s="31"/>
      <c r="C152" s="31"/>
      <c r="D152" s="31"/>
      <c r="E152" s="31"/>
      <c r="F152" s="31"/>
      <c r="G152" s="31">
        <v>1</v>
      </c>
      <c r="I152" s="48">
        <v>8</v>
      </c>
      <c r="J152" s="31">
        <f t="shared" si="5"/>
        <v>0</v>
      </c>
      <c r="K152" s="31">
        <f t="shared" si="6"/>
        <v>0</v>
      </c>
      <c r="L152" s="31"/>
      <c r="M152" s="31"/>
      <c r="N152" s="31"/>
      <c r="O152" s="31"/>
    </row>
    <row r="153" spans="1:15" x14ac:dyDescent="0.25">
      <c r="A153" s="48">
        <v>8</v>
      </c>
      <c r="B153" s="31"/>
      <c r="C153" s="31"/>
      <c r="D153" s="31"/>
      <c r="E153" s="31"/>
      <c r="F153" s="31"/>
      <c r="G153" s="31">
        <v>1</v>
      </c>
      <c r="I153" s="48">
        <v>8</v>
      </c>
      <c r="J153" s="31">
        <f t="shared" si="5"/>
        <v>0</v>
      </c>
      <c r="K153" s="31">
        <f t="shared" si="6"/>
        <v>0</v>
      </c>
      <c r="L153" s="31"/>
      <c r="M153" s="31"/>
      <c r="N153" s="31"/>
      <c r="O153" s="31"/>
    </row>
    <row r="154" spans="1:15" x14ac:dyDescent="0.25">
      <c r="A154" s="48">
        <v>8</v>
      </c>
      <c r="B154" s="31"/>
      <c r="C154" s="31"/>
      <c r="D154" s="31"/>
      <c r="E154" s="31"/>
      <c r="F154" s="31"/>
      <c r="G154" s="31">
        <v>1</v>
      </c>
      <c r="I154" s="48">
        <v>8</v>
      </c>
      <c r="J154" s="31">
        <f t="shared" si="5"/>
        <v>0</v>
      </c>
      <c r="K154" s="31">
        <f t="shared" si="6"/>
        <v>0</v>
      </c>
      <c r="L154" s="31"/>
      <c r="M154" s="31"/>
      <c r="N154" s="31"/>
      <c r="O154" s="31"/>
    </row>
    <row r="155" spans="1:15" x14ac:dyDescent="0.25">
      <c r="A155" s="48">
        <v>8</v>
      </c>
      <c r="B155" s="31"/>
      <c r="C155" s="31"/>
      <c r="D155" s="31"/>
      <c r="E155" s="31"/>
      <c r="F155" s="31"/>
      <c r="G155" s="31">
        <v>1</v>
      </c>
      <c r="I155" s="48">
        <v>8</v>
      </c>
      <c r="J155" s="31">
        <f t="shared" si="5"/>
        <v>0</v>
      </c>
      <c r="K155" s="31">
        <f t="shared" si="6"/>
        <v>0</v>
      </c>
      <c r="L155" s="31"/>
      <c r="M155" s="31"/>
      <c r="N155" s="31"/>
      <c r="O155" s="31"/>
    </row>
    <row r="156" spans="1:15" x14ac:dyDescent="0.25">
      <c r="A156" s="48">
        <v>8</v>
      </c>
      <c r="B156" s="31"/>
      <c r="C156" s="31"/>
      <c r="D156" s="31"/>
      <c r="E156" s="31"/>
      <c r="F156" s="31"/>
      <c r="G156" s="31">
        <v>1</v>
      </c>
      <c r="I156" s="48">
        <v>8</v>
      </c>
      <c r="J156" s="31">
        <f t="shared" si="5"/>
        <v>0</v>
      </c>
      <c r="K156" s="31">
        <f t="shared" si="6"/>
        <v>0</v>
      </c>
      <c r="L156" s="31"/>
      <c r="M156" s="31"/>
      <c r="N156" s="31"/>
      <c r="O156" s="31"/>
    </row>
    <row r="157" spans="1:15" x14ac:dyDescent="0.25">
      <c r="A157" s="48">
        <v>8</v>
      </c>
      <c r="B157" s="31"/>
      <c r="C157" s="31"/>
      <c r="D157" s="31"/>
      <c r="E157" s="31"/>
      <c r="F157" s="31"/>
      <c r="G157" s="31">
        <v>1</v>
      </c>
      <c r="I157" s="48">
        <v>8</v>
      </c>
      <c r="J157" s="31">
        <f t="shared" si="5"/>
        <v>0</v>
      </c>
      <c r="K157" s="31">
        <f t="shared" si="6"/>
        <v>0</v>
      </c>
      <c r="L157" s="31"/>
      <c r="M157" s="31"/>
      <c r="N157" s="31"/>
      <c r="O157" s="31"/>
    </row>
    <row r="158" spans="1:15" x14ac:dyDescent="0.25">
      <c r="A158" s="48">
        <v>8</v>
      </c>
      <c r="B158" s="31"/>
      <c r="C158" s="31"/>
      <c r="D158" s="31"/>
      <c r="E158" s="31"/>
      <c r="F158" s="31"/>
      <c r="G158" s="31">
        <v>1</v>
      </c>
      <c r="I158" s="48">
        <v>8</v>
      </c>
      <c r="J158" s="31">
        <f t="shared" si="5"/>
        <v>0</v>
      </c>
      <c r="K158" s="31">
        <f t="shared" si="6"/>
        <v>0</v>
      </c>
      <c r="L158" s="31"/>
      <c r="M158" s="31"/>
      <c r="N158" s="31"/>
      <c r="O158" s="31"/>
    </row>
    <row r="159" spans="1:15" x14ac:dyDescent="0.25">
      <c r="A159" s="48">
        <v>8</v>
      </c>
      <c r="B159" s="31"/>
      <c r="C159" s="31"/>
      <c r="D159" s="31"/>
      <c r="E159" s="31"/>
      <c r="F159" s="31"/>
      <c r="G159" s="31">
        <v>1</v>
      </c>
      <c r="I159" s="48">
        <v>8</v>
      </c>
      <c r="J159" s="31">
        <f t="shared" si="5"/>
        <v>0</v>
      </c>
      <c r="K159" s="31">
        <f t="shared" si="6"/>
        <v>0</v>
      </c>
      <c r="L159" s="31"/>
      <c r="M159" s="31"/>
      <c r="N159" s="31"/>
      <c r="O159" s="31"/>
    </row>
    <row r="160" spans="1:15" x14ac:dyDescent="0.25">
      <c r="A160" s="48">
        <v>8</v>
      </c>
      <c r="B160" s="31"/>
      <c r="C160" s="31"/>
      <c r="D160" s="31"/>
      <c r="E160" s="31"/>
      <c r="F160" s="31"/>
      <c r="G160" s="31">
        <v>1</v>
      </c>
      <c r="I160" s="48">
        <v>8</v>
      </c>
      <c r="J160" s="31">
        <f t="shared" si="5"/>
        <v>0</v>
      </c>
      <c r="K160" s="31">
        <f t="shared" si="6"/>
        <v>0</v>
      </c>
      <c r="L160" s="31"/>
      <c r="M160" s="31"/>
      <c r="N160" s="31"/>
      <c r="O160" s="31"/>
    </row>
    <row r="161" spans="1:15" x14ac:dyDescent="0.25">
      <c r="A161" s="48">
        <v>8</v>
      </c>
      <c r="B161" s="31"/>
      <c r="C161" s="31"/>
      <c r="D161" s="31"/>
      <c r="E161" s="31"/>
      <c r="F161" s="31"/>
      <c r="G161" s="31">
        <v>1</v>
      </c>
      <c r="I161" s="48">
        <v>8</v>
      </c>
      <c r="J161" s="31">
        <f t="shared" si="5"/>
        <v>0</v>
      </c>
      <c r="K161" s="31">
        <f t="shared" si="6"/>
        <v>0</v>
      </c>
      <c r="L161" s="31"/>
      <c r="M161" s="31"/>
      <c r="N161" s="31"/>
      <c r="O161" s="31"/>
    </row>
    <row r="162" spans="1:15" x14ac:dyDescent="0.25">
      <c r="A162" s="48">
        <v>8</v>
      </c>
      <c r="B162" s="31"/>
      <c r="C162" s="31"/>
      <c r="D162" s="31"/>
      <c r="E162" s="31"/>
      <c r="F162" s="31"/>
      <c r="G162" s="31">
        <v>1</v>
      </c>
      <c r="I162" s="48">
        <v>8</v>
      </c>
      <c r="J162" s="31">
        <f t="shared" si="5"/>
        <v>0</v>
      </c>
      <c r="K162" s="31">
        <f t="shared" si="6"/>
        <v>0</v>
      </c>
      <c r="L162" s="31"/>
      <c r="M162" s="31"/>
      <c r="N162" s="31"/>
      <c r="O162" s="31"/>
    </row>
    <row r="163" spans="1:15" x14ac:dyDescent="0.25">
      <c r="A163" s="48">
        <v>8</v>
      </c>
      <c r="B163" s="31"/>
      <c r="C163" s="31"/>
      <c r="D163" s="31"/>
      <c r="E163" s="31"/>
      <c r="F163" s="31"/>
      <c r="G163" s="31">
        <v>1</v>
      </c>
      <c r="I163" s="48">
        <v>8</v>
      </c>
      <c r="J163" s="31">
        <f t="shared" si="5"/>
        <v>0</v>
      </c>
      <c r="K163" s="31">
        <f t="shared" si="6"/>
        <v>0</v>
      </c>
      <c r="L163" s="31"/>
      <c r="M163" s="31"/>
      <c r="N163" s="31"/>
      <c r="O163" s="31"/>
    </row>
    <row r="164" spans="1:15" x14ac:dyDescent="0.25">
      <c r="A164" s="48">
        <v>8</v>
      </c>
      <c r="B164" s="31"/>
      <c r="C164" s="31"/>
      <c r="D164" s="31"/>
      <c r="E164" s="31"/>
      <c r="F164" s="31"/>
      <c r="G164" s="31">
        <v>1</v>
      </c>
      <c r="I164" s="48">
        <v>8</v>
      </c>
      <c r="J164" s="31">
        <f t="shared" si="5"/>
        <v>0</v>
      </c>
      <c r="K164" s="31">
        <f t="shared" si="6"/>
        <v>0</v>
      </c>
      <c r="L164" s="31"/>
      <c r="M164" s="31"/>
      <c r="N164" s="31"/>
      <c r="O164" s="31"/>
    </row>
    <row r="165" spans="1:15" x14ac:dyDescent="0.25">
      <c r="A165" s="48">
        <v>8</v>
      </c>
      <c r="B165" s="31"/>
      <c r="C165" s="31"/>
      <c r="D165" s="31"/>
      <c r="E165" s="31"/>
      <c r="F165" s="31"/>
      <c r="G165" s="31">
        <v>1</v>
      </c>
      <c r="I165" s="48">
        <v>8</v>
      </c>
      <c r="J165" s="31">
        <f t="shared" si="5"/>
        <v>0</v>
      </c>
      <c r="K165" s="31">
        <f t="shared" si="6"/>
        <v>0</v>
      </c>
      <c r="L165" s="31"/>
      <c r="M165" s="31"/>
      <c r="N165" s="31"/>
      <c r="O165" s="31"/>
    </row>
    <row r="166" spans="1:15" x14ac:dyDescent="0.25">
      <c r="A166" s="48">
        <v>8</v>
      </c>
      <c r="B166" s="31"/>
      <c r="C166" s="31"/>
      <c r="D166" s="31"/>
      <c r="E166" s="31"/>
      <c r="F166" s="31"/>
      <c r="G166" s="31">
        <v>1</v>
      </c>
      <c r="I166" s="48">
        <v>8</v>
      </c>
      <c r="J166" s="31">
        <f t="shared" si="5"/>
        <v>0</v>
      </c>
      <c r="K166" s="31">
        <f t="shared" si="6"/>
        <v>0</v>
      </c>
      <c r="L166" s="31"/>
      <c r="M166" s="31"/>
      <c r="N166" s="31"/>
      <c r="O166" s="31"/>
    </row>
    <row r="167" spans="1:15" x14ac:dyDescent="0.25">
      <c r="A167" s="48">
        <v>8</v>
      </c>
      <c r="B167" s="31"/>
      <c r="C167" s="31"/>
      <c r="D167" s="31"/>
      <c r="E167" s="31"/>
      <c r="F167" s="31"/>
      <c r="G167" s="31">
        <v>1</v>
      </c>
      <c r="I167" s="48">
        <v>8</v>
      </c>
      <c r="J167" s="31">
        <f t="shared" si="5"/>
        <v>0</v>
      </c>
      <c r="K167" s="31">
        <f t="shared" si="6"/>
        <v>0</v>
      </c>
      <c r="L167" s="31"/>
      <c r="M167" s="31"/>
      <c r="N167" s="31"/>
      <c r="O167" s="31"/>
    </row>
    <row r="168" spans="1:15" x14ac:dyDescent="0.25">
      <c r="A168" s="48">
        <v>10</v>
      </c>
      <c r="B168" s="31">
        <v>1</v>
      </c>
      <c r="C168" s="31"/>
      <c r="D168" s="31"/>
      <c r="E168" s="31"/>
      <c r="F168" s="31"/>
      <c r="G168" s="31"/>
      <c r="I168" s="48">
        <v>10</v>
      </c>
      <c r="J168" s="31">
        <f t="shared" si="5"/>
        <v>10</v>
      </c>
      <c r="K168" s="31">
        <f t="shared" si="6"/>
        <v>0</v>
      </c>
      <c r="L168" s="31"/>
      <c r="M168" s="31"/>
      <c r="N168" s="31"/>
      <c r="O168" s="31"/>
    </row>
    <row r="169" spans="1:15" x14ac:dyDescent="0.25">
      <c r="A169" s="48">
        <v>10</v>
      </c>
      <c r="B169" s="31">
        <v>1</v>
      </c>
      <c r="C169" s="31"/>
      <c r="D169" s="31"/>
      <c r="E169" s="31"/>
      <c r="F169" s="31"/>
      <c r="G169" s="31"/>
      <c r="I169" s="48">
        <v>10</v>
      </c>
      <c r="J169" s="31">
        <f t="shared" ref="J169:J232" si="7">B169*A169</f>
        <v>10</v>
      </c>
      <c r="K169" s="31">
        <f t="shared" si="6"/>
        <v>0</v>
      </c>
      <c r="L169" s="31"/>
      <c r="M169" s="31"/>
      <c r="N169" s="31"/>
      <c r="O169" s="31"/>
    </row>
    <row r="170" spans="1:15" x14ac:dyDescent="0.25">
      <c r="A170" s="48">
        <v>10</v>
      </c>
      <c r="B170" s="31">
        <v>1</v>
      </c>
      <c r="C170" s="31"/>
      <c r="D170" s="31"/>
      <c r="E170" s="31"/>
      <c r="F170" s="31"/>
      <c r="G170" s="31"/>
      <c r="I170" s="48">
        <v>10</v>
      </c>
      <c r="J170" s="31">
        <f t="shared" si="7"/>
        <v>10</v>
      </c>
      <c r="K170" s="31">
        <f t="shared" si="6"/>
        <v>0</v>
      </c>
      <c r="L170" s="31"/>
      <c r="M170" s="31"/>
      <c r="N170" s="31"/>
      <c r="O170" s="31"/>
    </row>
    <row r="171" spans="1:15" x14ac:dyDescent="0.25">
      <c r="A171" s="48">
        <v>10</v>
      </c>
      <c r="B171" s="31">
        <v>1</v>
      </c>
      <c r="C171" s="31"/>
      <c r="D171" s="31"/>
      <c r="E171" s="31"/>
      <c r="F171" s="31"/>
      <c r="G171" s="31"/>
      <c r="I171" s="48">
        <v>10</v>
      </c>
      <c r="J171" s="31">
        <f t="shared" si="7"/>
        <v>10</v>
      </c>
      <c r="K171" s="31">
        <f t="shared" si="6"/>
        <v>0</v>
      </c>
      <c r="L171" s="31"/>
      <c r="M171" s="31"/>
      <c r="N171" s="31"/>
      <c r="O171" s="31"/>
    </row>
    <row r="172" spans="1:15" x14ac:dyDescent="0.25">
      <c r="A172" s="48">
        <v>10</v>
      </c>
      <c r="B172" s="31">
        <v>1</v>
      </c>
      <c r="C172" s="31"/>
      <c r="D172" s="31"/>
      <c r="E172" s="31"/>
      <c r="F172" s="31"/>
      <c r="G172" s="31"/>
      <c r="I172" s="48">
        <v>10</v>
      </c>
      <c r="J172" s="31">
        <f t="shared" si="7"/>
        <v>10</v>
      </c>
      <c r="K172" s="31">
        <f t="shared" si="6"/>
        <v>0</v>
      </c>
      <c r="L172" s="31"/>
      <c r="M172" s="31"/>
      <c r="N172" s="31"/>
      <c r="O172" s="31"/>
    </row>
    <row r="173" spans="1:15" x14ac:dyDescent="0.25">
      <c r="A173" s="48">
        <v>10</v>
      </c>
      <c r="B173" s="31">
        <v>1</v>
      </c>
      <c r="C173" s="31"/>
      <c r="D173" s="31"/>
      <c r="E173" s="31"/>
      <c r="F173" s="31"/>
      <c r="G173" s="31"/>
      <c r="I173" s="48">
        <v>10</v>
      </c>
      <c r="J173" s="31">
        <f t="shared" si="7"/>
        <v>10</v>
      </c>
      <c r="K173" s="31">
        <f t="shared" si="6"/>
        <v>0</v>
      </c>
      <c r="L173" s="31"/>
      <c r="M173" s="31"/>
      <c r="N173" s="31"/>
      <c r="O173" s="31"/>
    </row>
    <row r="174" spans="1:15" x14ac:dyDescent="0.25">
      <c r="A174" s="48">
        <v>10</v>
      </c>
      <c r="B174" s="31">
        <v>1</v>
      </c>
      <c r="C174" s="31"/>
      <c r="D174" s="31"/>
      <c r="E174" s="31"/>
      <c r="F174" s="31"/>
      <c r="G174" s="31"/>
      <c r="I174" s="48">
        <v>10</v>
      </c>
      <c r="J174" s="31">
        <f t="shared" si="7"/>
        <v>10</v>
      </c>
      <c r="K174" s="31">
        <f t="shared" si="6"/>
        <v>0</v>
      </c>
      <c r="L174" s="31"/>
      <c r="M174" s="31"/>
      <c r="N174" s="31"/>
      <c r="O174" s="31"/>
    </row>
    <row r="175" spans="1:15" x14ac:dyDescent="0.25">
      <c r="A175" s="48">
        <v>10</v>
      </c>
      <c r="B175" s="31">
        <v>1</v>
      </c>
      <c r="C175" s="31"/>
      <c r="D175" s="31"/>
      <c r="E175" s="31"/>
      <c r="F175" s="31"/>
      <c r="G175" s="31"/>
      <c r="I175" s="48">
        <v>10</v>
      </c>
      <c r="J175" s="31">
        <f t="shared" si="7"/>
        <v>10</v>
      </c>
      <c r="K175" s="31">
        <f t="shared" si="6"/>
        <v>0</v>
      </c>
      <c r="L175" s="31"/>
      <c r="M175" s="31"/>
      <c r="N175" s="31"/>
      <c r="O175" s="31"/>
    </row>
    <row r="176" spans="1:15" x14ac:dyDescent="0.25">
      <c r="A176" s="48">
        <v>10</v>
      </c>
      <c r="B176" s="31"/>
      <c r="C176" s="31">
        <v>1</v>
      </c>
      <c r="D176" s="31"/>
      <c r="E176" s="31"/>
      <c r="F176" s="31"/>
      <c r="G176" s="31"/>
      <c r="I176" s="48">
        <v>10</v>
      </c>
      <c r="J176" s="31">
        <f t="shared" si="7"/>
        <v>0</v>
      </c>
      <c r="K176" s="31">
        <f t="shared" si="6"/>
        <v>10</v>
      </c>
      <c r="L176" s="31"/>
      <c r="M176" s="31"/>
      <c r="N176" s="31"/>
      <c r="O176" s="31"/>
    </row>
    <row r="177" spans="1:15" x14ac:dyDescent="0.25">
      <c r="A177" s="48">
        <v>10</v>
      </c>
      <c r="B177" s="31"/>
      <c r="C177" s="31">
        <v>1</v>
      </c>
      <c r="D177" s="31"/>
      <c r="E177" s="31"/>
      <c r="F177" s="31"/>
      <c r="G177" s="31"/>
      <c r="I177" s="48">
        <v>10</v>
      </c>
      <c r="J177" s="31">
        <f t="shared" si="7"/>
        <v>0</v>
      </c>
      <c r="K177" s="31">
        <f t="shared" ref="K177:K240" si="8">C177*A177</f>
        <v>10</v>
      </c>
      <c r="L177" s="31"/>
      <c r="M177" s="31"/>
      <c r="N177" s="31"/>
      <c r="O177" s="31"/>
    </row>
    <row r="178" spans="1:15" x14ac:dyDescent="0.25">
      <c r="A178" s="48">
        <v>10</v>
      </c>
      <c r="B178" s="31"/>
      <c r="C178" s="31">
        <v>1</v>
      </c>
      <c r="D178" s="31"/>
      <c r="E178" s="31"/>
      <c r="F178" s="31"/>
      <c r="G178" s="31"/>
      <c r="I178" s="48">
        <v>10</v>
      </c>
      <c r="J178" s="31">
        <f t="shared" si="7"/>
        <v>0</v>
      </c>
      <c r="K178" s="31">
        <f t="shared" si="8"/>
        <v>10</v>
      </c>
      <c r="L178" s="31"/>
      <c r="M178" s="31"/>
      <c r="N178" s="31"/>
      <c r="O178" s="31"/>
    </row>
    <row r="179" spans="1:15" x14ac:dyDescent="0.25">
      <c r="A179" s="48">
        <v>10</v>
      </c>
      <c r="B179" s="31"/>
      <c r="C179" s="31">
        <v>1</v>
      </c>
      <c r="D179" s="31"/>
      <c r="E179" s="31"/>
      <c r="F179" s="31"/>
      <c r="G179" s="31"/>
      <c r="I179" s="48">
        <v>10</v>
      </c>
      <c r="J179" s="31">
        <f t="shared" si="7"/>
        <v>0</v>
      </c>
      <c r="K179" s="31">
        <f t="shared" si="8"/>
        <v>10</v>
      </c>
      <c r="L179" s="31"/>
      <c r="M179" s="31"/>
      <c r="N179" s="31"/>
      <c r="O179" s="31"/>
    </row>
    <row r="180" spans="1:15" x14ac:dyDescent="0.25">
      <c r="A180" s="48">
        <v>10</v>
      </c>
      <c r="B180" s="31"/>
      <c r="C180" s="31">
        <v>1</v>
      </c>
      <c r="D180" s="31"/>
      <c r="E180" s="31"/>
      <c r="F180" s="31"/>
      <c r="G180" s="31"/>
      <c r="I180" s="48">
        <v>10</v>
      </c>
      <c r="J180" s="31">
        <f t="shared" si="7"/>
        <v>0</v>
      </c>
      <c r="K180" s="31">
        <f t="shared" si="8"/>
        <v>10</v>
      </c>
      <c r="L180" s="31"/>
      <c r="M180" s="31"/>
      <c r="N180" s="31"/>
      <c r="O180" s="31"/>
    </row>
    <row r="181" spans="1:15" x14ac:dyDescent="0.25">
      <c r="A181" s="48">
        <v>10</v>
      </c>
      <c r="B181" s="31"/>
      <c r="C181" s="31">
        <v>1</v>
      </c>
      <c r="D181" s="31"/>
      <c r="E181" s="31"/>
      <c r="F181" s="31"/>
      <c r="G181" s="31"/>
      <c r="I181" s="48">
        <v>10</v>
      </c>
      <c r="J181" s="31">
        <f t="shared" si="7"/>
        <v>0</v>
      </c>
      <c r="K181" s="31">
        <f t="shared" si="8"/>
        <v>10</v>
      </c>
      <c r="L181" s="31"/>
      <c r="M181" s="31"/>
      <c r="N181" s="31"/>
      <c r="O181" s="31"/>
    </row>
    <row r="182" spans="1:15" x14ac:dyDescent="0.25">
      <c r="A182" s="48">
        <v>10</v>
      </c>
      <c r="B182" s="31"/>
      <c r="C182" s="31">
        <v>1</v>
      </c>
      <c r="D182" s="31"/>
      <c r="E182" s="31"/>
      <c r="F182" s="31"/>
      <c r="G182" s="31"/>
      <c r="I182" s="48">
        <v>10</v>
      </c>
      <c r="J182" s="31">
        <f t="shared" si="7"/>
        <v>0</v>
      </c>
      <c r="K182" s="31">
        <f t="shared" si="8"/>
        <v>10</v>
      </c>
      <c r="L182" s="31"/>
      <c r="M182" s="31"/>
      <c r="N182" s="31"/>
      <c r="O182" s="31"/>
    </row>
    <row r="183" spans="1:15" x14ac:dyDescent="0.25">
      <c r="A183" s="48">
        <v>10</v>
      </c>
      <c r="B183" s="31"/>
      <c r="C183" s="31">
        <v>1</v>
      </c>
      <c r="D183" s="31"/>
      <c r="E183" s="31"/>
      <c r="F183" s="31"/>
      <c r="G183" s="31"/>
      <c r="I183" s="48">
        <v>10</v>
      </c>
      <c r="J183" s="31">
        <f t="shared" si="7"/>
        <v>0</v>
      </c>
      <c r="K183" s="31">
        <f t="shared" si="8"/>
        <v>10</v>
      </c>
      <c r="L183" s="31"/>
      <c r="M183" s="31"/>
      <c r="N183" s="31"/>
      <c r="O183" s="31"/>
    </row>
    <row r="184" spans="1:15" x14ac:dyDescent="0.25">
      <c r="A184" s="48">
        <v>10</v>
      </c>
      <c r="B184" s="31"/>
      <c r="C184" s="31">
        <v>1</v>
      </c>
      <c r="D184" s="31"/>
      <c r="E184" s="31"/>
      <c r="F184" s="31"/>
      <c r="G184" s="31"/>
      <c r="I184" s="48">
        <v>10</v>
      </c>
      <c r="J184" s="31">
        <f t="shared" si="7"/>
        <v>0</v>
      </c>
      <c r="K184" s="31">
        <f t="shared" si="8"/>
        <v>10</v>
      </c>
      <c r="L184" s="31"/>
      <c r="M184" s="31"/>
      <c r="N184" s="31"/>
      <c r="O184" s="31"/>
    </row>
    <row r="185" spans="1:15" x14ac:dyDescent="0.25">
      <c r="A185" s="48">
        <v>10</v>
      </c>
      <c r="B185" s="31"/>
      <c r="C185" s="31"/>
      <c r="D185" s="31">
        <v>1</v>
      </c>
      <c r="E185" s="31"/>
      <c r="F185" s="31"/>
      <c r="G185" s="31"/>
      <c r="I185" s="48">
        <v>10</v>
      </c>
      <c r="J185" s="31">
        <f t="shared" si="7"/>
        <v>0</v>
      </c>
      <c r="K185" s="31">
        <f t="shared" si="8"/>
        <v>0</v>
      </c>
      <c r="L185" s="31"/>
      <c r="M185" s="31"/>
      <c r="N185" s="31"/>
      <c r="O185" s="31"/>
    </row>
    <row r="186" spans="1:15" x14ac:dyDescent="0.25">
      <c r="A186" s="48">
        <v>10</v>
      </c>
      <c r="B186" s="31"/>
      <c r="C186" s="31"/>
      <c r="D186" s="31">
        <v>1</v>
      </c>
      <c r="E186" s="31"/>
      <c r="F186" s="31"/>
      <c r="G186" s="31"/>
      <c r="I186" s="48">
        <v>10</v>
      </c>
      <c r="J186" s="31">
        <f t="shared" si="7"/>
        <v>0</v>
      </c>
      <c r="K186" s="31">
        <f t="shared" si="8"/>
        <v>0</v>
      </c>
      <c r="L186" s="31"/>
      <c r="M186" s="31"/>
      <c r="N186" s="31"/>
      <c r="O186" s="31"/>
    </row>
    <row r="187" spans="1:15" x14ac:dyDescent="0.25">
      <c r="A187" s="48">
        <v>10</v>
      </c>
      <c r="B187" s="31"/>
      <c r="C187" s="31"/>
      <c r="D187" s="31">
        <v>1</v>
      </c>
      <c r="E187" s="31"/>
      <c r="F187" s="31"/>
      <c r="G187" s="31"/>
      <c r="I187" s="48">
        <v>10</v>
      </c>
      <c r="J187" s="31">
        <f t="shared" si="7"/>
        <v>0</v>
      </c>
      <c r="K187" s="31">
        <f t="shared" si="8"/>
        <v>0</v>
      </c>
      <c r="L187" s="31"/>
      <c r="M187" s="31"/>
      <c r="N187" s="31"/>
      <c r="O187" s="31"/>
    </row>
    <row r="188" spans="1:15" x14ac:dyDescent="0.25">
      <c r="A188" s="48">
        <v>10</v>
      </c>
      <c r="B188" s="31"/>
      <c r="C188" s="31"/>
      <c r="D188" s="31">
        <v>1</v>
      </c>
      <c r="E188" s="31"/>
      <c r="F188" s="31"/>
      <c r="G188" s="31"/>
      <c r="I188" s="48">
        <v>10</v>
      </c>
      <c r="J188" s="31">
        <f t="shared" si="7"/>
        <v>0</v>
      </c>
      <c r="K188" s="31">
        <f t="shared" si="8"/>
        <v>0</v>
      </c>
      <c r="L188" s="31"/>
      <c r="M188" s="31"/>
      <c r="N188" s="31"/>
      <c r="O188" s="31"/>
    </row>
    <row r="189" spans="1:15" x14ac:dyDescent="0.25">
      <c r="A189" s="48">
        <v>10</v>
      </c>
      <c r="B189" s="31"/>
      <c r="C189" s="31"/>
      <c r="D189" s="31">
        <v>1</v>
      </c>
      <c r="E189" s="31"/>
      <c r="F189" s="31"/>
      <c r="G189" s="31"/>
      <c r="I189" s="48">
        <v>10</v>
      </c>
      <c r="J189" s="31">
        <f t="shared" si="7"/>
        <v>0</v>
      </c>
      <c r="K189" s="31">
        <f t="shared" si="8"/>
        <v>0</v>
      </c>
      <c r="L189" s="31"/>
      <c r="M189" s="31"/>
      <c r="N189" s="31"/>
      <c r="O189" s="31"/>
    </row>
    <row r="190" spans="1:15" x14ac:dyDescent="0.25">
      <c r="A190" s="48">
        <v>10</v>
      </c>
      <c r="B190" s="31"/>
      <c r="C190" s="31"/>
      <c r="D190" s="31">
        <v>1</v>
      </c>
      <c r="E190" s="31"/>
      <c r="F190" s="31"/>
      <c r="G190" s="31"/>
      <c r="I190" s="48">
        <v>10</v>
      </c>
      <c r="J190" s="31">
        <f t="shared" si="7"/>
        <v>0</v>
      </c>
      <c r="K190" s="31">
        <f t="shared" si="8"/>
        <v>0</v>
      </c>
      <c r="L190" s="31"/>
      <c r="M190" s="31"/>
      <c r="N190" s="31"/>
      <c r="O190" s="31"/>
    </row>
    <row r="191" spans="1:15" x14ac:dyDescent="0.25">
      <c r="A191" s="48">
        <v>10</v>
      </c>
      <c r="B191" s="31"/>
      <c r="C191" s="31"/>
      <c r="D191" s="31">
        <v>1</v>
      </c>
      <c r="E191" s="31"/>
      <c r="F191" s="31"/>
      <c r="G191" s="31"/>
      <c r="I191" s="48">
        <v>10</v>
      </c>
      <c r="J191" s="31">
        <f t="shared" si="7"/>
        <v>0</v>
      </c>
      <c r="K191" s="31">
        <f t="shared" si="8"/>
        <v>0</v>
      </c>
      <c r="L191" s="31"/>
      <c r="M191" s="31"/>
      <c r="N191" s="31"/>
      <c r="O191" s="31"/>
    </row>
    <row r="192" spans="1:15" x14ac:dyDescent="0.25">
      <c r="A192" s="48">
        <v>10</v>
      </c>
      <c r="B192" s="31"/>
      <c r="C192" s="31"/>
      <c r="D192" s="31">
        <v>1</v>
      </c>
      <c r="E192" s="31"/>
      <c r="F192" s="31"/>
      <c r="G192" s="31"/>
      <c r="I192" s="48">
        <v>10</v>
      </c>
      <c r="J192" s="31">
        <f t="shared" si="7"/>
        <v>0</v>
      </c>
      <c r="K192" s="31">
        <f t="shared" si="8"/>
        <v>0</v>
      </c>
      <c r="L192" s="31"/>
      <c r="M192" s="31"/>
      <c r="N192" s="31"/>
      <c r="O192" s="31"/>
    </row>
    <row r="193" spans="1:15" x14ac:dyDescent="0.25">
      <c r="A193" s="48">
        <v>10</v>
      </c>
      <c r="B193" s="31"/>
      <c r="C193" s="31"/>
      <c r="D193" s="31">
        <v>1</v>
      </c>
      <c r="E193" s="31"/>
      <c r="F193" s="31"/>
      <c r="G193" s="31"/>
      <c r="I193" s="48">
        <v>10</v>
      </c>
      <c r="J193" s="31">
        <f t="shared" si="7"/>
        <v>0</v>
      </c>
      <c r="K193" s="31">
        <f t="shared" si="8"/>
        <v>0</v>
      </c>
      <c r="L193" s="31"/>
      <c r="M193" s="31"/>
      <c r="N193" s="31"/>
      <c r="O193" s="31"/>
    </row>
    <row r="194" spans="1:15" x14ac:dyDescent="0.25">
      <c r="A194" s="48">
        <v>10</v>
      </c>
      <c r="B194" s="31"/>
      <c r="C194" s="31"/>
      <c r="D194" s="31">
        <v>1</v>
      </c>
      <c r="E194" s="31"/>
      <c r="F194" s="31"/>
      <c r="G194" s="31"/>
      <c r="I194" s="48">
        <v>10</v>
      </c>
      <c r="J194" s="31">
        <f t="shared" si="7"/>
        <v>0</v>
      </c>
      <c r="K194" s="31">
        <f t="shared" si="8"/>
        <v>0</v>
      </c>
      <c r="L194" s="31"/>
      <c r="M194" s="31"/>
      <c r="N194" s="31"/>
      <c r="O194" s="31"/>
    </row>
    <row r="195" spans="1:15" x14ac:dyDescent="0.25">
      <c r="A195" s="48">
        <v>10</v>
      </c>
      <c r="B195" s="31"/>
      <c r="C195" s="31"/>
      <c r="D195" s="31">
        <v>1</v>
      </c>
      <c r="E195" s="31"/>
      <c r="F195" s="31"/>
      <c r="G195" s="31"/>
      <c r="I195" s="48">
        <v>10</v>
      </c>
      <c r="J195" s="31">
        <f t="shared" si="7"/>
        <v>0</v>
      </c>
      <c r="K195" s="31">
        <f t="shared" si="8"/>
        <v>0</v>
      </c>
      <c r="L195" s="31"/>
      <c r="M195" s="31"/>
      <c r="N195" s="31"/>
      <c r="O195" s="31"/>
    </row>
    <row r="196" spans="1:15" x14ac:dyDescent="0.25">
      <c r="A196" s="48">
        <v>10</v>
      </c>
      <c r="B196" s="31"/>
      <c r="C196" s="31"/>
      <c r="D196" s="31">
        <v>1</v>
      </c>
      <c r="E196" s="31"/>
      <c r="F196" s="31"/>
      <c r="G196" s="31"/>
      <c r="I196" s="48">
        <v>10</v>
      </c>
      <c r="J196" s="31">
        <f t="shared" si="7"/>
        <v>0</v>
      </c>
      <c r="K196" s="31">
        <f t="shared" si="8"/>
        <v>0</v>
      </c>
      <c r="L196" s="31"/>
      <c r="M196" s="31"/>
      <c r="N196" s="31"/>
      <c r="O196" s="31"/>
    </row>
    <row r="197" spans="1:15" x14ac:dyDescent="0.25">
      <c r="A197" s="48">
        <v>10</v>
      </c>
      <c r="B197" s="31"/>
      <c r="C197" s="31"/>
      <c r="D197" s="31">
        <v>1</v>
      </c>
      <c r="E197" s="31"/>
      <c r="F197" s="31"/>
      <c r="G197" s="31"/>
      <c r="I197" s="48">
        <v>10</v>
      </c>
      <c r="J197" s="31">
        <f t="shared" si="7"/>
        <v>0</v>
      </c>
      <c r="K197" s="31">
        <f t="shared" si="8"/>
        <v>0</v>
      </c>
      <c r="L197" s="31"/>
      <c r="M197" s="31"/>
      <c r="N197" s="31"/>
      <c r="O197" s="31"/>
    </row>
    <row r="198" spans="1:15" x14ac:dyDescent="0.25">
      <c r="A198" s="48">
        <v>10</v>
      </c>
      <c r="B198" s="31"/>
      <c r="C198" s="31"/>
      <c r="D198" s="31">
        <v>1</v>
      </c>
      <c r="E198" s="31"/>
      <c r="F198" s="31"/>
      <c r="G198" s="31"/>
      <c r="I198" s="48">
        <v>10</v>
      </c>
      <c r="J198" s="31">
        <f t="shared" si="7"/>
        <v>0</v>
      </c>
      <c r="K198" s="31">
        <f t="shared" si="8"/>
        <v>0</v>
      </c>
      <c r="L198" s="31"/>
      <c r="M198" s="31"/>
      <c r="N198" s="31"/>
      <c r="O198" s="31"/>
    </row>
    <row r="199" spans="1:15" x14ac:dyDescent="0.25">
      <c r="A199" s="48">
        <v>10</v>
      </c>
      <c r="B199" s="31"/>
      <c r="C199" s="31"/>
      <c r="D199" s="31">
        <v>1</v>
      </c>
      <c r="E199" s="31"/>
      <c r="F199" s="31"/>
      <c r="G199" s="31"/>
      <c r="I199" s="48">
        <v>10</v>
      </c>
      <c r="J199" s="31">
        <f t="shared" si="7"/>
        <v>0</v>
      </c>
      <c r="K199" s="31">
        <f t="shared" si="8"/>
        <v>0</v>
      </c>
      <c r="L199" s="31"/>
      <c r="M199" s="31"/>
      <c r="N199" s="31"/>
      <c r="O199" s="31"/>
    </row>
    <row r="200" spans="1:15" x14ac:dyDescent="0.25">
      <c r="A200" s="48">
        <v>10</v>
      </c>
      <c r="B200" s="31"/>
      <c r="C200" s="31"/>
      <c r="D200" s="31">
        <v>1</v>
      </c>
      <c r="E200" s="31"/>
      <c r="F200" s="31"/>
      <c r="G200" s="31"/>
      <c r="I200" s="48">
        <v>10</v>
      </c>
      <c r="J200" s="31">
        <f t="shared" si="7"/>
        <v>0</v>
      </c>
      <c r="K200" s="31">
        <f t="shared" si="8"/>
        <v>0</v>
      </c>
      <c r="L200" s="31"/>
      <c r="M200" s="31"/>
      <c r="N200" s="31"/>
      <c r="O200" s="31"/>
    </row>
    <row r="201" spans="1:15" x14ac:dyDescent="0.25">
      <c r="A201" s="48">
        <v>10</v>
      </c>
      <c r="B201" s="31"/>
      <c r="C201" s="31"/>
      <c r="D201" s="31">
        <v>1</v>
      </c>
      <c r="E201" s="31"/>
      <c r="F201" s="31"/>
      <c r="G201" s="31"/>
      <c r="I201" s="48">
        <v>10</v>
      </c>
      <c r="J201" s="31">
        <f t="shared" si="7"/>
        <v>0</v>
      </c>
      <c r="K201" s="31">
        <f t="shared" si="8"/>
        <v>0</v>
      </c>
      <c r="L201" s="31"/>
      <c r="M201" s="31"/>
      <c r="N201" s="31"/>
      <c r="O201" s="31"/>
    </row>
    <row r="202" spans="1:15" x14ac:dyDescent="0.25">
      <c r="A202" s="48">
        <v>10</v>
      </c>
      <c r="B202" s="31"/>
      <c r="C202" s="31"/>
      <c r="D202" s="31">
        <v>1</v>
      </c>
      <c r="E202" s="31"/>
      <c r="F202" s="31"/>
      <c r="G202" s="31"/>
      <c r="I202" s="48">
        <v>10</v>
      </c>
      <c r="J202" s="31">
        <f t="shared" si="7"/>
        <v>0</v>
      </c>
      <c r="K202" s="31">
        <f t="shared" si="8"/>
        <v>0</v>
      </c>
      <c r="L202" s="31"/>
      <c r="M202" s="31"/>
      <c r="N202" s="31"/>
      <c r="O202" s="31"/>
    </row>
    <row r="203" spans="1:15" x14ac:dyDescent="0.25">
      <c r="A203" s="48">
        <v>10</v>
      </c>
      <c r="B203" s="31"/>
      <c r="C203" s="31"/>
      <c r="D203" s="31">
        <v>1</v>
      </c>
      <c r="E203" s="31"/>
      <c r="F203" s="31"/>
      <c r="G203" s="31"/>
      <c r="I203" s="48">
        <v>10</v>
      </c>
      <c r="J203" s="31">
        <f t="shared" si="7"/>
        <v>0</v>
      </c>
      <c r="K203" s="31">
        <f t="shared" si="8"/>
        <v>0</v>
      </c>
      <c r="L203" s="31"/>
      <c r="M203" s="31"/>
      <c r="N203" s="31"/>
      <c r="O203" s="31"/>
    </row>
    <row r="204" spans="1:15" x14ac:dyDescent="0.25">
      <c r="A204" s="48">
        <v>10</v>
      </c>
      <c r="B204" s="31"/>
      <c r="C204" s="31"/>
      <c r="D204" s="31">
        <v>1</v>
      </c>
      <c r="E204" s="31"/>
      <c r="F204" s="31"/>
      <c r="G204" s="31"/>
      <c r="I204" s="48">
        <v>10</v>
      </c>
      <c r="J204" s="31">
        <f t="shared" si="7"/>
        <v>0</v>
      </c>
      <c r="K204" s="31">
        <f t="shared" si="8"/>
        <v>0</v>
      </c>
      <c r="L204" s="31"/>
      <c r="M204" s="31"/>
      <c r="N204" s="31"/>
      <c r="O204" s="31"/>
    </row>
    <row r="205" spans="1:15" x14ac:dyDescent="0.25">
      <c r="A205" s="48">
        <v>10</v>
      </c>
      <c r="B205" s="31"/>
      <c r="C205" s="31"/>
      <c r="D205" s="31">
        <v>1</v>
      </c>
      <c r="E205" s="31"/>
      <c r="F205" s="31"/>
      <c r="G205" s="31"/>
      <c r="I205" s="48">
        <v>10</v>
      </c>
      <c r="J205" s="31">
        <f t="shared" si="7"/>
        <v>0</v>
      </c>
      <c r="K205" s="31">
        <f t="shared" si="8"/>
        <v>0</v>
      </c>
      <c r="L205" s="31"/>
      <c r="M205" s="31"/>
      <c r="N205" s="31"/>
      <c r="O205" s="31"/>
    </row>
    <row r="206" spans="1:15" x14ac:dyDescent="0.25">
      <c r="A206" s="48">
        <v>10</v>
      </c>
      <c r="B206" s="31"/>
      <c r="C206" s="31"/>
      <c r="D206" s="31">
        <v>1</v>
      </c>
      <c r="E206" s="31"/>
      <c r="F206" s="31"/>
      <c r="G206" s="31"/>
      <c r="I206" s="48">
        <v>10</v>
      </c>
      <c r="J206" s="31">
        <f t="shared" si="7"/>
        <v>0</v>
      </c>
      <c r="K206" s="31">
        <f t="shared" si="8"/>
        <v>0</v>
      </c>
      <c r="L206" s="31"/>
      <c r="M206" s="31"/>
      <c r="N206" s="31"/>
      <c r="O206" s="31"/>
    </row>
    <row r="207" spans="1:15" x14ac:dyDescent="0.25">
      <c r="A207" s="48">
        <v>10</v>
      </c>
      <c r="B207" s="31"/>
      <c r="C207" s="31"/>
      <c r="D207" s="31">
        <v>1</v>
      </c>
      <c r="E207" s="31"/>
      <c r="F207" s="31"/>
      <c r="G207" s="31"/>
      <c r="I207" s="48">
        <v>10</v>
      </c>
      <c r="J207" s="31">
        <f t="shared" si="7"/>
        <v>0</v>
      </c>
      <c r="K207" s="31">
        <f t="shared" si="8"/>
        <v>0</v>
      </c>
      <c r="L207" s="31"/>
      <c r="M207" s="31"/>
      <c r="N207" s="31"/>
      <c r="O207" s="31"/>
    </row>
    <row r="208" spans="1:15" x14ac:dyDescent="0.25">
      <c r="A208" s="48">
        <v>10</v>
      </c>
      <c r="B208" s="31"/>
      <c r="C208" s="31"/>
      <c r="D208" s="31">
        <v>1</v>
      </c>
      <c r="E208" s="31"/>
      <c r="F208" s="31"/>
      <c r="G208" s="31"/>
      <c r="I208" s="48">
        <v>10</v>
      </c>
      <c r="J208" s="31">
        <f t="shared" si="7"/>
        <v>0</v>
      </c>
      <c r="K208" s="31">
        <f t="shared" si="8"/>
        <v>0</v>
      </c>
      <c r="L208" s="31"/>
      <c r="M208" s="31"/>
      <c r="N208" s="31"/>
      <c r="O208" s="31"/>
    </row>
    <row r="209" spans="1:15" x14ac:dyDescent="0.25">
      <c r="A209" s="48">
        <v>10</v>
      </c>
      <c r="B209" s="31"/>
      <c r="C209" s="31"/>
      <c r="D209" s="31"/>
      <c r="E209" s="31">
        <v>1</v>
      </c>
      <c r="F209" s="31"/>
      <c r="G209" s="31"/>
      <c r="I209" s="48">
        <v>10</v>
      </c>
      <c r="J209" s="31">
        <f t="shared" si="7"/>
        <v>0</v>
      </c>
      <c r="K209" s="31">
        <f t="shared" si="8"/>
        <v>0</v>
      </c>
      <c r="L209" s="31"/>
      <c r="M209" s="31"/>
      <c r="N209" s="31"/>
      <c r="O209" s="31"/>
    </row>
    <row r="210" spans="1:15" x14ac:dyDescent="0.25">
      <c r="A210" s="48">
        <v>10</v>
      </c>
      <c r="B210" s="31"/>
      <c r="C210" s="31"/>
      <c r="D210" s="31"/>
      <c r="E210" s="31">
        <v>1</v>
      </c>
      <c r="F210" s="31"/>
      <c r="G210" s="31"/>
      <c r="I210" s="48">
        <v>10</v>
      </c>
      <c r="J210" s="31">
        <f t="shared" si="7"/>
        <v>0</v>
      </c>
      <c r="K210" s="31">
        <f t="shared" si="8"/>
        <v>0</v>
      </c>
      <c r="L210" s="31"/>
      <c r="M210" s="31"/>
      <c r="N210" s="31"/>
      <c r="O210" s="31"/>
    </row>
    <row r="211" spans="1:15" x14ac:dyDescent="0.25">
      <c r="A211" s="48">
        <v>10</v>
      </c>
      <c r="B211" s="31"/>
      <c r="C211" s="31"/>
      <c r="D211" s="31"/>
      <c r="E211" s="31"/>
      <c r="F211" s="31">
        <v>1</v>
      </c>
      <c r="G211" s="31"/>
      <c r="I211" s="48">
        <v>10</v>
      </c>
      <c r="J211" s="31">
        <f t="shared" si="7"/>
        <v>0</v>
      </c>
      <c r="K211" s="31">
        <f t="shared" si="8"/>
        <v>0</v>
      </c>
      <c r="L211" s="31"/>
      <c r="M211" s="31"/>
      <c r="N211" s="31"/>
      <c r="O211" s="31"/>
    </row>
    <row r="212" spans="1:15" x14ac:dyDescent="0.25">
      <c r="A212" s="48">
        <v>10</v>
      </c>
      <c r="B212" s="31"/>
      <c r="C212" s="31"/>
      <c r="D212" s="31"/>
      <c r="E212" s="31"/>
      <c r="F212" s="31">
        <v>1</v>
      </c>
      <c r="G212" s="31"/>
      <c r="I212" s="48">
        <v>10</v>
      </c>
      <c r="J212" s="31">
        <f t="shared" si="7"/>
        <v>0</v>
      </c>
      <c r="K212" s="31">
        <f t="shared" si="8"/>
        <v>0</v>
      </c>
      <c r="L212" s="31"/>
      <c r="M212" s="31"/>
      <c r="N212" s="31"/>
      <c r="O212" s="31"/>
    </row>
    <row r="213" spans="1:15" x14ac:dyDescent="0.25">
      <c r="A213" s="48">
        <v>10</v>
      </c>
      <c r="B213" s="31"/>
      <c r="C213" s="31"/>
      <c r="D213" s="31"/>
      <c r="E213" s="31"/>
      <c r="F213" s="31">
        <v>1</v>
      </c>
      <c r="G213" s="31"/>
      <c r="I213" s="48">
        <v>10</v>
      </c>
      <c r="J213" s="31">
        <f t="shared" si="7"/>
        <v>0</v>
      </c>
      <c r="K213" s="31">
        <f t="shared" si="8"/>
        <v>0</v>
      </c>
      <c r="L213" s="31"/>
      <c r="M213" s="31"/>
      <c r="N213" s="31"/>
      <c r="O213" s="31"/>
    </row>
    <row r="214" spans="1:15" x14ac:dyDescent="0.25">
      <c r="A214" s="48">
        <v>10</v>
      </c>
      <c r="B214" s="31"/>
      <c r="C214" s="31"/>
      <c r="D214" s="31"/>
      <c r="E214" s="31"/>
      <c r="F214" s="31"/>
      <c r="G214" s="31">
        <v>1</v>
      </c>
      <c r="I214" s="48">
        <v>10</v>
      </c>
      <c r="J214" s="31">
        <f t="shared" si="7"/>
        <v>0</v>
      </c>
      <c r="K214" s="31">
        <f t="shared" si="8"/>
        <v>0</v>
      </c>
      <c r="L214" s="31"/>
      <c r="M214" s="31"/>
      <c r="N214" s="31"/>
      <c r="O214" s="31"/>
    </row>
    <row r="215" spans="1:15" x14ac:dyDescent="0.25">
      <c r="A215" s="48">
        <v>10</v>
      </c>
      <c r="B215" s="31"/>
      <c r="C215" s="31"/>
      <c r="D215" s="31"/>
      <c r="E215" s="31"/>
      <c r="F215" s="31"/>
      <c r="G215" s="31">
        <v>1</v>
      </c>
      <c r="I215" s="48">
        <v>10</v>
      </c>
      <c r="J215" s="31">
        <f t="shared" si="7"/>
        <v>0</v>
      </c>
      <c r="K215" s="31">
        <f t="shared" si="8"/>
        <v>0</v>
      </c>
      <c r="L215" s="31"/>
      <c r="M215" s="31"/>
      <c r="N215" s="31"/>
      <c r="O215" s="31"/>
    </row>
    <row r="216" spans="1:15" x14ac:dyDescent="0.25">
      <c r="A216" s="48">
        <v>10</v>
      </c>
      <c r="B216" s="31"/>
      <c r="C216" s="31"/>
      <c r="D216" s="31"/>
      <c r="E216" s="31"/>
      <c r="F216" s="31"/>
      <c r="G216" s="31">
        <v>1</v>
      </c>
      <c r="I216" s="48">
        <v>10</v>
      </c>
      <c r="J216" s="31">
        <f t="shared" si="7"/>
        <v>0</v>
      </c>
      <c r="K216" s="31">
        <f t="shared" si="8"/>
        <v>0</v>
      </c>
      <c r="L216" s="31"/>
      <c r="M216" s="31"/>
      <c r="N216" s="31"/>
      <c r="O216" s="31"/>
    </row>
    <row r="217" spans="1:15" x14ac:dyDescent="0.25">
      <c r="A217" s="48">
        <v>10</v>
      </c>
      <c r="B217" s="31"/>
      <c r="C217" s="31"/>
      <c r="D217" s="31"/>
      <c r="E217" s="31"/>
      <c r="F217" s="31"/>
      <c r="G217" s="31">
        <v>1</v>
      </c>
      <c r="I217" s="48">
        <v>10</v>
      </c>
      <c r="J217" s="31">
        <f t="shared" si="7"/>
        <v>0</v>
      </c>
      <c r="K217" s="31">
        <f t="shared" si="8"/>
        <v>0</v>
      </c>
      <c r="L217" s="31"/>
      <c r="M217" s="31"/>
      <c r="N217" s="31"/>
      <c r="O217" s="31"/>
    </row>
    <row r="218" spans="1:15" x14ac:dyDescent="0.25">
      <c r="A218" s="48">
        <v>10</v>
      </c>
      <c r="B218" s="31"/>
      <c r="C218" s="31"/>
      <c r="D218" s="31"/>
      <c r="E218" s="31"/>
      <c r="F218" s="31"/>
      <c r="G218" s="31">
        <v>1</v>
      </c>
      <c r="I218" s="48">
        <v>10</v>
      </c>
      <c r="J218" s="31">
        <f t="shared" si="7"/>
        <v>0</v>
      </c>
      <c r="K218" s="31">
        <f t="shared" si="8"/>
        <v>0</v>
      </c>
      <c r="L218" s="31"/>
      <c r="M218" s="31"/>
      <c r="N218" s="31"/>
      <c r="O218" s="31"/>
    </row>
    <row r="219" spans="1:15" x14ac:dyDescent="0.25">
      <c r="A219" s="48">
        <v>10</v>
      </c>
      <c r="B219" s="31"/>
      <c r="C219" s="31"/>
      <c r="D219" s="31"/>
      <c r="E219" s="31"/>
      <c r="F219" s="31"/>
      <c r="G219" s="31">
        <v>1</v>
      </c>
      <c r="I219" s="48">
        <v>10</v>
      </c>
      <c r="J219" s="31">
        <f t="shared" si="7"/>
        <v>0</v>
      </c>
      <c r="K219" s="31">
        <f t="shared" si="8"/>
        <v>0</v>
      </c>
      <c r="L219" s="31"/>
      <c r="M219" s="31"/>
      <c r="N219" s="31"/>
      <c r="O219" s="31"/>
    </row>
    <row r="220" spans="1:15" x14ac:dyDescent="0.25">
      <c r="A220" s="48">
        <v>10</v>
      </c>
      <c r="B220" s="31"/>
      <c r="C220" s="31"/>
      <c r="D220" s="31"/>
      <c r="E220" s="31"/>
      <c r="F220" s="31"/>
      <c r="G220" s="31">
        <v>1</v>
      </c>
      <c r="I220" s="48">
        <v>10</v>
      </c>
      <c r="J220" s="31">
        <f t="shared" si="7"/>
        <v>0</v>
      </c>
      <c r="K220" s="31">
        <f t="shared" si="8"/>
        <v>0</v>
      </c>
      <c r="L220" s="31"/>
      <c r="M220" s="31"/>
      <c r="N220" s="31"/>
      <c r="O220" s="31"/>
    </row>
    <row r="221" spans="1:15" x14ac:dyDescent="0.25">
      <c r="A221" s="48">
        <v>10</v>
      </c>
      <c r="B221" s="31"/>
      <c r="C221" s="31"/>
      <c r="D221" s="31"/>
      <c r="E221" s="31"/>
      <c r="F221" s="31"/>
      <c r="G221" s="31">
        <v>1</v>
      </c>
      <c r="I221" s="48">
        <v>10</v>
      </c>
      <c r="J221" s="31">
        <f t="shared" si="7"/>
        <v>0</v>
      </c>
      <c r="K221" s="31">
        <f t="shared" si="8"/>
        <v>0</v>
      </c>
      <c r="L221" s="31"/>
      <c r="M221" s="31"/>
      <c r="N221" s="31"/>
      <c r="O221" s="31"/>
    </row>
    <row r="222" spans="1:15" x14ac:dyDescent="0.25">
      <c r="A222" s="48">
        <v>10</v>
      </c>
      <c r="B222" s="31"/>
      <c r="C222" s="31"/>
      <c r="D222" s="31"/>
      <c r="E222" s="31"/>
      <c r="F222" s="31"/>
      <c r="G222" s="31">
        <v>1</v>
      </c>
      <c r="I222" s="48">
        <v>10</v>
      </c>
      <c r="J222" s="31">
        <f t="shared" si="7"/>
        <v>0</v>
      </c>
      <c r="K222" s="31">
        <f t="shared" si="8"/>
        <v>0</v>
      </c>
      <c r="L222" s="31"/>
      <c r="M222" s="31"/>
      <c r="N222" s="31"/>
      <c r="O222" s="31"/>
    </row>
    <row r="223" spans="1:15" x14ac:dyDescent="0.25">
      <c r="A223" s="48">
        <v>13</v>
      </c>
      <c r="B223" s="31">
        <v>1</v>
      </c>
      <c r="C223" s="31"/>
      <c r="D223" s="31"/>
      <c r="E223" s="31"/>
      <c r="F223" s="31"/>
      <c r="G223" s="31"/>
      <c r="I223" s="48">
        <v>13</v>
      </c>
      <c r="J223" s="31">
        <f t="shared" si="7"/>
        <v>13</v>
      </c>
      <c r="K223" s="31">
        <f t="shared" si="8"/>
        <v>0</v>
      </c>
      <c r="L223" s="31"/>
      <c r="M223" s="31"/>
      <c r="N223" s="31"/>
      <c r="O223" s="31"/>
    </row>
    <row r="224" spans="1:15" x14ac:dyDescent="0.25">
      <c r="A224" s="48">
        <v>13</v>
      </c>
      <c r="B224" s="31">
        <v>1</v>
      </c>
      <c r="C224" s="31"/>
      <c r="D224" s="31"/>
      <c r="E224" s="31"/>
      <c r="F224" s="31"/>
      <c r="G224" s="31"/>
      <c r="I224" s="48">
        <v>13</v>
      </c>
      <c r="J224" s="31">
        <f t="shared" si="7"/>
        <v>13</v>
      </c>
      <c r="K224" s="31">
        <f t="shared" si="8"/>
        <v>0</v>
      </c>
      <c r="L224" s="31"/>
      <c r="M224" s="31"/>
      <c r="N224" s="31"/>
      <c r="O224" s="31"/>
    </row>
    <row r="225" spans="1:15" x14ac:dyDescent="0.25">
      <c r="A225" s="48">
        <v>13</v>
      </c>
      <c r="B225" s="31">
        <v>1</v>
      </c>
      <c r="C225" s="31"/>
      <c r="D225" s="31"/>
      <c r="E225" s="31"/>
      <c r="F225" s="31"/>
      <c r="G225" s="31"/>
      <c r="I225" s="48">
        <v>13</v>
      </c>
      <c r="J225" s="31">
        <f t="shared" si="7"/>
        <v>13</v>
      </c>
      <c r="K225" s="31">
        <f t="shared" si="8"/>
        <v>0</v>
      </c>
      <c r="L225" s="31"/>
      <c r="M225" s="31"/>
      <c r="N225" s="31"/>
      <c r="O225" s="31"/>
    </row>
    <row r="226" spans="1:15" x14ac:dyDescent="0.25">
      <c r="A226" s="48">
        <v>13</v>
      </c>
      <c r="B226" s="31">
        <v>1</v>
      </c>
      <c r="C226" s="31"/>
      <c r="D226" s="31"/>
      <c r="E226" s="31"/>
      <c r="F226" s="31"/>
      <c r="G226" s="31"/>
      <c r="I226" s="48">
        <v>13</v>
      </c>
      <c r="J226" s="31">
        <f t="shared" si="7"/>
        <v>13</v>
      </c>
      <c r="K226" s="31">
        <f t="shared" si="8"/>
        <v>0</v>
      </c>
      <c r="L226" s="31"/>
      <c r="M226" s="31"/>
      <c r="N226" s="31"/>
      <c r="O226" s="31"/>
    </row>
    <row r="227" spans="1:15" x14ac:dyDescent="0.25">
      <c r="A227" s="48">
        <v>13</v>
      </c>
      <c r="B227" s="31">
        <v>1</v>
      </c>
      <c r="C227" s="31"/>
      <c r="D227" s="31"/>
      <c r="E227" s="31"/>
      <c r="F227" s="31"/>
      <c r="G227" s="31"/>
      <c r="I227" s="48">
        <v>13</v>
      </c>
      <c r="J227" s="31">
        <f t="shared" si="7"/>
        <v>13</v>
      </c>
      <c r="K227" s="31">
        <f t="shared" si="8"/>
        <v>0</v>
      </c>
      <c r="L227" s="31"/>
      <c r="M227" s="31"/>
      <c r="N227" s="31"/>
      <c r="O227" s="31"/>
    </row>
    <row r="228" spans="1:15" x14ac:dyDescent="0.25">
      <c r="A228" s="48">
        <v>13</v>
      </c>
      <c r="B228" s="31">
        <v>1</v>
      </c>
      <c r="C228" s="31"/>
      <c r="D228" s="31"/>
      <c r="E228" s="31"/>
      <c r="F228" s="31"/>
      <c r="G228" s="31"/>
      <c r="I228" s="48">
        <v>13</v>
      </c>
      <c r="J228" s="31">
        <f t="shared" si="7"/>
        <v>13</v>
      </c>
      <c r="K228" s="31">
        <f t="shared" si="8"/>
        <v>0</v>
      </c>
      <c r="L228" s="31"/>
      <c r="M228" s="31"/>
      <c r="N228" s="31"/>
      <c r="O228" s="31"/>
    </row>
    <row r="229" spans="1:15" x14ac:dyDescent="0.25">
      <c r="A229" s="48">
        <v>13</v>
      </c>
      <c r="B229" s="31">
        <v>1</v>
      </c>
      <c r="C229" s="31"/>
      <c r="D229" s="31"/>
      <c r="E229" s="31"/>
      <c r="F229" s="31"/>
      <c r="G229" s="31"/>
      <c r="I229" s="48">
        <v>13</v>
      </c>
      <c r="J229" s="31">
        <f t="shared" si="7"/>
        <v>13</v>
      </c>
      <c r="K229" s="31">
        <f t="shared" si="8"/>
        <v>0</v>
      </c>
      <c r="L229" s="31"/>
      <c r="M229" s="31"/>
      <c r="N229" s="31"/>
      <c r="O229" s="31"/>
    </row>
    <row r="230" spans="1:15" x14ac:dyDescent="0.25">
      <c r="A230" s="48">
        <v>13</v>
      </c>
      <c r="B230" s="31">
        <v>1</v>
      </c>
      <c r="C230" s="31"/>
      <c r="D230" s="31"/>
      <c r="E230" s="31"/>
      <c r="F230" s="31"/>
      <c r="G230" s="31"/>
      <c r="I230" s="48">
        <v>13</v>
      </c>
      <c r="J230" s="31">
        <f t="shared" si="7"/>
        <v>13</v>
      </c>
      <c r="K230" s="31">
        <f t="shared" si="8"/>
        <v>0</v>
      </c>
      <c r="L230" s="31"/>
      <c r="M230" s="31"/>
      <c r="N230" s="31"/>
      <c r="O230" s="31"/>
    </row>
    <row r="231" spans="1:15" x14ac:dyDescent="0.25">
      <c r="A231" s="48">
        <v>13</v>
      </c>
      <c r="B231" s="31">
        <v>1</v>
      </c>
      <c r="C231" s="31"/>
      <c r="D231" s="31"/>
      <c r="E231" s="31"/>
      <c r="F231" s="31"/>
      <c r="G231" s="31"/>
      <c r="I231" s="48">
        <v>13</v>
      </c>
      <c r="J231" s="31">
        <f t="shared" si="7"/>
        <v>13</v>
      </c>
      <c r="K231" s="31">
        <f t="shared" si="8"/>
        <v>0</v>
      </c>
      <c r="L231" s="31"/>
      <c r="M231" s="31"/>
      <c r="N231" s="31"/>
      <c r="O231" s="31"/>
    </row>
    <row r="232" spans="1:15" x14ac:dyDescent="0.25">
      <c r="A232" s="48">
        <v>13</v>
      </c>
      <c r="B232" s="31"/>
      <c r="C232" s="31">
        <v>1</v>
      </c>
      <c r="D232" s="31"/>
      <c r="E232" s="31"/>
      <c r="F232" s="31"/>
      <c r="G232" s="31"/>
      <c r="I232" s="48">
        <v>13</v>
      </c>
      <c r="J232" s="31">
        <f t="shared" si="7"/>
        <v>0</v>
      </c>
      <c r="K232" s="31">
        <f t="shared" si="8"/>
        <v>13</v>
      </c>
      <c r="L232" s="31"/>
      <c r="M232" s="31"/>
      <c r="N232" s="31"/>
      <c r="O232" s="31"/>
    </row>
    <row r="233" spans="1:15" x14ac:dyDescent="0.25">
      <c r="A233" s="48">
        <v>13</v>
      </c>
      <c r="B233" s="31"/>
      <c r="C233" s="31">
        <v>1</v>
      </c>
      <c r="D233" s="31"/>
      <c r="E233" s="31"/>
      <c r="F233" s="31"/>
      <c r="G233" s="31"/>
      <c r="I233" s="48">
        <v>13</v>
      </c>
      <c r="J233" s="31">
        <f t="shared" ref="J233:J296" si="9">B233*A233</f>
        <v>0</v>
      </c>
      <c r="K233" s="31">
        <f t="shared" si="8"/>
        <v>13</v>
      </c>
      <c r="L233" s="31"/>
      <c r="M233" s="31"/>
      <c r="N233" s="31"/>
      <c r="O233" s="31"/>
    </row>
    <row r="234" spans="1:15" x14ac:dyDescent="0.25">
      <c r="A234" s="48">
        <v>13</v>
      </c>
      <c r="B234" s="31"/>
      <c r="C234" s="31">
        <v>1</v>
      </c>
      <c r="D234" s="31"/>
      <c r="E234" s="31"/>
      <c r="F234" s="31"/>
      <c r="G234" s="31"/>
      <c r="I234" s="48">
        <v>13</v>
      </c>
      <c r="J234" s="31">
        <f t="shared" si="9"/>
        <v>0</v>
      </c>
      <c r="K234" s="31">
        <f t="shared" si="8"/>
        <v>13</v>
      </c>
      <c r="L234" s="31"/>
      <c r="M234" s="31"/>
      <c r="N234" s="31"/>
      <c r="O234" s="31"/>
    </row>
    <row r="235" spans="1:15" x14ac:dyDescent="0.25">
      <c r="A235" s="48">
        <v>13</v>
      </c>
      <c r="B235" s="31"/>
      <c r="C235" s="31">
        <v>1</v>
      </c>
      <c r="D235" s="31"/>
      <c r="E235" s="31"/>
      <c r="F235" s="31"/>
      <c r="G235" s="31"/>
      <c r="I235" s="48">
        <v>13</v>
      </c>
      <c r="J235" s="31">
        <f t="shared" si="9"/>
        <v>0</v>
      </c>
      <c r="K235" s="31">
        <f t="shared" si="8"/>
        <v>13</v>
      </c>
      <c r="L235" s="31"/>
      <c r="M235" s="31"/>
      <c r="N235" s="31"/>
      <c r="O235" s="31"/>
    </row>
    <row r="236" spans="1:15" x14ac:dyDescent="0.25">
      <c r="A236" s="48">
        <v>13</v>
      </c>
      <c r="B236" s="31"/>
      <c r="C236" s="31">
        <v>1</v>
      </c>
      <c r="D236" s="31"/>
      <c r="E236" s="31"/>
      <c r="F236" s="31"/>
      <c r="G236" s="31"/>
      <c r="I236" s="48">
        <v>13</v>
      </c>
      <c r="J236" s="31">
        <f t="shared" si="9"/>
        <v>0</v>
      </c>
      <c r="K236" s="31">
        <f t="shared" si="8"/>
        <v>13</v>
      </c>
      <c r="L236" s="31"/>
      <c r="M236" s="31"/>
      <c r="N236" s="31"/>
      <c r="O236" s="31"/>
    </row>
    <row r="237" spans="1:15" x14ac:dyDescent="0.25">
      <c r="A237" s="48">
        <v>13</v>
      </c>
      <c r="B237" s="31"/>
      <c r="C237" s="31"/>
      <c r="D237" s="31">
        <v>1</v>
      </c>
      <c r="E237" s="31"/>
      <c r="F237" s="31"/>
      <c r="G237" s="31"/>
      <c r="I237" s="48">
        <v>13</v>
      </c>
      <c r="J237" s="31">
        <f t="shared" si="9"/>
        <v>0</v>
      </c>
      <c r="K237" s="31">
        <f t="shared" si="8"/>
        <v>0</v>
      </c>
      <c r="L237" s="31"/>
      <c r="M237" s="31"/>
      <c r="N237" s="31"/>
      <c r="O237" s="31"/>
    </row>
    <row r="238" spans="1:15" x14ac:dyDescent="0.25">
      <c r="A238" s="48">
        <v>13</v>
      </c>
      <c r="B238" s="31"/>
      <c r="C238" s="31"/>
      <c r="D238" s="31">
        <v>1</v>
      </c>
      <c r="E238" s="31"/>
      <c r="F238" s="31"/>
      <c r="G238" s="31"/>
      <c r="I238" s="48">
        <v>13</v>
      </c>
      <c r="J238" s="31">
        <f t="shared" si="9"/>
        <v>0</v>
      </c>
      <c r="K238" s="31">
        <f t="shared" si="8"/>
        <v>0</v>
      </c>
      <c r="L238" s="31"/>
      <c r="M238" s="31"/>
      <c r="N238" s="31"/>
      <c r="O238" s="31"/>
    </row>
    <row r="239" spans="1:15" x14ac:dyDescent="0.25">
      <c r="A239" s="48">
        <v>13</v>
      </c>
      <c r="B239" s="31"/>
      <c r="C239" s="31"/>
      <c r="D239" s="31">
        <v>1</v>
      </c>
      <c r="E239" s="31"/>
      <c r="F239" s="31"/>
      <c r="G239" s="31"/>
      <c r="I239" s="48">
        <v>13</v>
      </c>
      <c r="J239" s="31">
        <f t="shared" si="9"/>
        <v>0</v>
      </c>
      <c r="K239" s="31">
        <f t="shared" si="8"/>
        <v>0</v>
      </c>
      <c r="L239" s="31"/>
      <c r="M239" s="31"/>
      <c r="N239" s="31"/>
      <c r="O239" s="31"/>
    </row>
    <row r="240" spans="1:15" x14ac:dyDescent="0.25">
      <c r="A240" s="48">
        <v>13</v>
      </c>
      <c r="B240" s="31"/>
      <c r="C240" s="31"/>
      <c r="D240" s="31">
        <v>1</v>
      </c>
      <c r="E240" s="31"/>
      <c r="F240" s="31"/>
      <c r="G240" s="31"/>
      <c r="I240" s="48">
        <v>13</v>
      </c>
      <c r="J240" s="31">
        <f t="shared" si="9"/>
        <v>0</v>
      </c>
      <c r="K240" s="31">
        <f t="shared" si="8"/>
        <v>0</v>
      </c>
      <c r="L240" s="31"/>
      <c r="M240" s="31"/>
      <c r="N240" s="31"/>
      <c r="O240" s="31"/>
    </row>
    <row r="241" spans="1:15" x14ac:dyDescent="0.25">
      <c r="A241" s="48">
        <v>13</v>
      </c>
      <c r="B241" s="31"/>
      <c r="C241" s="31"/>
      <c r="D241" s="31">
        <v>1</v>
      </c>
      <c r="E241" s="31"/>
      <c r="F241" s="31"/>
      <c r="G241" s="31"/>
      <c r="I241" s="48">
        <v>13</v>
      </c>
      <c r="J241" s="31">
        <f t="shared" si="9"/>
        <v>0</v>
      </c>
      <c r="K241" s="31">
        <f t="shared" ref="K241:K304" si="10">C241*A241</f>
        <v>0</v>
      </c>
      <c r="L241" s="31"/>
      <c r="M241" s="31"/>
      <c r="N241" s="31"/>
      <c r="O241" s="31"/>
    </row>
    <row r="242" spans="1:15" x14ac:dyDescent="0.25">
      <c r="A242" s="48">
        <v>13</v>
      </c>
      <c r="B242" s="31"/>
      <c r="C242" s="31"/>
      <c r="D242" s="31">
        <v>1</v>
      </c>
      <c r="E242" s="31"/>
      <c r="F242" s="31"/>
      <c r="G242" s="31"/>
      <c r="I242" s="48">
        <v>13</v>
      </c>
      <c r="J242" s="31">
        <f t="shared" si="9"/>
        <v>0</v>
      </c>
      <c r="K242" s="31">
        <f t="shared" si="10"/>
        <v>0</v>
      </c>
      <c r="L242" s="31"/>
      <c r="M242" s="31"/>
      <c r="N242" s="31"/>
      <c r="O242" s="31"/>
    </row>
    <row r="243" spans="1:15" x14ac:dyDescent="0.25">
      <c r="A243" s="48">
        <v>13</v>
      </c>
      <c r="B243" s="31"/>
      <c r="C243" s="31"/>
      <c r="D243" s="31">
        <v>1</v>
      </c>
      <c r="E243" s="31"/>
      <c r="F243" s="31"/>
      <c r="G243" s="31"/>
      <c r="I243" s="48">
        <v>13</v>
      </c>
      <c r="J243" s="31">
        <f t="shared" si="9"/>
        <v>0</v>
      </c>
      <c r="K243" s="31">
        <f t="shared" si="10"/>
        <v>0</v>
      </c>
      <c r="L243" s="31"/>
      <c r="M243" s="31"/>
      <c r="N243" s="31"/>
      <c r="O243" s="31"/>
    </row>
    <row r="244" spans="1:15" x14ac:dyDescent="0.25">
      <c r="A244" s="48">
        <v>13</v>
      </c>
      <c r="B244" s="31"/>
      <c r="C244" s="31"/>
      <c r="D244" s="31">
        <v>1</v>
      </c>
      <c r="E244" s="31"/>
      <c r="F244" s="31"/>
      <c r="G244" s="31"/>
      <c r="I244" s="48">
        <v>13</v>
      </c>
      <c r="J244" s="31">
        <f t="shared" si="9"/>
        <v>0</v>
      </c>
      <c r="K244" s="31">
        <f t="shared" si="10"/>
        <v>0</v>
      </c>
      <c r="L244" s="31"/>
      <c r="M244" s="31"/>
      <c r="N244" s="31"/>
      <c r="O244" s="31"/>
    </row>
    <row r="245" spans="1:15" x14ac:dyDescent="0.25">
      <c r="A245" s="48">
        <v>13</v>
      </c>
      <c r="B245" s="31"/>
      <c r="C245" s="31"/>
      <c r="D245" s="31">
        <v>1</v>
      </c>
      <c r="E245" s="31"/>
      <c r="F245" s="31"/>
      <c r="G245" s="31"/>
      <c r="I245" s="48">
        <v>13</v>
      </c>
      <c r="J245" s="31">
        <f t="shared" si="9"/>
        <v>0</v>
      </c>
      <c r="K245" s="31">
        <f t="shared" si="10"/>
        <v>0</v>
      </c>
      <c r="L245" s="31"/>
      <c r="M245" s="31"/>
      <c r="N245" s="31"/>
      <c r="O245" s="31"/>
    </row>
    <row r="246" spans="1:15" x14ac:dyDescent="0.25">
      <c r="A246" s="48">
        <v>13</v>
      </c>
      <c r="B246" s="31"/>
      <c r="C246" s="31"/>
      <c r="D246" s="31">
        <v>1</v>
      </c>
      <c r="E246" s="31"/>
      <c r="F246" s="31"/>
      <c r="G246" s="31"/>
      <c r="I246" s="48">
        <v>13</v>
      </c>
      <c r="J246" s="31">
        <f t="shared" si="9"/>
        <v>0</v>
      </c>
      <c r="K246" s="31">
        <f t="shared" si="10"/>
        <v>0</v>
      </c>
      <c r="L246" s="31"/>
      <c r="M246" s="31"/>
      <c r="N246" s="31"/>
      <c r="O246" s="31"/>
    </row>
    <row r="247" spans="1:15" x14ac:dyDescent="0.25">
      <c r="A247" s="48">
        <v>13</v>
      </c>
      <c r="B247" s="31"/>
      <c r="C247" s="31"/>
      <c r="D247" s="31">
        <v>1</v>
      </c>
      <c r="E247" s="31"/>
      <c r="F247" s="31"/>
      <c r="G247" s="31"/>
      <c r="I247" s="48">
        <v>13</v>
      </c>
      <c r="J247" s="31">
        <f t="shared" si="9"/>
        <v>0</v>
      </c>
      <c r="K247" s="31">
        <f t="shared" si="10"/>
        <v>0</v>
      </c>
      <c r="L247" s="31"/>
      <c r="M247" s="31"/>
      <c r="N247" s="31"/>
      <c r="O247" s="31"/>
    </row>
    <row r="248" spans="1:15" x14ac:dyDescent="0.25">
      <c r="A248" s="48">
        <v>13</v>
      </c>
      <c r="B248" s="31"/>
      <c r="C248" s="31"/>
      <c r="D248" s="31">
        <v>1</v>
      </c>
      <c r="E248" s="31"/>
      <c r="F248" s="31"/>
      <c r="G248" s="31"/>
      <c r="I248" s="48">
        <v>13</v>
      </c>
      <c r="J248" s="31">
        <f t="shared" si="9"/>
        <v>0</v>
      </c>
      <c r="K248" s="31">
        <f t="shared" si="10"/>
        <v>0</v>
      </c>
      <c r="L248" s="31"/>
      <c r="M248" s="31"/>
      <c r="N248" s="31"/>
      <c r="O248" s="31"/>
    </row>
    <row r="249" spans="1:15" x14ac:dyDescent="0.25">
      <c r="A249" s="48">
        <v>13</v>
      </c>
      <c r="B249" s="31"/>
      <c r="C249" s="31"/>
      <c r="D249" s="31">
        <v>1</v>
      </c>
      <c r="E249" s="31"/>
      <c r="F249" s="31"/>
      <c r="G249" s="31"/>
      <c r="I249" s="48">
        <v>13</v>
      </c>
      <c r="J249" s="31">
        <f t="shared" si="9"/>
        <v>0</v>
      </c>
      <c r="K249" s="31">
        <f t="shared" si="10"/>
        <v>0</v>
      </c>
      <c r="L249" s="31"/>
      <c r="M249" s="31"/>
      <c r="N249" s="31"/>
      <c r="O249" s="31"/>
    </row>
    <row r="250" spans="1:15" x14ac:dyDescent="0.25">
      <c r="A250" s="48">
        <v>13</v>
      </c>
      <c r="B250" s="31"/>
      <c r="C250" s="31"/>
      <c r="D250" s="31">
        <v>1</v>
      </c>
      <c r="E250" s="31"/>
      <c r="F250" s="31"/>
      <c r="G250" s="31"/>
      <c r="I250" s="48">
        <v>13</v>
      </c>
      <c r="J250" s="31">
        <f t="shared" si="9"/>
        <v>0</v>
      </c>
      <c r="K250" s="31">
        <f t="shared" si="10"/>
        <v>0</v>
      </c>
      <c r="L250" s="31"/>
      <c r="M250" s="31"/>
      <c r="N250" s="31"/>
      <c r="O250" s="31"/>
    </row>
    <row r="251" spans="1:15" x14ac:dyDescent="0.25">
      <c r="A251" s="48">
        <v>13</v>
      </c>
      <c r="B251" s="31"/>
      <c r="C251" s="31"/>
      <c r="D251" s="31"/>
      <c r="E251" s="31">
        <v>1</v>
      </c>
      <c r="F251" s="31"/>
      <c r="G251" s="31"/>
      <c r="I251" s="48">
        <v>13</v>
      </c>
      <c r="J251" s="31">
        <f t="shared" si="9"/>
        <v>0</v>
      </c>
      <c r="K251" s="31">
        <f t="shared" si="10"/>
        <v>0</v>
      </c>
      <c r="L251" s="31"/>
      <c r="M251" s="31"/>
      <c r="N251" s="31"/>
      <c r="O251" s="31"/>
    </row>
    <row r="252" spans="1:15" x14ac:dyDescent="0.25">
      <c r="A252" s="48">
        <v>13</v>
      </c>
      <c r="B252" s="31"/>
      <c r="C252" s="31"/>
      <c r="D252" s="31"/>
      <c r="E252" s="31">
        <v>1</v>
      </c>
      <c r="F252" s="31"/>
      <c r="G252" s="31"/>
      <c r="I252" s="48">
        <v>13</v>
      </c>
      <c r="J252" s="31">
        <f t="shared" si="9"/>
        <v>0</v>
      </c>
      <c r="K252" s="31">
        <f t="shared" si="10"/>
        <v>0</v>
      </c>
      <c r="L252" s="31"/>
      <c r="M252" s="31"/>
      <c r="N252" s="31"/>
      <c r="O252" s="31"/>
    </row>
    <row r="253" spans="1:15" x14ac:dyDescent="0.25">
      <c r="A253" s="48">
        <v>13</v>
      </c>
      <c r="B253" s="31"/>
      <c r="C253" s="31"/>
      <c r="D253" s="31"/>
      <c r="E253" s="31">
        <v>1</v>
      </c>
      <c r="F253" s="31"/>
      <c r="G253" s="31"/>
      <c r="I253" s="48">
        <v>13</v>
      </c>
      <c r="J253" s="31">
        <f t="shared" si="9"/>
        <v>0</v>
      </c>
      <c r="K253" s="31">
        <f t="shared" si="10"/>
        <v>0</v>
      </c>
      <c r="L253" s="31"/>
      <c r="M253" s="31"/>
      <c r="N253" s="31"/>
      <c r="O253" s="31"/>
    </row>
    <row r="254" spans="1:15" x14ac:dyDescent="0.25">
      <c r="A254" s="48">
        <v>13</v>
      </c>
      <c r="B254" s="31"/>
      <c r="C254" s="31"/>
      <c r="D254" s="31"/>
      <c r="E254" s="31">
        <v>1</v>
      </c>
      <c r="F254" s="31"/>
      <c r="G254" s="31"/>
      <c r="I254" s="48">
        <v>13</v>
      </c>
      <c r="J254" s="31">
        <f t="shared" si="9"/>
        <v>0</v>
      </c>
      <c r="K254" s="31">
        <f t="shared" si="10"/>
        <v>0</v>
      </c>
      <c r="L254" s="31"/>
      <c r="M254" s="31"/>
      <c r="N254" s="31"/>
      <c r="O254" s="31"/>
    </row>
    <row r="255" spans="1:15" x14ac:dyDescent="0.25">
      <c r="A255" s="48">
        <v>13</v>
      </c>
      <c r="B255" s="31"/>
      <c r="C255" s="31"/>
      <c r="D255" s="31"/>
      <c r="E255" s="31">
        <v>1</v>
      </c>
      <c r="F255" s="31"/>
      <c r="G255" s="31"/>
      <c r="I255" s="48">
        <v>13</v>
      </c>
      <c r="J255" s="31">
        <f t="shared" si="9"/>
        <v>0</v>
      </c>
      <c r="K255" s="31">
        <f t="shared" si="10"/>
        <v>0</v>
      </c>
      <c r="L255" s="31"/>
      <c r="M255" s="31"/>
      <c r="N255" s="31"/>
      <c r="O255" s="31"/>
    </row>
    <row r="256" spans="1:15" x14ac:dyDescent="0.25">
      <c r="A256" s="48">
        <v>13</v>
      </c>
      <c r="B256" s="31"/>
      <c r="C256" s="31"/>
      <c r="D256" s="31"/>
      <c r="E256" s="31">
        <v>1</v>
      </c>
      <c r="F256" s="31"/>
      <c r="G256" s="31"/>
      <c r="I256" s="48">
        <v>13</v>
      </c>
      <c r="J256" s="31">
        <f t="shared" si="9"/>
        <v>0</v>
      </c>
      <c r="K256" s="31">
        <f t="shared" si="10"/>
        <v>0</v>
      </c>
      <c r="L256" s="31"/>
      <c r="M256" s="31"/>
      <c r="N256" s="31"/>
      <c r="O256" s="31"/>
    </row>
    <row r="257" spans="1:15" x14ac:dyDescent="0.25">
      <c r="A257" s="48">
        <v>13</v>
      </c>
      <c r="B257" s="31"/>
      <c r="C257" s="31"/>
      <c r="D257" s="31"/>
      <c r="E257" s="31">
        <v>1</v>
      </c>
      <c r="F257" s="31"/>
      <c r="G257" s="31"/>
      <c r="I257" s="48">
        <v>13</v>
      </c>
      <c r="J257" s="31">
        <f t="shared" si="9"/>
        <v>0</v>
      </c>
      <c r="K257" s="31">
        <f t="shared" si="10"/>
        <v>0</v>
      </c>
      <c r="L257" s="31"/>
      <c r="M257" s="31"/>
      <c r="N257" s="31"/>
      <c r="O257" s="31"/>
    </row>
    <row r="258" spans="1:15" x14ac:dyDescent="0.25">
      <c r="A258" s="48">
        <v>13</v>
      </c>
      <c r="B258" s="31"/>
      <c r="C258" s="31"/>
      <c r="D258" s="31"/>
      <c r="E258" s="31">
        <v>1</v>
      </c>
      <c r="F258" s="31"/>
      <c r="G258" s="31"/>
      <c r="I258" s="48">
        <v>13</v>
      </c>
      <c r="J258" s="31">
        <f t="shared" si="9"/>
        <v>0</v>
      </c>
      <c r="K258" s="31">
        <f t="shared" si="10"/>
        <v>0</v>
      </c>
      <c r="L258" s="31"/>
      <c r="M258" s="31"/>
      <c r="N258" s="31"/>
      <c r="O258" s="31"/>
    </row>
    <row r="259" spans="1:15" x14ac:dyDescent="0.25">
      <c r="A259" s="48">
        <v>13</v>
      </c>
      <c r="B259" s="31"/>
      <c r="C259" s="31"/>
      <c r="D259" s="31"/>
      <c r="E259" s="31"/>
      <c r="F259" s="31">
        <v>1</v>
      </c>
      <c r="G259" s="31"/>
      <c r="I259" s="48">
        <v>13</v>
      </c>
      <c r="J259" s="31">
        <f t="shared" si="9"/>
        <v>0</v>
      </c>
      <c r="K259" s="31">
        <f t="shared" si="10"/>
        <v>0</v>
      </c>
      <c r="L259" s="31"/>
      <c r="M259" s="31"/>
      <c r="N259" s="31"/>
      <c r="O259" s="31"/>
    </row>
    <row r="260" spans="1:15" x14ac:dyDescent="0.25">
      <c r="A260" s="48">
        <v>13</v>
      </c>
      <c r="B260" s="31"/>
      <c r="C260" s="31"/>
      <c r="D260" s="31"/>
      <c r="E260" s="31"/>
      <c r="F260" s="31">
        <v>1</v>
      </c>
      <c r="G260" s="31"/>
      <c r="I260" s="48">
        <v>13</v>
      </c>
      <c r="J260" s="31">
        <f t="shared" si="9"/>
        <v>0</v>
      </c>
      <c r="K260" s="31">
        <f t="shared" si="10"/>
        <v>0</v>
      </c>
      <c r="L260" s="31"/>
      <c r="M260" s="31"/>
      <c r="N260" s="31"/>
      <c r="O260" s="31"/>
    </row>
    <row r="261" spans="1:15" x14ac:dyDescent="0.25">
      <c r="A261" s="48">
        <v>13</v>
      </c>
      <c r="B261" s="31"/>
      <c r="C261" s="31"/>
      <c r="D261" s="31"/>
      <c r="E261" s="31"/>
      <c r="F261" s="31">
        <v>1</v>
      </c>
      <c r="G261" s="31"/>
      <c r="I261" s="48">
        <v>13</v>
      </c>
      <c r="J261" s="31">
        <f t="shared" si="9"/>
        <v>0</v>
      </c>
      <c r="K261" s="31">
        <f t="shared" si="10"/>
        <v>0</v>
      </c>
      <c r="L261" s="31"/>
      <c r="M261" s="31"/>
      <c r="N261" s="31"/>
      <c r="O261" s="31"/>
    </row>
    <row r="262" spans="1:15" x14ac:dyDescent="0.25">
      <c r="A262" s="48">
        <v>13</v>
      </c>
      <c r="B262" s="31"/>
      <c r="C262" s="31"/>
      <c r="D262" s="31"/>
      <c r="E262" s="31"/>
      <c r="F262" s="31">
        <v>1</v>
      </c>
      <c r="G262" s="31"/>
      <c r="I262" s="48">
        <v>13</v>
      </c>
      <c r="J262" s="31">
        <f t="shared" si="9"/>
        <v>0</v>
      </c>
      <c r="K262" s="31">
        <f t="shared" si="10"/>
        <v>0</v>
      </c>
      <c r="L262" s="31"/>
      <c r="M262" s="31"/>
      <c r="N262" s="31"/>
      <c r="O262" s="31"/>
    </row>
    <row r="263" spans="1:15" x14ac:dyDescent="0.25">
      <c r="A263" s="48">
        <v>13</v>
      </c>
      <c r="B263" s="31"/>
      <c r="C263" s="31"/>
      <c r="D263" s="31"/>
      <c r="E263" s="31"/>
      <c r="F263" s="31">
        <v>1</v>
      </c>
      <c r="G263" s="31"/>
      <c r="I263" s="48">
        <v>13</v>
      </c>
      <c r="J263" s="31">
        <f t="shared" si="9"/>
        <v>0</v>
      </c>
      <c r="K263" s="31">
        <f t="shared" si="10"/>
        <v>0</v>
      </c>
      <c r="L263" s="31"/>
      <c r="M263" s="31"/>
      <c r="N263" s="31"/>
      <c r="O263" s="31"/>
    </row>
    <row r="264" spans="1:15" x14ac:dyDescent="0.25">
      <c r="A264" s="48">
        <v>13</v>
      </c>
      <c r="B264" s="31"/>
      <c r="C264" s="31"/>
      <c r="D264" s="31"/>
      <c r="E264" s="31"/>
      <c r="F264" s="31">
        <v>1</v>
      </c>
      <c r="G264" s="31"/>
      <c r="I264" s="48">
        <v>13</v>
      </c>
      <c r="J264" s="31">
        <f t="shared" si="9"/>
        <v>0</v>
      </c>
      <c r="K264" s="31">
        <f t="shared" si="10"/>
        <v>0</v>
      </c>
      <c r="L264" s="31"/>
      <c r="M264" s="31"/>
      <c r="N264" s="31"/>
      <c r="O264" s="31"/>
    </row>
    <row r="265" spans="1:15" x14ac:dyDescent="0.25">
      <c r="A265" s="48">
        <v>13</v>
      </c>
      <c r="B265" s="31"/>
      <c r="C265" s="31"/>
      <c r="D265" s="31"/>
      <c r="E265" s="31"/>
      <c r="F265" s="31">
        <v>1</v>
      </c>
      <c r="G265" s="31"/>
      <c r="I265" s="48">
        <v>13</v>
      </c>
      <c r="J265" s="31">
        <f t="shared" si="9"/>
        <v>0</v>
      </c>
      <c r="K265" s="31">
        <f t="shared" si="10"/>
        <v>0</v>
      </c>
      <c r="L265" s="31"/>
      <c r="M265" s="31"/>
      <c r="N265" s="31"/>
      <c r="O265" s="31"/>
    </row>
    <row r="266" spans="1:15" x14ac:dyDescent="0.25">
      <c r="A266" s="48">
        <v>13</v>
      </c>
      <c r="B266" s="31"/>
      <c r="C266" s="31"/>
      <c r="D266" s="31"/>
      <c r="E266" s="31"/>
      <c r="F266" s="31">
        <v>1</v>
      </c>
      <c r="G266" s="31"/>
      <c r="I266" s="48">
        <v>13</v>
      </c>
      <c r="J266" s="31">
        <f t="shared" si="9"/>
        <v>0</v>
      </c>
      <c r="K266" s="31">
        <f t="shared" si="10"/>
        <v>0</v>
      </c>
      <c r="L266" s="31"/>
      <c r="M266" s="31"/>
      <c r="N266" s="31"/>
      <c r="O266" s="31"/>
    </row>
    <row r="267" spans="1:15" x14ac:dyDescent="0.25">
      <c r="A267" s="48">
        <v>13</v>
      </c>
      <c r="B267" s="31"/>
      <c r="C267" s="31"/>
      <c r="D267" s="31"/>
      <c r="E267" s="31"/>
      <c r="F267" s="31">
        <v>1</v>
      </c>
      <c r="G267" s="31"/>
      <c r="I267" s="48">
        <v>13</v>
      </c>
      <c r="J267" s="31">
        <f t="shared" si="9"/>
        <v>0</v>
      </c>
      <c r="K267" s="31">
        <f t="shared" si="10"/>
        <v>0</v>
      </c>
      <c r="L267" s="31"/>
      <c r="M267" s="31"/>
      <c r="N267" s="31"/>
      <c r="O267" s="31"/>
    </row>
    <row r="268" spans="1:15" x14ac:dyDescent="0.25">
      <c r="A268" s="48">
        <v>13</v>
      </c>
      <c r="B268" s="31"/>
      <c r="C268" s="31"/>
      <c r="D268" s="31"/>
      <c r="E268" s="31"/>
      <c r="F268" s="31">
        <v>1</v>
      </c>
      <c r="G268" s="31"/>
      <c r="I268" s="48">
        <v>13</v>
      </c>
      <c r="J268" s="31">
        <f t="shared" si="9"/>
        <v>0</v>
      </c>
      <c r="K268" s="31">
        <f t="shared" si="10"/>
        <v>0</v>
      </c>
      <c r="L268" s="31"/>
      <c r="M268" s="31"/>
      <c r="N268" s="31"/>
      <c r="O268" s="31"/>
    </row>
    <row r="269" spans="1:15" x14ac:dyDescent="0.25">
      <c r="A269" s="48">
        <v>13</v>
      </c>
      <c r="B269" s="31"/>
      <c r="C269" s="31"/>
      <c r="D269" s="31"/>
      <c r="E269" s="31"/>
      <c r="F269" s="31">
        <v>1</v>
      </c>
      <c r="G269" s="31"/>
      <c r="I269" s="48">
        <v>13</v>
      </c>
      <c r="J269" s="31">
        <f t="shared" si="9"/>
        <v>0</v>
      </c>
      <c r="K269" s="31">
        <f t="shared" si="10"/>
        <v>0</v>
      </c>
      <c r="L269" s="31"/>
      <c r="M269" s="31"/>
      <c r="N269" s="31"/>
      <c r="O269" s="31"/>
    </row>
    <row r="270" spans="1:15" x14ac:dyDescent="0.25">
      <c r="A270" s="48">
        <v>13</v>
      </c>
      <c r="B270" s="31"/>
      <c r="C270" s="31"/>
      <c r="D270" s="31"/>
      <c r="E270" s="31"/>
      <c r="F270" s="31">
        <v>1</v>
      </c>
      <c r="G270" s="31"/>
      <c r="I270" s="48">
        <v>13</v>
      </c>
      <c r="J270" s="31">
        <f t="shared" si="9"/>
        <v>0</v>
      </c>
      <c r="K270" s="31">
        <f t="shared" si="10"/>
        <v>0</v>
      </c>
      <c r="L270" s="31"/>
      <c r="M270" s="31"/>
      <c r="N270" s="31"/>
      <c r="O270" s="31"/>
    </row>
    <row r="271" spans="1:15" x14ac:dyDescent="0.25">
      <c r="A271" s="48">
        <v>13</v>
      </c>
      <c r="B271" s="31"/>
      <c r="C271" s="31"/>
      <c r="D271" s="31"/>
      <c r="E271" s="31"/>
      <c r="F271" s="31">
        <v>1</v>
      </c>
      <c r="G271" s="31"/>
      <c r="I271" s="48">
        <v>13</v>
      </c>
      <c r="J271" s="31">
        <f t="shared" si="9"/>
        <v>0</v>
      </c>
      <c r="K271" s="31">
        <f t="shared" si="10"/>
        <v>0</v>
      </c>
      <c r="L271" s="31"/>
      <c r="M271" s="31"/>
      <c r="N271" s="31"/>
      <c r="O271" s="31"/>
    </row>
    <row r="272" spans="1:15" x14ac:dyDescent="0.25">
      <c r="A272" s="48">
        <v>13</v>
      </c>
      <c r="B272" s="31"/>
      <c r="C272" s="31"/>
      <c r="D272" s="31"/>
      <c r="E272" s="31"/>
      <c r="F272" s="31">
        <v>1</v>
      </c>
      <c r="G272" s="31"/>
      <c r="I272" s="48">
        <v>13</v>
      </c>
      <c r="J272" s="31">
        <f t="shared" si="9"/>
        <v>0</v>
      </c>
      <c r="K272" s="31">
        <f t="shared" si="10"/>
        <v>0</v>
      </c>
      <c r="L272" s="31"/>
      <c r="M272" s="31"/>
      <c r="N272" s="31"/>
      <c r="O272" s="31"/>
    </row>
    <row r="273" spans="1:15" x14ac:dyDescent="0.25">
      <c r="A273" s="48">
        <v>13</v>
      </c>
      <c r="B273" s="31"/>
      <c r="C273" s="31"/>
      <c r="D273" s="31"/>
      <c r="E273" s="31"/>
      <c r="F273" s="31">
        <v>1</v>
      </c>
      <c r="G273" s="31"/>
      <c r="I273" s="48">
        <v>13</v>
      </c>
      <c r="J273" s="31">
        <f t="shared" si="9"/>
        <v>0</v>
      </c>
      <c r="K273" s="31">
        <f t="shared" si="10"/>
        <v>0</v>
      </c>
      <c r="L273" s="31"/>
      <c r="M273" s="31"/>
      <c r="N273" s="31"/>
      <c r="O273" s="31"/>
    </row>
    <row r="274" spans="1:15" x14ac:dyDescent="0.25">
      <c r="A274" s="48">
        <v>13</v>
      </c>
      <c r="B274" s="31"/>
      <c r="C274" s="31"/>
      <c r="D274" s="31"/>
      <c r="E274" s="31"/>
      <c r="F274" s="31"/>
      <c r="G274" s="31">
        <v>1</v>
      </c>
      <c r="I274" s="48">
        <v>13</v>
      </c>
      <c r="J274" s="31">
        <f t="shared" si="9"/>
        <v>0</v>
      </c>
      <c r="K274" s="31">
        <f t="shared" si="10"/>
        <v>0</v>
      </c>
      <c r="L274" s="31"/>
      <c r="M274" s="31"/>
      <c r="N274" s="31"/>
      <c r="O274" s="31"/>
    </row>
    <row r="275" spans="1:15" x14ac:dyDescent="0.25">
      <c r="A275" s="48">
        <v>13</v>
      </c>
      <c r="B275" s="31"/>
      <c r="C275" s="31"/>
      <c r="D275" s="31"/>
      <c r="E275" s="31"/>
      <c r="F275" s="31"/>
      <c r="G275" s="31">
        <v>1</v>
      </c>
      <c r="I275" s="48">
        <v>13</v>
      </c>
      <c r="J275" s="31">
        <f t="shared" si="9"/>
        <v>0</v>
      </c>
      <c r="K275" s="31">
        <f t="shared" si="10"/>
        <v>0</v>
      </c>
      <c r="L275" s="31"/>
      <c r="M275" s="31"/>
      <c r="N275" s="31"/>
      <c r="O275" s="31"/>
    </row>
    <row r="276" spans="1:15" x14ac:dyDescent="0.25">
      <c r="A276" s="48">
        <v>13</v>
      </c>
      <c r="B276" s="31"/>
      <c r="C276" s="31"/>
      <c r="D276" s="31"/>
      <c r="E276" s="31"/>
      <c r="F276" s="31"/>
      <c r="G276" s="31">
        <v>1</v>
      </c>
      <c r="I276" s="48">
        <v>13</v>
      </c>
      <c r="J276" s="31">
        <f t="shared" si="9"/>
        <v>0</v>
      </c>
      <c r="K276" s="31">
        <f t="shared" si="10"/>
        <v>0</v>
      </c>
      <c r="L276" s="31"/>
      <c r="M276" s="31"/>
      <c r="N276" s="31"/>
      <c r="O276" s="31"/>
    </row>
    <row r="277" spans="1:15" x14ac:dyDescent="0.25">
      <c r="A277" s="48">
        <v>13</v>
      </c>
      <c r="B277" s="31"/>
      <c r="C277" s="31"/>
      <c r="D277" s="31"/>
      <c r="E277" s="31"/>
      <c r="F277" s="31"/>
      <c r="G277" s="31">
        <v>1</v>
      </c>
      <c r="I277" s="48">
        <v>13</v>
      </c>
      <c r="J277" s="31">
        <f t="shared" si="9"/>
        <v>0</v>
      </c>
      <c r="K277" s="31">
        <f t="shared" si="10"/>
        <v>0</v>
      </c>
      <c r="L277" s="31"/>
      <c r="M277" s="31"/>
      <c r="N277" s="31"/>
      <c r="O277" s="31"/>
    </row>
    <row r="278" spans="1:15" x14ac:dyDescent="0.25">
      <c r="A278" s="48">
        <v>15</v>
      </c>
      <c r="B278" s="31"/>
      <c r="C278" s="31">
        <v>1</v>
      </c>
      <c r="D278" s="31"/>
      <c r="E278" s="31"/>
      <c r="F278" s="31"/>
      <c r="G278" s="31"/>
      <c r="I278" s="48">
        <v>15</v>
      </c>
      <c r="J278" s="31">
        <f t="shared" si="9"/>
        <v>0</v>
      </c>
      <c r="K278" s="31">
        <f t="shared" si="10"/>
        <v>15</v>
      </c>
      <c r="L278" s="31"/>
      <c r="M278" s="31"/>
      <c r="N278" s="31"/>
      <c r="O278" s="31"/>
    </row>
    <row r="279" spans="1:15" x14ac:dyDescent="0.25">
      <c r="A279" s="48">
        <v>15</v>
      </c>
      <c r="B279" s="31"/>
      <c r="C279" s="31">
        <v>1</v>
      </c>
      <c r="D279" s="31"/>
      <c r="E279" s="31"/>
      <c r="F279" s="31"/>
      <c r="G279" s="31"/>
      <c r="I279" s="48">
        <v>15</v>
      </c>
      <c r="J279" s="31">
        <f t="shared" si="9"/>
        <v>0</v>
      </c>
      <c r="K279" s="31">
        <f t="shared" si="10"/>
        <v>15</v>
      </c>
      <c r="L279" s="31"/>
      <c r="M279" s="31"/>
      <c r="N279" s="31"/>
      <c r="O279" s="31"/>
    </row>
    <row r="280" spans="1:15" x14ac:dyDescent="0.25">
      <c r="A280" s="48">
        <v>15</v>
      </c>
      <c r="B280" s="31"/>
      <c r="C280" s="31"/>
      <c r="D280" s="31">
        <v>1</v>
      </c>
      <c r="E280" s="31"/>
      <c r="F280" s="31"/>
      <c r="G280" s="31"/>
      <c r="I280" s="48">
        <v>15</v>
      </c>
      <c r="J280" s="31">
        <f t="shared" si="9"/>
        <v>0</v>
      </c>
      <c r="K280" s="31">
        <f t="shared" si="10"/>
        <v>0</v>
      </c>
      <c r="L280" s="31"/>
      <c r="M280" s="31"/>
      <c r="N280" s="31"/>
      <c r="O280" s="31"/>
    </row>
    <row r="281" spans="1:15" x14ac:dyDescent="0.25">
      <c r="A281" s="48">
        <v>15</v>
      </c>
      <c r="B281" s="31"/>
      <c r="C281" s="31"/>
      <c r="D281" s="31">
        <v>1</v>
      </c>
      <c r="E281" s="31"/>
      <c r="F281" s="31"/>
      <c r="G281" s="31"/>
      <c r="I281" s="48">
        <v>15</v>
      </c>
      <c r="J281" s="31">
        <f t="shared" si="9"/>
        <v>0</v>
      </c>
      <c r="K281" s="31">
        <f t="shared" si="10"/>
        <v>0</v>
      </c>
      <c r="L281" s="31"/>
      <c r="M281" s="31"/>
      <c r="N281" s="31"/>
      <c r="O281" s="31"/>
    </row>
    <row r="282" spans="1:15" x14ac:dyDescent="0.25">
      <c r="A282" s="48">
        <v>15</v>
      </c>
      <c r="B282" s="31"/>
      <c r="C282" s="31"/>
      <c r="D282" s="31">
        <v>1</v>
      </c>
      <c r="E282" s="31"/>
      <c r="F282" s="31"/>
      <c r="G282" s="31"/>
      <c r="I282" s="48">
        <v>15</v>
      </c>
      <c r="J282" s="31">
        <f t="shared" si="9"/>
        <v>0</v>
      </c>
      <c r="K282" s="31">
        <f t="shared" si="10"/>
        <v>0</v>
      </c>
      <c r="L282" s="31"/>
      <c r="M282" s="31"/>
      <c r="N282" s="31"/>
      <c r="O282" s="31"/>
    </row>
    <row r="283" spans="1:15" x14ac:dyDescent="0.25">
      <c r="A283" s="48">
        <v>15</v>
      </c>
      <c r="B283" s="31"/>
      <c r="C283" s="31"/>
      <c r="D283" s="31">
        <v>1</v>
      </c>
      <c r="E283" s="31"/>
      <c r="F283" s="31"/>
      <c r="G283" s="31"/>
      <c r="I283" s="48">
        <v>15</v>
      </c>
      <c r="J283" s="31">
        <f t="shared" si="9"/>
        <v>0</v>
      </c>
      <c r="K283" s="31">
        <f t="shared" si="10"/>
        <v>0</v>
      </c>
      <c r="L283" s="31"/>
      <c r="M283" s="31"/>
      <c r="N283" s="31"/>
      <c r="O283" s="31"/>
    </row>
    <row r="284" spans="1:15" x14ac:dyDescent="0.25">
      <c r="A284" s="48">
        <v>15</v>
      </c>
      <c r="B284" s="31"/>
      <c r="C284" s="31"/>
      <c r="D284" s="31"/>
      <c r="E284" s="31"/>
      <c r="F284" s="31"/>
      <c r="G284" s="31"/>
      <c r="I284" s="48">
        <v>15</v>
      </c>
      <c r="J284" s="31">
        <f t="shared" si="9"/>
        <v>0</v>
      </c>
      <c r="K284" s="31">
        <f t="shared" si="10"/>
        <v>0</v>
      </c>
      <c r="L284" s="31"/>
      <c r="M284" s="31"/>
      <c r="N284" s="31"/>
      <c r="O284" s="31"/>
    </row>
    <row r="285" spans="1:15" x14ac:dyDescent="0.25">
      <c r="A285" s="48">
        <v>15</v>
      </c>
      <c r="B285" s="31"/>
      <c r="C285" s="31"/>
      <c r="D285" s="31"/>
      <c r="E285" s="31"/>
      <c r="F285" s="31"/>
      <c r="G285" s="31"/>
      <c r="I285" s="48">
        <v>15</v>
      </c>
      <c r="J285" s="31">
        <f t="shared" si="9"/>
        <v>0</v>
      </c>
      <c r="K285" s="31">
        <f t="shared" si="10"/>
        <v>0</v>
      </c>
      <c r="L285" s="31"/>
      <c r="M285" s="31"/>
      <c r="N285" s="31"/>
      <c r="O285" s="31"/>
    </row>
    <row r="286" spans="1:15" x14ac:dyDescent="0.25">
      <c r="A286" s="48">
        <v>15</v>
      </c>
      <c r="B286" s="31"/>
      <c r="C286" s="31"/>
      <c r="D286" s="31"/>
      <c r="E286" s="31"/>
      <c r="F286" s="31"/>
      <c r="G286" s="31"/>
      <c r="I286" s="48">
        <v>15</v>
      </c>
      <c r="J286" s="31">
        <f t="shared" si="9"/>
        <v>0</v>
      </c>
      <c r="K286" s="31">
        <f t="shared" si="10"/>
        <v>0</v>
      </c>
      <c r="L286" s="31"/>
      <c r="M286" s="31"/>
      <c r="N286" s="31"/>
      <c r="O286" s="31"/>
    </row>
    <row r="287" spans="1:15" x14ac:dyDescent="0.25">
      <c r="A287" s="48">
        <v>15</v>
      </c>
      <c r="B287" s="31"/>
      <c r="C287" s="31"/>
      <c r="D287" s="31"/>
      <c r="E287" s="31"/>
      <c r="F287" s="31"/>
      <c r="G287" s="31"/>
      <c r="I287" s="48">
        <v>15</v>
      </c>
      <c r="J287" s="31">
        <f t="shared" si="9"/>
        <v>0</v>
      </c>
      <c r="K287" s="31">
        <f t="shared" si="10"/>
        <v>0</v>
      </c>
      <c r="L287" s="31"/>
      <c r="M287" s="31"/>
      <c r="N287" s="31"/>
      <c r="O287" s="31"/>
    </row>
    <row r="288" spans="1:15" x14ac:dyDescent="0.25">
      <c r="A288" s="48">
        <v>15</v>
      </c>
      <c r="B288" s="31"/>
      <c r="C288" s="31"/>
      <c r="D288" s="31"/>
      <c r="E288" s="31"/>
      <c r="F288" s="31"/>
      <c r="G288" s="31"/>
      <c r="I288" s="48">
        <v>15</v>
      </c>
      <c r="J288" s="31">
        <f t="shared" si="9"/>
        <v>0</v>
      </c>
      <c r="K288" s="31">
        <f t="shared" si="10"/>
        <v>0</v>
      </c>
      <c r="L288" s="31"/>
      <c r="M288" s="31"/>
      <c r="N288" s="31"/>
      <c r="O288" s="31"/>
    </row>
    <row r="289" spans="1:15" x14ac:dyDescent="0.25">
      <c r="A289" s="48">
        <v>15</v>
      </c>
      <c r="B289" s="31"/>
      <c r="C289" s="31"/>
      <c r="D289" s="31"/>
      <c r="E289" s="31"/>
      <c r="F289" s="31"/>
      <c r="G289" s="31"/>
      <c r="I289" s="48">
        <v>15</v>
      </c>
      <c r="J289" s="31">
        <f t="shared" si="9"/>
        <v>0</v>
      </c>
      <c r="K289" s="31">
        <f t="shared" si="10"/>
        <v>0</v>
      </c>
      <c r="L289" s="31"/>
      <c r="M289" s="31"/>
      <c r="N289" s="31"/>
      <c r="O289" s="31"/>
    </row>
    <row r="290" spans="1:15" x14ac:dyDescent="0.25">
      <c r="A290" s="48">
        <v>15</v>
      </c>
      <c r="B290" s="31"/>
      <c r="C290" s="31"/>
      <c r="D290" s="31"/>
      <c r="E290" s="31"/>
      <c r="F290" s="31"/>
      <c r="G290" s="31"/>
      <c r="I290" s="48">
        <v>15</v>
      </c>
      <c r="J290" s="31">
        <f t="shared" si="9"/>
        <v>0</v>
      </c>
      <c r="K290" s="31">
        <f t="shared" si="10"/>
        <v>0</v>
      </c>
      <c r="L290" s="31"/>
      <c r="M290" s="31"/>
      <c r="N290" s="31"/>
      <c r="O290" s="31"/>
    </row>
    <row r="291" spans="1:15" x14ac:dyDescent="0.25">
      <c r="A291" s="48">
        <v>15</v>
      </c>
      <c r="B291" s="31"/>
      <c r="C291" s="31"/>
      <c r="D291" s="31"/>
      <c r="E291" s="31"/>
      <c r="F291" s="31"/>
      <c r="G291" s="31"/>
      <c r="I291" s="48">
        <v>15</v>
      </c>
      <c r="J291" s="31">
        <f t="shared" si="9"/>
        <v>0</v>
      </c>
      <c r="K291" s="31">
        <f t="shared" si="10"/>
        <v>0</v>
      </c>
      <c r="L291" s="31"/>
      <c r="M291" s="31"/>
      <c r="N291" s="31"/>
      <c r="O291" s="31"/>
    </row>
    <row r="292" spans="1:15" x14ac:dyDescent="0.25">
      <c r="A292" s="48">
        <v>15</v>
      </c>
      <c r="B292" s="31"/>
      <c r="C292" s="31"/>
      <c r="D292" s="31"/>
      <c r="E292" s="31">
        <v>1</v>
      </c>
      <c r="F292" s="31"/>
      <c r="G292" s="31"/>
      <c r="I292" s="48">
        <v>15</v>
      </c>
      <c r="J292" s="31">
        <f t="shared" si="9"/>
        <v>0</v>
      </c>
      <c r="K292" s="31">
        <f t="shared" si="10"/>
        <v>0</v>
      </c>
      <c r="L292" s="31"/>
      <c r="M292" s="31"/>
      <c r="N292" s="31"/>
      <c r="O292" s="31"/>
    </row>
    <row r="293" spans="1:15" x14ac:dyDescent="0.25">
      <c r="A293" s="48">
        <v>15</v>
      </c>
      <c r="B293" s="31"/>
      <c r="C293" s="31"/>
      <c r="D293" s="31"/>
      <c r="E293" s="31">
        <v>1</v>
      </c>
      <c r="F293" s="31"/>
      <c r="G293" s="31"/>
      <c r="I293" s="48">
        <v>15</v>
      </c>
      <c r="J293" s="31">
        <f t="shared" si="9"/>
        <v>0</v>
      </c>
      <c r="K293" s="31">
        <f t="shared" si="10"/>
        <v>0</v>
      </c>
      <c r="L293" s="31"/>
      <c r="M293" s="31"/>
      <c r="N293" s="31"/>
      <c r="O293" s="31"/>
    </row>
    <row r="294" spans="1:15" x14ac:dyDescent="0.25">
      <c r="A294" s="48">
        <v>15</v>
      </c>
      <c r="B294" s="31"/>
      <c r="C294" s="31"/>
      <c r="D294" s="31"/>
      <c r="E294" s="31">
        <v>1</v>
      </c>
      <c r="F294" s="31"/>
      <c r="G294" s="31"/>
      <c r="I294" s="48">
        <v>15</v>
      </c>
      <c r="J294" s="31">
        <f t="shared" si="9"/>
        <v>0</v>
      </c>
      <c r="K294" s="31">
        <f t="shared" si="10"/>
        <v>0</v>
      </c>
      <c r="L294" s="31"/>
      <c r="M294" s="31"/>
      <c r="N294" s="31"/>
      <c r="O294" s="31"/>
    </row>
    <row r="295" spans="1:15" x14ac:dyDescent="0.25">
      <c r="A295" s="48">
        <v>15</v>
      </c>
      <c r="B295" s="31"/>
      <c r="C295" s="31"/>
      <c r="D295" s="31"/>
      <c r="E295" s="31"/>
      <c r="F295" s="31">
        <v>1</v>
      </c>
      <c r="G295" s="31"/>
      <c r="I295" s="48">
        <v>15</v>
      </c>
      <c r="J295" s="31">
        <f t="shared" si="9"/>
        <v>0</v>
      </c>
      <c r="K295" s="31">
        <f t="shared" si="10"/>
        <v>0</v>
      </c>
      <c r="L295" s="31"/>
      <c r="M295" s="31"/>
      <c r="N295" s="31"/>
      <c r="O295" s="31"/>
    </row>
    <row r="296" spans="1:15" x14ac:dyDescent="0.25">
      <c r="A296" s="48">
        <v>15</v>
      </c>
      <c r="B296" s="31"/>
      <c r="C296" s="31"/>
      <c r="D296" s="31"/>
      <c r="E296" s="31"/>
      <c r="F296" s="31">
        <v>1</v>
      </c>
      <c r="G296" s="31"/>
      <c r="I296" s="48">
        <v>15</v>
      </c>
      <c r="J296" s="31">
        <f t="shared" si="9"/>
        <v>0</v>
      </c>
      <c r="K296" s="31">
        <f t="shared" si="10"/>
        <v>0</v>
      </c>
      <c r="L296" s="31"/>
      <c r="M296" s="31"/>
      <c r="N296" s="31"/>
      <c r="O296" s="31"/>
    </row>
    <row r="297" spans="1:15" x14ac:dyDescent="0.25">
      <c r="A297" s="48">
        <v>15</v>
      </c>
      <c r="B297" s="31"/>
      <c r="C297" s="31"/>
      <c r="D297" s="31"/>
      <c r="E297" s="31"/>
      <c r="F297" s="31">
        <v>1</v>
      </c>
      <c r="G297" s="31"/>
      <c r="I297" s="48">
        <v>15</v>
      </c>
      <c r="J297" s="31">
        <f t="shared" ref="J297:J360" si="11">B297*A297</f>
        <v>0</v>
      </c>
      <c r="K297" s="31">
        <f t="shared" si="10"/>
        <v>0</v>
      </c>
      <c r="L297" s="31"/>
      <c r="M297" s="31"/>
      <c r="N297" s="31"/>
      <c r="O297" s="31"/>
    </row>
    <row r="298" spans="1:15" x14ac:dyDescent="0.25">
      <c r="A298" s="48">
        <v>15</v>
      </c>
      <c r="B298" s="31"/>
      <c r="C298" s="31"/>
      <c r="D298" s="31"/>
      <c r="E298" s="31"/>
      <c r="F298" s="31"/>
      <c r="G298" s="31">
        <v>1</v>
      </c>
      <c r="I298" s="48">
        <v>15</v>
      </c>
      <c r="J298" s="31">
        <f t="shared" si="11"/>
        <v>0</v>
      </c>
      <c r="K298" s="31">
        <f t="shared" si="10"/>
        <v>0</v>
      </c>
      <c r="L298" s="31"/>
      <c r="M298" s="31"/>
      <c r="N298" s="31"/>
      <c r="O298" s="31"/>
    </row>
    <row r="299" spans="1:15" x14ac:dyDescent="0.25">
      <c r="A299" s="48">
        <v>15</v>
      </c>
      <c r="B299" s="31"/>
      <c r="C299" s="31"/>
      <c r="D299" s="31"/>
      <c r="E299" s="31"/>
      <c r="F299" s="31"/>
      <c r="G299" s="31">
        <v>1</v>
      </c>
      <c r="I299" s="48">
        <v>15</v>
      </c>
      <c r="J299" s="31">
        <f t="shared" si="11"/>
        <v>0</v>
      </c>
      <c r="K299" s="31">
        <f t="shared" si="10"/>
        <v>0</v>
      </c>
      <c r="L299" s="31"/>
      <c r="M299" s="31"/>
      <c r="N299" s="31"/>
      <c r="O299" s="31"/>
    </row>
    <row r="300" spans="1:15" x14ac:dyDescent="0.25">
      <c r="A300" s="48">
        <v>15</v>
      </c>
      <c r="B300" s="31"/>
      <c r="C300" s="31"/>
      <c r="D300" s="31"/>
      <c r="E300" s="31"/>
      <c r="F300" s="31"/>
      <c r="G300" s="31">
        <v>1</v>
      </c>
      <c r="I300" s="48">
        <v>15</v>
      </c>
      <c r="J300" s="31">
        <f t="shared" si="11"/>
        <v>0</v>
      </c>
      <c r="K300" s="31">
        <f t="shared" si="10"/>
        <v>0</v>
      </c>
      <c r="L300" s="31"/>
      <c r="M300" s="31"/>
      <c r="N300" s="31"/>
      <c r="O300" s="31"/>
    </row>
    <row r="301" spans="1:15" x14ac:dyDescent="0.25">
      <c r="A301" s="48">
        <v>15</v>
      </c>
      <c r="B301" s="31"/>
      <c r="C301" s="31"/>
      <c r="D301" s="31"/>
      <c r="E301" s="31"/>
      <c r="F301" s="31"/>
      <c r="G301" s="31"/>
      <c r="I301" s="48">
        <v>15</v>
      </c>
      <c r="J301" s="31">
        <f t="shared" si="11"/>
        <v>0</v>
      </c>
      <c r="K301" s="31">
        <f t="shared" si="10"/>
        <v>0</v>
      </c>
      <c r="L301" s="31"/>
      <c r="M301" s="31"/>
      <c r="N301" s="31"/>
      <c r="O301" s="31"/>
    </row>
    <row r="302" spans="1:15" x14ac:dyDescent="0.25">
      <c r="A302" s="48">
        <v>15</v>
      </c>
      <c r="B302" s="31"/>
      <c r="C302" s="31"/>
      <c r="D302" s="31"/>
      <c r="E302" s="31"/>
      <c r="F302" s="31"/>
      <c r="G302" s="31"/>
      <c r="I302" s="48">
        <v>15</v>
      </c>
      <c r="J302" s="31">
        <f t="shared" si="11"/>
        <v>0</v>
      </c>
      <c r="K302" s="31">
        <f t="shared" si="10"/>
        <v>0</v>
      </c>
      <c r="L302" s="31"/>
      <c r="M302" s="31"/>
      <c r="N302" s="31"/>
      <c r="O302" s="31"/>
    </row>
    <row r="303" spans="1:15" x14ac:dyDescent="0.25">
      <c r="A303" s="48">
        <v>15</v>
      </c>
      <c r="B303" s="31"/>
      <c r="C303" s="31"/>
      <c r="D303" s="31"/>
      <c r="E303" s="31"/>
      <c r="F303" s="31"/>
      <c r="G303" s="31"/>
      <c r="I303" s="48">
        <v>15</v>
      </c>
      <c r="J303" s="31">
        <f t="shared" si="11"/>
        <v>0</v>
      </c>
      <c r="K303" s="31">
        <f t="shared" si="10"/>
        <v>0</v>
      </c>
      <c r="L303" s="31"/>
      <c r="M303" s="31"/>
      <c r="N303" s="31"/>
      <c r="O303" s="31"/>
    </row>
    <row r="304" spans="1:15" x14ac:dyDescent="0.25">
      <c r="A304" s="48">
        <v>17</v>
      </c>
      <c r="B304" s="31">
        <v>1</v>
      </c>
      <c r="C304" s="31"/>
      <c r="D304" s="31"/>
      <c r="E304" s="31"/>
      <c r="F304" s="31"/>
      <c r="G304" s="31"/>
      <c r="I304" s="48">
        <v>17</v>
      </c>
      <c r="J304" s="31">
        <f t="shared" si="11"/>
        <v>17</v>
      </c>
      <c r="K304" s="31">
        <f t="shared" si="10"/>
        <v>0</v>
      </c>
      <c r="L304" s="31"/>
      <c r="M304" s="31"/>
      <c r="N304" s="31"/>
      <c r="O304" s="31"/>
    </row>
    <row r="305" spans="1:15" x14ac:dyDescent="0.25">
      <c r="A305" s="48">
        <v>17</v>
      </c>
      <c r="B305" s="31">
        <v>1</v>
      </c>
      <c r="C305" s="31"/>
      <c r="D305" s="31"/>
      <c r="E305" s="31"/>
      <c r="F305" s="31"/>
      <c r="G305" s="31"/>
      <c r="I305" s="48">
        <v>17</v>
      </c>
      <c r="J305" s="31">
        <f t="shared" si="11"/>
        <v>17</v>
      </c>
      <c r="K305" s="31">
        <f t="shared" ref="K305:K368" si="12">C305*A305</f>
        <v>0</v>
      </c>
      <c r="L305" s="31"/>
      <c r="M305" s="31"/>
      <c r="N305" s="31"/>
      <c r="O305" s="31"/>
    </row>
    <row r="306" spans="1:15" x14ac:dyDescent="0.25">
      <c r="A306" s="48">
        <v>17</v>
      </c>
      <c r="B306" s="31">
        <v>1</v>
      </c>
      <c r="C306" s="31"/>
      <c r="D306" s="31"/>
      <c r="E306" s="31"/>
      <c r="F306" s="31"/>
      <c r="G306" s="31"/>
      <c r="I306" s="48">
        <v>17</v>
      </c>
      <c r="J306" s="31">
        <f t="shared" si="11"/>
        <v>17</v>
      </c>
      <c r="K306" s="31">
        <f t="shared" si="12"/>
        <v>0</v>
      </c>
      <c r="L306" s="31"/>
      <c r="M306" s="31"/>
      <c r="N306" s="31"/>
      <c r="O306" s="31"/>
    </row>
    <row r="307" spans="1:15" x14ac:dyDescent="0.25">
      <c r="A307" s="48">
        <v>17</v>
      </c>
      <c r="B307" s="31">
        <v>1</v>
      </c>
      <c r="C307" s="31"/>
      <c r="D307" s="31"/>
      <c r="E307" s="31"/>
      <c r="F307" s="31"/>
      <c r="G307" s="31"/>
      <c r="I307" s="48">
        <v>17</v>
      </c>
      <c r="J307" s="31">
        <f t="shared" si="11"/>
        <v>17</v>
      </c>
      <c r="K307" s="31">
        <f t="shared" si="12"/>
        <v>0</v>
      </c>
      <c r="L307" s="31"/>
      <c r="M307" s="31"/>
      <c r="N307" s="31"/>
      <c r="O307" s="31"/>
    </row>
    <row r="308" spans="1:15" x14ac:dyDescent="0.25">
      <c r="A308" s="48">
        <v>17</v>
      </c>
      <c r="B308" s="31">
        <v>1</v>
      </c>
      <c r="C308" s="31"/>
      <c r="D308" s="31"/>
      <c r="E308" s="31"/>
      <c r="F308" s="31"/>
      <c r="G308" s="31"/>
      <c r="I308" s="48">
        <v>17</v>
      </c>
      <c r="J308" s="31">
        <f t="shared" si="11"/>
        <v>17</v>
      </c>
      <c r="K308" s="31">
        <f t="shared" si="12"/>
        <v>0</v>
      </c>
      <c r="L308" s="31"/>
      <c r="M308" s="31"/>
      <c r="N308" s="31"/>
      <c r="O308" s="31"/>
    </row>
    <row r="309" spans="1:15" x14ac:dyDescent="0.25">
      <c r="A309" s="48">
        <v>17</v>
      </c>
      <c r="B309" s="31">
        <v>1</v>
      </c>
      <c r="C309" s="31"/>
      <c r="D309" s="31"/>
      <c r="E309" s="31"/>
      <c r="F309" s="31"/>
      <c r="G309" s="31"/>
      <c r="I309" s="48">
        <v>17</v>
      </c>
      <c r="J309" s="31">
        <f t="shared" si="11"/>
        <v>17</v>
      </c>
      <c r="K309" s="31">
        <f t="shared" si="12"/>
        <v>0</v>
      </c>
      <c r="L309" s="31"/>
      <c r="M309" s="31"/>
      <c r="N309" s="31"/>
      <c r="O309" s="31"/>
    </row>
    <row r="310" spans="1:15" x14ac:dyDescent="0.25">
      <c r="A310" s="48">
        <v>17</v>
      </c>
      <c r="B310" s="31">
        <v>1</v>
      </c>
      <c r="C310" s="31"/>
      <c r="D310" s="31"/>
      <c r="E310" s="31"/>
      <c r="F310" s="31"/>
      <c r="G310" s="31"/>
      <c r="I310" s="48">
        <v>17</v>
      </c>
      <c r="J310" s="31">
        <f t="shared" si="11"/>
        <v>17</v>
      </c>
      <c r="K310" s="31">
        <f t="shared" si="12"/>
        <v>0</v>
      </c>
      <c r="L310" s="31"/>
      <c r="M310" s="31"/>
      <c r="N310" s="31"/>
      <c r="O310" s="31"/>
    </row>
    <row r="311" spans="1:15" x14ac:dyDescent="0.25">
      <c r="A311" s="48">
        <v>17</v>
      </c>
      <c r="B311" s="31">
        <v>1</v>
      </c>
      <c r="C311" s="31"/>
      <c r="D311" s="31"/>
      <c r="E311" s="31"/>
      <c r="F311" s="31"/>
      <c r="G311" s="31"/>
      <c r="I311" s="48">
        <v>17</v>
      </c>
      <c r="J311" s="31">
        <f t="shared" si="11"/>
        <v>17</v>
      </c>
      <c r="K311" s="31">
        <f t="shared" si="12"/>
        <v>0</v>
      </c>
      <c r="L311" s="31"/>
      <c r="M311" s="31"/>
      <c r="N311" s="31"/>
      <c r="O311" s="31"/>
    </row>
    <row r="312" spans="1:15" x14ac:dyDescent="0.25">
      <c r="A312" s="48">
        <v>17</v>
      </c>
      <c r="B312" s="31">
        <v>1</v>
      </c>
      <c r="C312" s="31"/>
      <c r="D312" s="31"/>
      <c r="E312" s="31"/>
      <c r="F312" s="31"/>
      <c r="G312" s="31"/>
      <c r="I312" s="48">
        <v>17</v>
      </c>
      <c r="J312" s="31">
        <f t="shared" si="11"/>
        <v>17</v>
      </c>
      <c r="K312" s="31">
        <f t="shared" si="12"/>
        <v>0</v>
      </c>
      <c r="L312" s="31"/>
      <c r="M312" s="31"/>
      <c r="N312" s="31"/>
      <c r="O312" s="31"/>
    </row>
    <row r="313" spans="1:15" x14ac:dyDescent="0.25">
      <c r="A313" s="48">
        <v>17</v>
      </c>
      <c r="B313" s="31">
        <v>1</v>
      </c>
      <c r="C313" s="31"/>
      <c r="D313" s="31"/>
      <c r="E313" s="31"/>
      <c r="F313" s="31"/>
      <c r="G313" s="31"/>
      <c r="I313" s="48">
        <v>17</v>
      </c>
      <c r="J313" s="31">
        <f t="shared" si="11"/>
        <v>17</v>
      </c>
      <c r="K313" s="31">
        <f t="shared" si="12"/>
        <v>0</v>
      </c>
      <c r="L313" s="31"/>
      <c r="M313" s="31"/>
      <c r="N313" s="31"/>
      <c r="O313" s="31"/>
    </row>
    <row r="314" spans="1:15" x14ac:dyDescent="0.25">
      <c r="A314" s="48">
        <v>17</v>
      </c>
      <c r="B314" s="31"/>
      <c r="C314" s="31">
        <v>1</v>
      </c>
      <c r="D314" s="31"/>
      <c r="E314" s="31"/>
      <c r="F314" s="31"/>
      <c r="G314" s="31"/>
      <c r="I314" s="48">
        <v>17</v>
      </c>
      <c r="J314" s="31">
        <f t="shared" si="11"/>
        <v>0</v>
      </c>
      <c r="K314" s="31">
        <f t="shared" si="12"/>
        <v>17</v>
      </c>
      <c r="L314" s="31"/>
      <c r="M314" s="31"/>
      <c r="N314" s="31"/>
      <c r="O314" s="31"/>
    </row>
    <row r="315" spans="1:15" x14ac:dyDescent="0.25">
      <c r="A315" s="48">
        <v>17</v>
      </c>
      <c r="B315" s="31"/>
      <c r="C315" s="31">
        <v>1</v>
      </c>
      <c r="D315" s="31"/>
      <c r="E315" s="31"/>
      <c r="F315" s="31"/>
      <c r="G315" s="31"/>
      <c r="I315" s="48">
        <v>17</v>
      </c>
      <c r="J315" s="31">
        <f t="shared" si="11"/>
        <v>0</v>
      </c>
      <c r="K315" s="31">
        <f t="shared" si="12"/>
        <v>17</v>
      </c>
      <c r="L315" s="31"/>
      <c r="M315" s="31"/>
      <c r="N315" s="31"/>
      <c r="O315" s="31"/>
    </row>
    <row r="316" spans="1:15" x14ac:dyDescent="0.25">
      <c r="A316" s="48">
        <v>17</v>
      </c>
      <c r="B316" s="31"/>
      <c r="C316" s="31"/>
      <c r="D316" s="31">
        <v>1</v>
      </c>
      <c r="E316" s="31"/>
      <c r="F316" s="31"/>
      <c r="G316" s="31"/>
      <c r="I316" s="48">
        <v>17</v>
      </c>
      <c r="J316" s="31">
        <f t="shared" si="11"/>
        <v>0</v>
      </c>
      <c r="K316" s="31">
        <f t="shared" si="12"/>
        <v>0</v>
      </c>
      <c r="L316" s="31"/>
      <c r="M316" s="31"/>
      <c r="N316" s="31"/>
      <c r="O316" s="31"/>
    </row>
    <row r="317" spans="1:15" x14ac:dyDescent="0.25">
      <c r="A317" s="48">
        <v>17</v>
      </c>
      <c r="B317" s="31"/>
      <c r="C317" s="31"/>
      <c r="D317" s="31">
        <v>1</v>
      </c>
      <c r="E317" s="31"/>
      <c r="F317" s="31"/>
      <c r="G317" s="31"/>
      <c r="I317" s="48">
        <v>17</v>
      </c>
      <c r="J317" s="31">
        <f t="shared" si="11"/>
        <v>0</v>
      </c>
      <c r="K317" s="31">
        <f t="shared" si="12"/>
        <v>0</v>
      </c>
      <c r="L317" s="31"/>
      <c r="M317" s="31"/>
      <c r="N317" s="31"/>
      <c r="O317" s="31"/>
    </row>
    <row r="318" spans="1:15" x14ac:dyDescent="0.25">
      <c r="A318" s="48">
        <v>17</v>
      </c>
      <c r="B318" s="31"/>
      <c r="C318" s="31"/>
      <c r="D318" s="31">
        <v>1</v>
      </c>
      <c r="E318" s="31"/>
      <c r="F318" s="31"/>
      <c r="G318" s="31"/>
      <c r="I318" s="48">
        <v>17</v>
      </c>
      <c r="J318" s="31">
        <f t="shared" si="11"/>
        <v>0</v>
      </c>
      <c r="K318" s="31">
        <f t="shared" si="12"/>
        <v>0</v>
      </c>
      <c r="L318" s="31"/>
      <c r="M318" s="31"/>
      <c r="N318" s="31"/>
      <c r="O318" s="31"/>
    </row>
    <row r="319" spans="1:15" x14ac:dyDescent="0.25">
      <c r="A319" s="48">
        <v>17</v>
      </c>
      <c r="B319" s="31"/>
      <c r="C319" s="31"/>
      <c r="D319" s="31">
        <v>1</v>
      </c>
      <c r="E319" s="31"/>
      <c r="F319" s="31"/>
      <c r="G319" s="31"/>
      <c r="I319" s="48">
        <v>17</v>
      </c>
      <c r="J319" s="31">
        <f t="shared" si="11"/>
        <v>0</v>
      </c>
      <c r="K319" s="31">
        <f t="shared" si="12"/>
        <v>0</v>
      </c>
      <c r="L319" s="31"/>
      <c r="M319" s="31"/>
      <c r="N319" s="31"/>
      <c r="O319" s="31"/>
    </row>
    <row r="320" spans="1:15" x14ac:dyDescent="0.25">
      <c r="A320" s="48">
        <v>17</v>
      </c>
      <c r="B320" s="31"/>
      <c r="C320" s="31"/>
      <c r="D320" s="31">
        <v>1</v>
      </c>
      <c r="E320" s="31"/>
      <c r="F320" s="31"/>
      <c r="G320" s="31"/>
      <c r="I320" s="48">
        <v>17</v>
      </c>
      <c r="J320" s="31">
        <f t="shared" si="11"/>
        <v>0</v>
      </c>
      <c r="K320" s="31">
        <f t="shared" si="12"/>
        <v>0</v>
      </c>
      <c r="L320" s="31"/>
      <c r="M320" s="31"/>
      <c r="N320" s="31"/>
      <c r="O320" s="31"/>
    </row>
    <row r="321" spans="1:15" x14ac:dyDescent="0.25">
      <c r="A321" s="48">
        <v>17</v>
      </c>
      <c r="B321" s="31"/>
      <c r="C321" s="31"/>
      <c r="D321" s="31">
        <v>1</v>
      </c>
      <c r="E321" s="31"/>
      <c r="F321" s="31"/>
      <c r="G321" s="31"/>
      <c r="I321" s="48">
        <v>17</v>
      </c>
      <c r="J321" s="31">
        <f t="shared" si="11"/>
        <v>0</v>
      </c>
      <c r="K321" s="31">
        <f t="shared" si="12"/>
        <v>0</v>
      </c>
      <c r="L321" s="31"/>
      <c r="M321" s="31"/>
      <c r="N321" s="31"/>
      <c r="O321" s="31"/>
    </row>
    <row r="322" spans="1:15" x14ac:dyDescent="0.25">
      <c r="A322" s="48">
        <v>17</v>
      </c>
      <c r="B322" s="31"/>
      <c r="C322" s="31"/>
      <c r="D322" s="31">
        <v>1</v>
      </c>
      <c r="E322" s="31"/>
      <c r="F322" s="31"/>
      <c r="G322" s="31"/>
      <c r="I322" s="48">
        <v>17</v>
      </c>
      <c r="J322" s="31">
        <f t="shared" si="11"/>
        <v>0</v>
      </c>
      <c r="K322" s="31">
        <f t="shared" si="12"/>
        <v>0</v>
      </c>
      <c r="L322" s="31"/>
      <c r="M322" s="31"/>
      <c r="N322" s="31"/>
      <c r="O322" s="31"/>
    </row>
    <row r="323" spans="1:15" x14ac:dyDescent="0.25">
      <c r="A323" s="48">
        <v>17</v>
      </c>
      <c r="B323" s="31"/>
      <c r="C323" s="31"/>
      <c r="D323" s="31"/>
      <c r="E323" s="31">
        <v>1</v>
      </c>
      <c r="F323" s="31"/>
      <c r="G323" s="31"/>
      <c r="I323" s="48">
        <v>17</v>
      </c>
      <c r="J323" s="31">
        <f t="shared" si="11"/>
        <v>0</v>
      </c>
      <c r="K323" s="31">
        <f t="shared" si="12"/>
        <v>0</v>
      </c>
      <c r="L323" s="31"/>
      <c r="M323" s="31"/>
      <c r="N323" s="31"/>
      <c r="O323" s="31"/>
    </row>
    <row r="324" spans="1:15" x14ac:dyDescent="0.25">
      <c r="A324" s="48">
        <v>17</v>
      </c>
      <c r="B324" s="31"/>
      <c r="C324" s="31"/>
      <c r="D324" s="31"/>
      <c r="E324" s="31">
        <v>1</v>
      </c>
      <c r="F324" s="31"/>
      <c r="G324" s="31"/>
      <c r="I324" s="48">
        <v>17</v>
      </c>
      <c r="J324" s="31">
        <f t="shared" si="11"/>
        <v>0</v>
      </c>
      <c r="K324" s="31">
        <f t="shared" si="12"/>
        <v>0</v>
      </c>
      <c r="L324" s="31"/>
      <c r="M324" s="31"/>
      <c r="N324" s="31"/>
      <c r="O324" s="31"/>
    </row>
    <row r="325" spans="1:15" x14ac:dyDescent="0.25">
      <c r="A325" s="48">
        <v>17</v>
      </c>
      <c r="B325" s="31"/>
      <c r="C325" s="31"/>
      <c r="D325" s="31"/>
      <c r="E325" s="31">
        <v>1</v>
      </c>
      <c r="F325" s="31"/>
      <c r="G325" s="31"/>
      <c r="I325" s="48">
        <v>17</v>
      </c>
      <c r="J325" s="31">
        <f t="shared" si="11"/>
        <v>0</v>
      </c>
      <c r="K325" s="31">
        <f t="shared" si="12"/>
        <v>0</v>
      </c>
      <c r="L325" s="31"/>
      <c r="M325" s="31"/>
      <c r="N325" s="31"/>
      <c r="O325" s="31"/>
    </row>
    <row r="326" spans="1:15" x14ac:dyDescent="0.25">
      <c r="A326" s="48">
        <v>17</v>
      </c>
      <c r="B326" s="31"/>
      <c r="C326" s="31"/>
      <c r="D326" s="31"/>
      <c r="E326" s="31">
        <v>1</v>
      </c>
      <c r="F326" s="31"/>
      <c r="G326" s="31"/>
      <c r="I326" s="48">
        <v>17</v>
      </c>
      <c r="J326" s="31">
        <f t="shared" si="11"/>
        <v>0</v>
      </c>
      <c r="K326" s="31">
        <f t="shared" si="12"/>
        <v>0</v>
      </c>
      <c r="L326" s="31"/>
      <c r="M326" s="31"/>
      <c r="N326" s="31"/>
      <c r="O326" s="31"/>
    </row>
    <row r="327" spans="1:15" x14ac:dyDescent="0.25">
      <c r="A327" s="48">
        <v>17</v>
      </c>
      <c r="B327" s="31"/>
      <c r="C327" s="31"/>
      <c r="D327" s="31"/>
      <c r="E327" s="31">
        <v>1</v>
      </c>
      <c r="F327" s="31"/>
      <c r="G327" s="31"/>
      <c r="I327" s="48">
        <v>17</v>
      </c>
      <c r="J327" s="31">
        <f t="shared" si="11"/>
        <v>0</v>
      </c>
      <c r="K327" s="31">
        <f t="shared" si="12"/>
        <v>0</v>
      </c>
      <c r="L327" s="31"/>
      <c r="M327" s="31"/>
      <c r="N327" s="31"/>
      <c r="O327" s="31"/>
    </row>
    <row r="328" spans="1:15" x14ac:dyDescent="0.25">
      <c r="A328" s="48">
        <v>17</v>
      </c>
      <c r="B328" s="31"/>
      <c r="C328" s="31"/>
      <c r="D328" s="31"/>
      <c r="E328" s="31">
        <v>1</v>
      </c>
      <c r="F328" s="31"/>
      <c r="G328" s="31"/>
      <c r="I328" s="48">
        <v>17</v>
      </c>
      <c r="J328" s="31">
        <f t="shared" si="11"/>
        <v>0</v>
      </c>
      <c r="K328" s="31">
        <f t="shared" si="12"/>
        <v>0</v>
      </c>
      <c r="L328" s="31"/>
      <c r="M328" s="31"/>
      <c r="N328" s="31"/>
      <c r="O328" s="31"/>
    </row>
    <row r="329" spans="1:15" x14ac:dyDescent="0.25">
      <c r="A329" s="48">
        <v>17</v>
      </c>
      <c r="B329" s="31"/>
      <c r="C329" s="31"/>
      <c r="D329" s="31"/>
      <c r="E329" s="31"/>
      <c r="F329" s="31">
        <v>1</v>
      </c>
      <c r="G329" s="31"/>
      <c r="I329" s="48">
        <v>17</v>
      </c>
      <c r="J329" s="31">
        <f t="shared" si="11"/>
        <v>0</v>
      </c>
      <c r="K329" s="31">
        <f t="shared" si="12"/>
        <v>0</v>
      </c>
      <c r="L329" s="31"/>
      <c r="M329" s="31"/>
      <c r="N329" s="31"/>
      <c r="O329" s="31"/>
    </row>
    <row r="330" spans="1:15" x14ac:dyDescent="0.25">
      <c r="A330" s="48">
        <v>17</v>
      </c>
      <c r="B330" s="31"/>
      <c r="C330" s="31"/>
      <c r="D330" s="31"/>
      <c r="E330" s="31"/>
      <c r="F330" s="31">
        <v>1</v>
      </c>
      <c r="G330" s="31"/>
      <c r="I330" s="48">
        <v>17</v>
      </c>
      <c r="J330" s="31">
        <f t="shared" si="11"/>
        <v>0</v>
      </c>
      <c r="K330" s="31">
        <f t="shared" si="12"/>
        <v>0</v>
      </c>
      <c r="L330" s="31"/>
      <c r="M330" s="31"/>
      <c r="N330" s="31"/>
      <c r="O330" s="31"/>
    </row>
    <row r="331" spans="1:15" x14ac:dyDescent="0.25">
      <c r="A331" s="48">
        <v>17</v>
      </c>
      <c r="B331" s="31"/>
      <c r="C331" s="31"/>
      <c r="D331" s="31"/>
      <c r="E331" s="31"/>
      <c r="F331" s="31">
        <v>1</v>
      </c>
      <c r="G331" s="31"/>
      <c r="I331" s="48">
        <v>17</v>
      </c>
      <c r="J331" s="31">
        <f t="shared" si="11"/>
        <v>0</v>
      </c>
      <c r="K331" s="31">
        <f t="shared" si="12"/>
        <v>0</v>
      </c>
      <c r="L331" s="31"/>
      <c r="M331" s="31"/>
      <c r="N331" s="31"/>
      <c r="O331" s="31"/>
    </row>
    <row r="332" spans="1:15" x14ac:dyDescent="0.25">
      <c r="A332" s="48">
        <v>17</v>
      </c>
      <c r="B332" s="31"/>
      <c r="C332" s="31"/>
      <c r="D332" s="31"/>
      <c r="E332" s="31"/>
      <c r="F332" s="31">
        <v>1</v>
      </c>
      <c r="G332" s="31"/>
      <c r="I332" s="48">
        <v>17</v>
      </c>
      <c r="J332" s="31">
        <f t="shared" si="11"/>
        <v>0</v>
      </c>
      <c r="K332" s="31">
        <f t="shared" si="12"/>
        <v>0</v>
      </c>
      <c r="L332" s="31"/>
      <c r="M332" s="31"/>
      <c r="N332" s="31"/>
      <c r="O332" s="31"/>
    </row>
    <row r="333" spans="1:15" x14ac:dyDescent="0.25">
      <c r="A333" s="48">
        <v>17</v>
      </c>
      <c r="B333" s="31"/>
      <c r="C333" s="31"/>
      <c r="D333" s="31"/>
      <c r="E333" s="31"/>
      <c r="F333" s="31">
        <v>1</v>
      </c>
      <c r="G333" s="31"/>
      <c r="I333" s="48">
        <v>17</v>
      </c>
      <c r="J333" s="31">
        <f t="shared" si="11"/>
        <v>0</v>
      </c>
      <c r="K333" s="31">
        <f t="shared" si="12"/>
        <v>0</v>
      </c>
      <c r="L333" s="31"/>
      <c r="M333" s="31"/>
      <c r="N333" s="31"/>
      <c r="O333" s="31"/>
    </row>
    <row r="334" spans="1:15" x14ac:dyDescent="0.25">
      <c r="A334" s="48">
        <v>17</v>
      </c>
      <c r="B334" s="31"/>
      <c r="C334" s="31"/>
      <c r="D334" s="31"/>
      <c r="E334" s="31"/>
      <c r="F334" s="31">
        <v>1</v>
      </c>
      <c r="G334" s="31"/>
      <c r="I334" s="48">
        <v>17</v>
      </c>
      <c r="J334" s="31">
        <f t="shared" si="11"/>
        <v>0</v>
      </c>
      <c r="K334" s="31">
        <f t="shared" si="12"/>
        <v>0</v>
      </c>
      <c r="L334" s="31"/>
      <c r="M334" s="31"/>
      <c r="N334" s="31"/>
      <c r="O334" s="31"/>
    </row>
    <row r="335" spans="1:15" x14ac:dyDescent="0.25">
      <c r="A335" s="48">
        <v>17</v>
      </c>
      <c r="B335" s="31"/>
      <c r="C335" s="31"/>
      <c r="D335" s="31"/>
      <c r="E335" s="31"/>
      <c r="F335" s="31">
        <v>1</v>
      </c>
      <c r="G335" s="31"/>
      <c r="I335" s="48">
        <v>17</v>
      </c>
      <c r="J335" s="31">
        <f t="shared" si="11"/>
        <v>0</v>
      </c>
      <c r="K335" s="31">
        <f t="shared" si="12"/>
        <v>0</v>
      </c>
      <c r="L335" s="31"/>
      <c r="M335" s="31"/>
      <c r="N335" s="31"/>
      <c r="O335" s="31"/>
    </row>
    <row r="336" spans="1:15" x14ac:dyDescent="0.25">
      <c r="A336" s="48">
        <v>17</v>
      </c>
      <c r="B336" s="31"/>
      <c r="C336" s="31"/>
      <c r="D336" s="31"/>
      <c r="E336" s="31"/>
      <c r="F336" s="31">
        <v>1</v>
      </c>
      <c r="G336" s="31"/>
      <c r="I336" s="48">
        <v>17</v>
      </c>
      <c r="J336" s="31">
        <f t="shared" si="11"/>
        <v>0</v>
      </c>
      <c r="K336" s="31">
        <f t="shared" si="12"/>
        <v>0</v>
      </c>
      <c r="L336" s="31"/>
      <c r="M336" s="31"/>
      <c r="N336" s="31"/>
      <c r="O336" s="31"/>
    </row>
    <row r="337" spans="1:15" x14ac:dyDescent="0.25">
      <c r="A337" s="48">
        <v>17</v>
      </c>
      <c r="B337" s="31"/>
      <c r="C337" s="31"/>
      <c r="D337" s="31"/>
      <c r="E337" s="31"/>
      <c r="F337" s="31">
        <v>1</v>
      </c>
      <c r="G337" s="31"/>
      <c r="I337" s="48">
        <v>17</v>
      </c>
      <c r="J337" s="31">
        <f t="shared" si="11"/>
        <v>0</v>
      </c>
      <c r="K337" s="31">
        <f t="shared" si="12"/>
        <v>0</v>
      </c>
      <c r="L337" s="31"/>
      <c r="M337" s="31"/>
      <c r="N337" s="31"/>
      <c r="O337" s="31"/>
    </row>
    <row r="338" spans="1:15" x14ac:dyDescent="0.25">
      <c r="A338" s="48">
        <v>17</v>
      </c>
      <c r="B338" s="31"/>
      <c r="C338" s="31"/>
      <c r="D338" s="31"/>
      <c r="E338" s="31"/>
      <c r="F338" s="31">
        <v>1</v>
      </c>
      <c r="G338" s="31"/>
      <c r="I338" s="48">
        <v>17</v>
      </c>
      <c r="J338" s="31">
        <f t="shared" si="11"/>
        <v>0</v>
      </c>
      <c r="K338" s="31">
        <f t="shared" si="12"/>
        <v>0</v>
      </c>
      <c r="L338" s="31"/>
      <c r="M338" s="31"/>
      <c r="N338" s="31"/>
      <c r="O338" s="31"/>
    </row>
    <row r="339" spans="1:15" x14ac:dyDescent="0.25">
      <c r="A339" s="48">
        <v>17</v>
      </c>
      <c r="B339" s="31"/>
      <c r="C339" s="31"/>
      <c r="D339" s="31"/>
      <c r="E339" s="31"/>
      <c r="F339" s="31">
        <v>1</v>
      </c>
      <c r="G339" s="31"/>
      <c r="I339" s="48">
        <v>17</v>
      </c>
      <c r="J339" s="31">
        <f t="shared" si="11"/>
        <v>0</v>
      </c>
      <c r="K339" s="31">
        <f t="shared" si="12"/>
        <v>0</v>
      </c>
      <c r="L339" s="31"/>
      <c r="M339" s="31"/>
      <c r="N339" s="31"/>
      <c r="O339" s="31"/>
    </row>
    <row r="340" spans="1:15" x14ac:dyDescent="0.25">
      <c r="A340" s="48">
        <v>17</v>
      </c>
      <c r="B340" s="31"/>
      <c r="C340" s="31"/>
      <c r="D340" s="31"/>
      <c r="E340" s="31"/>
      <c r="F340" s="31">
        <v>1</v>
      </c>
      <c r="G340" s="31"/>
      <c r="I340" s="48">
        <v>17</v>
      </c>
      <c r="J340" s="31">
        <f t="shared" si="11"/>
        <v>0</v>
      </c>
      <c r="K340" s="31">
        <f t="shared" si="12"/>
        <v>0</v>
      </c>
      <c r="L340" s="31"/>
      <c r="M340" s="31"/>
      <c r="N340" s="31"/>
      <c r="O340" s="31"/>
    </row>
    <row r="341" spans="1:15" x14ac:dyDescent="0.25">
      <c r="A341" s="48">
        <v>17</v>
      </c>
      <c r="B341" s="31"/>
      <c r="C341" s="31"/>
      <c r="D341" s="31"/>
      <c r="E341" s="31"/>
      <c r="F341" s="31">
        <v>1</v>
      </c>
      <c r="G341" s="31"/>
      <c r="I341" s="48">
        <v>17</v>
      </c>
      <c r="J341" s="31">
        <f t="shared" si="11"/>
        <v>0</v>
      </c>
      <c r="K341" s="31">
        <f t="shared" si="12"/>
        <v>0</v>
      </c>
      <c r="L341" s="31"/>
      <c r="M341" s="31"/>
      <c r="N341" s="31"/>
      <c r="O341" s="31"/>
    </row>
    <row r="342" spans="1:15" x14ac:dyDescent="0.25">
      <c r="A342" s="48">
        <v>17</v>
      </c>
      <c r="B342" s="31"/>
      <c r="C342" s="31"/>
      <c r="D342" s="31"/>
      <c r="E342" s="31"/>
      <c r="F342" s="31">
        <v>1</v>
      </c>
      <c r="G342" s="31"/>
      <c r="I342" s="48">
        <v>17</v>
      </c>
      <c r="J342" s="31">
        <f t="shared" si="11"/>
        <v>0</v>
      </c>
      <c r="K342" s="31">
        <f t="shared" si="12"/>
        <v>0</v>
      </c>
      <c r="L342" s="31"/>
      <c r="M342" s="31"/>
      <c r="N342" s="31"/>
      <c r="O342" s="31"/>
    </row>
    <row r="343" spans="1:15" x14ac:dyDescent="0.25">
      <c r="A343" s="48">
        <v>17</v>
      </c>
      <c r="B343" s="31"/>
      <c r="C343" s="31"/>
      <c r="D343" s="31"/>
      <c r="E343" s="31"/>
      <c r="F343" s="31">
        <v>1</v>
      </c>
      <c r="G343" s="31"/>
      <c r="I343" s="48">
        <v>17</v>
      </c>
      <c r="J343" s="31">
        <f t="shared" si="11"/>
        <v>0</v>
      </c>
      <c r="K343" s="31">
        <f t="shared" si="12"/>
        <v>0</v>
      </c>
      <c r="L343" s="31"/>
      <c r="M343" s="31"/>
      <c r="N343" s="31"/>
      <c r="O343" s="31"/>
    </row>
    <row r="344" spans="1:15" x14ac:dyDescent="0.25">
      <c r="A344" s="48">
        <v>17</v>
      </c>
      <c r="B344" s="31"/>
      <c r="C344" s="31"/>
      <c r="D344" s="31"/>
      <c r="E344" s="31"/>
      <c r="F344" s="31">
        <v>1</v>
      </c>
      <c r="G344" s="31"/>
      <c r="I344" s="48">
        <v>17</v>
      </c>
      <c r="J344" s="31">
        <f t="shared" si="11"/>
        <v>0</v>
      </c>
      <c r="K344" s="31">
        <f t="shared" si="12"/>
        <v>0</v>
      </c>
      <c r="L344" s="31"/>
      <c r="M344" s="31"/>
      <c r="N344" s="31"/>
      <c r="O344" s="31"/>
    </row>
    <row r="345" spans="1:15" x14ac:dyDescent="0.25">
      <c r="A345" s="48">
        <v>17</v>
      </c>
      <c r="B345" s="31"/>
      <c r="C345" s="31"/>
      <c r="D345" s="31"/>
      <c r="E345" s="31"/>
      <c r="F345" s="31">
        <v>1</v>
      </c>
      <c r="G345" s="31"/>
      <c r="I345" s="48">
        <v>17</v>
      </c>
      <c r="J345" s="31">
        <f t="shared" si="11"/>
        <v>0</v>
      </c>
      <c r="K345" s="31">
        <f t="shared" si="12"/>
        <v>0</v>
      </c>
      <c r="L345" s="31"/>
      <c r="M345" s="31"/>
      <c r="N345" s="31"/>
      <c r="O345" s="31"/>
    </row>
    <row r="346" spans="1:15" x14ac:dyDescent="0.25">
      <c r="A346" s="48">
        <v>17</v>
      </c>
      <c r="B346" s="31"/>
      <c r="C346" s="31"/>
      <c r="D346" s="31"/>
      <c r="E346" s="31"/>
      <c r="F346" s="31">
        <v>1</v>
      </c>
      <c r="G346" s="31"/>
      <c r="I346" s="48">
        <v>17</v>
      </c>
      <c r="J346" s="31">
        <f t="shared" si="11"/>
        <v>0</v>
      </c>
      <c r="K346" s="31">
        <f t="shared" si="12"/>
        <v>0</v>
      </c>
      <c r="L346" s="31"/>
      <c r="M346" s="31"/>
      <c r="N346" s="31"/>
      <c r="O346" s="31"/>
    </row>
    <row r="347" spans="1:15" x14ac:dyDescent="0.25">
      <c r="A347" s="48">
        <v>17</v>
      </c>
      <c r="B347" s="31"/>
      <c r="C347" s="31"/>
      <c r="D347" s="31"/>
      <c r="E347" s="31"/>
      <c r="F347" s="31">
        <v>1</v>
      </c>
      <c r="G347" s="31"/>
      <c r="I347" s="48">
        <v>17</v>
      </c>
      <c r="J347" s="31">
        <f t="shared" si="11"/>
        <v>0</v>
      </c>
      <c r="K347" s="31">
        <f t="shared" si="12"/>
        <v>0</v>
      </c>
      <c r="L347" s="31"/>
      <c r="M347" s="31"/>
      <c r="N347" s="31"/>
      <c r="O347" s="31"/>
    </row>
    <row r="348" spans="1:15" x14ac:dyDescent="0.25">
      <c r="A348" s="48">
        <v>17</v>
      </c>
      <c r="B348" s="31"/>
      <c r="C348" s="31"/>
      <c r="D348" s="31"/>
      <c r="E348" s="31"/>
      <c r="F348" s="31">
        <v>1</v>
      </c>
      <c r="G348" s="31"/>
      <c r="I348" s="48">
        <v>17</v>
      </c>
      <c r="J348" s="31">
        <f t="shared" si="11"/>
        <v>0</v>
      </c>
      <c r="K348" s="31">
        <f t="shared" si="12"/>
        <v>0</v>
      </c>
      <c r="L348" s="31"/>
      <c r="M348" s="31"/>
      <c r="N348" s="31"/>
      <c r="O348" s="31"/>
    </row>
    <row r="349" spans="1:15" x14ac:dyDescent="0.25">
      <c r="A349" s="48">
        <v>17</v>
      </c>
      <c r="B349" s="31"/>
      <c r="C349" s="31"/>
      <c r="D349" s="31"/>
      <c r="E349" s="31"/>
      <c r="F349" s="31">
        <v>1</v>
      </c>
      <c r="G349" s="31"/>
      <c r="I349" s="48">
        <v>17</v>
      </c>
      <c r="J349" s="31">
        <f t="shared" si="11"/>
        <v>0</v>
      </c>
      <c r="K349" s="31">
        <f t="shared" si="12"/>
        <v>0</v>
      </c>
      <c r="L349" s="31"/>
      <c r="M349" s="31"/>
      <c r="N349" s="31"/>
      <c r="O349" s="31"/>
    </row>
    <row r="350" spans="1:15" x14ac:dyDescent="0.25">
      <c r="A350" s="48">
        <v>17</v>
      </c>
      <c r="B350" s="31"/>
      <c r="C350" s="31"/>
      <c r="D350" s="31"/>
      <c r="E350" s="31"/>
      <c r="F350" s="31">
        <v>1</v>
      </c>
      <c r="G350" s="31"/>
      <c r="I350" s="48">
        <v>17</v>
      </c>
      <c r="J350" s="31">
        <f t="shared" si="11"/>
        <v>0</v>
      </c>
      <c r="K350" s="31">
        <f t="shared" si="12"/>
        <v>0</v>
      </c>
      <c r="L350" s="31"/>
      <c r="M350" s="31"/>
      <c r="N350" s="31"/>
      <c r="O350" s="31"/>
    </row>
    <row r="351" spans="1:15" x14ac:dyDescent="0.25">
      <c r="A351" s="48">
        <v>17</v>
      </c>
      <c r="B351" s="31"/>
      <c r="C351" s="31"/>
      <c r="D351" s="31"/>
      <c r="E351" s="31"/>
      <c r="F351" s="31">
        <v>1</v>
      </c>
      <c r="G351" s="31"/>
      <c r="I351" s="48">
        <v>17</v>
      </c>
      <c r="J351" s="31">
        <f t="shared" si="11"/>
        <v>0</v>
      </c>
      <c r="K351" s="31">
        <f t="shared" si="12"/>
        <v>0</v>
      </c>
      <c r="L351" s="31"/>
      <c r="M351" s="31"/>
      <c r="N351" s="31"/>
      <c r="O351" s="31"/>
    </row>
    <row r="352" spans="1:15" x14ac:dyDescent="0.25">
      <c r="A352" s="48">
        <v>17</v>
      </c>
      <c r="B352" s="31"/>
      <c r="C352" s="31"/>
      <c r="D352" s="31"/>
      <c r="E352" s="31"/>
      <c r="F352" s="31">
        <v>1</v>
      </c>
      <c r="G352" s="31"/>
      <c r="I352" s="48">
        <v>17</v>
      </c>
      <c r="J352" s="31">
        <f t="shared" si="11"/>
        <v>0</v>
      </c>
      <c r="K352" s="31">
        <f t="shared" si="12"/>
        <v>0</v>
      </c>
      <c r="L352" s="31"/>
      <c r="M352" s="31"/>
      <c r="N352" s="31"/>
      <c r="O352" s="31"/>
    </row>
    <row r="353" spans="1:15" x14ac:dyDescent="0.25">
      <c r="A353" s="48">
        <v>17</v>
      </c>
      <c r="B353" s="31"/>
      <c r="C353" s="31"/>
      <c r="D353" s="31"/>
      <c r="E353" s="31"/>
      <c r="F353" s="31"/>
      <c r="G353" s="31">
        <v>1</v>
      </c>
      <c r="I353" s="48">
        <v>17</v>
      </c>
      <c r="J353" s="31">
        <f t="shared" si="11"/>
        <v>0</v>
      </c>
      <c r="K353" s="31">
        <f t="shared" si="12"/>
        <v>0</v>
      </c>
      <c r="L353" s="31"/>
      <c r="M353" s="31"/>
      <c r="N353" s="31"/>
      <c r="O353" s="31"/>
    </row>
    <row r="354" spans="1:15" x14ac:dyDescent="0.25">
      <c r="A354" s="48">
        <v>17</v>
      </c>
      <c r="B354" s="31"/>
      <c r="C354" s="31"/>
      <c r="D354" s="31"/>
      <c r="E354" s="31"/>
      <c r="F354" s="31"/>
      <c r="G354" s="31">
        <v>1</v>
      </c>
      <c r="I354" s="48">
        <v>17</v>
      </c>
      <c r="J354" s="31">
        <f t="shared" si="11"/>
        <v>0</v>
      </c>
      <c r="K354" s="31">
        <f t="shared" si="12"/>
        <v>0</v>
      </c>
      <c r="L354" s="31"/>
      <c r="M354" s="31"/>
      <c r="N354" s="31"/>
      <c r="O354" s="31"/>
    </row>
    <row r="355" spans="1:15" x14ac:dyDescent="0.25">
      <c r="A355" s="48">
        <v>17</v>
      </c>
      <c r="B355" s="31"/>
      <c r="C355" s="31"/>
      <c r="D355" s="31"/>
      <c r="E355" s="31"/>
      <c r="F355" s="31"/>
      <c r="G355" s="31">
        <v>1</v>
      </c>
      <c r="I355" s="48">
        <v>17</v>
      </c>
      <c r="J355" s="31">
        <f t="shared" si="11"/>
        <v>0</v>
      </c>
      <c r="K355" s="31">
        <f t="shared" si="12"/>
        <v>0</v>
      </c>
      <c r="L355" s="31"/>
      <c r="M355" s="31"/>
      <c r="N355" s="31"/>
      <c r="O355" s="31"/>
    </row>
    <row r="356" spans="1:15" x14ac:dyDescent="0.25">
      <c r="A356" s="48">
        <v>17</v>
      </c>
      <c r="B356" s="31"/>
      <c r="C356" s="31"/>
      <c r="D356" s="31"/>
      <c r="E356" s="31"/>
      <c r="F356" s="31"/>
      <c r="G356" s="31">
        <v>1</v>
      </c>
      <c r="I356" s="48">
        <v>17</v>
      </c>
      <c r="J356" s="31">
        <f t="shared" si="11"/>
        <v>0</v>
      </c>
      <c r="K356" s="31">
        <f t="shared" si="12"/>
        <v>0</v>
      </c>
      <c r="L356" s="31"/>
      <c r="M356" s="31"/>
      <c r="N356" s="31"/>
      <c r="O356" s="31"/>
    </row>
    <row r="357" spans="1:15" x14ac:dyDescent="0.25">
      <c r="A357" s="48">
        <v>20</v>
      </c>
      <c r="B357" s="31">
        <v>1</v>
      </c>
      <c r="C357" s="31"/>
      <c r="D357" s="31"/>
      <c r="E357" s="31"/>
      <c r="F357" s="31"/>
      <c r="G357" s="31"/>
      <c r="I357" s="48">
        <v>20</v>
      </c>
      <c r="J357" s="31">
        <f t="shared" si="11"/>
        <v>20</v>
      </c>
      <c r="K357" s="31">
        <f t="shared" si="12"/>
        <v>0</v>
      </c>
      <c r="L357" s="31"/>
      <c r="M357" s="31"/>
      <c r="N357" s="31"/>
      <c r="O357" s="31"/>
    </row>
    <row r="358" spans="1:15" x14ac:dyDescent="0.25">
      <c r="A358" s="48">
        <v>20</v>
      </c>
      <c r="B358" s="31">
        <v>1</v>
      </c>
      <c r="C358" s="31"/>
      <c r="D358" s="31"/>
      <c r="E358" s="31"/>
      <c r="F358" s="31"/>
      <c r="G358" s="31"/>
      <c r="I358" s="48">
        <v>20</v>
      </c>
      <c r="J358" s="31">
        <f t="shared" si="11"/>
        <v>20</v>
      </c>
      <c r="K358" s="31">
        <f t="shared" si="12"/>
        <v>0</v>
      </c>
      <c r="L358" s="31"/>
      <c r="M358" s="31"/>
      <c r="N358" s="31"/>
      <c r="O358" s="31"/>
    </row>
    <row r="359" spans="1:15" x14ac:dyDescent="0.25">
      <c r="A359" s="48">
        <v>20</v>
      </c>
      <c r="B359" s="31">
        <v>1</v>
      </c>
      <c r="C359" s="31"/>
      <c r="D359" s="31"/>
      <c r="E359" s="31"/>
      <c r="F359" s="31"/>
      <c r="G359" s="31"/>
      <c r="I359" s="48">
        <v>20</v>
      </c>
      <c r="J359" s="31">
        <f t="shared" si="11"/>
        <v>20</v>
      </c>
      <c r="K359" s="31">
        <f t="shared" si="12"/>
        <v>0</v>
      </c>
      <c r="L359" s="31"/>
      <c r="M359" s="31"/>
      <c r="N359" s="31"/>
      <c r="O359" s="31"/>
    </row>
    <row r="360" spans="1:15" x14ac:dyDescent="0.25">
      <c r="A360" s="48">
        <v>20</v>
      </c>
      <c r="B360" s="31">
        <v>1</v>
      </c>
      <c r="C360" s="31"/>
      <c r="D360" s="31"/>
      <c r="E360" s="31"/>
      <c r="F360" s="31"/>
      <c r="G360" s="31"/>
      <c r="I360" s="48">
        <v>20</v>
      </c>
      <c r="J360" s="31">
        <f t="shared" si="11"/>
        <v>20</v>
      </c>
      <c r="K360" s="31">
        <f t="shared" si="12"/>
        <v>0</v>
      </c>
      <c r="L360" s="31"/>
      <c r="M360" s="31"/>
      <c r="N360" s="31"/>
      <c r="O360" s="31"/>
    </row>
    <row r="361" spans="1:15" x14ac:dyDescent="0.25">
      <c r="A361" s="48">
        <v>20</v>
      </c>
      <c r="B361" s="31">
        <v>1</v>
      </c>
      <c r="C361" s="31"/>
      <c r="D361" s="31"/>
      <c r="E361" s="31"/>
      <c r="F361" s="31"/>
      <c r="G361" s="31"/>
      <c r="I361" s="48">
        <v>20</v>
      </c>
      <c r="J361" s="31">
        <f t="shared" ref="J361:J424" si="13">B361*A361</f>
        <v>20</v>
      </c>
      <c r="K361" s="31">
        <f t="shared" si="12"/>
        <v>0</v>
      </c>
      <c r="L361" s="31"/>
      <c r="M361" s="31"/>
      <c r="N361" s="31"/>
      <c r="O361" s="31"/>
    </row>
    <row r="362" spans="1:15" x14ac:dyDescent="0.25">
      <c r="A362" s="48">
        <v>20</v>
      </c>
      <c r="B362" s="31">
        <v>1</v>
      </c>
      <c r="C362" s="31"/>
      <c r="D362" s="31"/>
      <c r="E362" s="31"/>
      <c r="F362" s="31"/>
      <c r="G362" s="31"/>
      <c r="I362" s="48">
        <v>20</v>
      </c>
      <c r="J362" s="31">
        <f t="shared" si="13"/>
        <v>20</v>
      </c>
      <c r="K362" s="31">
        <f t="shared" si="12"/>
        <v>0</v>
      </c>
      <c r="L362" s="31"/>
      <c r="M362" s="31"/>
      <c r="N362" s="31"/>
      <c r="O362" s="31"/>
    </row>
    <row r="363" spans="1:15" x14ac:dyDescent="0.25">
      <c r="A363" s="48">
        <v>20</v>
      </c>
      <c r="B363" s="31">
        <v>1</v>
      </c>
      <c r="C363" s="31"/>
      <c r="D363" s="31"/>
      <c r="E363" s="31"/>
      <c r="F363" s="31"/>
      <c r="G363" s="31"/>
      <c r="I363" s="48">
        <v>20</v>
      </c>
      <c r="J363" s="31">
        <f t="shared" si="13"/>
        <v>20</v>
      </c>
      <c r="K363" s="31">
        <f t="shared" si="12"/>
        <v>0</v>
      </c>
      <c r="L363" s="31"/>
      <c r="M363" s="31"/>
      <c r="N363" s="31"/>
      <c r="O363" s="31"/>
    </row>
    <row r="364" spans="1:15" x14ac:dyDescent="0.25">
      <c r="A364" s="48">
        <v>20</v>
      </c>
      <c r="B364" s="31">
        <v>1</v>
      </c>
      <c r="C364" s="31"/>
      <c r="D364" s="31"/>
      <c r="E364" s="31"/>
      <c r="F364" s="31"/>
      <c r="G364" s="31"/>
      <c r="I364" s="48">
        <v>20</v>
      </c>
      <c r="J364" s="31">
        <f t="shared" si="13"/>
        <v>20</v>
      </c>
      <c r="K364" s="31">
        <f t="shared" si="12"/>
        <v>0</v>
      </c>
      <c r="L364" s="31"/>
      <c r="M364" s="31"/>
      <c r="N364" s="31"/>
      <c r="O364" s="31"/>
    </row>
    <row r="365" spans="1:15" x14ac:dyDescent="0.25">
      <c r="A365" s="48">
        <v>20</v>
      </c>
      <c r="B365" s="31">
        <v>1</v>
      </c>
      <c r="C365" s="31"/>
      <c r="D365" s="31"/>
      <c r="E365" s="31"/>
      <c r="F365" s="31"/>
      <c r="G365" s="31"/>
      <c r="I365" s="48">
        <v>20</v>
      </c>
      <c r="J365" s="31">
        <f t="shared" si="13"/>
        <v>20</v>
      </c>
      <c r="K365" s="31">
        <f t="shared" si="12"/>
        <v>0</v>
      </c>
      <c r="L365" s="31"/>
      <c r="M365" s="31"/>
      <c r="N365" s="31"/>
      <c r="O365" s="31"/>
    </row>
    <row r="366" spans="1:15" x14ac:dyDescent="0.25">
      <c r="A366" s="48">
        <v>20</v>
      </c>
      <c r="B366" s="31">
        <v>1</v>
      </c>
      <c r="C366" s="31"/>
      <c r="D366" s="31"/>
      <c r="E366" s="31"/>
      <c r="F366" s="31"/>
      <c r="G366" s="31"/>
      <c r="I366" s="48">
        <v>20</v>
      </c>
      <c r="J366" s="31">
        <f t="shared" si="13"/>
        <v>20</v>
      </c>
      <c r="K366" s="31">
        <f t="shared" si="12"/>
        <v>0</v>
      </c>
      <c r="L366" s="31"/>
      <c r="M366" s="31"/>
      <c r="N366" s="31"/>
      <c r="O366" s="31"/>
    </row>
    <row r="367" spans="1:15" x14ac:dyDescent="0.25">
      <c r="A367" s="48">
        <v>20</v>
      </c>
      <c r="B367" s="31">
        <v>1</v>
      </c>
      <c r="C367" s="31"/>
      <c r="D367" s="31"/>
      <c r="E367" s="31"/>
      <c r="F367" s="31"/>
      <c r="G367" s="31"/>
      <c r="I367" s="48">
        <v>20</v>
      </c>
      <c r="J367" s="31">
        <f t="shared" si="13"/>
        <v>20</v>
      </c>
      <c r="K367" s="31">
        <f t="shared" si="12"/>
        <v>0</v>
      </c>
      <c r="L367" s="31"/>
      <c r="M367" s="31"/>
      <c r="N367" s="31"/>
      <c r="O367" s="31"/>
    </row>
    <row r="368" spans="1:15" x14ac:dyDescent="0.25">
      <c r="A368" s="48">
        <v>20</v>
      </c>
      <c r="B368" s="31">
        <v>1</v>
      </c>
      <c r="C368" s="31"/>
      <c r="D368" s="31"/>
      <c r="E368" s="31"/>
      <c r="F368" s="31"/>
      <c r="G368" s="31"/>
      <c r="I368" s="48">
        <v>20</v>
      </c>
      <c r="J368" s="31">
        <f t="shared" si="13"/>
        <v>20</v>
      </c>
      <c r="K368" s="31">
        <f t="shared" si="12"/>
        <v>0</v>
      </c>
      <c r="L368" s="31"/>
      <c r="M368" s="31"/>
      <c r="N368" s="31"/>
      <c r="O368" s="31"/>
    </row>
    <row r="369" spans="1:15" x14ac:dyDescent="0.25">
      <c r="A369" s="48">
        <v>20</v>
      </c>
      <c r="B369" s="31">
        <v>1</v>
      </c>
      <c r="C369" s="31"/>
      <c r="D369" s="31"/>
      <c r="E369" s="31"/>
      <c r="F369" s="31"/>
      <c r="G369" s="31"/>
      <c r="I369" s="48">
        <v>20</v>
      </c>
      <c r="J369" s="31">
        <f t="shared" si="13"/>
        <v>20</v>
      </c>
      <c r="K369" s="31">
        <f t="shared" ref="K369:K432" si="14">C369*A369</f>
        <v>0</v>
      </c>
      <c r="L369" s="31"/>
      <c r="M369" s="31"/>
      <c r="N369" s="31"/>
      <c r="O369" s="31"/>
    </row>
    <row r="370" spans="1:15" x14ac:dyDescent="0.25">
      <c r="A370" s="48">
        <v>20</v>
      </c>
      <c r="B370" s="31">
        <v>1</v>
      </c>
      <c r="C370" s="31"/>
      <c r="D370" s="31"/>
      <c r="E370" s="31"/>
      <c r="F370" s="31"/>
      <c r="G370" s="31"/>
      <c r="I370" s="48">
        <v>20</v>
      </c>
      <c r="J370" s="31">
        <f t="shared" si="13"/>
        <v>20</v>
      </c>
      <c r="K370" s="31">
        <f t="shared" si="14"/>
        <v>0</v>
      </c>
      <c r="L370" s="31"/>
      <c r="M370" s="31"/>
      <c r="N370" s="31"/>
      <c r="O370" s="31"/>
    </row>
    <row r="371" spans="1:15" x14ac:dyDescent="0.25">
      <c r="A371" s="48">
        <v>20</v>
      </c>
      <c r="B371" s="31">
        <v>1</v>
      </c>
      <c r="C371" s="31"/>
      <c r="D371" s="31"/>
      <c r="E371" s="31"/>
      <c r="F371" s="31"/>
      <c r="G371" s="31"/>
      <c r="I371" s="48">
        <v>20</v>
      </c>
      <c r="J371" s="31">
        <f t="shared" si="13"/>
        <v>20</v>
      </c>
      <c r="K371" s="31">
        <f t="shared" si="14"/>
        <v>0</v>
      </c>
      <c r="L371" s="31"/>
      <c r="M371" s="31"/>
      <c r="N371" s="31"/>
      <c r="O371" s="31"/>
    </row>
    <row r="372" spans="1:15" x14ac:dyDescent="0.25">
      <c r="A372" s="48">
        <v>20</v>
      </c>
      <c r="B372" s="31">
        <v>1</v>
      </c>
      <c r="C372" s="31"/>
      <c r="D372" s="31"/>
      <c r="E372" s="31"/>
      <c r="F372" s="31"/>
      <c r="G372" s="31"/>
      <c r="I372" s="48">
        <v>20</v>
      </c>
      <c r="J372" s="31">
        <f t="shared" si="13"/>
        <v>20</v>
      </c>
      <c r="K372" s="31">
        <f t="shared" si="14"/>
        <v>0</v>
      </c>
      <c r="L372" s="31"/>
      <c r="M372" s="31"/>
      <c r="N372" s="31"/>
      <c r="O372" s="31"/>
    </row>
    <row r="373" spans="1:15" x14ac:dyDescent="0.25">
      <c r="A373" s="48">
        <v>20</v>
      </c>
      <c r="B373" s="31">
        <v>1</v>
      </c>
      <c r="C373" s="31"/>
      <c r="D373" s="31"/>
      <c r="E373" s="31"/>
      <c r="F373" s="31"/>
      <c r="G373" s="31"/>
      <c r="I373" s="48">
        <v>20</v>
      </c>
      <c r="J373" s="31">
        <f t="shared" si="13"/>
        <v>20</v>
      </c>
      <c r="K373" s="31">
        <f t="shared" si="14"/>
        <v>0</v>
      </c>
      <c r="L373" s="31"/>
      <c r="M373" s="31"/>
      <c r="N373" s="31"/>
      <c r="O373" s="31"/>
    </row>
    <row r="374" spans="1:15" x14ac:dyDescent="0.25">
      <c r="A374" s="48">
        <v>20</v>
      </c>
      <c r="B374" s="31">
        <v>1</v>
      </c>
      <c r="C374" s="31"/>
      <c r="D374" s="31"/>
      <c r="E374" s="31"/>
      <c r="F374" s="31"/>
      <c r="G374" s="31"/>
      <c r="I374" s="48">
        <v>20</v>
      </c>
      <c r="J374" s="31">
        <f t="shared" si="13"/>
        <v>20</v>
      </c>
      <c r="K374" s="31">
        <f t="shared" si="14"/>
        <v>0</v>
      </c>
      <c r="L374" s="31"/>
      <c r="M374" s="31"/>
      <c r="N374" s="31"/>
      <c r="O374" s="31"/>
    </row>
    <row r="375" spans="1:15" x14ac:dyDescent="0.25">
      <c r="A375" s="48">
        <v>20</v>
      </c>
      <c r="B375" s="31">
        <v>1</v>
      </c>
      <c r="C375" s="31"/>
      <c r="D375" s="31"/>
      <c r="E375" s="31"/>
      <c r="F375" s="31"/>
      <c r="G375" s="31"/>
      <c r="I375" s="48">
        <v>20</v>
      </c>
      <c r="J375" s="31">
        <f t="shared" si="13"/>
        <v>20</v>
      </c>
      <c r="K375" s="31">
        <f t="shared" si="14"/>
        <v>0</v>
      </c>
      <c r="L375" s="31"/>
      <c r="M375" s="31"/>
      <c r="N375" s="31"/>
      <c r="O375" s="31"/>
    </row>
    <row r="376" spans="1:15" x14ac:dyDescent="0.25">
      <c r="A376" s="48">
        <v>20</v>
      </c>
      <c r="B376" s="31">
        <v>1</v>
      </c>
      <c r="C376" s="31"/>
      <c r="D376" s="31"/>
      <c r="E376" s="31"/>
      <c r="F376" s="31"/>
      <c r="G376" s="31"/>
      <c r="I376" s="48">
        <v>20</v>
      </c>
      <c r="J376" s="31">
        <f t="shared" si="13"/>
        <v>20</v>
      </c>
      <c r="K376" s="31">
        <f t="shared" si="14"/>
        <v>0</v>
      </c>
      <c r="L376" s="31"/>
      <c r="M376" s="31"/>
      <c r="N376" s="31"/>
      <c r="O376" s="31"/>
    </row>
    <row r="377" spans="1:15" x14ac:dyDescent="0.25">
      <c r="A377" s="48">
        <v>20</v>
      </c>
      <c r="B377" s="31"/>
      <c r="C377" s="31">
        <v>1</v>
      </c>
      <c r="D377" s="31"/>
      <c r="E377" s="31"/>
      <c r="F377" s="31"/>
      <c r="G377" s="31"/>
      <c r="I377" s="48">
        <v>20</v>
      </c>
      <c r="J377" s="31">
        <f t="shared" si="13"/>
        <v>0</v>
      </c>
      <c r="K377" s="31">
        <f t="shared" si="14"/>
        <v>20</v>
      </c>
      <c r="L377" s="31"/>
      <c r="M377" s="31"/>
      <c r="N377" s="31"/>
      <c r="O377" s="31"/>
    </row>
    <row r="378" spans="1:15" x14ac:dyDescent="0.25">
      <c r="A378" s="48">
        <v>20</v>
      </c>
      <c r="B378" s="31"/>
      <c r="C378" s="31">
        <v>1</v>
      </c>
      <c r="D378" s="31"/>
      <c r="E378" s="31"/>
      <c r="F378" s="31"/>
      <c r="G378" s="31"/>
      <c r="I378" s="48">
        <v>20</v>
      </c>
      <c r="J378" s="31">
        <f t="shared" si="13"/>
        <v>0</v>
      </c>
      <c r="K378" s="31">
        <f t="shared" si="14"/>
        <v>20</v>
      </c>
      <c r="L378" s="31"/>
      <c r="M378" s="31"/>
      <c r="N378" s="31"/>
      <c r="O378" s="31"/>
    </row>
    <row r="379" spans="1:15" x14ac:dyDescent="0.25">
      <c r="A379" s="48">
        <v>20</v>
      </c>
      <c r="B379" s="31"/>
      <c r="C379" s="31">
        <v>1</v>
      </c>
      <c r="D379" s="31"/>
      <c r="E379" s="31"/>
      <c r="F379" s="31"/>
      <c r="G379" s="31"/>
      <c r="I379" s="48">
        <v>20</v>
      </c>
      <c r="J379" s="31">
        <f t="shared" si="13"/>
        <v>0</v>
      </c>
      <c r="K379" s="31">
        <f t="shared" si="14"/>
        <v>20</v>
      </c>
      <c r="L379" s="31"/>
      <c r="M379" s="31"/>
      <c r="N379" s="31"/>
      <c r="O379" s="31"/>
    </row>
    <row r="380" spans="1:15" x14ac:dyDescent="0.25">
      <c r="A380" s="48">
        <v>20</v>
      </c>
      <c r="B380" s="31"/>
      <c r="C380" s="31">
        <v>1</v>
      </c>
      <c r="D380" s="31"/>
      <c r="E380" s="31"/>
      <c r="F380" s="31"/>
      <c r="G380" s="31"/>
      <c r="I380" s="48">
        <v>20</v>
      </c>
      <c r="J380" s="31">
        <f t="shared" si="13"/>
        <v>0</v>
      </c>
      <c r="K380" s="31">
        <f t="shared" si="14"/>
        <v>20</v>
      </c>
      <c r="L380" s="31"/>
      <c r="M380" s="31"/>
      <c r="N380" s="31"/>
      <c r="O380" s="31"/>
    </row>
    <row r="381" spans="1:15" x14ac:dyDescent="0.25">
      <c r="A381" s="48">
        <v>20</v>
      </c>
      <c r="B381" s="31"/>
      <c r="C381" s="31">
        <v>1</v>
      </c>
      <c r="D381" s="31"/>
      <c r="E381" s="31"/>
      <c r="F381" s="31"/>
      <c r="G381" s="31"/>
      <c r="I381" s="48">
        <v>20</v>
      </c>
      <c r="J381" s="31">
        <f t="shared" si="13"/>
        <v>0</v>
      </c>
      <c r="K381" s="31">
        <f t="shared" si="14"/>
        <v>20</v>
      </c>
      <c r="L381" s="31"/>
      <c r="M381" s="31"/>
      <c r="N381" s="31"/>
      <c r="O381" s="31"/>
    </row>
    <row r="382" spans="1:15" x14ac:dyDescent="0.25">
      <c r="A382" s="48">
        <v>20</v>
      </c>
      <c r="B382" s="31"/>
      <c r="C382" s="31">
        <v>1</v>
      </c>
      <c r="D382" s="31"/>
      <c r="E382" s="31"/>
      <c r="F382" s="31"/>
      <c r="G382" s="31"/>
      <c r="I382" s="48">
        <v>20</v>
      </c>
      <c r="J382" s="31">
        <f t="shared" si="13"/>
        <v>0</v>
      </c>
      <c r="K382" s="31">
        <f t="shared" si="14"/>
        <v>20</v>
      </c>
      <c r="L382" s="31"/>
      <c r="M382" s="31"/>
      <c r="N382" s="31"/>
      <c r="O382" s="31"/>
    </row>
    <row r="383" spans="1:15" x14ac:dyDescent="0.25">
      <c r="A383" s="48">
        <v>20</v>
      </c>
      <c r="B383" s="31"/>
      <c r="C383" s="31">
        <v>1</v>
      </c>
      <c r="D383" s="31"/>
      <c r="E383" s="31"/>
      <c r="F383" s="31"/>
      <c r="G383" s="31"/>
      <c r="I383" s="48">
        <v>20</v>
      </c>
      <c r="J383" s="31">
        <f t="shared" si="13"/>
        <v>0</v>
      </c>
      <c r="K383" s="31">
        <f t="shared" si="14"/>
        <v>20</v>
      </c>
      <c r="L383" s="31"/>
      <c r="M383" s="31"/>
      <c r="N383" s="31"/>
      <c r="O383" s="31"/>
    </row>
    <row r="384" spans="1:15" x14ac:dyDescent="0.25">
      <c r="A384" s="48">
        <v>20</v>
      </c>
      <c r="B384" s="31"/>
      <c r="C384" s="31">
        <v>1</v>
      </c>
      <c r="D384" s="31"/>
      <c r="E384" s="31"/>
      <c r="F384" s="31"/>
      <c r="G384" s="31"/>
      <c r="I384" s="48">
        <v>20</v>
      </c>
      <c r="J384" s="31">
        <f t="shared" si="13"/>
        <v>0</v>
      </c>
      <c r="K384" s="31">
        <f t="shared" si="14"/>
        <v>20</v>
      </c>
      <c r="L384" s="31"/>
      <c r="M384" s="31"/>
      <c r="N384" s="31"/>
      <c r="O384" s="31"/>
    </row>
    <row r="385" spans="1:15" x14ac:dyDescent="0.25">
      <c r="A385" s="48">
        <v>20</v>
      </c>
      <c r="B385" s="31"/>
      <c r="C385" s="31">
        <v>1</v>
      </c>
      <c r="D385" s="31"/>
      <c r="E385" s="31"/>
      <c r="F385" s="31"/>
      <c r="G385" s="31"/>
      <c r="I385" s="48">
        <v>20</v>
      </c>
      <c r="J385" s="31">
        <f t="shared" si="13"/>
        <v>0</v>
      </c>
      <c r="K385" s="31">
        <f t="shared" si="14"/>
        <v>20</v>
      </c>
      <c r="L385" s="31"/>
      <c r="M385" s="31"/>
      <c r="N385" s="31"/>
      <c r="O385" s="31"/>
    </row>
    <row r="386" spans="1:15" x14ac:dyDescent="0.25">
      <c r="A386" s="48">
        <v>20</v>
      </c>
      <c r="B386" s="31"/>
      <c r="C386" s="31">
        <v>1</v>
      </c>
      <c r="D386" s="31"/>
      <c r="E386" s="31"/>
      <c r="F386" s="31"/>
      <c r="G386" s="31"/>
      <c r="I386" s="48">
        <v>20</v>
      </c>
      <c r="J386" s="31">
        <f t="shared" si="13"/>
        <v>0</v>
      </c>
      <c r="K386" s="31">
        <f t="shared" si="14"/>
        <v>20</v>
      </c>
      <c r="L386" s="31"/>
      <c r="M386" s="31"/>
      <c r="N386" s="31"/>
      <c r="O386" s="31"/>
    </row>
    <row r="387" spans="1:15" x14ac:dyDescent="0.25">
      <c r="A387" s="48">
        <v>20</v>
      </c>
      <c r="B387" s="31"/>
      <c r="C387" s="31">
        <v>1</v>
      </c>
      <c r="D387" s="31"/>
      <c r="E387" s="31"/>
      <c r="F387" s="31"/>
      <c r="G387" s="31"/>
      <c r="I387" s="48">
        <v>20</v>
      </c>
      <c r="J387" s="31">
        <f t="shared" si="13"/>
        <v>0</v>
      </c>
      <c r="K387" s="31">
        <f t="shared" si="14"/>
        <v>20</v>
      </c>
      <c r="L387" s="31"/>
      <c r="M387" s="31"/>
      <c r="N387" s="31"/>
      <c r="O387" s="31"/>
    </row>
    <row r="388" spans="1:15" x14ac:dyDescent="0.25">
      <c r="A388" s="48">
        <v>20</v>
      </c>
      <c r="B388" s="31"/>
      <c r="C388" s="31">
        <v>1</v>
      </c>
      <c r="D388" s="31"/>
      <c r="E388" s="31"/>
      <c r="F388" s="31"/>
      <c r="G388" s="31"/>
      <c r="I388" s="48">
        <v>20</v>
      </c>
      <c r="J388" s="31">
        <f t="shared" si="13"/>
        <v>0</v>
      </c>
      <c r="K388" s="31">
        <f t="shared" si="14"/>
        <v>20</v>
      </c>
      <c r="L388" s="31"/>
      <c r="M388" s="31"/>
      <c r="N388" s="31"/>
      <c r="O388" s="31"/>
    </row>
    <row r="389" spans="1:15" x14ac:dyDescent="0.25">
      <c r="A389" s="48">
        <v>20</v>
      </c>
      <c r="B389" s="31"/>
      <c r="C389" s="31">
        <v>1</v>
      </c>
      <c r="D389" s="31"/>
      <c r="E389" s="31"/>
      <c r="F389" s="31"/>
      <c r="G389" s="31"/>
      <c r="I389" s="48">
        <v>20</v>
      </c>
      <c r="J389" s="31">
        <f t="shared" si="13"/>
        <v>0</v>
      </c>
      <c r="K389" s="31">
        <f t="shared" si="14"/>
        <v>20</v>
      </c>
      <c r="L389" s="31"/>
      <c r="M389" s="31"/>
      <c r="N389" s="31"/>
      <c r="O389" s="31"/>
    </row>
    <row r="390" spans="1:15" x14ac:dyDescent="0.25">
      <c r="A390" s="48">
        <v>20</v>
      </c>
      <c r="B390" s="31"/>
      <c r="C390" s="31">
        <v>1</v>
      </c>
      <c r="D390" s="31"/>
      <c r="E390" s="31"/>
      <c r="F390" s="31"/>
      <c r="G390" s="31"/>
      <c r="I390" s="48">
        <v>20</v>
      </c>
      <c r="J390" s="31">
        <f t="shared" si="13"/>
        <v>0</v>
      </c>
      <c r="K390" s="31">
        <f t="shared" si="14"/>
        <v>20</v>
      </c>
      <c r="L390" s="31"/>
      <c r="M390" s="31"/>
      <c r="N390" s="31"/>
      <c r="O390" s="31"/>
    </row>
    <row r="391" spans="1:15" x14ac:dyDescent="0.25">
      <c r="A391" s="48">
        <v>20</v>
      </c>
      <c r="B391" s="31"/>
      <c r="C391" s="31"/>
      <c r="D391" s="31">
        <v>1</v>
      </c>
      <c r="E391" s="31"/>
      <c r="F391" s="31"/>
      <c r="G391" s="31"/>
      <c r="I391" s="48">
        <v>20</v>
      </c>
      <c r="J391" s="31">
        <f t="shared" si="13"/>
        <v>0</v>
      </c>
      <c r="K391" s="31">
        <f t="shared" si="14"/>
        <v>0</v>
      </c>
      <c r="L391" s="31"/>
      <c r="M391" s="31"/>
      <c r="N391" s="31"/>
      <c r="O391" s="31"/>
    </row>
    <row r="392" spans="1:15" x14ac:dyDescent="0.25">
      <c r="A392" s="48">
        <v>20</v>
      </c>
      <c r="B392" s="31"/>
      <c r="C392" s="31"/>
      <c r="D392" s="31">
        <v>1</v>
      </c>
      <c r="E392" s="31"/>
      <c r="F392" s="31"/>
      <c r="G392" s="31"/>
      <c r="I392" s="48">
        <v>20</v>
      </c>
      <c r="J392" s="31">
        <f t="shared" si="13"/>
        <v>0</v>
      </c>
      <c r="K392" s="31">
        <f t="shared" si="14"/>
        <v>0</v>
      </c>
      <c r="L392" s="31"/>
      <c r="M392" s="31"/>
      <c r="N392" s="31"/>
      <c r="O392" s="31"/>
    </row>
    <row r="393" spans="1:15" x14ac:dyDescent="0.25">
      <c r="A393" s="48">
        <v>20</v>
      </c>
      <c r="B393" s="31"/>
      <c r="C393" s="31"/>
      <c r="D393" s="31">
        <v>1</v>
      </c>
      <c r="E393" s="31"/>
      <c r="F393" s="31"/>
      <c r="G393" s="31"/>
      <c r="I393" s="48">
        <v>20</v>
      </c>
      <c r="J393" s="31">
        <f t="shared" si="13"/>
        <v>0</v>
      </c>
      <c r="K393" s="31">
        <f t="shared" si="14"/>
        <v>0</v>
      </c>
      <c r="L393" s="31"/>
      <c r="M393" s="31"/>
      <c r="N393" s="31"/>
      <c r="O393" s="31"/>
    </row>
    <row r="394" spans="1:15" x14ac:dyDescent="0.25">
      <c r="A394" s="48">
        <v>20</v>
      </c>
      <c r="B394" s="31"/>
      <c r="C394" s="31"/>
      <c r="D394" s="31">
        <v>1</v>
      </c>
      <c r="E394" s="31"/>
      <c r="F394" s="31"/>
      <c r="G394" s="31"/>
      <c r="I394" s="48">
        <v>20</v>
      </c>
      <c r="J394" s="31">
        <f t="shared" si="13"/>
        <v>0</v>
      </c>
      <c r="K394" s="31">
        <f t="shared" si="14"/>
        <v>0</v>
      </c>
      <c r="L394" s="31"/>
      <c r="M394" s="31"/>
      <c r="N394" s="31"/>
      <c r="O394" s="31"/>
    </row>
    <row r="395" spans="1:15" x14ac:dyDescent="0.25">
      <c r="A395" s="48">
        <v>20</v>
      </c>
      <c r="B395" s="31"/>
      <c r="C395" s="31"/>
      <c r="D395" s="31">
        <v>1</v>
      </c>
      <c r="E395" s="31"/>
      <c r="F395" s="31"/>
      <c r="G395" s="31"/>
      <c r="I395" s="48">
        <v>20</v>
      </c>
      <c r="J395" s="31">
        <f t="shared" si="13"/>
        <v>0</v>
      </c>
      <c r="K395" s="31">
        <f t="shared" si="14"/>
        <v>0</v>
      </c>
      <c r="L395" s="31"/>
      <c r="M395" s="31"/>
      <c r="N395" s="31"/>
      <c r="O395" s="31"/>
    </row>
    <row r="396" spans="1:15" x14ac:dyDescent="0.25">
      <c r="A396" s="48">
        <v>20</v>
      </c>
      <c r="B396" s="31"/>
      <c r="C396" s="31"/>
      <c r="D396" s="31">
        <v>1</v>
      </c>
      <c r="E396" s="31"/>
      <c r="F396" s="31"/>
      <c r="G396" s="31"/>
      <c r="I396" s="48">
        <v>20</v>
      </c>
      <c r="J396" s="31">
        <f t="shared" si="13"/>
        <v>0</v>
      </c>
      <c r="K396" s="31">
        <f t="shared" si="14"/>
        <v>0</v>
      </c>
      <c r="L396" s="31"/>
      <c r="M396" s="31"/>
      <c r="N396" s="31"/>
      <c r="O396" s="31"/>
    </row>
    <row r="397" spans="1:15" x14ac:dyDescent="0.25">
      <c r="A397" s="48">
        <v>20</v>
      </c>
      <c r="B397" s="31"/>
      <c r="C397" s="31"/>
      <c r="D397" s="31">
        <v>1</v>
      </c>
      <c r="E397" s="31"/>
      <c r="F397" s="31"/>
      <c r="G397" s="31"/>
      <c r="I397" s="48">
        <v>20</v>
      </c>
      <c r="J397" s="31">
        <f t="shared" si="13"/>
        <v>0</v>
      </c>
      <c r="K397" s="31">
        <f t="shared" si="14"/>
        <v>0</v>
      </c>
      <c r="L397" s="31"/>
      <c r="M397" s="31"/>
      <c r="N397" s="31"/>
      <c r="O397" s="31"/>
    </row>
    <row r="398" spans="1:15" x14ac:dyDescent="0.25">
      <c r="A398" s="48">
        <v>20</v>
      </c>
      <c r="B398" s="31"/>
      <c r="C398" s="31"/>
      <c r="D398" s="31">
        <v>1</v>
      </c>
      <c r="E398" s="31"/>
      <c r="F398" s="31"/>
      <c r="G398" s="31"/>
      <c r="I398" s="48">
        <v>20</v>
      </c>
      <c r="J398" s="31">
        <f t="shared" si="13"/>
        <v>0</v>
      </c>
      <c r="K398" s="31">
        <f t="shared" si="14"/>
        <v>0</v>
      </c>
      <c r="L398" s="31"/>
      <c r="M398" s="31"/>
      <c r="N398" s="31"/>
      <c r="O398" s="31"/>
    </row>
    <row r="399" spans="1:15" x14ac:dyDescent="0.25">
      <c r="A399" s="48">
        <v>20</v>
      </c>
      <c r="B399" s="31"/>
      <c r="C399" s="31"/>
      <c r="D399" s="31">
        <v>1</v>
      </c>
      <c r="E399" s="31"/>
      <c r="F399" s="31"/>
      <c r="G399" s="31"/>
      <c r="I399" s="48">
        <v>20</v>
      </c>
      <c r="J399" s="31">
        <f t="shared" si="13"/>
        <v>0</v>
      </c>
      <c r="K399" s="31">
        <f t="shared" si="14"/>
        <v>0</v>
      </c>
      <c r="L399" s="31"/>
      <c r="M399" s="31"/>
      <c r="N399" s="31"/>
      <c r="O399" s="31"/>
    </row>
    <row r="400" spans="1:15" x14ac:dyDescent="0.25">
      <c r="A400" s="48">
        <v>20</v>
      </c>
      <c r="B400" s="31"/>
      <c r="C400" s="31"/>
      <c r="D400" s="31">
        <v>1</v>
      </c>
      <c r="E400" s="31"/>
      <c r="F400" s="31"/>
      <c r="G400" s="31"/>
      <c r="I400" s="48">
        <v>20</v>
      </c>
      <c r="J400" s="31">
        <f t="shared" si="13"/>
        <v>0</v>
      </c>
      <c r="K400" s="31">
        <f t="shared" si="14"/>
        <v>0</v>
      </c>
      <c r="L400" s="31"/>
      <c r="M400" s="31"/>
      <c r="N400" s="31"/>
      <c r="O400" s="31"/>
    </row>
    <row r="401" spans="1:15" x14ac:dyDescent="0.25">
      <c r="A401" s="48">
        <v>20</v>
      </c>
      <c r="B401" s="31"/>
      <c r="C401" s="31"/>
      <c r="D401" s="31">
        <v>1</v>
      </c>
      <c r="E401" s="31"/>
      <c r="F401" s="31"/>
      <c r="G401" s="31"/>
      <c r="I401" s="48">
        <v>20</v>
      </c>
      <c r="J401" s="31">
        <f t="shared" si="13"/>
        <v>0</v>
      </c>
      <c r="K401" s="31">
        <f t="shared" si="14"/>
        <v>0</v>
      </c>
      <c r="L401" s="31"/>
      <c r="M401" s="31"/>
      <c r="N401" s="31"/>
      <c r="O401" s="31"/>
    </row>
    <row r="402" spans="1:15" x14ac:dyDescent="0.25">
      <c r="A402" s="48">
        <v>20</v>
      </c>
      <c r="B402" s="31"/>
      <c r="C402" s="31"/>
      <c r="D402" s="31">
        <v>1</v>
      </c>
      <c r="E402" s="31"/>
      <c r="F402" s="31"/>
      <c r="G402" s="31"/>
      <c r="I402" s="48">
        <v>20</v>
      </c>
      <c r="J402" s="31">
        <f t="shared" si="13"/>
        <v>0</v>
      </c>
      <c r="K402" s="31">
        <f t="shared" si="14"/>
        <v>0</v>
      </c>
      <c r="L402" s="31"/>
      <c r="M402" s="31"/>
      <c r="N402" s="31"/>
      <c r="O402" s="31"/>
    </row>
    <row r="403" spans="1:15" x14ac:dyDescent="0.25">
      <c r="A403" s="48">
        <v>20</v>
      </c>
      <c r="B403" s="31"/>
      <c r="C403" s="31"/>
      <c r="D403" s="31">
        <v>1</v>
      </c>
      <c r="E403" s="31"/>
      <c r="F403" s="31"/>
      <c r="G403" s="31"/>
      <c r="I403" s="48">
        <v>20</v>
      </c>
      <c r="J403" s="31">
        <f t="shared" si="13"/>
        <v>0</v>
      </c>
      <c r="K403" s="31">
        <f t="shared" si="14"/>
        <v>0</v>
      </c>
      <c r="L403" s="31"/>
      <c r="M403" s="31"/>
      <c r="N403" s="31"/>
      <c r="O403" s="31"/>
    </row>
    <row r="404" spans="1:15" x14ac:dyDescent="0.25">
      <c r="A404" s="48">
        <v>20</v>
      </c>
      <c r="B404" s="31"/>
      <c r="C404" s="31"/>
      <c r="D404" s="31">
        <v>1</v>
      </c>
      <c r="E404" s="31"/>
      <c r="F404" s="31"/>
      <c r="G404" s="31"/>
      <c r="I404" s="48">
        <v>20</v>
      </c>
      <c r="J404" s="31">
        <f t="shared" si="13"/>
        <v>0</v>
      </c>
      <c r="K404" s="31">
        <f t="shared" si="14"/>
        <v>0</v>
      </c>
      <c r="L404" s="31"/>
      <c r="M404" s="31"/>
      <c r="N404" s="31"/>
      <c r="O404" s="31"/>
    </row>
    <row r="405" spans="1:15" x14ac:dyDescent="0.25">
      <c r="A405" s="48">
        <v>20</v>
      </c>
      <c r="B405" s="31"/>
      <c r="C405" s="31"/>
      <c r="D405" s="31">
        <v>1</v>
      </c>
      <c r="E405" s="31"/>
      <c r="F405" s="31"/>
      <c r="G405" s="31"/>
      <c r="I405" s="48">
        <v>20</v>
      </c>
      <c r="J405" s="31">
        <f t="shared" si="13"/>
        <v>0</v>
      </c>
      <c r="K405" s="31">
        <f t="shared" si="14"/>
        <v>0</v>
      </c>
      <c r="L405" s="31"/>
      <c r="M405" s="31"/>
      <c r="N405" s="31"/>
      <c r="O405" s="31"/>
    </row>
    <row r="406" spans="1:15" x14ac:dyDescent="0.25">
      <c r="A406" s="48">
        <v>20</v>
      </c>
      <c r="B406" s="31"/>
      <c r="C406" s="31"/>
      <c r="D406" s="31">
        <v>1</v>
      </c>
      <c r="E406" s="31"/>
      <c r="F406" s="31"/>
      <c r="G406" s="31"/>
      <c r="I406" s="48">
        <v>20</v>
      </c>
      <c r="J406" s="31">
        <f t="shared" si="13"/>
        <v>0</v>
      </c>
      <c r="K406" s="31">
        <f t="shared" si="14"/>
        <v>0</v>
      </c>
      <c r="L406" s="31"/>
      <c r="M406" s="31"/>
      <c r="N406" s="31"/>
      <c r="O406" s="31"/>
    </row>
    <row r="407" spans="1:15" x14ac:dyDescent="0.25">
      <c r="A407" s="48">
        <v>20</v>
      </c>
      <c r="B407" s="31"/>
      <c r="C407" s="31"/>
      <c r="D407" s="31">
        <v>1</v>
      </c>
      <c r="E407" s="31"/>
      <c r="F407" s="31"/>
      <c r="G407" s="31"/>
      <c r="I407" s="48">
        <v>20</v>
      </c>
      <c r="J407" s="31">
        <f t="shared" si="13"/>
        <v>0</v>
      </c>
      <c r="K407" s="31">
        <f t="shared" si="14"/>
        <v>0</v>
      </c>
      <c r="L407" s="31"/>
      <c r="M407" s="31"/>
      <c r="N407" s="31"/>
      <c r="O407" s="31"/>
    </row>
    <row r="408" spans="1:15" x14ac:dyDescent="0.25">
      <c r="A408" s="48">
        <v>20</v>
      </c>
      <c r="B408" s="31"/>
      <c r="C408" s="31"/>
      <c r="D408" s="31">
        <v>1</v>
      </c>
      <c r="E408" s="31"/>
      <c r="F408" s="31"/>
      <c r="G408" s="31"/>
      <c r="I408" s="48">
        <v>20</v>
      </c>
      <c r="J408" s="31">
        <f t="shared" si="13"/>
        <v>0</v>
      </c>
      <c r="K408" s="31">
        <f t="shared" si="14"/>
        <v>0</v>
      </c>
      <c r="L408" s="31"/>
      <c r="M408" s="31"/>
      <c r="N408" s="31"/>
      <c r="O408" s="31"/>
    </row>
    <row r="409" spans="1:15" x14ac:dyDescent="0.25">
      <c r="A409" s="48">
        <v>20</v>
      </c>
      <c r="B409" s="31"/>
      <c r="C409" s="31"/>
      <c r="D409" s="31">
        <v>1</v>
      </c>
      <c r="E409" s="31"/>
      <c r="F409" s="31"/>
      <c r="G409" s="31"/>
      <c r="I409" s="48">
        <v>20</v>
      </c>
      <c r="J409" s="31">
        <f t="shared" si="13"/>
        <v>0</v>
      </c>
      <c r="K409" s="31">
        <f t="shared" si="14"/>
        <v>0</v>
      </c>
      <c r="L409" s="31"/>
      <c r="M409" s="31"/>
      <c r="N409" s="31"/>
      <c r="O409" s="31"/>
    </row>
    <row r="410" spans="1:15" x14ac:dyDescent="0.25">
      <c r="A410" s="48">
        <v>20</v>
      </c>
      <c r="B410" s="31"/>
      <c r="C410" s="31"/>
      <c r="D410" s="31">
        <v>1</v>
      </c>
      <c r="E410" s="31"/>
      <c r="F410" s="31"/>
      <c r="G410" s="31"/>
      <c r="I410" s="48">
        <v>20</v>
      </c>
      <c r="J410" s="31">
        <f t="shared" si="13"/>
        <v>0</v>
      </c>
      <c r="K410" s="31">
        <f t="shared" si="14"/>
        <v>0</v>
      </c>
      <c r="L410" s="31"/>
      <c r="M410" s="31"/>
      <c r="N410" s="31"/>
      <c r="O410" s="31"/>
    </row>
    <row r="411" spans="1:15" x14ac:dyDescent="0.25">
      <c r="A411" s="48">
        <v>20</v>
      </c>
      <c r="B411" s="31"/>
      <c r="C411" s="31"/>
      <c r="D411" s="31">
        <v>1</v>
      </c>
      <c r="E411" s="31"/>
      <c r="F411" s="31"/>
      <c r="G411" s="31"/>
      <c r="I411" s="48">
        <v>20</v>
      </c>
      <c r="J411" s="31">
        <f t="shared" si="13"/>
        <v>0</v>
      </c>
      <c r="K411" s="31">
        <f t="shared" si="14"/>
        <v>0</v>
      </c>
      <c r="L411" s="31"/>
      <c r="M411" s="31"/>
      <c r="N411" s="31"/>
      <c r="O411" s="31"/>
    </row>
    <row r="412" spans="1:15" x14ac:dyDescent="0.25">
      <c r="A412" s="48">
        <v>20</v>
      </c>
      <c r="B412" s="31"/>
      <c r="C412" s="31"/>
      <c r="D412" s="31">
        <v>1</v>
      </c>
      <c r="E412" s="31"/>
      <c r="F412" s="31"/>
      <c r="G412" s="31"/>
      <c r="I412" s="48">
        <v>20</v>
      </c>
      <c r="J412" s="31">
        <f t="shared" si="13"/>
        <v>0</v>
      </c>
      <c r="K412" s="31">
        <f t="shared" si="14"/>
        <v>0</v>
      </c>
      <c r="L412" s="31"/>
      <c r="M412" s="31"/>
      <c r="N412" s="31"/>
      <c r="O412" s="31"/>
    </row>
    <row r="413" spans="1:15" x14ac:dyDescent="0.25">
      <c r="A413" s="48">
        <v>20</v>
      </c>
      <c r="B413" s="31"/>
      <c r="C413" s="31"/>
      <c r="D413" s="31">
        <v>1</v>
      </c>
      <c r="E413" s="31"/>
      <c r="F413" s="31"/>
      <c r="G413" s="31"/>
      <c r="I413" s="48">
        <v>20</v>
      </c>
      <c r="J413" s="31">
        <f t="shared" si="13"/>
        <v>0</v>
      </c>
      <c r="K413" s="31">
        <f t="shared" si="14"/>
        <v>0</v>
      </c>
      <c r="L413" s="31"/>
      <c r="M413" s="31"/>
      <c r="N413" s="31"/>
      <c r="O413" s="31"/>
    </row>
    <row r="414" spans="1:15" x14ac:dyDescent="0.25">
      <c r="A414" s="48">
        <v>20</v>
      </c>
      <c r="B414" s="31"/>
      <c r="C414" s="31"/>
      <c r="D414" s="31">
        <v>1</v>
      </c>
      <c r="E414" s="31"/>
      <c r="F414" s="31"/>
      <c r="G414" s="31"/>
      <c r="I414" s="48">
        <v>20</v>
      </c>
      <c r="J414" s="31">
        <f t="shared" si="13"/>
        <v>0</v>
      </c>
      <c r="K414" s="31">
        <f t="shared" si="14"/>
        <v>0</v>
      </c>
      <c r="L414" s="31"/>
      <c r="M414" s="31"/>
      <c r="N414" s="31"/>
      <c r="O414" s="31"/>
    </row>
    <row r="415" spans="1:15" x14ac:dyDescent="0.25">
      <c r="A415" s="48">
        <v>20</v>
      </c>
      <c r="B415" s="31"/>
      <c r="C415" s="31"/>
      <c r="D415" s="31">
        <v>1</v>
      </c>
      <c r="E415" s="31"/>
      <c r="F415" s="31"/>
      <c r="G415" s="31"/>
      <c r="I415" s="48">
        <v>20</v>
      </c>
      <c r="J415" s="31">
        <f t="shared" si="13"/>
        <v>0</v>
      </c>
      <c r="K415" s="31">
        <f t="shared" si="14"/>
        <v>0</v>
      </c>
      <c r="L415" s="31"/>
      <c r="M415" s="31"/>
      <c r="N415" s="31"/>
      <c r="O415" s="31"/>
    </row>
    <row r="416" spans="1:15" x14ac:dyDescent="0.25">
      <c r="A416" s="48">
        <v>20</v>
      </c>
      <c r="B416" s="31"/>
      <c r="C416" s="31"/>
      <c r="D416" s="31">
        <v>1</v>
      </c>
      <c r="E416" s="31"/>
      <c r="F416" s="31"/>
      <c r="G416" s="31"/>
      <c r="I416" s="48">
        <v>20</v>
      </c>
      <c r="J416" s="31">
        <f t="shared" si="13"/>
        <v>0</v>
      </c>
      <c r="K416" s="31">
        <f t="shared" si="14"/>
        <v>0</v>
      </c>
      <c r="L416" s="31"/>
      <c r="M416" s="31"/>
      <c r="N416" s="31"/>
      <c r="O416" s="31"/>
    </row>
    <row r="417" spans="1:15" x14ac:dyDescent="0.25">
      <c r="A417" s="48">
        <v>20</v>
      </c>
      <c r="B417" s="31"/>
      <c r="C417" s="31"/>
      <c r="D417" s="31">
        <v>1</v>
      </c>
      <c r="E417" s="31"/>
      <c r="F417" s="31"/>
      <c r="G417" s="31"/>
      <c r="I417" s="48">
        <v>20</v>
      </c>
      <c r="J417" s="31">
        <f t="shared" si="13"/>
        <v>0</v>
      </c>
      <c r="K417" s="31">
        <f t="shared" si="14"/>
        <v>0</v>
      </c>
      <c r="L417" s="31"/>
      <c r="M417" s="31"/>
      <c r="N417" s="31"/>
      <c r="O417" s="31"/>
    </row>
    <row r="418" spans="1:15" x14ac:dyDescent="0.25">
      <c r="A418" s="48">
        <v>20</v>
      </c>
      <c r="B418" s="31"/>
      <c r="C418" s="31"/>
      <c r="D418" s="31">
        <v>1</v>
      </c>
      <c r="E418" s="31"/>
      <c r="F418" s="31"/>
      <c r="G418" s="31"/>
      <c r="I418" s="48">
        <v>20</v>
      </c>
      <c r="J418" s="31">
        <f t="shared" si="13"/>
        <v>0</v>
      </c>
      <c r="K418" s="31">
        <f t="shared" si="14"/>
        <v>0</v>
      </c>
      <c r="L418" s="31"/>
      <c r="M418" s="31"/>
      <c r="N418" s="31"/>
      <c r="O418" s="31"/>
    </row>
    <row r="419" spans="1:15" x14ac:dyDescent="0.25">
      <c r="A419" s="48">
        <v>20</v>
      </c>
      <c r="B419" s="31"/>
      <c r="C419" s="31"/>
      <c r="D419" s="31">
        <v>1</v>
      </c>
      <c r="E419" s="31"/>
      <c r="F419" s="31"/>
      <c r="G419" s="31"/>
      <c r="I419" s="48">
        <v>20</v>
      </c>
      <c r="J419" s="31">
        <f t="shared" si="13"/>
        <v>0</v>
      </c>
      <c r="K419" s="31">
        <f t="shared" si="14"/>
        <v>0</v>
      </c>
      <c r="L419" s="31"/>
      <c r="M419" s="31"/>
      <c r="N419" s="31"/>
      <c r="O419" s="31"/>
    </row>
    <row r="420" spans="1:15" x14ac:dyDescent="0.25">
      <c r="A420" s="48">
        <v>20</v>
      </c>
      <c r="B420" s="31"/>
      <c r="C420" s="31"/>
      <c r="D420" s="31">
        <v>1</v>
      </c>
      <c r="E420" s="31"/>
      <c r="F420" s="31"/>
      <c r="G420" s="31"/>
      <c r="I420" s="48">
        <v>20</v>
      </c>
      <c r="J420" s="31">
        <f t="shared" si="13"/>
        <v>0</v>
      </c>
      <c r="K420" s="31">
        <f t="shared" si="14"/>
        <v>0</v>
      </c>
      <c r="L420" s="31"/>
      <c r="M420" s="31"/>
      <c r="N420" s="31"/>
      <c r="O420" s="31"/>
    </row>
    <row r="421" spans="1:15" x14ac:dyDescent="0.25">
      <c r="A421" s="48">
        <v>20</v>
      </c>
      <c r="B421" s="31"/>
      <c r="C421" s="31"/>
      <c r="D421" s="31"/>
      <c r="E421" s="31">
        <v>1</v>
      </c>
      <c r="F421" s="31"/>
      <c r="G421" s="31"/>
      <c r="I421" s="48">
        <v>20</v>
      </c>
      <c r="J421" s="31">
        <f t="shared" si="13"/>
        <v>0</v>
      </c>
      <c r="K421" s="31">
        <f t="shared" si="14"/>
        <v>0</v>
      </c>
      <c r="L421" s="31"/>
      <c r="M421" s="31"/>
      <c r="N421" s="31"/>
      <c r="O421" s="31"/>
    </row>
    <row r="422" spans="1:15" x14ac:dyDescent="0.25">
      <c r="A422" s="48">
        <v>20</v>
      </c>
      <c r="B422" s="31"/>
      <c r="C422" s="31"/>
      <c r="D422" s="31"/>
      <c r="E422" s="31">
        <v>1</v>
      </c>
      <c r="F422" s="31"/>
      <c r="G422" s="31"/>
      <c r="I422" s="48">
        <v>20</v>
      </c>
      <c r="J422" s="31">
        <f t="shared" si="13"/>
        <v>0</v>
      </c>
      <c r="K422" s="31">
        <f t="shared" si="14"/>
        <v>0</v>
      </c>
      <c r="L422" s="31"/>
      <c r="M422" s="31"/>
      <c r="N422" s="31"/>
      <c r="O422" s="31"/>
    </row>
    <row r="423" spans="1:15" x14ac:dyDescent="0.25">
      <c r="A423" s="48">
        <v>20</v>
      </c>
      <c r="B423" s="31"/>
      <c r="C423" s="31"/>
      <c r="D423" s="31"/>
      <c r="E423" s="31">
        <v>1</v>
      </c>
      <c r="F423" s="31"/>
      <c r="G423" s="31"/>
      <c r="I423" s="48">
        <v>20</v>
      </c>
      <c r="J423" s="31">
        <f t="shared" si="13"/>
        <v>0</v>
      </c>
      <c r="K423" s="31">
        <f t="shared" si="14"/>
        <v>0</v>
      </c>
      <c r="L423" s="31"/>
      <c r="M423" s="31"/>
      <c r="N423" s="31"/>
      <c r="O423" s="31"/>
    </row>
    <row r="424" spans="1:15" x14ac:dyDescent="0.25">
      <c r="A424" s="48">
        <v>20</v>
      </c>
      <c r="B424" s="31"/>
      <c r="C424" s="31"/>
      <c r="D424" s="31"/>
      <c r="E424" s="31">
        <v>1</v>
      </c>
      <c r="F424" s="31"/>
      <c r="G424" s="31"/>
      <c r="I424" s="48">
        <v>20</v>
      </c>
      <c r="J424" s="31">
        <f t="shared" si="13"/>
        <v>0</v>
      </c>
      <c r="K424" s="31">
        <f t="shared" si="14"/>
        <v>0</v>
      </c>
      <c r="L424" s="31"/>
      <c r="M424" s="31"/>
      <c r="N424" s="31"/>
      <c r="O424" s="31"/>
    </row>
    <row r="425" spans="1:15" x14ac:dyDescent="0.25">
      <c r="A425" s="48">
        <v>20</v>
      </c>
      <c r="B425" s="31"/>
      <c r="C425" s="31"/>
      <c r="D425" s="31"/>
      <c r="E425" s="31">
        <v>1</v>
      </c>
      <c r="F425" s="31"/>
      <c r="G425" s="31"/>
      <c r="I425" s="48">
        <v>20</v>
      </c>
      <c r="J425" s="31">
        <f t="shared" ref="J425:J488" si="15">B425*A425</f>
        <v>0</v>
      </c>
      <c r="K425" s="31">
        <f t="shared" si="14"/>
        <v>0</v>
      </c>
      <c r="L425" s="31"/>
      <c r="M425" s="31"/>
      <c r="N425" s="31"/>
      <c r="O425" s="31"/>
    </row>
    <row r="426" spans="1:15" x14ac:dyDescent="0.25">
      <c r="A426" s="48">
        <v>20</v>
      </c>
      <c r="B426" s="31"/>
      <c r="C426" s="31"/>
      <c r="D426" s="31"/>
      <c r="E426" s="31">
        <v>1</v>
      </c>
      <c r="F426" s="31"/>
      <c r="G426" s="31"/>
      <c r="I426" s="48">
        <v>20</v>
      </c>
      <c r="J426" s="31">
        <f t="shared" si="15"/>
        <v>0</v>
      </c>
      <c r="K426" s="31">
        <f t="shared" si="14"/>
        <v>0</v>
      </c>
      <c r="L426" s="31"/>
      <c r="M426" s="31"/>
      <c r="N426" s="31"/>
      <c r="O426" s="31"/>
    </row>
    <row r="427" spans="1:15" x14ac:dyDescent="0.25">
      <c r="A427" s="48">
        <v>20</v>
      </c>
      <c r="B427" s="31"/>
      <c r="C427" s="31"/>
      <c r="D427" s="31"/>
      <c r="E427" s="31">
        <v>1</v>
      </c>
      <c r="F427" s="31"/>
      <c r="G427" s="31"/>
      <c r="I427" s="48">
        <v>20</v>
      </c>
      <c r="J427" s="31">
        <f t="shared" si="15"/>
        <v>0</v>
      </c>
      <c r="K427" s="31">
        <f t="shared" si="14"/>
        <v>0</v>
      </c>
      <c r="L427" s="31"/>
      <c r="M427" s="31"/>
      <c r="N427" s="31"/>
      <c r="O427" s="31"/>
    </row>
    <row r="428" spans="1:15" x14ac:dyDescent="0.25">
      <c r="A428" s="48">
        <v>20</v>
      </c>
      <c r="B428" s="31"/>
      <c r="C428" s="31"/>
      <c r="D428" s="31"/>
      <c r="E428" s="31">
        <v>1</v>
      </c>
      <c r="F428" s="31"/>
      <c r="G428" s="31"/>
      <c r="I428" s="48">
        <v>20</v>
      </c>
      <c r="J428" s="31">
        <f t="shared" si="15"/>
        <v>0</v>
      </c>
      <c r="K428" s="31">
        <f t="shared" si="14"/>
        <v>0</v>
      </c>
      <c r="L428" s="31"/>
      <c r="M428" s="31"/>
      <c r="N428" s="31"/>
      <c r="O428" s="31"/>
    </row>
    <row r="429" spans="1:15" x14ac:dyDescent="0.25">
      <c r="A429" s="48">
        <v>20</v>
      </c>
      <c r="B429" s="31"/>
      <c r="C429" s="31"/>
      <c r="D429" s="31"/>
      <c r="E429" s="31">
        <v>1</v>
      </c>
      <c r="F429" s="31"/>
      <c r="G429" s="31"/>
      <c r="I429" s="48">
        <v>20</v>
      </c>
      <c r="J429" s="31">
        <f t="shared" si="15"/>
        <v>0</v>
      </c>
      <c r="K429" s="31">
        <f t="shared" si="14"/>
        <v>0</v>
      </c>
      <c r="L429" s="31"/>
      <c r="M429" s="31"/>
      <c r="N429" s="31"/>
      <c r="O429" s="31"/>
    </row>
    <row r="430" spans="1:15" x14ac:dyDescent="0.25">
      <c r="A430" s="48">
        <v>20</v>
      </c>
      <c r="B430" s="31"/>
      <c r="C430" s="31"/>
      <c r="D430" s="31"/>
      <c r="E430" s="31"/>
      <c r="F430" s="31">
        <v>1</v>
      </c>
      <c r="G430" s="31"/>
      <c r="I430" s="48">
        <v>20</v>
      </c>
      <c r="J430" s="31">
        <f t="shared" si="15"/>
        <v>0</v>
      </c>
      <c r="K430" s="31">
        <f t="shared" si="14"/>
        <v>0</v>
      </c>
      <c r="L430" s="31"/>
      <c r="M430" s="31"/>
      <c r="N430" s="31"/>
      <c r="O430" s="31"/>
    </row>
    <row r="431" spans="1:15" x14ac:dyDescent="0.25">
      <c r="A431" s="48">
        <v>20</v>
      </c>
      <c r="B431" s="31"/>
      <c r="C431" s="31"/>
      <c r="D431" s="31"/>
      <c r="E431" s="31"/>
      <c r="F431" s="31">
        <v>1</v>
      </c>
      <c r="G431" s="31"/>
      <c r="I431" s="48">
        <v>20</v>
      </c>
      <c r="J431" s="31">
        <f t="shared" si="15"/>
        <v>0</v>
      </c>
      <c r="K431" s="31">
        <f t="shared" si="14"/>
        <v>0</v>
      </c>
      <c r="L431" s="31"/>
      <c r="M431" s="31"/>
      <c r="N431" s="31"/>
      <c r="O431" s="31"/>
    </row>
    <row r="432" spans="1:15" x14ac:dyDescent="0.25">
      <c r="A432" s="48">
        <v>20</v>
      </c>
      <c r="B432" s="31"/>
      <c r="C432" s="31"/>
      <c r="D432" s="31"/>
      <c r="E432" s="31"/>
      <c r="F432" s="31">
        <v>1</v>
      </c>
      <c r="G432" s="31"/>
      <c r="I432" s="48">
        <v>20</v>
      </c>
      <c r="J432" s="31">
        <f t="shared" si="15"/>
        <v>0</v>
      </c>
      <c r="K432" s="31">
        <f t="shared" si="14"/>
        <v>0</v>
      </c>
      <c r="L432" s="31"/>
      <c r="M432" s="31"/>
      <c r="N432" s="31"/>
      <c r="O432" s="31"/>
    </row>
    <row r="433" spans="1:15" x14ac:dyDescent="0.25">
      <c r="A433" s="48">
        <v>20</v>
      </c>
      <c r="B433" s="31"/>
      <c r="C433" s="31"/>
      <c r="D433" s="31"/>
      <c r="E433" s="31"/>
      <c r="F433" s="31">
        <v>1</v>
      </c>
      <c r="G433" s="31"/>
      <c r="I433" s="48">
        <v>20</v>
      </c>
      <c r="J433" s="31">
        <f t="shared" si="15"/>
        <v>0</v>
      </c>
      <c r="K433" s="31">
        <f t="shared" ref="K433:K496" si="16">C433*A433</f>
        <v>0</v>
      </c>
      <c r="L433" s="31"/>
      <c r="M433" s="31"/>
      <c r="N433" s="31"/>
      <c r="O433" s="31"/>
    </row>
    <row r="434" spans="1:15" x14ac:dyDescent="0.25">
      <c r="A434" s="48">
        <v>20</v>
      </c>
      <c r="B434" s="31"/>
      <c r="C434" s="31"/>
      <c r="D434" s="31"/>
      <c r="E434" s="31"/>
      <c r="F434" s="31">
        <v>1</v>
      </c>
      <c r="G434" s="31"/>
      <c r="I434" s="48">
        <v>20</v>
      </c>
      <c r="J434" s="31">
        <f t="shared" si="15"/>
        <v>0</v>
      </c>
      <c r="K434" s="31">
        <f t="shared" si="16"/>
        <v>0</v>
      </c>
      <c r="L434" s="31"/>
      <c r="M434" s="31"/>
      <c r="N434" s="31"/>
      <c r="O434" s="31"/>
    </row>
    <row r="435" spans="1:15" x14ac:dyDescent="0.25">
      <c r="A435" s="48">
        <v>20</v>
      </c>
      <c r="B435" s="31"/>
      <c r="C435" s="31"/>
      <c r="D435" s="31"/>
      <c r="E435" s="31"/>
      <c r="F435" s="31">
        <v>1</v>
      </c>
      <c r="G435" s="31"/>
      <c r="I435" s="48">
        <v>20</v>
      </c>
      <c r="J435" s="31">
        <f t="shared" si="15"/>
        <v>0</v>
      </c>
      <c r="K435" s="31">
        <f t="shared" si="16"/>
        <v>0</v>
      </c>
      <c r="L435" s="31"/>
      <c r="M435" s="31"/>
      <c r="N435" s="31"/>
      <c r="O435" s="31"/>
    </row>
    <row r="436" spans="1:15" x14ac:dyDescent="0.25">
      <c r="A436" s="48">
        <v>20</v>
      </c>
      <c r="B436" s="31"/>
      <c r="C436" s="31"/>
      <c r="D436" s="31"/>
      <c r="E436" s="31"/>
      <c r="F436" s="31">
        <v>1</v>
      </c>
      <c r="G436" s="31"/>
      <c r="I436" s="48">
        <v>20</v>
      </c>
      <c r="J436" s="31">
        <f t="shared" si="15"/>
        <v>0</v>
      </c>
      <c r="K436" s="31">
        <f t="shared" si="16"/>
        <v>0</v>
      </c>
      <c r="L436" s="31"/>
      <c r="M436" s="31"/>
      <c r="N436" s="31"/>
      <c r="O436" s="31"/>
    </row>
    <row r="437" spans="1:15" x14ac:dyDescent="0.25">
      <c r="A437" s="48">
        <v>20</v>
      </c>
      <c r="B437" s="31"/>
      <c r="C437" s="31"/>
      <c r="D437" s="31"/>
      <c r="E437" s="31"/>
      <c r="F437" s="31">
        <v>1</v>
      </c>
      <c r="G437" s="31"/>
      <c r="I437" s="48">
        <v>20</v>
      </c>
      <c r="J437" s="31">
        <f t="shared" si="15"/>
        <v>0</v>
      </c>
      <c r="K437" s="31">
        <f t="shared" si="16"/>
        <v>0</v>
      </c>
      <c r="L437" s="31"/>
      <c r="M437" s="31"/>
      <c r="N437" s="31"/>
      <c r="O437" s="31"/>
    </row>
    <row r="438" spans="1:15" x14ac:dyDescent="0.25">
      <c r="A438" s="48">
        <v>20</v>
      </c>
      <c r="B438" s="31"/>
      <c r="C438" s="31"/>
      <c r="D438" s="31"/>
      <c r="E438" s="31"/>
      <c r="F438" s="31">
        <v>1</v>
      </c>
      <c r="G438" s="31"/>
      <c r="I438" s="48">
        <v>20</v>
      </c>
      <c r="J438" s="31">
        <f t="shared" si="15"/>
        <v>0</v>
      </c>
      <c r="K438" s="31">
        <f t="shared" si="16"/>
        <v>0</v>
      </c>
      <c r="L438" s="31"/>
      <c r="M438" s="31"/>
      <c r="N438" s="31"/>
      <c r="O438" s="31"/>
    </row>
    <row r="439" spans="1:15" x14ac:dyDescent="0.25">
      <c r="A439" s="48">
        <v>20</v>
      </c>
      <c r="B439" s="31"/>
      <c r="C439" s="31"/>
      <c r="D439" s="31"/>
      <c r="E439" s="31"/>
      <c r="F439" s="31">
        <v>1</v>
      </c>
      <c r="G439" s="31"/>
      <c r="I439" s="48">
        <v>20</v>
      </c>
      <c r="J439" s="31">
        <f t="shared" si="15"/>
        <v>0</v>
      </c>
      <c r="K439" s="31">
        <f t="shared" si="16"/>
        <v>0</v>
      </c>
      <c r="L439" s="31"/>
      <c r="M439" s="31"/>
      <c r="N439" s="31"/>
      <c r="O439" s="31"/>
    </row>
    <row r="440" spans="1:15" x14ac:dyDescent="0.25">
      <c r="A440" s="48">
        <v>20</v>
      </c>
      <c r="B440" s="31"/>
      <c r="C440" s="31"/>
      <c r="D440" s="31"/>
      <c r="E440" s="31"/>
      <c r="F440" s="31">
        <v>1</v>
      </c>
      <c r="G440" s="31"/>
      <c r="I440" s="48">
        <v>20</v>
      </c>
      <c r="J440" s="31">
        <f t="shared" si="15"/>
        <v>0</v>
      </c>
      <c r="K440" s="31">
        <f t="shared" si="16"/>
        <v>0</v>
      </c>
      <c r="L440" s="31"/>
      <c r="M440" s="31"/>
      <c r="N440" s="31"/>
      <c r="O440" s="31"/>
    </row>
    <row r="441" spans="1:15" x14ac:dyDescent="0.25">
      <c r="A441" s="48">
        <v>20</v>
      </c>
      <c r="B441" s="31"/>
      <c r="C441" s="31"/>
      <c r="D441" s="31"/>
      <c r="E441" s="31"/>
      <c r="F441" s="31">
        <v>1</v>
      </c>
      <c r="G441" s="31"/>
      <c r="I441" s="48">
        <v>20</v>
      </c>
      <c r="J441" s="31">
        <f t="shared" si="15"/>
        <v>0</v>
      </c>
      <c r="K441" s="31">
        <f t="shared" si="16"/>
        <v>0</v>
      </c>
      <c r="L441" s="31"/>
      <c r="M441" s="31"/>
      <c r="N441" s="31"/>
      <c r="O441" s="31"/>
    </row>
    <row r="442" spans="1:15" x14ac:dyDescent="0.25">
      <c r="A442" s="48">
        <v>20</v>
      </c>
      <c r="B442" s="31"/>
      <c r="C442" s="31"/>
      <c r="D442" s="31"/>
      <c r="E442" s="31"/>
      <c r="F442" s="31">
        <v>1</v>
      </c>
      <c r="G442" s="31"/>
      <c r="I442" s="48">
        <v>20</v>
      </c>
      <c r="J442" s="31">
        <f t="shared" si="15"/>
        <v>0</v>
      </c>
      <c r="K442" s="31">
        <f t="shared" si="16"/>
        <v>0</v>
      </c>
      <c r="L442" s="31"/>
      <c r="M442" s="31"/>
      <c r="N442" s="31"/>
      <c r="O442" s="31"/>
    </row>
    <row r="443" spans="1:15" x14ac:dyDescent="0.25">
      <c r="A443" s="48">
        <v>20</v>
      </c>
      <c r="B443" s="31"/>
      <c r="C443" s="31"/>
      <c r="D443" s="31"/>
      <c r="E443" s="31"/>
      <c r="F443" s="31">
        <v>1</v>
      </c>
      <c r="G443" s="31"/>
      <c r="I443" s="48">
        <v>20</v>
      </c>
      <c r="J443" s="31">
        <f t="shared" si="15"/>
        <v>0</v>
      </c>
      <c r="K443" s="31">
        <f t="shared" si="16"/>
        <v>0</v>
      </c>
      <c r="L443" s="31"/>
      <c r="M443" s="31"/>
      <c r="N443" s="31"/>
      <c r="O443" s="31"/>
    </row>
    <row r="444" spans="1:15" x14ac:dyDescent="0.25">
      <c r="A444" s="48">
        <v>20</v>
      </c>
      <c r="B444" s="31"/>
      <c r="C444" s="31"/>
      <c r="D444" s="31"/>
      <c r="E444" s="31"/>
      <c r="F444" s="31">
        <v>1</v>
      </c>
      <c r="G444" s="31"/>
      <c r="I444" s="48">
        <v>20</v>
      </c>
      <c r="J444" s="31">
        <f t="shared" si="15"/>
        <v>0</v>
      </c>
      <c r="K444" s="31">
        <f t="shared" si="16"/>
        <v>0</v>
      </c>
      <c r="L444" s="31"/>
      <c r="M444" s="31"/>
      <c r="N444" s="31"/>
      <c r="O444" s="31"/>
    </row>
    <row r="445" spans="1:15" x14ac:dyDescent="0.25">
      <c r="A445" s="48">
        <v>20</v>
      </c>
      <c r="B445" s="31"/>
      <c r="C445" s="31"/>
      <c r="D445" s="31"/>
      <c r="E445" s="31"/>
      <c r="F445" s="31">
        <v>1</v>
      </c>
      <c r="G445" s="31"/>
      <c r="I445" s="48">
        <v>20</v>
      </c>
      <c r="J445" s="31">
        <f t="shared" si="15"/>
        <v>0</v>
      </c>
      <c r="K445" s="31">
        <f t="shared" si="16"/>
        <v>0</v>
      </c>
      <c r="L445" s="31"/>
      <c r="M445" s="31"/>
      <c r="N445" s="31"/>
      <c r="O445" s="31"/>
    </row>
    <row r="446" spans="1:15" x14ac:dyDescent="0.25">
      <c r="A446" s="48">
        <v>20</v>
      </c>
      <c r="B446" s="31"/>
      <c r="C446" s="31"/>
      <c r="D446" s="31"/>
      <c r="E446" s="31"/>
      <c r="F446" s="31">
        <v>1</v>
      </c>
      <c r="G446" s="31"/>
      <c r="I446" s="48">
        <v>20</v>
      </c>
      <c r="J446" s="31">
        <f t="shared" si="15"/>
        <v>0</v>
      </c>
      <c r="K446" s="31">
        <f t="shared" si="16"/>
        <v>0</v>
      </c>
      <c r="L446" s="31"/>
      <c r="M446" s="31"/>
      <c r="N446" s="31"/>
      <c r="O446" s="31"/>
    </row>
    <row r="447" spans="1:15" x14ac:dyDescent="0.25">
      <c r="A447" s="48">
        <v>20</v>
      </c>
      <c r="B447" s="31"/>
      <c r="C447" s="31"/>
      <c r="D447" s="31"/>
      <c r="E447" s="31"/>
      <c r="F447" s="31">
        <v>1</v>
      </c>
      <c r="G447" s="31"/>
      <c r="I447" s="48">
        <v>20</v>
      </c>
      <c r="J447" s="31">
        <f t="shared" si="15"/>
        <v>0</v>
      </c>
      <c r="K447" s="31">
        <f t="shared" si="16"/>
        <v>0</v>
      </c>
      <c r="L447" s="31"/>
      <c r="M447" s="31"/>
      <c r="N447" s="31"/>
      <c r="O447" s="31"/>
    </row>
    <row r="448" spans="1:15" x14ac:dyDescent="0.25">
      <c r="A448" s="48">
        <v>20</v>
      </c>
      <c r="B448" s="31"/>
      <c r="C448" s="31"/>
      <c r="D448" s="31"/>
      <c r="E448" s="31"/>
      <c r="F448" s="31">
        <v>1</v>
      </c>
      <c r="G448" s="31"/>
      <c r="I448" s="48">
        <v>20</v>
      </c>
      <c r="J448" s="31">
        <f t="shared" si="15"/>
        <v>0</v>
      </c>
      <c r="K448" s="31">
        <f t="shared" si="16"/>
        <v>0</v>
      </c>
      <c r="L448" s="31"/>
      <c r="M448" s="31"/>
      <c r="N448" s="31"/>
      <c r="O448" s="31"/>
    </row>
    <row r="449" spans="1:15" x14ac:dyDescent="0.25">
      <c r="A449" s="48">
        <v>20</v>
      </c>
      <c r="B449" s="31"/>
      <c r="C449" s="31"/>
      <c r="D449" s="31"/>
      <c r="E449" s="31"/>
      <c r="F449" s="31">
        <v>1</v>
      </c>
      <c r="G449" s="31"/>
      <c r="I449" s="48">
        <v>20</v>
      </c>
      <c r="J449" s="31">
        <f t="shared" si="15"/>
        <v>0</v>
      </c>
      <c r="K449" s="31">
        <f t="shared" si="16"/>
        <v>0</v>
      </c>
      <c r="L449" s="31"/>
      <c r="M449" s="31"/>
      <c r="N449" s="31"/>
      <c r="O449" s="31"/>
    </row>
    <row r="450" spans="1:15" x14ac:dyDescent="0.25">
      <c r="A450" s="48">
        <v>20</v>
      </c>
      <c r="B450" s="31"/>
      <c r="C450" s="31"/>
      <c r="D450" s="31"/>
      <c r="E450" s="31"/>
      <c r="F450" s="31">
        <v>1</v>
      </c>
      <c r="G450" s="31"/>
      <c r="I450" s="48">
        <v>20</v>
      </c>
      <c r="J450" s="31">
        <f t="shared" si="15"/>
        <v>0</v>
      </c>
      <c r="K450" s="31">
        <f t="shared" si="16"/>
        <v>0</v>
      </c>
      <c r="L450" s="31"/>
      <c r="M450" s="31"/>
      <c r="N450" s="31"/>
      <c r="O450" s="31"/>
    </row>
    <row r="451" spans="1:15" x14ac:dyDescent="0.25">
      <c r="A451" s="48">
        <v>20</v>
      </c>
      <c r="B451" s="31"/>
      <c r="C451" s="31"/>
      <c r="D451" s="31"/>
      <c r="E451" s="31"/>
      <c r="F451" s="31">
        <v>1</v>
      </c>
      <c r="G451" s="31"/>
      <c r="I451" s="48">
        <v>20</v>
      </c>
      <c r="J451" s="31">
        <f t="shared" si="15"/>
        <v>0</v>
      </c>
      <c r="K451" s="31">
        <f t="shared" si="16"/>
        <v>0</v>
      </c>
      <c r="L451" s="31"/>
      <c r="M451" s="31"/>
      <c r="N451" s="31"/>
      <c r="O451" s="31"/>
    </row>
    <row r="452" spans="1:15" x14ac:dyDescent="0.25">
      <c r="A452" s="48">
        <v>20</v>
      </c>
      <c r="B452" s="31"/>
      <c r="C452" s="31"/>
      <c r="D452" s="31"/>
      <c r="E452" s="31"/>
      <c r="F452" s="31"/>
      <c r="G452" s="31">
        <v>1</v>
      </c>
      <c r="I452" s="48">
        <v>20</v>
      </c>
      <c r="J452" s="31">
        <f t="shared" si="15"/>
        <v>0</v>
      </c>
      <c r="K452" s="31">
        <f t="shared" si="16"/>
        <v>0</v>
      </c>
      <c r="L452" s="31"/>
      <c r="M452" s="31"/>
      <c r="N452" s="31"/>
      <c r="O452" s="31"/>
    </row>
    <row r="453" spans="1:15" x14ac:dyDescent="0.25">
      <c r="A453" s="48">
        <v>20</v>
      </c>
      <c r="B453" s="31"/>
      <c r="C453" s="31"/>
      <c r="D453" s="31"/>
      <c r="E453" s="31"/>
      <c r="F453" s="31"/>
      <c r="G453" s="31">
        <v>1</v>
      </c>
      <c r="I453" s="48">
        <v>20</v>
      </c>
      <c r="J453" s="31">
        <f t="shared" si="15"/>
        <v>0</v>
      </c>
      <c r="K453" s="31">
        <f t="shared" si="16"/>
        <v>0</v>
      </c>
      <c r="L453" s="31"/>
      <c r="M453" s="31"/>
      <c r="N453" s="31"/>
      <c r="O453" s="31"/>
    </row>
    <row r="454" spans="1:15" x14ac:dyDescent="0.25">
      <c r="A454" s="48">
        <v>22</v>
      </c>
      <c r="B454" s="31">
        <v>1</v>
      </c>
      <c r="C454" s="31"/>
      <c r="D454" s="31"/>
      <c r="E454" s="31"/>
      <c r="F454" s="31"/>
      <c r="G454" s="31"/>
      <c r="I454" s="48">
        <v>22</v>
      </c>
      <c r="J454" s="31">
        <f t="shared" si="15"/>
        <v>22</v>
      </c>
      <c r="K454" s="31">
        <f t="shared" si="16"/>
        <v>0</v>
      </c>
      <c r="L454" s="31"/>
      <c r="M454" s="31"/>
      <c r="N454" s="31"/>
      <c r="O454" s="31"/>
    </row>
    <row r="455" spans="1:15" x14ac:dyDescent="0.25">
      <c r="A455" s="48">
        <v>22</v>
      </c>
      <c r="B455" s="31">
        <v>1</v>
      </c>
      <c r="C455" s="31"/>
      <c r="D455" s="31"/>
      <c r="E455" s="31"/>
      <c r="F455" s="31"/>
      <c r="G455" s="31"/>
      <c r="I455" s="48">
        <v>22</v>
      </c>
      <c r="J455" s="31">
        <f t="shared" si="15"/>
        <v>22</v>
      </c>
      <c r="K455" s="31">
        <f t="shared" si="16"/>
        <v>0</v>
      </c>
      <c r="L455" s="31"/>
      <c r="M455" s="31"/>
      <c r="N455" s="31"/>
      <c r="O455" s="31"/>
    </row>
    <row r="456" spans="1:15" x14ac:dyDescent="0.25">
      <c r="A456" s="48">
        <v>22</v>
      </c>
      <c r="B456" s="31">
        <v>1</v>
      </c>
      <c r="C456" s="31"/>
      <c r="D456" s="31"/>
      <c r="E456" s="31"/>
      <c r="F456" s="31"/>
      <c r="G456" s="31"/>
      <c r="I456" s="48">
        <v>22</v>
      </c>
      <c r="J456" s="31">
        <f t="shared" si="15"/>
        <v>22</v>
      </c>
      <c r="K456" s="31">
        <f t="shared" si="16"/>
        <v>0</v>
      </c>
      <c r="L456" s="31"/>
      <c r="M456" s="31"/>
      <c r="N456" s="31"/>
      <c r="O456" s="31"/>
    </row>
    <row r="457" spans="1:15" x14ac:dyDescent="0.25">
      <c r="A457" s="48">
        <v>22</v>
      </c>
      <c r="B457" s="31">
        <v>1</v>
      </c>
      <c r="C457" s="31"/>
      <c r="D457" s="31"/>
      <c r="E457" s="31"/>
      <c r="F457" s="31"/>
      <c r="G457" s="31"/>
      <c r="I457" s="48">
        <v>22</v>
      </c>
      <c r="J457" s="31">
        <f t="shared" si="15"/>
        <v>22</v>
      </c>
      <c r="K457" s="31">
        <f t="shared" si="16"/>
        <v>0</v>
      </c>
      <c r="L457" s="31"/>
      <c r="M457" s="31"/>
      <c r="N457" s="31"/>
      <c r="O457" s="31"/>
    </row>
    <row r="458" spans="1:15" x14ac:dyDescent="0.25">
      <c r="A458" s="48">
        <v>22</v>
      </c>
      <c r="B458" s="31">
        <v>1</v>
      </c>
      <c r="C458" s="31"/>
      <c r="D458" s="31"/>
      <c r="E458" s="31"/>
      <c r="F458" s="31"/>
      <c r="G458" s="31"/>
      <c r="I458" s="48">
        <v>22</v>
      </c>
      <c r="J458" s="31">
        <f t="shared" si="15"/>
        <v>22</v>
      </c>
      <c r="K458" s="31">
        <f t="shared" si="16"/>
        <v>0</v>
      </c>
      <c r="L458" s="31"/>
      <c r="M458" s="31"/>
      <c r="N458" s="31"/>
      <c r="O458" s="31"/>
    </row>
    <row r="459" spans="1:15" x14ac:dyDescent="0.25">
      <c r="A459" s="48">
        <v>22</v>
      </c>
      <c r="B459" s="31">
        <v>1</v>
      </c>
      <c r="C459" s="31"/>
      <c r="D459" s="31"/>
      <c r="E459" s="31"/>
      <c r="F459" s="31"/>
      <c r="G459" s="31"/>
      <c r="I459" s="48">
        <v>22</v>
      </c>
      <c r="J459" s="31">
        <f t="shared" si="15"/>
        <v>22</v>
      </c>
      <c r="K459" s="31">
        <f t="shared" si="16"/>
        <v>0</v>
      </c>
      <c r="L459" s="31"/>
      <c r="M459" s="31"/>
      <c r="N459" s="31"/>
      <c r="O459" s="31"/>
    </row>
    <row r="460" spans="1:15" x14ac:dyDescent="0.25">
      <c r="A460" s="48">
        <v>22</v>
      </c>
      <c r="B460" s="31">
        <v>1</v>
      </c>
      <c r="C460" s="31"/>
      <c r="D460" s="31"/>
      <c r="E460" s="31"/>
      <c r="F460" s="31"/>
      <c r="G460" s="31"/>
      <c r="I460" s="48">
        <v>22</v>
      </c>
      <c r="J460" s="31">
        <f t="shared" si="15"/>
        <v>22</v>
      </c>
      <c r="K460" s="31">
        <f t="shared" si="16"/>
        <v>0</v>
      </c>
      <c r="L460" s="31"/>
      <c r="M460" s="31"/>
      <c r="N460" s="31"/>
      <c r="O460" s="31"/>
    </row>
    <row r="461" spans="1:15" x14ac:dyDescent="0.25">
      <c r="A461" s="48">
        <v>22</v>
      </c>
      <c r="B461" s="31">
        <v>1</v>
      </c>
      <c r="C461" s="31"/>
      <c r="D461" s="31"/>
      <c r="E461" s="31"/>
      <c r="F461" s="31"/>
      <c r="G461" s="31"/>
      <c r="I461" s="48">
        <v>22</v>
      </c>
      <c r="J461" s="31">
        <f t="shared" si="15"/>
        <v>22</v>
      </c>
      <c r="K461" s="31">
        <f t="shared" si="16"/>
        <v>0</v>
      </c>
      <c r="L461" s="31"/>
      <c r="M461" s="31"/>
      <c r="N461" s="31"/>
      <c r="O461" s="31"/>
    </row>
    <row r="462" spans="1:15" x14ac:dyDescent="0.25">
      <c r="A462" s="48">
        <v>22</v>
      </c>
      <c r="B462" s="31">
        <v>1</v>
      </c>
      <c r="C462" s="31"/>
      <c r="D462" s="31"/>
      <c r="E462" s="31"/>
      <c r="F462" s="31"/>
      <c r="G462" s="31"/>
      <c r="I462" s="48">
        <v>22</v>
      </c>
      <c r="J462" s="31">
        <f t="shared" si="15"/>
        <v>22</v>
      </c>
      <c r="K462" s="31">
        <f t="shared" si="16"/>
        <v>0</v>
      </c>
      <c r="L462" s="31"/>
      <c r="M462" s="31"/>
      <c r="N462" s="31"/>
      <c r="O462" s="31"/>
    </row>
    <row r="463" spans="1:15" x14ac:dyDescent="0.25">
      <c r="A463" s="48">
        <v>22</v>
      </c>
      <c r="B463" s="31"/>
      <c r="C463" s="31">
        <v>1</v>
      </c>
      <c r="D463" s="31"/>
      <c r="E463" s="31"/>
      <c r="F463" s="31"/>
      <c r="G463" s="31"/>
      <c r="I463" s="48">
        <v>22</v>
      </c>
      <c r="J463" s="31">
        <f t="shared" si="15"/>
        <v>0</v>
      </c>
      <c r="K463" s="31">
        <f t="shared" si="16"/>
        <v>22</v>
      </c>
      <c r="L463" s="31"/>
      <c r="M463" s="31"/>
      <c r="N463" s="31"/>
      <c r="O463" s="31"/>
    </row>
    <row r="464" spans="1:15" x14ac:dyDescent="0.25">
      <c r="A464" s="48">
        <v>22</v>
      </c>
      <c r="B464" s="31"/>
      <c r="C464" s="31">
        <v>1</v>
      </c>
      <c r="D464" s="31"/>
      <c r="E464" s="31"/>
      <c r="F464" s="31"/>
      <c r="G464" s="31"/>
      <c r="I464" s="48">
        <v>22</v>
      </c>
      <c r="J464" s="31">
        <f t="shared" si="15"/>
        <v>0</v>
      </c>
      <c r="K464" s="31">
        <f t="shared" si="16"/>
        <v>22</v>
      </c>
      <c r="L464" s="31"/>
      <c r="M464" s="31"/>
      <c r="N464" s="31"/>
      <c r="O464" s="31"/>
    </row>
    <row r="465" spans="1:15" x14ac:dyDescent="0.25">
      <c r="A465" s="48">
        <v>22</v>
      </c>
      <c r="B465" s="31"/>
      <c r="C465" s="31"/>
      <c r="D465" s="31">
        <v>1</v>
      </c>
      <c r="E465" s="31"/>
      <c r="F465" s="31"/>
      <c r="G465" s="31"/>
      <c r="I465" s="48">
        <v>22</v>
      </c>
      <c r="J465" s="31">
        <f t="shared" si="15"/>
        <v>0</v>
      </c>
      <c r="K465" s="31">
        <f t="shared" si="16"/>
        <v>0</v>
      </c>
      <c r="L465" s="31"/>
      <c r="M465" s="31"/>
      <c r="N465" s="31"/>
      <c r="O465" s="31"/>
    </row>
    <row r="466" spans="1:15" x14ac:dyDescent="0.25">
      <c r="A466" s="48">
        <v>22</v>
      </c>
      <c r="B466" s="31"/>
      <c r="C466" s="31"/>
      <c r="D466" s="31">
        <v>1</v>
      </c>
      <c r="E466" s="31"/>
      <c r="F466" s="31"/>
      <c r="G466" s="31"/>
      <c r="I466" s="48">
        <v>22</v>
      </c>
      <c r="J466" s="31">
        <f t="shared" si="15"/>
        <v>0</v>
      </c>
      <c r="K466" s="31">
        <f t="shared" si="16"/>
        <v>0</v>
      </c>
      <c r="L466" s="31"/>
      <c r="M466" s="31"/>
      <c r="N466" s="31"/>
      <c r="O466" s="31"/>
    </row>
    <row r="467" spans="1:15" x14ac:dyDescent="0.25">
      <c r="A467" s="48">
        <v>22</v>
      </c>
      <c r="B467" s="31"/>
      <c r="C467" s="31"/>
      <c r="D467" s="31">
        <v>1</v>
      </c>
      <c r="E467" s="31"/>
      <c r="F467" s="31"/>
      <c r="G467" s="31"/>
      <c r="I467" s="48">
        <v>22</v>
      </c>
      <c r="J467" s="31">
        <f t="shared" si="15"/>
        <v>0</v>
      </c>
      <c r="K467" s="31">
        <f t="shared" si="16"/>
        <v>0</v>
      </c>
      <c r="L467" s="31"/>
      <c r="M467" s="31"/>
      <c r="N467" s="31"/>
      <c r="O467" s="31"/>
    </row>
    <row r="468" spans="1:15" x14ac:dyDescent="0.25">
      <c r="A468" s="48">
        <v>22</v>
      </c>
      <c r="B468" s="31"/>
      <c r="C468" s="31"/>
      <c r="D468" s="31">
        <v>1</v>
      </c>
      <c r="E468" s="31"/>
      <c r="F468" s="31"/>
      <c r="G468" s="31"/>
      <c r="I468" s="48">
        <v>22</v>
      </c>
      <c r="J468" s="31">
        <f t="shared" si="15"/>
        <v>0</v>
      </c>
      <c r="K468" s="31">
        <f t="shared" si="16"/>
        <v>0</v>
      </c>
      <c r="L468" s="31"/>
      <c r="M468" s="31"/>
      <c r="N468" s="31"/>
      <c r="O468" s="31"/>
    </row>
    <row r="469" spans="1:15" x14ac:dyDescent="0.25">
      <c r="A469" s="48">
        <v>22</v>
      </c>
      <c r="B469" s="31"/>
      <c r="C469" s="31"/>
      <c r="D469" s="31">
        <v>1</v>
      </c>
      <c r="E469" s="31"/>
      <c r="F469" s="31"/>
      <c r="G469" s="31"/>
      <c r="I469" s="48">
        <v>22</v>
      </c>
      <c r="J469" s="31">
        <f t="shared" si="15"/>
        <v>0</v>
      </c>
      <c r="K469" s="31">
        <f t="shared" si="16"/>
        <v>0</v>
      </c>
      <c r="L469" s="31"/>
      <c r="M469" s="31"/>
      <c r="N469" s="31"/>
      <c r="O469" s="31"/>
    </row>
    <row r="470" spans="1:15" x14ac:dyDescent="0.25">
      <c r="A470" s="48">
        <v>22</v>
      </c>
      <c r="B470" s="31"/>
      <c r="C470" s="31"/>
      <c r="D470" s="31">
        <v>1</v>
      </c>
      <c r="E470" s="31"/>
      <c r="F470" s="31"/>
      <c r="G470" s="31"/>
      <c r="I470" s="48">
        <v>22</v>
      </c>
      <c r="J470" s="31">
        <f t="shared" si="15"/>
        <v>0</v>
      </c>
      <c r="K470" s="31">
        <f t="shared" si="16"/>
        <v>0</v>
      </c>
      <c r="L470" s="31"/>
      <c r="M470" s="31"/>
      <c r="N470" s="31"/>
      <c r="O470" s="31"/>
    </row>
    <row r="471" spans="1:15" x14ac:dyDescent="0.25">
      <c r="A471" s="48">
        <v>22</v>
      </c>
      <c r="B471" s="31"/>
      <c r="C471" s="31"/>
      <c r="D471" s="31">
        <v>1</v>
      </c>
      <c r="E471" s="31"/>
      <c r="F471" s="31"/>
      <c r="G471" s="31"/>
      <c r="I471" s="48">
        <v>22</v>
      </c>
      <c r="J471" s="31">
        <f t="shared" si="15"/>
        <v>0</v>
      </c>
      <c r="K471" s="31">
        <f t="shared" si="16"/>
        <v>0</v>
      </c>
      <c r="L471" s="31"/>
      <c r="M471" s="31"/>
      <c r="N471" s="31"/>
      <c r="O471" s="31"/>
    </row>
    <row r="472" spans="1:15" x14ac:dyDescent="0.25">
      <c r="A472" s="48">
        <v>22</v>
      </c>
      <c r="B472" s="31"/>
      <c r="C472" s="31"/>
      <c r="D472" s="31"/>
      <c r="E472" s="31">
        <v>1</v>
      </c>
      <c r="F472" s="31"/>
      <c r="G472" s="31"/>
      <c r="I472" s="48">
        <v>22</v>
      </c>
      <c r="J472" s="31">
        <f t="shared" si="15"/>
        <v>0</v>
      </c>
      <c r="K472" s="31">
        <f t="shared" si="16"/>
        <v>0</v>
      </c>
      <c r="L472" s="31"/>
      <c r="M472" s="31"/>
      <c r="N472" s="31"/>
      <c r="O472" s="31"/>
    </row>
    <row r="473" spans="1:15" x14ac:dyDescent="0.25">
      <c r="A473" s="48">
        <v>22</v>
      </c>
      <c r="B473" s="31"/>
      <c r="C473" s="31"/>
      <c r="D473" s="31"/>
      <c r="E473" s="31">
        <v>1</v>
      </c>
      <c r="F473" s="31"/>
      <c r="G473" s="31"/>
      <c r="I473" s="48">
        <v>22</v>
      </c>
      <c r="J473" s="31">
        <f t="shared" si="15"/>
        <v>0</v>
      </c>
      <c r="K473" s="31">
        <f t="shared" si="16"/>
        <v>0</v>
      </c>
      <c r="L473" s="31"/>
      <c r="M473" s="31"/>
      <c r="N473" s="31"/>
      <c r="O473" s="31"/>
    </row>
    <row r="474" spans="1:15" x14ac:dyDescent="0.25">
      <c r="A474" s="48">
        <v>22</v>
      </c>
      <c r="B474" s="31"/>
      <c r="C474" s="31"/>
      <c r="D474" s="31"/>
      <c r="E474" s="31">
        <v>1</v>
      </c>
      <c r="F474" s="31"/>
      <c r="G474" s="31"/>
      <c r="I474" s="48">
        <v>22</v>
      </c>
      <c r="J474" s="31">
        <f t="shared" si="15"/>
        <v>0</v>
      </c>
      <c r="K474" s="31">
        <f t="shared" si="16"/>
        <v>0</v>
      </c>
      <c r="L474" s="31"/>
      <c r="M474" s="31"/>
      <c r="N474" s="31"/>
      <c r="O474" s="31"/>
    </row>
    <row r="475" spans="1:15" x14ac:dyDescent="0.25">
      <c r="A475" s="48">
        <v>22</v>
      </c>
      <c r="B475" s="31"/>
      <c r="C475" s="31"/>
      <c r="D475" s="31"/>
      <c r="E475" s="31">
        <v>1</v>
      </c>
      <c r="F475" s="31"/>
      <c r="G475" s="31"/>
      <c r="I475" s="48">
        <v>22</v>
      </c>
      <c r="J475" s="31">
        <f t="shared" si="15"/>
        <v>0</v>
      </c>
      <c r="K475" s="31">
        <f t="shared" si="16"/>
        <v>0</v>
      </c>
      <c r="L475" s="31"/>
      <c r="M475" s="31"/>
      <c r="N475" s="31"/>
      <c r="O475" s="31"/>
    </row>
    <row r="476" spans="1:15" x14ac:dyDescent="0.25">
      <c r="A476" s="48">
        <v>22</v>
      </c>
      <c r="B476" s="31"/>
      <c r="C476" s="31"/>
      <c r="D476" s="31"/>
      <c r="E476" s="31">
        <v>1</v>
      </c>
      <c r="F476" s="31"/>
      <c r="G476" s="31"/>
      <c r="I476" s="48">
        <v>22</v>
      </c>
      <c r="J476" s="31">
        <f t="shared" si="15"/>
        <v>0</v>
      </c>
      <c r="K476" s="31">
        <f t="shared" si="16"/>
        <v>0</v>
      </c>
      <c r="L476" s="31"/>
      <c r="M476" s="31"/>
      <c r="N476" s="31"/>
      <c r="O476" s="31"/>
    </row>
    <row r="477" spans="1:15" x14ac:dyDescent="0.25">
      <c r="A477" s="48">
        <v>22</v>
      </c>
      <c r="B477" s="31"/>
      <c r="C477" s="31"/>
      <c r="D477" s="31"/>
      <c r="E477" s="31"/>
      <c r="F477" s="31">
        <v>1</v>
      </c>
      <c r="G477" s="31"/>
      <c r="I477" s="48">
        <v>22</v>
      </c>
      <c r="J477" s="31">
        <f t="shared" si="15"/>
        <v>0</v>
      </c>
      <c r="K477" s="31">
        <f t="shared" si="16"/>
        <v>0</v>
      </c>
      <c r="L477" s="31"/>
      <c r="M477" s="31"/>
      <c r="N477" s="31"/>
      <c r="O477" s="31"/>
    </row>
    <row r="478" spans="1:15" x14ac:dyDescent="0.25">
      <c r="A478" s="48">
        <v>22</v>
      </c>
      <c r="B478" s="31"/>
      <c r="C478" s="31"/>
      <c r="D478" s="31"/>
      <c r="E478" s="31"/>
      <c r="F478" s="31">
        <v>1</v>
      </c>
      <c r="G478" s="31"/>
      <c r="I478" s="48">
        <v>22</v>
      </c>
      <c r="J478" s="31">
        <f t="shared" si="15"/>
        <v>0</v>
      </c>
      <c r="K478" s="31">
        <f t="shared" si="16"/>
        <v>0</v>
      </c>
      <c r="L478" s="31"/>
      <c r="M478" s="31"/>
      <c r="N478" s="31"/>
      <c r="O478" s="31"/>
    </row>
    <row r="479" spans="1:15" x14ac:dyDescent="0.25">
      <c r="A479" s="48">
        <v>22</v>
      </c>
      <c r="B479" s="31"/>
      <c r="C479" s="31"/>
      <c r="D479" s="31"/>
      <c r="E479" s="31"/>
      <c r="F479" s="31">
        <v>1</v>
      </c>
      <c r="G479" s="31"/>
      <c r="I479" s="48">
        <v>22</v>
      </c>
      <c r="J479" s="31">
        <f t="shared" si="15"/>
        <v>0</v>
      </c>
      <c r="K479" s="31">
        <f t="shared" si="16"/>
        <v>0</v>
      </c>
      <c r="L479" s="31"/>
      <c r="M479" s="31"/>
      <c r="N479" s="31"/>
      <c r="O479" s="31"/>
    </row>
    <row r="480" spans="1:15" x14ac:dyDescent="0.25">
      <c r="A480" s="48">
        <v>22</v>
      </c>
      <c r="B480" s="31"/>
      <c r="C480" s="31"/>
      <c r="D480" s="31"/>
      <c r="E480" s="31"/>
      <c r="F480" s="31">
        <v>1</v>
      </c>
      <c r="G480" s="31"/>
      <c r="I480" s="48">
        <v>22</v>
      </c>
      <c r="J480" s="31">
        <f t="shared" si="15"/>
        <v>0</v>
      </c>
      <c r="K480" s="31">
        <f t="shared" si="16"/>
        <v>0</v>
      </c>
      <c r="L480" s="31"/>
      <c r="M480" s="31"/>
      <c r="N480" s="31"/>
      <c r="O480" s="31"/>
    </row>
    <row r="481" spans="1:15" x14ac:dyDescent="0.25">
      <c r="A481" s="48">
        <v>22</v>
      </c>
      <c r="B481" s="31"/>
      <c r="C481" s="31"/>
      <c r="D481" s="31"/>
      <c r="E481" s="31"/>
      <c r="F481" s="31">
        <v>1</v>
      </c>
      <c r="G481" s="31"/>
      <c r="I481" s="48">
        <v>22</v>
      </c>
      <c r="J481" s="31">
        <f t="shared" si="15"/>
        <v>0</v>
      </c>
      <c r="K481" s="31">
        <f t="shared" si="16"/>
        <v>0</v>
      </c>
      <c r="L481" s="31"/>
      <c r="M481" s="31"/>
      <c r="N481" s="31"/>
      <c r="O481" s="31"/>
    </row>
    <row r="482" spans="1:15" x14ac:dyDescent="0.25">
      <c r="A482" s="48">
        <v>22</v>
      </c>
      <c r="B482" s="31"/>
      <c r="C482" s="31"/>
      <c r="D482" s="31"/>
      <c r="E482" s="31"/>
      <c r="F482" s="31">
        <v>1</v>
      </c>
      <c r="G482" s="31"/>
      <c r="I482" s="48">
        <v>22</v>
      </c>
      <c r="J482" s="31">
        <f t="shared" si="15"/>
        <v>0</v>
      </c>
      <c r="K482" s="31">
        <f t="shared" si="16"/>
        <v>0</v>
      </c>
      <c r="L482" s="31"/>
      <c r="M482" s="31"/>
      <c r="N482" s="31"/>
      <c r="O482" s="31"/>
    </row>
    <row r="483" spans="1:15" x14ac:dyDescent="0.25">
      <c r="A483" s="48">
        <v>22</v>
      </c>
      <c r="B483" s="31"/>
      <c r="C483" s="31"/>
      <c r="D483" s="31"/>
      <c r="E483" s="31"/>
      <c r="F483" s="31">
        <v>1</v>
      </c>
      <c r="G483" s="31"/>
      <c r="I483" s="48">
        <v>22</v>
      </c>
      <c r="J483" s="31">
        <f t="shared" si="15"/>
        <v>0</v>
      </c>
      <c r="K483" s="31">
        <f t="shared" si="16"/>
        <v>0</v>
      </c>
      <c r="L483" s="31"/>
      <c r="M483" s="31"/>
      <c r="N483" s="31"/>
      <c r="O483" s="31"/>
    </row>
    <row r="484" spans="1:15" x14ac:dyDescent="0.25">
      <c r="A484" s="48">
        <v>22</v>
      </c>
      <c r="B484" s="31"/>
      <c r="C484" s="31"/>
      <c r="D484" s="31"/>
      <c r="E484" s="31"/>
      <c r="F484" s="31">
        <v>1</v>
      </c>
      <c r="G484" s="31"/>
      <c r="I484" s="48">
        <v>22</v>
      </c>
      <c r="J484" s="31">
        <f t="shared" si="15"/>
        <v>0</v>
      </c>
      <c r="K484" s="31">
        <f t="shared" si="16"/>
        <v>0</v>
      </c>
      <c r="L484" s="31"/>
      <c r="M484" s="31"/>
      <c r="N484" s="31"/>
      <c r="O484" s="31"/>
    </row>
    <row r="485" spans="1:15" x14ac:dyDescent="0.25">
      <c r="A485" s="48">
        <v>22</v>
      </c>
      <c r="B485" s="31"/>
      <c r="C485" s="31"/>
      <c r="D485" s="31"/>
      <c r="E485" s="31"/>
      <c r="F485" s="31">
        <v>1</v>
      </c>
      <c r="G485" s="31"/>
      <c r="I485" s="48">
        <v>22</v>
      </c>
      <c r="J485" s="31">
        <f t="shared" si="15"/>
        <v>0</v>
      </c>
      <c r="K485" s="31">
        <f t="shared" si="16"/>
        <v>0</v>
      </c>
      <c r="L485" s="31"/>
      <c r="M485" s="31"/>
      <c r="N485" s="31"/>
      <c r="O485" s="31"/>
    </row>
    <row r="486" spans="1:15" x14ac:dyDescent="0.25">
      <c r="A486" s="48">
        <v>22</v>
      </c>
      <c r="B486" s="31"/>
      <c r="C486" s="31"/>
      <c r="D486" s="31"/>
      <c r="E486" s="31"/>
      <c r="F486" s="31">
        <v>1</v>
      </c>
      <c r="G486" s="31"/>
      <c r="I486" s="48">
        <v>22</v>
      </c>
      <c r="J486" s="31">
        <f t="shared" si="15"/>
        <v>0</v>
      </c>
      <c r="K486" s="31">
        <f t="shared" si="16"/>
        <v>0</v>
      </c>
      <c r="L486" s="31"/>
      <c r="M486" s="31"/>
      <c r="N486" s="31"/>
      <c r="O486" s="31"/>
    </row>
    <row r="487" spans="1:15" x14ac:dyDescent="0.25">
      <c r="A487" s="48">
        <v>22</v>
      </c>
      <c r="B487" s="31"/>
      <c r="C487" s="31"/>
      <c r="D487" s="31"/>
      <c r="E487" s="31"/>
      <c r="F487" s="31">
        <v>1</v>
      </c>
      <c r="G487" s="31"/>
      <c r="I487" s="48">
        <v>22</v>
      </c>
      <c r="J487" s="31">
        <f t="shared" si="15"/>
        <v>0</v>
      </c>
      <c r="K487" s="31">
        <f t="shared" si="16"/>
        <v>0</v>
      </c>
      <c r="L487" s="31"/>
      <c r="M487" s="31"/>
      <c r="N487" s="31"/>
      <c r="O487" s="31"/>
    </row>
    <row r="488" spans="1:15" x14ac:dyDescent="0.25">
      <c r="A488" s="48">
        <v>22</v>
      </c>
      <c r="B488" s="31"/>
      <c r="C488" s="31"/>
      <c r="D488" s="31"/>
      <c r="E488" s="31"/>
      <c r="F488" s="31">
        <v>1</v>
      </c>
      <c r="G488" s="31"/>
      <c r="I488" s="48">
        <v>22</v>
      </c>
      <c r="J488" s="31">
        <f t="shared" si="15"/>
        <v>0</v>
      </c>
      <c r="K488" s="31">
        <f t="shared" si="16"/>
        <v>0</v>
      </c>
      <c r="L488" s="31"/>
      <c r="M488" s="31"/>
      <c r="N488" s="31"/>
      <c r="O488" s="31"/>
    </row>
    <row r="489" spans="1:15" x14ac:dyDescent="0.25">
      <c r="A489" s="48">
        <v>22</v>
      </c>
      <c r="B489" s="31"/>
      <c r="C489" s="31"/>
      <c r="D489" s="31"/>
      <c r="E489" s="31"/>
      <c r="F489" s="31">
        <v>1</v>
      </c>
      <c r="G489" s="31"/>
      <c r="I489" s="48">
        <v>22</v>
      </c>
      <c r="J489" s="31">
        <f t="shared" ref="J489:J552" si="17">B489*A489</f>
        <v>0</v>
      </c>
      <c r="K489" s="31">
        <f t="shared" si="16"/>
        <v>0</v>
      </c>
      <c r="L489" s="31"/>
      <c r="M489" s="31"/>
      <c r="N489" s="31"/>
      <c r="O489" s="31"/>
    </row>
    <row r="490" spans="1:15" x14ac:dyDescent="0.25">
      <c r="A490" s="48">
        <v>22</v>
      </c>
      <c r="B490" s="31"/>
      <c r="C490" s="31"/>
      <c r="D490" s="31"/>
      <c r="E490" s="31"/>
      <c r="F490" s="31">
        <v>1</v>
      </c>
      <c r="G490" s="31"/>
      <c r="I490" s="48">
        <v>22</v>
      </c>
      <c r="J490" s="31">
        <f t="shared" si="17"/>
        <v>0</v>
      </c>
      <c r="K490" s="31">
        <f t="shared" si="16"/>
        <v>0</v>
      </c>
      <c r="L490" s="31"/>
      <c r="M490" s="31"/>
      <c r="N490" s="31"/>
      <c r="O490" s="31"/>
    </row>
    <row r="491" spans="1:15" x14ac:dyDescent="0.25">
      <c r="A491" s="48">
        <v>22</v>
      </c>
      <c r="B491" s="31"/>
      <c r="C491" s="31"/>
      <c r="D491" s="31"/>
      <c r="E491" s="31"/>
      <c r="F491" s="31"/>
      <c r="G491" s="31">
        <v>1</v>
      </c>
      <c r="I491" s="48">
        <v>22</v>
      </c>
      <c r="J491" s="31">
        <f t="shared" si="17"/>
        <v>0</v>
      </c>
      <c r="K491" s="31">
        <f t="shared" si="16"/>
        <v>0</v>
      </c>
      <c r="L491" s="31"/>
      <c r="M491" s="31"/>
      <c r="N491" s="31"/>
      <c r="O491" s="31"/>
    </row>
    <row r="492" spans="1:15" x14ac:dyDescent="0.25">
      <c r="A492" s="48">
        <v>22</v>
      </c>
      <c r="B492" s="31"/>
      <c r="C492" s="31"/>
      <c r="D492" s="31"/>
      <c r="E492" s="31"/>
      <c r="F492" s="31"/>
      <c r="G492" s="31">
        <v>1</v>
      </c>
      <c r="I492" s="48">
        <v>22</v>
      </c>
      <c r="J492" s="31">
        <f t="shared" si="17"/>
        <v>0</v>
      </c>
      <c r="K492" s="31">
        <f t="shared" si="16"/>
        <v>0</v>
      </c>
      <c r="L492" s="31"/>
      <c r="M492" s="31"/>
      <c r="N492" s="31"/>
      <c r="O492" s="31"/>
    </row>
    <row r="493" spans="1:15" x14ac:dyDescent="0.25">
      <c r="A493" s="48">
        <v>24</v>
      </c>
      <c r="B493" s="31">
        <v>1</v>
      </c>
      <c r="C493" s="31"/>
      <c r="D493" s="31">
        <v>0</v>
      </c>
      <c r="E493" s="31">
        <v>0</v>
      </c>
      <c r="F493" s="31">
        <v>0</v>
      </c>
      <c r="G493" s="31">
        <v>0</v>
      </c>
      <c r="I493" s="48">
        <v>24</v>
      </c>
      <c r="J493" s="31">
        <f t="shared" si="17"/>
        <v>24</v>
      </c>
      <c r="K493" s="31">
        <f t="shared" si="16"/>
        <v>0</v>
      </c>
      <c r="L493" s="31"/>
      <c r="M493" s="31"/>
      <c r="N493" s="31"/>
      <c r="O493" s="31"/>
    </row>
    <row r="494" spans="1:15" x14ac:dyDescent="0.25">
      <c r="A494" s="48">
        <v>24</v>
      </c>
      <c r="B494" s="31">
        <v>1</v>
      </c>
      <c r="C494" s="31"/>
      <c r="D494" s="31"/>
      <c r="E494" s="31"/>
      <c r="F494" s="31"/>
      <c r="G494" s="31"/>
      <c r="I494" s="48">
        <v>24</v>
      </c>
      <c r="J494" s="31">
        <f t="shared" si="17"/>
        <v>24</v>
      </c>
      <c r="K494" s="31">
        <f t="shared" si="16"/>
        <v>0</v>
      </c>
      <c r="L494" s="31"/>
      <c r="M494" s="31"/>
      <c r="N494" s="31"/>
      <c r="O494" s="31"/>
    </row>
    <row r="495" spans="1:15" x14ac:dyDescent="0.25">
      <c r="A495" s="48">
        <v>24</v>
      </c>
      <c r="B495" s="31">
        <v>1</v>
      </c>
      <c r="C495" s="31"/>
      <c r="D495" s="31"/>
      <c r="E495" s="31"/>
      <c r="F495" s="31"/>
      <c r="G495" s="31"/>
      <c r="I495" s="48">
        <v>24</v>
      </c>
      <c r="J495" s="31">
        <f t="shared" si="17"/>
        <v>24</v>
      </c>
      <c r="K495" s="31">
        <f t="shared" si="16"/>
        <v>0</v>
      </c>
      <c r="L495" s="31"/>
      <c r="M495" s="31"/>
      <c r="N495" s="31"/>
      <c r="O495" s="31"/>
    </row>
    <row r="496" spans="1:15" x14ac:dyDescent="0.25">
      <c r="A496" s="48">
        <v>24</v>
      </c>
      <c r="B496" s="31">
        <v>1</v>
      </c>
      <c r="C496" s="31"/>
      <c r="D496" s="31"/>
      <c r="E496" s="31"/>
      <c r="F496" s="31"/>
      <c r="G496" s="31"/>
      <c r="I496" s="48">
        <v>24</v>
      </c>
      <c r="J496" s="31">
        <f t="shared" si="17"/>
        <v>24</v>
      </c>
      <c r="K496" s="31">
        <f t="shared" si="16"/>
        <v>0</v>
      </c>
      <c r="L496" s="31"/>
      <c r="M496" s="31"/>
      <c r="N496" s="31"/>
      <c r="O496" s="31"/>
    </row>
    <row r="497" spans="1:15" x14ac:dyDescent="0.25">
      <c r="A497" s="48">
        <v>24</v>
      </c>
      <c r="B497" s="31">
        <v>1</v>
      </c>
      <c r="C497" s="31"/>
      <c r="D497" s="31"/>
      <c r="E497" s="31"/>
      <c r="F497" s="31"/>
      <c r="G497" s="31"/>
      <c r="I497" s="48">
        <v>24</v>
      </c>
      <c r="J497" s="31">
        <f t="shared" si="17"/>
        <v>24</v>
      </c>
      <c r="K497" s="31">
        <f t="shared" ref="K497:K560" si="18">C497*A497</f>
        <v>0</v>
      </c>
      <c r="L497" s="31"/>
      <c r="M497" s="31"/>
      <c r="N497" s="31"/>
      <c r="O497" s="31"/>
    </row>
    <row r="498" spans="1:15" x14ac:dyDescent="0.25">
      <c r="A498" s="48">
        <v>24</v>
      </c>
      <c r="B498" s="31">
        <v>1</v>
      </c>
      <c r="C498" s="31"/>
      <c r="D498" s="31"/>
      <c r="E498" s="31"/>
      <c r="F498" s="31"/>
      <c r="G498" s="31"/>
      <c r="I498" s="48">
        <v>24</v>
      </c>
      <c r="J498" s="31">
        <f t="shared" si="17"/>
        <v>24</v>
      </c>
      <c r="K498" s="31">
        <f t="shared" si="18"/>
        <v>0</v>
      </c>
      <c r="L498" s="31"/>
      <c r="M498" s="31"/>
      <c r="N498" s="31"/>
      <c r="O498" s="31"/>
    </row>
    <row r="499" spans="1:15" x14ac:dyDescent="0.25">
      <c r="A499" s="48">
        <v>24</v>
      </c>
      <c r="B499" s="31">
        <v>1</v>
      </c>
      <c r="C499" s="31"/>
      <c r="D499" s="31"/>
      <c r="E499" s="31"/>
      <c r="F499" s="31"/>
      <c r="G499" s="31"/>
      <c r="I499" s="48">
        <v>24</v>
      </c>
      <c r="J499" s="31">
        <f t="shared" si="17"/>
        <v>24</v>
      </c>
      <c r="K499" s="31">
        <f t="shared" si="18"/>
        <v>0</v>
      </c>
      <c r="L499" s="31"/>
      <c r="M499" s="31"/>
      <c r="N499" s="31"/>
      <c r="O499" s="31"/>
    </row>
    <row r="500" spans="1:15" x14ac:dyDescent="0.25">
      <c r="A500" s="48">
        <v>24</v>
      </c>
      <c r="B500" s="31">
        <v>1</v>
      </c>
      <c r="C500" s="31"/>
      <c r="D500" s="31"/>
      <c r="E500" s="31"/>
      <c r="F500" s="31"/>
      <c r="G500" s="31"/>
      <c r="I500" s="48">
        <v>24</v>
      </c>
      <c r="J500" s="31">
        <f t="shared" si="17"/>
        <v>24</v>
      </c>
      <c r="K500" s="31">
        <f t="shared" si="18"/>
        <v>0</v>
      </c>
      <c r="L500" s="31"/>
      <c r="M500" s="31"/>
      <c r="N500" s="31"/>
      <c r="O500" s="31"/>
    </row>
    <row r="501" spans="1:15" x14ac:dyDescent="0.25">
      <c r="A501" s="48">
        <v>24</v>
      </c>
      <c r="B501" s="31">
        <v>1</v>
      </c>
      <c r="C501" s="31"/>
      <c r="D501" s="31"/>
      <c r="E501" s="31"/>
      <c r="F501" s="31"/>
      <c r="G501" s="31"/>
      <c r="I501" s="48">
        <v>24</v>
      </c>
      <c r="J501" s="31">
        <f t="shared" si="17"/>
        <v>24</v>
      </c>
      <c r="K501" s="31">
        <f t="shared" si="18"/>
        <v>0</v>
      </c>
      <c r="L501" s="31"/>
      <c r="M501" s="31"/>
      <c r="N501" s="31"/>
      <c r="O501" s="31"/>
    </row>
    <row r="502" spans="1:15" x14ac:dyDescent="0.25">
      <c r="A502" s="48">
        <v>24</v>
      </c>
      <c r="B502" s="31">
        <v>1</v>
      </c>
      <c r="C502" s="31"/>
      <c r="D502" s="31"/>
      <c r="E502" s="31"/>
      <c r="F502" s="31"/>
      <c r="G502" s="31"/>
      <c r="I502" s="48">
        <v>24</v>
      </c>
      <c r="J502" s="31">
        <f t="shared" si="17"/>
        <v>24</v>
      </c>
      <c r="K502" s="31">
        <f t="shared" si="18"/>
        <v>0</v>
      </c>
      <c r="L502" s="31"/>
      <c r="M502" s="31"/>
      <c r="N502" s="31"/>
      <c r="O502" s="31"/>
    </row>
    <row r="503" spans="1:15" x14ac:dyDescent="0.25">
      <c r="A503" s="48">
        <v>24</v>
      </c>
      <c r="B503" s="31">
        <v>1</v>
      </c>
      <c r="C503" s="31"/>
      <c r="D503" s="31"/>
      <c r="E503" s="31"/>
      <c r="F503" s="31"/>
      <c r="G503" s="31"/>
      <c r="I503" s="48">
        <v>24</v>
      </c>
      <c r="J503" s="31">
        <f t="shared" si="17"/>
        <v>24</v>
      </c>
      <c r="K503" s="31">
        <f t="shared" si="18"/>
        <v>0</v>
      </c>
      <c r="L503" s="31"/>
      <c r="M503" s="31"/>
      <c r="N503" s="31"/>
      <c r="O503" s="31"/>
    </row>
    <row r="504" spans="1:15" x14ac:dyDescent="0.25">
      <c r="A504" s="48">
        <v>24</v>
      </c>
      <c r="B504" s="31">
        <v>1</v>
      </c>
      <c r="C504" s="31"/>
      <c r="D504" s="31"/>
      <c r="E504" s="31"/>
      <c r="F504" s="31"/>
      <c r="G504" s="31"/>
      <c r="I504" s="48">
        <v>24</v>
      </c>
      <c r="J504" s="31">
        <f t="shared" si="17"/>
        <v>24</v>
      </c>
      <c r="K504" s="31">
        <f t="shared" si="18"/>
        <v>0</v>
      </c>
      <c r="L504" s="31"/>
      <c r="M504" s="31"/>
      <c r="N504" s="31"/>
      <c r="O504" s="31"/>
    </row>
    <row r="505" spans="1:15" x14ac:dyDescent="0.25">
      <c r="A505" s="48">
        <v>24</v>
      </c>
      <c r="B505" s="31">
        <v>1</v>
      </c>
      <c r="C505" s="31"/>
      <c r="D505" s="31"/>
      <c r="E505" s="31"/>
      <c r="F505" s="31"/>
      <c r="G505" s="31"/>
      <c r="I505" s="48">
        <v>24</v>
      </c>
      <c r="J505" s="31">
        <f t="shared" si="17"/>
        <v>24</v>
      </c>
      <c r="K505" s="31">
        <f t="shared" si="18"/>
        <v>0</v>
      </c>
      <c r="L505" s="31"/>
      <c r="M505" s="31"/>
      <c r="N505" s="31"/>
      <c r="O505" s="31"/>
    </row>
    <row r="506" spans="1:15" x14ac:dyDescent="0.25">
      <c r="A506" s="48">
        <v>24</v>
      </c>
      <c r="B506" s="31">
        <v>1</v>
      </c>
      <c r="C506" s="31"/>
      <c r="D506" s="31"/>
      <c r="E506" s="31"/>
      <c r="F506" s="31"/>
      <c r="G506" s="31"/>
      <c r="I506" s="48">
        <v>24</v>
      </c>
      <c r="J506" s="31">
        <f t="shared" si="17"/>
        <v>24</v>
      </c>
      <c r="K506" s="31">
        <f t="shared" si="18"/>
        <v>0</v>
      </c>
      <c r="L506" s="31"/>
      <c r="M506" s="31"/>
      <c r="N506" s="31"/>
      <c r="O506" s="31"/>
    </row>
    <row r="507" spans="1:15" x14ac:dyDescent="0.25">
      <c r="A507" s="48">
        <v>24</v>
      </c>
      <c r="B507" s="31">
        <v>1</v>
      </c>
      <c r="C507" s="31"/>
      <c r="D507" s="31"/>
      <c r="E507" s="31"/>
      <c r="F507" s="31"/>
      <c r="G507" s="31"/>
      <c r="I507" s="48">
        <v>24</v>
      </c>
      <c r="J507" s="31">
        <f t="shared" si="17"/>
        <v>24</v>
      </c>
      <c r="K507" s="31">
        <f t="shared" si="18"/>
        <v>0</v>
      </c>
      <c r="L507" s="31"/>
      <c r="M507" s="31"/>
      <c r="N507" s="31"/>
      <c r="O507" s="31"/>
    </row>
    <row r="508" spans="1:15" x14ac:dyDescent="0.25">
      <c r="A508" s="48">
        <v>24</v>
      </c>
      <c r="B508" s="31">
        <v>1</v>
      </c>
      <c r="C508" s="31"/>
      <c r="D508" s="31"/>
      <c r="E508" s="31"/>
      <c r="F508" s="31"/>
      <c r="G508" s="31"/>
      <c r="I508" s="48">
        <v>24</v>
      </c>
      <c r="J508" s="31">
        <f t="shared" si="17"/>
        <v>24</v>
      </c>
      <c r="K508" s="31">
        <f t="shared" si="18"/>
        <v>0</v>
      </c>
      <c r="L508" s="31"/>
      <c r="M508" s="31"/>
      <c r="N508" s="31"/>
      <c r="O508" s="31"/>
    </row>
    <row r="509" spans="1:15" x14ac:dyDescent="0.25">
      <c r="A509" s="48">
        <v>24</v>
      </c>
      <c r="B509" s="31">
        <v>1</v>
      </c>
      <c r="C509" s="31"/>
      <c r="D509" s="31"/>
      <c r="E509" s="31"/>
      <c r="F509" s="31"/>
      <c r="G509" s="31"/>
      <c r="I509" s="48">
        <v>24</v>
      </c>
      <c r="J509" s="31">
        <f t="shared" si="17"/>
        <v>24</v>
      </c>
      <c r="K509" s="31">
        <f t="shared" si="18"/>
        <v>0</v>
      </c>
      <c r="L509" s="31"/>
      <c r="M509" s="31"/>
      <c r="N509" s="31"/>
      <c r="O509" s="31"/>
    </row>
    <row r="510" spans="1:15" x14ac:dyDescent="0.25">
      <c r="A510" s="48">
        <v>24</v>
      </c>
      <c r="B510" s="31"/>
      <c r="C510" s="31">
        <v>1</v>
      </c>
      <c r="D510" s="31"/>
      <c r="E510" s="31"/>
      <c r="F510" s="31"/>
      <c r="G510" s="31"/>
      <c r="I510" s="48">
        <v>24</v>
      </c>
      <c r="J510" s="31">
        <f t="shared" si="17"/>
        <v>0</v>
      </c>
      <c r="K510" s="31">
        <f t="shared" si="18"/>
        <v>24</v>
      </c>
      <c r="L510" s="31"/>
      <c r="M510" s="31"/>
      <c r="N510" s="31"/>
      <c r="O510" s="31"/>
    </row>
    <row r="511" spans="1:15" x14ac:dyDescent="0.25">
      <c r="A511" s="48">
        <v>24</v>
      </c>
      <c r="B511" s="31"/>
      <c r="C511" s="31">
        <v>1</v>
      </c>
      <c r="D511" s="31"/>
      <c r="E511" s="31"/>
      <c r="F511" s="31"/>
      <c r="G511" s="31"/>
      <c r="I511" s="48">
        <v>24</v>
      </c>
      <c r="J511" s="31">
        <f t="shared" si="17"/>
        <v>0</v>
      </c>
      <c r="K511" s="31">
        <f t="shared" si="18"/>
        <v>24</v>
      </c>
      <c r="L511" s="31"/>
      <c r="M511" s="31"/>
      <c r="N511" s="31"/>
      <c r="O511" s="31"/>
    </row>
    <row r="512" spans="1:15" x14ac:dyDescent="0.25">
      <c r="A512" s="48">
        <v>24</v>
      </c>
      <c r="B512" s="31"/>
      <c r="C512" s="31">
        <v>1</v>
      </c>
      <c r="D512" s="31"/>
      <c r="E512" s="31"/>
      <c r="F512" s="31"/>
      <c r="G512" s="31"/>
      <c r="I512" s="48">
        <v>24</v>
      </c>
      <c r="J512" s="31">
        <f t="shared" si="17"/>
        <v>0</v>
      </c>
      <c r="K512" s="31">
        <f t="shared" si="18"/>
        <v>24</v>
      </c>
      <c r="L512" s="31"/>
      <c r="M512" s="31"/>
      <c r="N512" s="31"/>
      <c r="O512" s="31"/>
    </row>
    <row r="513" spans="1:15" x14ac:dyDescent="0.25">
      <c r="A513" s="48">
        <v>24</v>
      </c>
      <c r="B513" s="31"/>
      <c r="C513" s="31">
        <v>1</v>
      </c>
      <c r="D513" s="31"/>
      <c r="E513" s="31"/>
      <c r="F513" s="31"/>
      <c r="G513" s="31"/>
      <c r="I513" s="48">
        <v>24</v>
      </c>
      <c r="J513" s="31">
        <f t="shared" si="17"/>
        <v>0</v>
      </c>
      <c r="K513" s="31">
        <f t="shared" si="18"/>
        <v>24</v>
      </c>
      <c r="L513" s="31"/>
      <c r="M513" s="31"/>
      <c r="N513" s="31"/>
      <c r="O513" s="31"/>
    </row>
    <row r="514" spans="1:15" x14ac:dyDescent="0.25">
      <c r="A514" s="48">
        <v>24</v>
      </c>
      <c r="B514" s="31"/>
      <c r="C514" s="31">
        <v>1</v>
      </c>
      <c r="D514" s="31"/>
      <c r="E514" s="31"/>
      <c r="F514" s="31"/>
      <c r="G514" s="31"/>
      <c r="I514" s="48">
        <v>24</v>
      </c>
      <c r="J514" s="31">
        <f t="shared" si="17"/>
        <v>0</v>
      </c>
      <c r="K514" s="31">
        <f t="shared" si="18"/>
        <v>24</v>
      </c>
      <c r="L514" s="31"/>
      <c r="M514" s="31"/>
      <c r="N514" s="31"/>
      <c r="O514" s="31"/>
    </row>
    <row r="515" spans="1:15" x14ac:dyDescent="0.25">
      <c r="A515" s="48">
        <v>24</v>
      </c>
      <c r="B515" s="31"/>
      <c r="C515" s="31">
        <v>1</v>
      </c>
      <c r="D515" s="31"/>
      <c r="E515" s="31"/>
      <c r="F515" s="31"/>
      <c r="G515" s="31"/>
      <c r="I515" s="48">
        <v>24</v>
      </c>
      <c r="J515" s="31">
        <f t="shared" si="17"/>
        <v>0</v>
      </c>
      <c r="K515" s="31">
        <f t="shared" si="18"/>
        <v>24</v>
      </c>
      <c r="L515" s="31"/>
      <c r="M515" s="31"/>
      <c r="N515" s="31"/>
      <c r="O515" s="31"/>
    </row>
    <row r="516" spans="1:15" x14ac:dyDescent="0.25">
      <c r="A516" s="48">
        <v>24</v>
      </c>
      <c r="B516" s="31"/>
      <c r="C516" s="31">
        <v>1</v>
      </c>
      <c r="D516" s="31"/>
      <c r="E516" s="31"/>
      <c r="F516" s="31"/>
      <c r="G516" s="31"/>
      <c r="I516" s="48">
        <v>24</v>
      </c>
      <c r="J516" s="31">
        <f t="shared" si="17"/>
        <v>0</v>
      </c>
      <c r="K516" s="31">
        <f t="shared" si="18"/>
        <v>24</v>
      </c>
      <c r="L516" s="31"/>
      <c r="M516" s="31"/>
      <c r="N516" s="31"/>
      <c r="O516" s="31"/>
    </row>
    <row r="517" spans="1:15" x14ac:dyDescent="0.25">
      <c r="A517" s="48">
        <v>24</v>
      </c>
      <c r="B517" s="31"/>
      <c r="C517" s="31">
        <v>1</v>
      </c>
      <c r="D517" s="31"/>
      <c r="E517" s="31"/>
      <c r="F517" s="31"/>
      <c r="G517" s="31"/>
      <c r="I517" s="48">
        <v>24</v>
      </c>
      <c r="J517" s="31">
        <f t="shared" si="17"/>
        <v>0</v>
      </c>
      <c r="K517" s="31">
        <f t="shared" si="18"/>
        <v>24</v>
      </c>
      <c r="L517" s="31"/>
      <c r="M517" s="31"/>
      <c r="N517" s="31"/>
      <c r="O517" s="31"/>
    </row>
    <row r="518" spans="1:15" x14ac:dyDescent="0.25">
      <c r="A518" s="48">
        <v>24</v>
      </c>
      <c r="B518" s="31"/>
      <c r="C518" s="31">
        <v>1</v>
      </c>
      <c r="D518" s="31"/>
      <c r="E518" s="31"/>
      <c r="F518" s="31"/>
      <c r="G518" s="31"/>
      <c r="I518" s="48">
        <v>24</v>
      </c>
      <c r="J518" s="31">
        <f t="shared" si="17"/>
        <v>0</v>
      </c>
      <c r="K518" s="31">
        <f t="shared" si="18"/>
        <v>24</v>
      </c>
      <c r="L518" s="31"/>
      <c r="M518" s="31"/>
      <c r="N518" s="31"/>
      <c r="O518" s="31"/>
    </row>
    <row r="519" spans="1:15" x14ac:dyDescent="0.25">
      <c r="A519" s="48">
        <v>24</v>
      </c>
      <c r="B519" s="31"/>
      <c r="C519" s="31">
        <v>1</v>
      </c>
      <c r="D519" s="31"/>
      <c r="E519" s="31"/>
      <c r="F519" s="31"/>
      <c r="G519" s="31"/>
      <c r="I519" s="48">
        <v>24</v>
      </c>
      <c r="J519" s="31">
        <f t="shared" si="17"/>
        <v>0</v>
      </c>
      <c r="K519" s="31">
        <f t="shared" si="18"/>
        <v>24</v>
      </c>
      <c r="L519" s="31"/>
      <c r="M519" s="31"/>
      <c r="N519" s="31"/>
      <c r="O519" s="31"/>
    </row>
    <row r="520" spans="1:15" x14ac:dyDescent="0.25">
      <c r="A520" s="48">
        <v>24</v>
      </c>
      <c r="B520" s="31"/>
      <c r="C520" s="31">
        <v>1</v>
      </c>
      <c r="D520" s="31"/>
      <c r="E520" s="31"/>
      <c r="F520" s="31"/>
      <c r="G520" s="31"/>
      <c r="I520" s="48">
        <v>24</v>
      </c>
      <c r="J520" s="31">
        <f t="shared" si="17"/>
        <v>0</v>
      </c>
      <c r="K520" s="31">
        <f t="shared" si="18"/>
        <v>24</v>
      </c>
      <c r="L520" s="31"/>
      <c r="M520" s="31"/>
      <c r="N520" s="31"/>
      <c r="O520" s="31"/>
    </row>
    <row r="521" spans="1:15" x14ac:dyDescent="0.25">
      <c r="A521" s="48">
        <v>24</v>
      </c>
      <c r="B521" s="31"/>
      <c r="C521" s="31"/>
      <c r="D521" s="31">
        <v>1</v>
      </c>
      <c r="E521" s="31"/>
      <c r="F521" s="31"/>
      <c r="G521" s="31"/>
      <c r="I521" s="48">
        <v>24</v>
      </c>
      <c r="J521" s="31">
        <f t="shared" si="17"/>
        <v>0</v>
      </c>
      <c r="K521" s="31">
        <f t="shared" si="18"/>
        <v>0</v>
      </c>
      <c r="L521" s="31"/>
      <c r="M521" s="31"/>
      <c r="N521" s="31"/>
      <c r="O521" s="31"/>
    </row>
    <row r="522" spans="1:15" x14ac:dyDescent="0.25">
      <c r="A522" s="48">
        <v>24</v>
      </c>
      <c r="B522" s="31"/>
      <c r="C522" s="31"/>
      <c r="D522" s="31">
        <v>1</v>
      </c>
      <c r="E522" s="31"/>
      <c r="F522" s="31"/>
      <c r="G522" s="31"/>
      <c r="I522" s="48">
        <v>24</v>
      </c>
      <c r="J522" s="31">
        <f t="shared" si="17"/>
        <v>0</v>
      </c>
      <c r="K522" s="31">
        <f t="shared" si="18"/>
        <v>0</v>
      </c>
      <c r="L522" s="31"/>
      <c r="M522" s="31"/>
      <c r="N522" s="31"/>
      <c r="O522" s="31"/>
    </row>
    <row r="523" spans="1:15" x14ac:dyDescent="0.25">
      <c r="A523" s="48">
        <v>24</v>
      </c>
      <c r="B523" s="31"/>
      <c r="C523" s="31"/>
      <c r="D523" s="31">
        <v>1</v>
      </c>
      <c r="E523" s="31"/>
      <c r="F523" s="31"/>
      <c r="G523" s="31"/>
      <c r="I523" s="48">
        <v>24</v>
      </c>
      <c r="J523" s="31">
        <f t="shared" si="17"/>
        <v>0</v>
      </c>
      <c r="K523" s="31">
        <f t="shared" si="18"/>
        <v>0</v>
      </c>
      <c r="L523" s="31"/>
      <c r="M523" s="31"/>
      <c r="N523" s="31"/>
      <c r="O523" s="31"/>
    </row>
    <row r="524" spans="1:15" x14ac:dyDescent="0.25">
      <c r="A524" s="48">
        <v>24</v>
      </c>
      <c r="B524" s="31"/>
      <c r="C524" s="31"/>
      <c r="D524" s="31">
        <v>1</v>
      </c>
      <c r="E524" s="31"/>
      <c r="F524" s="31"/>
      <c r="G524" s="31"/>
      <c r="I524" s="48">
        <v>24</v>
      </c>
      <c r="J524" s="31">
        <f t="shared" si="17"/>
        <v>0</v>
      </c>
      <c r="K524" s="31">
        <f t="shared" si="18"/>
        <v>0</v>
      </c>
      <c r="L524" s="31"/>
      <c r="M524" s="31"/>
      <c r="N524" s="31"/>
      <c r="O524" s="31"/>
    </row>
    <row r="525" spans="1:15" x14ac:dyDescent="0.25">
      <c r="A525" s="48">
        <v>24</v>
      </c>
      <c r="B525" s="31"/>
      <c r="C525" s="31"/>
      <c r="D525" s="31">
        <v>1</v>
      </c>
      <c r="E525" s="31"/>
      <c r="F525" s="31"/>
      <c r="G525" s="31"/>
      <c r="I525" s="48">
        <v>24</v>
      </c>
      <c r="J525" s="31">
        <f t="shared" si="17"/>
        <v>0</v>
      </c>
      <c r="K525" s="31">
        <f t="shared" si="18"/>
        <v>0</v>
      </c>
      <c r="L525" s="31"/>
      <c r="M525" s="31"/>
      <c r="N525" s="31"/>
      <c r="O525" s="31"/>
    </row>
    <row r="526" spans="1:15" x14ac:dyDescent="0.25">
      <c r="A526" s="48">
        <v>24</v>
      </c>
      <c r="B526" s="31"/>
      <c r="C526" s="31"/>
      <c r="D526" s="31">
        <v>1</v>
      </c>
      <c r="E526" s="31"/>
      <c r="F526" s="31"/>
      <c r="G526" s="31"/>
      <c r="I526" s="48">
        <v>24</v>
      </c>
      <c r="J526" s="31">
        <f t="shared" si="17"/>
        <v>0</v>
      </c>
      <c r="K526" s="31">
        <f t="shared" si="18"/>
        <v>0</v>
      </c>
      <c r="L526" s="31"/>
      <c r="M526" s="31"/>
      <c r="N526" s="31"/>
      <c r="O526" s="31"/>
    </row>
    <row r="527" spans="1:15" x14ac:dyDescent="0.25">
      <c r="A527" s="48">
        <v>24</v>
      </c>
      <c r="B527" s="31"/>
      <c r="C527" s="31"/>
      <c r="D527" s="31">
        <v>1</v>
      </c>
      <c r="E527" s="31"/>
      <c r="F527" s="31"/>
      <c r="G527" s="31"/>
      <c r="I527" s="48">
        <v>24</v>
      </c>
      <c r="J527" s="31">
        <f t="shared" si="17"/>
        <v>0</v>
      </c>
      <c r="K527" s="31">
        <f t="shared" si="18"/>
        <v>0</v>
      </c>
      <c r="L527" s="31"/>
      <c r="M527" s="31"/>
      <c r="N527" s="31"/>
      <c r="O527" s="31"/>
    </row>
    <row r="528" spans="1:15" x14ac:dyDescent="0.25">
      <c r="A528" s="48">
        <v>24</v>
      </c>
      <c r="B528" s="31"/>
      <c r="C528" s="31"/>
      <c r="D528" s="31">
        <v>1</v>
      </c>
      <c r="E528" s="31"/>
      <c r="F528" s="31"/>
      <c r="G528" s="31"/>
      <c r="I528" s="48">
        <v>24</v>
      </c>
      <c r="J528" s="31">
        <f t="shared" si="17"/>
        <v>0</v>
      </c>
      <c r="K528" s="31">
        <f t="shared" si="18"/>
        <v>0</v>
      </c>
      <c r="L528" s="31"/>
      <c r="M528" s="31"/>
      <c r="N528" s="31"/>
      <c r="O528" s="31"/>
    </row>
    <row r="529" spans="1:15" x14ac:dyDescent="0.25">
      <c r="A529" s="48">
        <v>24</v>
      </c>
      <c r="B529" s="31"/>
      <c r="C529" s="31"/>
      <c r="D529" s="31">
        <v>1</v>
      </c>
      <c r="E529" s="31"/>
      <c r="F529" s="31"/>
      <c r="G529" s="31"/>
      <c r="I529" s="48">
        <v>24</v>
      </c>
      <c r="J529" s="31">
        <f t="shared" si="17"/>
        <v>0</v>
      </c>
      <c r="K529" s="31">
        <f t="shared" si="18"/>
        <v>0</v>
      </c>
      <c r="L529" s="31"/>
      <c r="M529" s="31"/>
      <c r="N529" s="31"/>
      <c r="O529" s="31"/>
    </row>
    <row r="530" spans="1:15" x14ac:dyDescent="0.25">
      <c r="A530" s="48">
        <v>24</v>
      </c>
      <c r="B530" s="31"/>
      <c r="C530" s="31"/>
      <c r="D530" s="31">
        <v>1</v>
      </c>
      <c r="E530" s="31"/>
      <c r="F530" s="31"/>
      <c r="G530" s="31"/>
      <c r="I530" s="48">
        <v>24</v>
      </c>
      <c r="J530" s="31">
        <f t="shared" si="17"/>
        <v>0</v>
      </c>
      <c r="K530" s="31">
        <f t="shared" si="18"/>
        <v>0</v>
      </c>
      <c r="L530" s="31"/>
      <c r="M530" s="31"/>
      <c r="N530" s="31"/>
      <c r="O530" s="31"/>
    </row>
    <row r="531" spans="1:15" x14ac:dyDescent="0.25">
      <c r="A531" s="48">
        <v>24</v>
      </c>
      <c r="B531" s="31"/>
      <c r="C531" s="31"/>
      <c r="D531" s="31">
        <v>1</v>
      </c>
      <c r="E531" s="31"/>
      <c r="F531" s="31"/>
      <c r="G531" s="31"/>
      <c r="I531" s="48">
        <v>24</v>
      </c>
      <c r="J531" s="31">
        <f t="shared" si="17"/>
        <v>0</v>
      </c>
      <c r="K531" s="31">
        <f t="shared" si="18"/>
        <v>0</v>
      </c>
      <c r="L531" s="31"/>
      <c r="M531" s="31"/>
      <c r="N531" s="31"/>
      <c r="O531" s="31"/>
    </row>
    <row r="532" spans="1:15" x14ac:dyDescent="0.25">
      <c r="A532" s="48">
        <v>24</v>
      </c>
      <c r="B532" s="31"/>
      <c r="C532" s="31"/>
      <c r="D532" s="31">
        <v>1</v>
      </c>
      <c r="E532" s="31"/>
      <c r="F532" s="31"/>
      <c r="G532" s="31"/>
      <c r="I532" s="48">
        <v>24</v>
      </c>
      <c r="J532" s="31">
        <f t="shared" si="17"/>
        <v>0</v>
      </c>
      <c r="K532" s="31">
        <f t="shared" si="18"/>
        <v>0</v>
      </c>
      <c r="L532" s="31"/>
      <c r="M532" s="31"/>
      <c r="N532" s="31"/>
      <c r="O532" s="31"/>
    </row>
    <row r="533" spans="1:15" x14ac:dyDescent="0.25">
      <c r="A533" s="48">
        <v>24</v>
      </c>
      <c r="B533" s="31"/>
      <c r="C533" s="31"/>
      <c r="D533" s="31">
        <v>1</v>
      </c>
      <c r="E533" s="31"/>
      <c r="F533" s="31"/>
      <c r="G533" s="31"/>
      <c r="I533" s="48">
        <v>24</v>
      </c>
      <c r="J533" s="31">
        <f t="shared" si="17"/>
        <v>0</v>
      </c>
      <c r="K533" s="31">
        <f t="shared" si="18"/>
        <v>0</v>
      </c>
      <c r="L533" s="31"/>
      <c r="M533" s="31"/>
      <c r="N533" s="31"/>
      <c r="O533" s="31"/>
    </row>
    <row r="534" spans="1:15" x14ac:dyDescent="0.25">
      <c r="A534" s="48">
        <v>24</v>
      </c>
      <c r="B534" s="31"/>
      <c r="C534" s="31"/>
      <c r="D534" s="31">
        <v>1</v>
      </c>
      <c r="E534" s="31"/>
      <c r="F534" s="31"/>
      <c r="G534" s="31"/>
      <c r="I534" s="48">
        <v>24</v>
      </c>
      <c r="J534" s="31">
        <f t="shared" si="17"/>
        <v>0</v>
      </c>
      <c r="K534" s="31">
        <f t="shared" si="18"/>
        <v>0</v>
      </c>
      <c r="L534" s="31"/>
      <c r="M534" s="31"/>
      <c r="N534" s="31"/>
      <c r="O534" s="31"/>
    </row>
    <row r="535" spans="1:15" x14ac:dyDescent="0.25">
      <c r="A535" s="48">
        <v>24</v>
      </c>
      <c r="B535" s="31"/>
      <c r="C535" s="31"/>
      <c r="D535" s="31">
        <v>1</v>
      </c>
      <c r="E535" s="31"/>
      <c r="F535" s="31"/>
      <c r="G535" s="31"/>
      <c r="I535" s="48">
        <v>24</v>
      </c>
      <c r="J535" s="31">
        <f t="shared" si="17"/>
        <v>0</v>
      </c>
      <c r="K535" s="31">
        <f t="shared" si="18"/>
        <v>0</v>
      </c>
      <c r="L535" s="31"/>
      <c r="M535" s="31"/>
      <c r="N535" s="31"/>
      <c r="O535" s="31"/>
    </row>
    <row r="536" spans="1:15" x14ac:dyDescent="0.25">
      <c r="A536" s="48">
        <v>24</v>
      </c>
      <c r="B536" s="31"/>
      <c r="C536" s="31"/>
      <c r="D536" s="31">
        <v>1</v>
      </c>
      <c r="E536" s="31"/>
      <c r="F536" s="31"/>
      <c r="G536" s="31"/>
      <c r="I536" s="48">
        <v>24</v>
      </c>
      <c r="J536" s="31">
        <f t="shared" si="17"/>
        <v>0</v>
      </c>
      <c r="K536" s="31">
        <f t="shared" si="18"/>
        <v>0</v>
      </c>
      <c r="L536" s="31"/>
      <c r="M536" s="31"/>
      <c r="N536" s="31"/>
      <c r="O536" s="31"/>
    </row>
    <row r="537" spans="1:15" x14ac:dyDescent="0.25">
      <c r="A537" s="48">
        <v>24</v>
      </c>
      <c r="B537" s="31"/>
      <c r="C537" s="31"/>
      <c r="D537" s="31">
        <v>1</v>
      </c>
      <c r="E537" s="31"/>
      <c r="F537" s="31"/>
      <c r="G537" s="31"/>
      <c r="I537" s="48">
        <v>24</v>
      </c>
      <c r="J537" s="31">
        <f t="shared" si="17"/>
        <v>0</v>
      </c>
      <c r="K537" s="31">
        <f t="shared" si="18"/>
        <v>0</v>
      </c>
      <c r="L537" s="31"/>
      <c r="M537" s="31"/>
      <c r="N537" s="31"/>
      <c r="O537" s="31"/>
    </row>
    <row r="538" spans="1:15" x14ac:dyDescent="0.25">
      <c r="A538" s="48">
        <v>24</v>
      </c>
      <c r="B538" s="31"/>
      <c r="C538" s="31"/>
      <c r="D538" s="31">
        <v>1</v>
      </c>
      <c r="E538" s="31"/>
      <c r="F538" s="31"/>
      <c r="G538" s="31"/>
      <c r="I538" s="48">
        <v>24</v>
      </c>
      <c r="J538" s="31">
        <f t="shared" si="17"/>
        <v>0</v>
      </c>
      <c r="K538" s="31">
        <f t="shared" si="18"/>
        <v>0</v>
      </c>
      <c r="L538" s="31"/>
      <c r="M538" s="31"/>
      <c r="N538" s="31"/>
      <c r="O538" s="31"/>
    </row>
    <row r="539" spans="1:15" x14ac:dyDescent="0.25">
      <c r="A539" s="48">
        <v>24</v>
      </c>
      <c r="B539" s="31"/>
      <c r="C539" s="31"/>
      <c r="D539" s="31">
        <v>1</v>
      </c>
      <c r="E539" s="31"/>
      <c r="F539" s="31"/>
      <c r="G539" s="31"/>
      <c r="I539" s="48">
        <v>24</v>
      </c>
      <c r="J539" s="31">
        <f t="shared" si="17"/>
        <v>0</v>
      </c>
      <c r="K539" s="31">
        <f t="shared" si="18"/>
        <v>0</v>
      </c>
      <c r="L539" s="31"/>
      <c r="M539" s="31"/>
      <c r="N539" s="31"/>
      <c r="O539" s="31"/>
    </row>
    <row r="540" spans="1:15" x14ac:dyDescent="0.25">
      <c r="A540" s="48">
        <v>24</v>
      </c>
      <c r="B540" s="31"/>
      <c r="C540" s="31"/>
      <c r="D540" s="31">
        <v>1</v>
      </c>
      <c r="E540" s="31"/>
      <c r="F540" s="31"/>
      <c r="G540" s="31"/>
      <c r="I540" s="48">
        <v>24</v>
      </c>
      <c r="J540" s="31">
        <f t="shared" si="17"/>
        <v>0</v>
      </c>
      <c r="K540" s="31">
        <f t="shared" si="18"/>
        <v>0</v>
      </c>
      <c r="L540" s="31"/>
      <c r="M540" s="31"/>
      <c r="N540" s="31"/>
      <c r="O540" s="31"/>
    </row>
    <row r="541" spans="1:15" x14ac:dyDescent="0.25">
      <c r="A541" s="48">
        <v>24</v>
      </c>
      <c r="B541" s="31"/>
      <c r="C541" s="31"/>
      <c r="D541" s="31">
        <v>1</v>
      </c>
      <c r="E541" s="31"/>
      <c r="F541" s="31"/>
      <c r="G541" s="31"/>
      <c r="I541" s="48">
        <v>24</v>
      </c>
      <c r="J541" s="31">
        <f t="shared" si="17"/>
        <v>0</v>
      </c>
      <c r="K541" s="31">
        <f t="shared" si="18"/>
        <v>0</v>
      </c>
      <c r="L541" s="31"/>
      <c r="M541" s="31"/>
      <c r="N541" s="31"/>
      <c r="O541" s="31"/>
    </row>
    <row r="542" spans="1:15" x14ac:dyDescent="0.25">
      <c r="A542" s="48">
        <v>24</v>
      </c>
      <c r="B542" s="31"/>
      <c r="C542" s="31"/>
      <c r="D542" s="31">
        <v>1</v>
      </c>
      <c r="E542" s="31"/>
      <c r="F542" s="31"/>
      <c r="G542" s="31"/>
      <c r="I542" s="48">
        <v>24</v>
      </c>
      <c r="J542" s="31">
        <f t="shared" si="17"/>
        <v>0</v>
      </c>
      <c r="K542" s="31">
        <f t="shared" si="18"/>
        <v>0</v>
      </c>
      <c r="L542" s="31"/>
      <c r="M542" s="31"/>
      <c r="N542" s="31"/>
      <c r="O542" s="31"/>
    </row>
    <row r="543" spans="1:15" x14ac:dyDescent="0.25">
      <c r="A543" s="48">
        <v>24</v>
      </c>
      <c r="B543" s="31"/>
      <c r="C543" s="31"/>
      <c r="D543" s="31">
        <v>1</v>
      </c>
      <c r="E543" s="31"/>
      <c r="F543" s="31"/>
      <c r="G543" s="31"/>
      <c r="I543" s="48">
        <v>24</v>
      </c>
      <c r="J543" s="31">
        <f t="shared" si="17"/>
        <v>0</v>
      </c>
      <c r="K543" s="31">
        <f t="shared" si="18"/>
        <v>0</v>
      </c>
      <c r="L543" s="31"/>
      <c r="M543" s="31"/>
      <c r="N543" s="31"/>
      <c r="O543" s="31"/>
    </row>
    <row r="544" spans="1:15" x14ac:dyDescent="0.25">
      <c r="A544" s="48">
        <v>24</v>
      </c>
      <c r="B544" s="31"/>
      <c r="C544" s="31"/>
      <c r="D544" s="31">
        <v>1</v>
      </c>
      <c r="E544" s="31"/>
      <c r="F544" s="31"/>
      <c r="G544" s="31"/>
      <c r="I544" s="48">
        <v>24</v>
      </c>
      <c r="J544" s="31">
        <f t="shared" si="17"/>
        <v>0</v>
      </c>
      <c r="K544" s="31">
        <f t="shared" si="18"/>
        <v>0</v>
      </c>
      <c r="L544" s="31"/>
      <c r="M544" s="31"/>
      <c r="N544" s="31"/>
      <c r="O544" s="31"/>
    </row>
    <row r="545" spans="1:15" x14ac:dyDescent="0.25">
      <c r="A545" s="48">
        <v>24</v>
      </c>
      <c r="B545" s="31"/>
      <c r="C545" s="31"/>
      <c r="D545" s="31"/>
      <c r="E545" s="31">
        <v>1</v>
      </c>
      <c r="F545" s="31"/>
      <c r="G545" s="31"/>
      <c r="I545" s="48">
        <v>24</v>
      </c>
      <c r="J545" s="31">
        <f t="shared" si="17"/>
        <v>0</v>
      </c>
      <c r="K545" s="31">
        <f t="shared" si="18"/>
        <v>0</v>
      </c>
      <c r="L545" s="31"/>
      <c r="M545" s="31"/>
      <c r="N545" s="31"/>
      <c r="O545" s="31"/>
    </row>
    <row r="546" spans="1:15" x14ac:dyDescent="0.25">
      <c r="A546" s="48">
        <v>24</v>
      </c>
      <c r="B546" s="31"/>
      <c r="C546" s="31"/>
      <c r="D546" s="31"/>
      <c r="E546" s="31">
        <v>1</v>
      </c>
      <c r="F546" s="31"/>
      <c r="G546" s="31"/>
      <c r="I546" s="48">
        <v>24</v>
      </c>
      <c r="J546" s="31">
        <f t="shared" si="17"/>
        <v>0</v>
      </c>
      <c r="K546" s="31">
        <f t="shared" si="18"/>
        <v>0</v>
      </c>
      <c r="L546" s="31"/>
      <c r="M546" s="31"/>
      <c r="N546" s="31"/>
      <c r="O546" s="31"/>
    </row>
    <row r="547" spans="1:15" x14ac:dyDescent="0.25">
      <c r="A547" s="48">
        <v>24</v>
      </c>
      <c r="B547" s="31"/>
      <c r="C547" s="31"/>
      <c r="D547" s="31"/>
      <c r="E547" s="31">
        <v>1</v>
      </c>
      <c r="F547" s="31"/>
      <c r="G547" s="31"/>
      <c r="I547" s="48">
        <v>24</v>
      </c>
      <c r="J547" s="31">
        <f t="shared" si="17"/>
        <v>0</v>
      </c>
      <c r="K547" s="31">
        <f t="shared" si="18"/>
        <v>0</v>
      </c>
      <c r="L547" s="31"/>
      <c r="M547" s="31"/>
      <c r="N547" s="31"/>
      <c r="O547" s="31"/>
    </row>
    <row r="548" spans="1:15" x14ac:dyDescent="0.25">
      <c r="A548" s="48">
        <v>24</v>
      </c>
      <c r="B548" s="31"/>
      <c r="C548" s="31"/>
      <c r="D548" s="31"/>
      <c r="E548" s="31">
        <v>1</v>
      </c>
      <c r="F548" s="31"/>
      <c r="G548" s="31"/>
      <c r="I548" s="48">
        <v>24</v>
      </c>
      <c r="J548" s="31">
        <f t="shared" si="17"/>
        <v>0</v>
      </c>
      <c r="K548" s="31">
        <f t="shared" si="18"/>
        <v>0</v>
      </c>
      <c r="L548" s="31"/>
      <c r="M548" s="31"/>
      <c r="N548" s="31"/>
      <c r="O548" s="31"/>
    </row>
    <row r="549" spans="1:15" x14ac:dyDescent="0.25">
      <c r="A549" s="48">
        <v>24</v>
      </c>
      <c r="B549" s="31"/>
      <c r="C549" s="31"/>
      <c r="D549" s="31"/>
      <c r="E549" s="31">
        <v>1</v>
      </c>
      <c r="F549" s="31"/>
      <c r="G549" s="31"/>
      <c r="I549" s="48">
        <v>24</v>
      </c>
      <c r="J549" s="31">
        <f t="shared" si="17"/>
        <v>0</v>
      </c>
      <c r="K549" s="31">
        <f t="shared" si="18"/>
        <v>0</v>
      </c>
      <c r="L549" s="31"/>
      <c r="M549" s="31"/>
      <c r="N549" s="31"/>
      <c r="O549" s="31"/>
    </row>
    <row r="550" spans="1:15" x14ac:dyDescent="0.25">
      <c r="A550" s="48">
        <v>24</v>
      </c>
      <c r="B550" s="31"/>
      <c r="C550" s="31"/>
      <c r="D550" s="31"/>
      <c r="E550" s="31">
        <v>1</v>
      </c>
      <c r="F550" s="31"/>
      <c r="G550" s="31"/>
      <c r="I550" s="48">
        <v>24</v>
      </c>
      <c r="J550" s="31">
        <f t="shared" si="17"/>
        <v>0</v>
      </c>
      <c r="K550" s="31">
        <f t="shared" si="18"/>
        <v>0</v>
      </c>
      <c r="L550" s="31"/>
      <c r="M550" s="31"/>
      <c r="N550" s="31"/>
      <c r="O550" s="31"/>
    </row>
    <row r="551" spans="1:15" x14ac:dyDescent="0.25">
      <c r="A551" s="48">
        <v>24</v>
      </c>
      <c r="B551" s="31"/>
      <c r="C551" s="31"/>
      <c r="D551" s="31"/>
      <c r="E551" s="31">
        <v>1</v>
      </c>
      <c r="F551" s="31"/>
      <c r="G551" s="31"/>
      <c r="I551" s="48">
        <v>24</v>
      </c>
      <c r="J551" s="31">
        <f t="shared" si="17"/>
        <v>0</v>
      </c>
      <c r="K551" s="31">
        <f t="shared" si="18"/>
        <v>0</v>
      </c>
      <c r="L551" s="31"/>
      <c r="M551" s="31"/>
      <c r="N551" s="31"/>
      <c r="O551" s="31"/>
    </row>
    <row r="552" spans="1:15" x14ac:dyDescent="0.25">
      <c r="A552" s="48">
        <v>24</v>
      </c>
      <c r="B552" s="31"/>
      <c r="C552" s="31"/>
      <c r="D552" s="31"/>
      <c r="E552" s="31">
        <v>1</v>
      </c>
      <c r="F552" s="31"/>
      <c r="G552" s="31"/>
      <c r="I552" s="48">
        <v>24</v>
      </c>
      <c r="J552" s="31">
        <f t="shared" si="17"/>
        <v>0</v>
      </c>
      <c r="K552" s="31">
        <f t="shared" si="18"/>
        <v>0</v>
      </c>
      <c r="L552" s="31"/>
      <c r="M552" s="31"/>
      <c r="N552" s="31"/>
      <c r="O552" s="31"/>
    </row>
    <row r="553" spans="1:15" x14ac:dyDescent="0.25">
      <c r="A553" s="48">
        <v>24</v>
      </c>
      <c r="B553" s="31"/>
      <c r="C553" s="31"/>
      <c r="D553" s="31"/>
      <c r="E553" s="31">
        <v>1</v>
      </c>
      <c r="F553" s="31"/>
      <c r="G553" s="31"/>
      <c r="I553" s="48">
        <v>24</v>
      </c>
      <c r="J553" s="31">
        <f t="shared" ref="J553:J616" si="19">B553*A553</f>
        <v>0</v>
      </c>
      <c r="K553" s="31">
        <f t="shared" si="18"/>
        <v>0</v>
      </c>
      <c r="L553" s="31"/>
      <c r="M553" s="31"/>
      <c r="N553" s="31"/>
      <c r="O553" s="31"/>
    </row>
    <row r="554" spans="1:15" x14ac:dyDescent="0.25">
      <c r="A554" s="48">
        <v>24</v>
      </c>
      <c r="B554" s="31"/>
      <c r="C554" s="31"/>
      <c r="D554" s="31"/>
      <c r="E554" s="31">
        <v>1</v>
      </c>
      <c r="F554" s="31"/>
      <c r="G554" s="31"/>
      <c r="I554" s="48">
        <v>24</v>
      </c>
      <c r="J554" s="31">
        <f t="shared" si="19"/>
        <v>0</v>
      </c>
      <c r="K554" s="31">
        <f t="shared" si="18"/>
        <v>0</v>
      </c>
      <c r="L554" s="31"/>
      <c r="M554" s="31"/>
      <c r="N554" s="31"/>
      <c r="O554" s="31"/>
    </row>
    <row r="555" spans="1:15" x14ac:dyDescent="0.25">
      <c r="A555" s="48">
        <v>24</v>
      </c>
      <c r="B555" s="31"/>
      <c r="C555" s="31"/>
      <c r="D555" s="31"/>
      <c r="E555" s="31"/>
      <c r="F555" s="31">
        <v>1</v>
      </c>
      <c r="G555" s="31"/>
      <c r="I555" s="48">
        <v>24</v>
      </c>
      <c r="J555" s="31">
        <f t="shared" si="19"/>
        <v>0</v>
      </c>
      <c r="K555" s="31">
        <f t="shared" si="18"/>
        <v>0</v>
      </c>
      <c r="L555" s="31"/>
      <c r="M555" s="31"/>
      <c r="N555" s="31"/>
      <c r="O555" s="31"/>
    </row>
    <row r="556" spans="1:15" x14ac:dyDescent="0.25">
      <c r="A556" s="48">
        <v>24</v>
      </c>
      <c r="B556" s="31"/>
      <c r="C556" s="31"/>
      <c r="D556" s="31"/>
      <c r="E556" s="31"/>
      <c r="F556" s="31">
        <v>1</v>
      </c>
      <c r="G556" s="31"/>
      <c r="I556" s="48">
        <v>24</v>
      </c>
      <c r="J556" s="31">
        <f t="shared" si="19"/>
        <v>0</v>
      </c>
      <c r="K556" s="31">
        <f t="shared" si="18"/>
        <v>0</v>
      </c>
      <c r="L556" s="31"/>
      <c r="M556" s="31"/>
      <c r="N556" s="31"/>
      <c r="O556" s="31"/>
    </row>
    <row r="557" spans="1:15" x14ac:dyDescent="0.25">
      <c r="A557" s="48">
        <v>24</v>
      </c>
      <c r="B557" s="31"/>
      <c r="C557" s="31"/>
      <c r="D557" s="31"/>
      <c r="E557" s="31"/>
      <c r="F557" s="31">
        <v>1</v>
      </c>
      <c r="G557" s="31"/>
      <c r="I557" s="48">
        <v>24</v>
      </c>
      <c r="J557" s="31">
        <f t="shared" si="19"/>
        <v>0</v>
      </c>
      <c r="K557" s="31">
        <f t="shared" si="18"/>
        <v>0</v>
      </c>
      <c r="L557" s="31"/>
      <c r="M557" s="31"/>
      <c r="N557" s="31"/>
      <c r="O557" s="31"/>
    </row>
    <row r="558" spans="1:15" x14ac:dyDescent="0.25">
      <c r="A558" s="48">
        <v>24</v>
      </c>
      <c r="B558" s="31"/>
      <c r="C558" s="31"/>
      <c r="D558" s="31"/>
      <c r="E558" s="31"/>
      <c r="F558" s="31">
        <v>1</v>
      </c>
      <c r="G558" s="31"/>
      <c r="I558" s="48">
        <v>24</v>
      </c>
      <c r="J558" s="31">
        <f t="shared" si="19"/>
        <v>0</v>
      </c>
      <c r="K558" s="31">
        <f t="shared" si="18"/>
        <v>0</v>
      </c>
      <c r="L558" s="31"/>
      <c r="M558" s="31"/>
      <c r="N558" s="31"/>
      <c r="O558" s="31"/>
    </row>
    <row r="559" spans="1:15" x14ac:dyDescent="0.25">
      <c r="A559" s="48">
        <v>24</v>
      </c>
      <c r="B559" s="31"/>
      <c r="C559" s="31"/>
      <c r="D559" s="31"/>
      <c r="E559" s="31"/>
      <c r="F559" s="31">
        <v>1</v>
      </c>
      <c r="G559" s="31"/>
      <c r="I559" s="48">
        <v>24</v>
      </c>
      <c r="J559" s="31">
        <f t="shared" si="19"/>
        <v>0</v>
      </c>
      <c r="K559" s="31">
        <f t="shared" si="18"/>
        <v>0</v>
      </c>
      <c r="L559" s="31"/>
      <c r="M559" s="31"/>
      <c r="N559" s="31"/>
      <c r="O559" s="31"/>
    </row>
    <row r="560" spans="1:15" x14ac:dyDescent="0.25">
      <c r="A560" s="48">
        <v>24</v>
      </c>
      <c r="B560" s="31"/>
      <c r="C560" s="31"/>
      <c r="D560" s="31"/>
      <c r="E560" s="31"/>
      <c r="F560" s="31">
        <v>1</v>
      </c>
      <c r="G560" s="31"/>
      <c r="I560" s="48">
        <v>24</v>
      </c>
      <c r="J560" s="31">
        <f t="shared" si="19"/>
        <v>0</v>
      </c>
      <c r="K560" s="31">
        <f t="shared" si="18"/>
        <v>0</v>
      </c>
      <c r="L560" s="31"/>
      <c r="M560" s="31"/>
      <c r="N560" s="31"/>
      <c r="O560" s="31"/>
    </row>
    <row r="561" spans="1:15" x14ac:dyDescent="0.25">
      <c r="A561" s="48">
        <v>24</v>
      </c>
      <c r="B561" s="31"/>
      <c r="C561" s="31"/>
      <c r="D561" s="31"/>
      <c r="E561" s="31"/>
      <c r="F561" s="31">
        <v>1</v>
      </c>
      <c r="G561" s="31"/>
      <c r="I561" s="48">
        <v>24</v>
      </c>
      <c r="J561" s="31">
        <f t="shared" si="19"/>
        <v>0</v>
      </c>
      <c r="K561" s="31">
        <f t="shared" ref="K561:K624" si="20">C561*A561</f>
        <v>0</v>
      </c>
      <c r="L561" s="31"/>
      <c r="M561" s="31"/>
      <c r="N561" s="31"/>
      <c r="O561" s="31"/>
    </row>
    <row r="562" spans="1:15" x14ac:dyDescent="0.25">
      <c r="A562" s="48">
        <v>24</v>
      </c>
      <c r="B562" s="31"/>
      <c r="C562" s="31"/>
      <c r="D562" s="31"/>
      <c r="E562" s="31"/>
      <c r="F562" s="31">
        <v>1</v>
      </c>
      <c r="G562" s="31"/>
      <c r="I562" s="48">
        <v>24</v>
      </c>
      <c r="J562" s="31">
        <f t="shared" si="19"/>
        <v>0</v>
      </c>
      <c r="K562" s="31">
        <f t="shared" si="20"/>
        <v>0</v>
      </c>
      <c r="L562" s="31"/>
      <c r="M562" s="31"/>
      <c r="N562" s="31"/>
      <c r="O562" s="31"/>
    </row>
    <row r="563" spans="1:15" x14ac:dyDescent="0.25">
      <c r="A563" s="48">
        <v>24</v>
      </c>
      <c r="B563" s="31"/>
      <c r="C563" s="31"/>
      <c r="D563" s="31"/>
      <c r="E563" s="31"/>
      <c r="F563" s="31">
        <v>1</v>
      </c>
      <c r="G563" s="31"/>
      <c r="I563" s="48">
        <v>24</v>
      </c>
      <c r="J563" s="31">
        <f t="shared" si="19"/>
        <v>0</v>
      </c>
      <c r="K563" s="31">
        <f t="shared" si="20"/>
        <v>0</v>
      </c>
      <c r="L563" s="31"/>
      <c r="M563" s="31"/>
      <c r="N563" s="31"/>
      <c r="O563" s="31"/>
    </row>
    <row r="564" spans="1:15" x14ac:dyDescent="0.25">
      <c r="A564" s="48">
        <v>24</v>
      </c>
      <c r="B564" s="31"/>
      <c r="C564" s="31"/>
      <c r="D564" s="31"/>
      <c r="E564" s="31"/>
      <c r="F564" s="31">
        <v>1</v>
      </c>
      <c r="G564" s="31"/>
      <c r="I564" s="48">
        <v>24</v>
      </c>
      <c r="J564" s="31">
        <f t="shared" si="19"/>
        <v>0</v>
      </c>
      <c r="K564" s="31">
        <f t="shared" si="20"/>
        <v>0</v>
      </c>
      <c r="L564" s="31"/>
      <c r="M564" s="31"/>
      <c r="N564" s="31"/>
      <c r="O564" s="31"/>
    </row>
    <row r="565" spans="1:15" x14ac:dyDescent="0.25">
      <c r="A565" s="48">
        <v>24</v>
      </c>
      <c r="B565" s="31"/>
      <c r="C565" s="31"/>
      <c r="D565" s="31"/>
      <c r="E565" s="31"/>
      <c r="F565" s="31">
        <v>1</v>
      </c>
      <c r="G565" s="31"/>
      <c r="I565" s="48">
        <v>24</v>
      </c>
      <c r="J565" s="31">
        <f t="shared" si="19"/>
        <v>0</v>
      </c>
      <c r="K565" s="31">
        <f t="shared" si="20"/>
        <v>0</v>
      </c>
      <c r="L565" s="31"/>
      <c r="M565" s="31"/>
      <c r="N565" s="31"/>
      <c r="O565" s="31"/>
    </row>
    <row r="566" spans="1:15" x14ac:dyDescent="0.25">
      <c r="A566" s="48">
        <v>24</v>
      </c>
      <c r="B566" s="31"/>
      <c r="C566" s="31"/>
      <c r="D566" s="31"/>
      <c r="E566" s="31"/>
      <c r="F566" s="31">
        <v>1</v>
      </c>
      <c r="G566" s="31"/>
      <c r="I566" s="48">
        <v>24</v>
      </c>
      <c r="J566" s="31">
        <f t="shared" si="19"/>
        <v>0</v>
      </c>
      <c r="K566" s="31">
        <f t="shared" si="20"/>
        <v>0</v>
      </c>
      <c r="L566" s="31"/>
      <c r="M566" s="31"/>
      <c r="N566" s="31"/>
      <c r="O566" s="31"/>
    </row>
    <row r="567" spans="1:15" x14ac:dyDescent="0.25">
      <c r="A567" s="48">
        <v>24</v>
      </c>
      <c r="B567" s="31"/>
      <c r="C567" s="31"/>
      <c r="D567" s="31"/>
      <c r="E567" s="31"/>
      <c r="F567" s="31">
        <v>1</v>
      </c>
      <c r="G567" s="31"/>
      <c r="I567" s="48">
        <v>24</v>
      </c>
      <c r="J567" s="31">
        <f t="shared" si="19"/>
        <v>0</v>
      </c>
      <c r="K567" s="31">
        <f t="shared" si="20"/>
        <v>0</v>
      </c>
      <c r="L567" s="31"/>
      <c r="M567" s="31"/>
      <c r="N567" s="31"/>
      <c r="O567" s="31"/>
    </row>
    <row r="568" spans="1:15" x14ac:dyDescent="0.25">
      <c r="A568" s="48">
        <v>24</v>
      </c>
      <c r="B568" s="31"/>
      <c r="C568" s="31"/>
      <c r="D568" s="31"/>
      <c r="E568" s="31"/>
      <c r="F568" s="31"/>
      <c r="G568" s="31">
        <v>1</v>
      </c>
      <c r="I568" s="48">
        <v>24</v>
      </c>
      <c r="J568" s="31">
        <f t="shared" si="19"/>
        <v>0</v>
      </c>
      <c r="K568" s="31">
        <f t="shared" si="20"/>
        <v>0</v>
      </c>
      <c r="L568" s="31"/>
      <c r="M568" s="31"/>
      <c r="N568" s="31"/>
      <c r="O568" s="31"/>
    </row>
    <row r="569" spans="1:15" x14ac:dyDescent="0.25">
      <c r="A569" s="48">
        <v>24</v>
      </c>
      <c r="B569" s="31"/>
      <c r="C569" s="31"/>
      <c r="D569" s="31"/>
      <c r="E569" s="31"/>
      <c r="F569" s="31"/>
      <c r="G569" s="31">
        <v>1</v>
      </c>
      <c r="I569" s="48">
        <v>24</v>
      </c>
      <c r="J569" s="31">
        <f t="shared" si="19"/>
        <v>0</v>
      </c>
      <c r="K569" s="31">
        <f t="shared" si="20"/>
        <v>0</v>
      </c>
      <c r="L569" s="31"/>
      <c r="M569" s="31"/>
      <c r="N569" s="31"/>
      <c r="O569" s="31"/>
    </row>
    <row r="570" spans="1:15" x14ac:dyDescent="0.25">
      <c r="A570" s="48">
        <v>24</v>
      </c>
      <c r="B570" s="31"/>
      <c r="C570" s="31"/>
      <c r="D570" s="31"/>
      <c r="E570" s="31"/>
      <c r="F570" s="31"/>
      <c r="G570" s="31">
        <v>1</v>
      </c>
      <c r="I570" s="48">
        <v>24</v>
      </c>
      <c r="J570" s="31">
        <f t="shared" si="19"/>
        <v>0</v>
      </c>
      <c r="K570" s="31">
        <f t="shared" si="20"/>
        <v>0</v>
      </c>
      <c r="L570" s="31"/>
      <c r="M570" s="31"/>
      <c r="N570" s="31"/>
      <c r="O570" s="31"/>
    </row>
    <row r="571" spans="1:15" x14ac:dyDescent="0.25">
      <c r="A571" s="48">
        <v>24</v>
      </c>
      <c r="B571" s="31"/>
      <c r="C571" s="31"/>
      <c r="D571" s="31"/>
      <c r="E571" s="31"/>
      <c r="F571" s="31"/>
      <c r="G571" s="31">
        <v>1</v>
      </c>
      <c r="I571" s="48">
        <v>24</v>
      </c>
      <c r="J571" s="31">
        <f t="shared" si="19"/>
        <v>0</v>
      </c>
      <c r="K571" s="31">
        <f t="shared" si="20"/>
        <v>0</v>
      </c>
      <c r="L571" s="31"/>
      <c r="M571" s="31"/>
      <c r="N571" s="31"/>
      <c r="O571" s="31"/>
    </row>
    <row r="572" spans="1:15" x14ac:dyDescent="0.25">
      <c r="A572" s="48">
        <v>27</v>
      </c>
      <c r="B572" s="31">
        <v>1</v>
      </c>
      <c r="C572" s="31"/>
      <c r="D572" s="31"/>
      <c r="E572" s="31"/>
      <c r="F572" s="31"/>
      <c r="G572" s="31"/>
      <c r="I572" s="48">
        <v>27</v>
      </c>
      <c r="J572" s="31">
        <f t="shared" si="19"/>
        <v>27</v>
      </c>
      <c r="K572" s="31">
        <f t="shared" si="20"/>
        <v>0</v>
      </c>
      <c r="L572" s="31"/>
      <c r="M572" s="31"/>
      <c r="N572" s="31"/>
      <c r="O572" s="31"/>
    </row>
    <row r="573" spans="1:15" x14ac:dyDescent="0.25">
      <c r="A573" s="48">
        <v>27</v>
      </c>
      <c r="B573" s="31">
        <v>1</v>
      </c>
      <c r="C573" s="31"/>
      <c r="D573" s="31"/>
      <c r="E573" s="31"/>
      <c r="F573" s="31"/>
      <c r="G573" s="31"/>
      <c r="I573" s="48">
        <v>27</v>
      </c>
      <c r="J573" s="31">
        <f t="shared" si="19"/>
        <v>27</v>
      </c>
      <c r="K573" s="31">
        <f t="shared" si="20"/>
        <v>0</v>
      </c>
      <c r="L573" s="31"/>
      <c r="M573" s="31"/>
      <c r="N573" s="31"/>
      <c r="O573" s="31"/>
    </row>
    <row r="574" spans="1:15" x14ac:dyDescent="0.25">
      <c r="A574" s="48">
        <v>27</v>
      </c>
      <c r="B574" s="31">
        <v>1</v>
      </c>
      <c r="C574" s="31"/>
      <c r="D574" s="31"/>
      <c r="E574" s="31"/>
      <c r="F574" s="31"/>
      <c r="G574" s="31"/>
      <c r="I574" s="48">
        <v>27</v>
      </c>
      <c r="J574" s="31">
        <f t="shared" si="19"/>
        <v>27</v>
      </c>
      <c r="K574" s="31">
        <f t="shared" si="20"/>
        <v>0</v>
      </c>
      <c r="L574" s="31"/>
      <c r="M574" s="31"/>
      <c r="N574" s="31"/>
      <c r="O574" s="31"/>
    </row>
    <row r="575" spans="1:15" x14ac:dyDescent="0.25">
      <c r="A575" s="48">
        <v>27</v>
      </c>
      <c r="B575" s="31">
        <v>1</v>
      </c>
      <c r="C575" s="31"/>
      <c r="D575" s="31"/>
      <c r="E575" s="31"/>
      <c r="F575" s="31"/>
      <c r="G575" s="31"/>
      <c r="I575" s="48">
        <v>27</v>
      </c>
      <c r="J575" s="31">
        <f t="shared" si="19"/>
        <v>27</v>
      </c>
      <c r="K575" s="31">
        <f t="shared" si="20"/>
        <v>0</v>
      </c>
      <c r="L575" s="31"/>
      <c r="M575" s="31"/>
      <c r="N575" s="31"/>
      <c r="O575" s="31"/>
    </row>
    <row r="576" spans="1:15" x14ac:dyDescent="0.25">
      <c r="A576" s="48">
        <v>27</v>
      </c>
      <c r="B576" s="31">
        <v>1</v>
      </c>
      <c r="C576" s="31"/>
      <c r="D576" s="31"/>
      <c r="E576" s="31"/>
      <c r="F576" s="31"/>
      <c r="G576" s="31"/>
      <c r="I576" s="48">
        <v>27</v>
      </c>
      <c r="J576" s="31">
        <f t="shared" si="19"/>
        <v>27</v>
      </c>
      <c r="K576" s="31">
        <f t="shared" si="20"/>
        <v>0</v>
      </c>
      <c r="L576" s="31"/>
      <c r="M576" s="31"/>
      <c r="N576" s="31"/>
      <c r="O576" s="31"/>
    </row>
    <row r="577" spans="1:15" x14ac:dyDescent="0.25">
      <c r="A577" s="48">
        <v>27</v>
      </c>
      <c r="B577" s="31">
        <v>1</v>
      </c>
      <c r="C577" s="31"/>
      <c r="D577" s="31"/>
      <c r="E577" s="31"/>
      <c r="F577" s="31"/>
      <c r="G577" s="31"/>
      <c r="I577" s="48">
        <v>27</v>
      </c>
      <c r="J577" s="31">
        <f t="shared" si="19"/>
        <v>27</v>
      </c>
      <c r="K577" s="31">
        <f t="shared" si="20"/>
        <v>0</v>
      </c>
      <c r="L577" s="31"/>
      <c r="M577" s="31"/>
      <c r="N577" s="31"/>
      <c r="O577" s="31"/>
    </row>
    <row r="578" spans="1:15" x14ac:dyDescent="0.25">
      <c r="A578" s="48">
        <v>27</v>
      </c>
      <c r="B578" s="31">
        <v>1</v>
      </c>
      <c r="C578" s="31"/>
      <c r="D578" s="31"/>
      <c r="E578" s="31"/>
      <c r="F578" s="31"/>
      <c r="G578" s="31"/>
      <c r="I578" s="48">
        <v>27</v>
      </c>
      <c r="J578" s="31">
        <f t="shared" si="19"/>
        <v>27</v>
      </c>
      <c r="K578" s="31">
        <f t="shared" si="20"/>
        <v>0</v>
      </c>
      <c r="L578" s="31"/>
      <c r="M578" s="31"/>
      <c r="N578" s="31"/>
      <c r="O578" s="31"/>
    </row>
    <row r="579" spans="1:15" x14ac:dyDescent="0.25">
      <c r="A579" s="48">
        <v>27</v>
      </c>
      <c r="B579" s="31">
        <v>1</v>
      </c>
      <c r="C579" s="31"/>
      <c r="D579" s="31"/>
      <c r="E579" s="31"/>
      <c r="F579" s="31"/>
      <c r="G579" s="31"/>
      <c r="I579" s="48">
        <v>27</v>
      </c>
      <c r="J579" s="31">
        <f t="shared" si="19"/>
        <v>27</v>
      </c>
      <c r="K579" s="31">
        <f t="shared" si="20"/>
        <v>0</v>
      </c>
      <c r="L579" s="31"/>
      <c r="M579" s="31"/>
      <c r="N579" s="31"/>
      <c r="O579" s="31"/>
    </row>
    <row r="580" spans="1:15" x14ac:dyDescent="0.25">
      <c r="A580" s="48">
        <v>27</v>
      </c>
      <c r="B580" s="31">
        <v>1</v>
      </c>
      <c r="C580" s="31"/>
      <c r="D580" s="31"/>
      <c r="E580" s="31"/>
      <c r="F580" s="31"/>
      <c r="G580" s="31"/>
      <c r="I580" s="48">
        <v>27</v>
      </c>
      <c r="J580" s="31">
        <f t="shared" si="19"/>
        <v>27</v>
      </c>
      <c r="K580" s="31">
        <f t="shared" si="20"/>
        <v>0</v>
      </c>
      <c r="L580" s="31"/>
      <c r="M580" s="31"/>
      <c r="N580" s="31"/>
      <c r="O580" s="31"/>
    </row>
    <row r="581" spans="1:15" x14ac:dyDescent="0.25">
      <c r="A581" s="48">
        <v>27</v>
      </c>
      <c r="B581" s="31">
        <v>1</v>
      </c>
      <c r="C581" s="31"/>
      <c r="D581" s="31"/>
      <c r="E581" s="31"/>
      <c r="F581" s="31"/>
      <c r="G581" s="31"/>
      <c r="I581" s="48">
        <v>27</v>
      </c>
      <c r="J581" s="31">
        <f t="shared" si="19"/>
        <v>27</v>
      </c>
      <c r="K581" s="31">
        <f t="shared" si="20"/>
        <v>0</v>
      </c>
      <c r="L581" s="31"/>
      <c r="M581" s="31"/>
      <c r="N581" s="31"/>
      <c r="O581" s="31"/>
    </row>
    <row r="582" spans="1:15" x14ac:dyDescent="0.25">
      <c r="A582" s="48">
        <v>27</v>
      </c>
      <c r="B582" s="31">
        <v>1</v>
      </c>
      <c r="C582" s="31"/>
      <c r="D582" s="31"/>
      <c r="E582" s="31"/>
      <c r="F582" s="31"/>
      <c r="G582" s="31"/>
      <c r="I582" s="48">
        <v>27</v>
      </c>
      <c r="J582" s="31">
        <f t="shared" si="19"/>
        <v>27</v>
      </c>
      <c r="K582" s="31">
        <f t="shared" si="20"/>
        <v>0</v>
      </c>
      <c r="L582" s="31"/>
      <c r="M582" s="31"/>
      <c r="N582" s="31"/>
      <c r="O582" s="31"/>
    </row>
    <row r="583" spans="1:15" x14ac:dyDescent="0.25">
      <c r="A583" s="48">
        <v>27</v>
      </c>
      <c r="B583" s="31"/>
      <c r="C583" s="31">
        <v>1</v>
      </c>
      <c r="D583" s="31"/>
      <c r="E583" s="31"/>
      <c r="F583" s="31"/>
      <c r="G583" s="31"/>
      <c r="I583" s="48">
        <v>27</v>
      </c>
      <c r="J583" s="31">
        <f t="shared" si="19"/>
        <v>0</v>
      </c>
      <c r="K583" s="31">
        <f t="shared" si="20"/>
        <v>27</v>
      </c>
      <c r="L583" s="31"/>
      <c r="M583" s="31"/>
      <c r="N583" s="31"/>
      <c r="O583" s="31"/>
    </row>
    <row r="584" spans="1:15" x14ac:dyDescent="0.25">
      <c r="A584" s="48">
        <v>27</v>
      </c>
      <c r="B584" s="31"/>
      <c r="C584" s="31">
        <v>1</v>
      </c>
      <c r="D584" s="31"/>
      <c r="E584" s="31"/>
      <c r="F584" s="31"/>
      <c r="G584" s="31"/>
      <c r="I584" s="48">
        <v>27</v>
      </c>
      <c r="J584" s="31">
        <f t="shared" si="19"/>
        <v>0</v>
      </c>
      <c r="K584" s="31">
        <f t="shared" si="20"/>
        <v>27</v>
      </c>
      <c r="L584" s="31"/>
      <c r="M584" s="31"/>
      <c r="N584" s="31"/>
      <c r="O584" s="31"/>
    </row>
    <row r="585" spans="1:15" x14ac:dyDescent="0.25">
      <c r="A585" s="48">
        <v>27</v>
      </c>
      <c r="B585" s="31"/>
      <c r="C585" s="31">
        <v>1</v>
      </c>
      <c r="D585" s="31"/>
      <c r="E585" s="31"/>
      <c r="F585" s="31"/>
      <c r="G585" s="31"/>
      <c r="I585" s="48">
        <v>27</v>
      </c>
      <c r="J585" s="31">
        <f t="shared" si="19"/>
        <v>0</v>
      </c>
      <c r="K585" s="31">
        <f t="shared" si="20"/>
        <v>27</v>
      </c>
      <c r="L585" s="31"/>
      <c r="M585" s="31"/>
      <c r="N585" s="31"/>
      <c r="O585" s="31"/>
    </row>
    <row r="586" spans="1:15" x14ac:dyDescent="0.25">
      <c r="A586" s="48">
        <v>27</v>
      </c>
      <c r="B586" s="31"/>
      <c r="C586" s="31"/>
      <c r="D586" s="31">
        <v>1</v>
      </c>
      <c r="E586" s="31"/>
      <c r="F586" s="31"/>
      <c r="G586" s="31"/>
      <c r="I586" s="48">
        <v>27</v>
      </c>
      <c r="J586" s="31">
        <f t="shared" si="19"/>
        <v>0</v>
      </c>
      <c r="K586" s="31">
        <f t="shared" si="20"/>
        <v>0</v>
      </c>
      <c r="L586" s="31"/>
      <c r="M586" s="31"/>
      <c r="N586" s="31"/>
      <c r="O586" s="31"/>
    </row>
    <row r="587" spans="1:15" x14ac:dyDescent="0.25">
      <c r="A587" s="48">
        <v>27</v>
      </c>
      <c r="B587" s="31"/>
      <c r="C587" s="31"/>
      <c r="D587" s="31">
        <v>1</v>
      </c>
      <c r="E587" s="31"/>
      <c r="F587" s="31"/>
      <c r="G587" s="31"/>
      <c r="I587" s="48">
        <v>27</v>
      </c>
      <c r="J587" s="31">
        <f t="shared" si="19"/>
        <v>0</v>
      </c>
      <c r="K587" s="31">
        <f t="shared" si="20"/>
        <v>0</v>
      </c>
      <c r="L587" s="31"/>
      <c r="M587" s="31"/>
      <c r="N587" s="31"/>
      <c r="O587" s="31"/>
    </row>
    <row r="588" spans="1:15" x14ac:dyDescent="0.25">
      <c r="A588" s="48">
        <v>27</v>
      </c>
      <c r="B588" s="31"/>
      <c r="C588" s="31"/>
      <c r="D588" s="31">
        <v>1</v>
      </c>
      <c r="E588" s="31"/>
      <c r="F588" s="31"/>
      <c r="G588" s="31"/>
      <c r="I588" s="48">
        <v>27</v>
      </c>
      <c r="J588" s="31">
        <f t="shared" si="19"/>
        <v>0</v>
      </c>
      <c r="K588" s="31">
        <f t="shared" si="20"/>
        <v>0</v>
      </c>
      <c r="L588" s="31"/>
      <c r="M588" s="31"/>
      <c r="N588" s="31"/>
      <c r="O588" s="31"/>
    </row>
    <row r="589" spans="1:15" x14ac:dyDescent="0.25">
      <c r="A589" s="48">
        <v>27</v>
      </c>
      <c r="B589" s="31"/>
      <c r="C589" s="31"/>
      <c r="D589" s="31">
        <v>1</v>
      </c>
      <c r="E589" s="31"/>
      <c r="F589" s="31"/>
      <c r="G589" s="31"/>
      <c r="I589" s="48">
        <v>27</v>
      </c>
      <c r="J589" s="31">
        <f t="shared" si="19"/>
        <v>0</v>
      </c>
      <c r="K589" s="31">
        <f t="shared" si="20"/>
        <v>0</v>
      </c>
      <c r="L589" s="31"/>
      <c r="M589" s="31"/>
      <c r="N589" s="31"/>
      <c r="O589" s="31"/>
    </row>
    <row r="590" spans="1:15" x14ac:dyDescent="0.25">
      <c r="A590" s="48">
        <v>27</v>
      </c>
      <c r="B590" s="31"/>
      <c r="C590" s="31"/>
      <c r="D590" s="31">
        <v>1</v>
      </c>
      <c r="E590" s="31"/>
      <c r="F590" s="31"/>
      <c r="G590" s="31"/>
      <c r="I590" s="48">
        <v>27</v>
      </c>
      <c r="J590" s="31">
        <f t="shared" si="19"/>
        <v>0</v>
      </c>
      <c r="K590" s="31">
        <f t="shared" si="20"/>
        <v>0</v>
      </c>
      <c r="L590" s="31"/>
      <c r="M590" s="31"/>
      <c r="N590" s="31"/>
      <c r="O590" s="31"/>
    </row>
    <row r="591" spans="1:15" x14ac:dyDescent="0.25">
      <c r="A591" s="48">
        <v>27</v>
      </c>
      <c r="B591" s="31"/>
      <c r="C591" s="31"/>
      <c r="D591" s="31">
        <v>1</v>
      </c>
      <c r="E591" s="31"/>
      <c r="F591" s="31"/>
      <c r="G591" s="31"/>
      <c r="I591" s="48">
        <v>27</v>
      </c>
      <c r="J591" s="31">
        <f t="shared" si="19"/>
        <v>0</v>
      </c>
      <c r="K591" s="31">
        <f t="shared" si="20"/>
        <v>0</v>
      </c>
      <c r="L591" s="31"/>
      <c r="M591" s="31"/>
      <c r="N591" s="31"/>
      <c r="O591" s="31"/>
    </row>
    <row r="592" spans="1:15" x14ac:dyDescent="0.25">
      <c r="A592" s="48">
        <v>27</v>
      </c>
      <c r="B592" s="31"/>
      <c r="C592" s="31"/>
      <c r="D592" s="31">
        <v>1</v>
      </c>
      <c r="E592" s="31"/>
      <c r="F592" s="31"/>
      <c r="G592" s="31"/>
      <c r="I592" s="48">
        <v>27</v>
      </c>
      <c r="J592" s="31">
        <f t="shared" si="19"/>
        <v>0</v>
      </c>
      <c r="K592" s="31">
        <f t="shared" si="20"/>
        <v>0</v>
      </c>
      <c r="L592" s="31"/>
      <c r="M592" s="31"/>
      <c r="N592" s="31"/>
      <c r="O592" s="31"/>
    </row>
    <row r="593" spans="1:15" x14ac:dyDescent="0.25">
      <c r="A593" s="48">
        <v>27</v>
      </c>
      <c r="B593" s="31"/>
      <c r="C593" s="31"/>
      <c r="D593" s="31">
        <v>1</v>
      </c>
      <c r="E593" s="31"/>
      <c r="F593" s="31"/>
      <c r="G593" s="31"/>
      <c r="I593" s="48">
        <v>27</v>
      </c>
      <c r="J593" s="31">
        <f t="shared" si="19"/>
        <v>0</v>
      </c>
      <c r="K593" s="31">
        <f t="shared" si="20"/>
        <v>0</v>
      </c>
      <c r="L593" s="31"/>
      <c r="M593" s="31"/>
      <c r="N593" s="31"/>
      <c r="O593" s="31"/>
    </row>
    <row r="594" spans="1:15" x14ac:dyDescent="0.25">
      <c r="A594" s="48">
        <v>27</v>
      </c>
      <c r="B594" s="31"/>
      <c r="C594" s="31"/>
      <c r="D594" s="31"/>
      <c r="E594" s="31">
        <v>1</v>
      </c>
      <c r="F594" s="31"/>
      <c r="G594" s="31"/>
      <c r="I594" s="48">
        <v>27</v>
      </c>
      <c r="J594" s="31">
        <f t="shared" si="19"/>
        <v>0</v>
      </c>
      <c r="K594" s="31">
        <f t="shared" si="20"/>
        <v>0</v>
      </c>
      <c r="L594" s="31"/>
      <c r="M594" s="31"/>
      <c r="N594" s="31"/>
      <c r="O594" s="31"/>
    </row>
    <row r="595" spans="1:15" x14ac:dyDescent="0.25">
      <c r="A595" s="48">
        <v>27</v>
      </c>
      <c r="B595" s="31"/>
      <c r="C595" s="31"/>
      <c r="D595" s="31"/>
      <c r="E595" s="31">
        <v>1</v>
      </c>
      <c r="F595" s="31"/>
      <c r="G595" s="31"/>
      <c r="I595" s="48">
        <v>27</v>
      </c>
      <c r="J595" s="31">
        <f t="shared" si="19"/>
        <v>0</v>
      </c>
      <c r="K595" s="31">
        <f t="shared" si="20"/>
        <v>0</v>
      </c>
      <c r="L595" s="31"/>
      <c r="M595" s="31"/>
      <c r="N595" s="31"/>
      <c r="O595" s="31"/>
    </row>
    <row r="596" spans="1:15" x14ac:dyDescent="0.25">
      <c r="A596" s="48">
        <v>27</v>
      </c>
      <c r="B596" s="31"/>
      <c r="C596" s="31"/>
      <c r="D596" s="31"/>
      <c r="E596" s="31">
        <v>1</v>
      </c>
      <c r="F596" s="31"/>
      <c r="G596" s="31"/>
      <c r="I596" s="48">
        <v>27</v>
      </c>
      <c r="J596" s="31">
        <f t="shared" si="19"/>
        <v>0</v>
      </c>
      <c r="K596" s="31">
        <f t="shared" si="20"/>
        <v>0</v>
      </c>
      <c r="L596" s="31"/>
      <c r="M596" s="31"/>
      <c r="N596" s="31"/>
      <c r="O596" s="31"/>
    </row>
    <row r="597" spans="1:15" x14ac:dyDescent="0.25">
      <c r="A597" s="48">
        <v>27</v>
      </c>
      <c r="B597" s="31"/>
      <c r="C597" s="31"/>
      <c r="D597" s="31"/>
      <c r="E597" s="31">
        <v>1</v>
      </c>
      <c r="F597" s="31"/>
      <c r="G597" s="31"/>
      <c r="I597" s="48">
        <v>27</v>
      </c>
      <c r="J597" s="31">
        <f t="shared" si="19"/>
        <v>0</v>
      </c>
      <c r="K597" s="31">
        <f t="shared" si="20"/>
        <v>0</v>
      </c>
      <c r="L597" s="31"/>
      <c r="M597" s="31"/>
      <c r="N597" s="31"/>
      <c r="O597" s="31"/>
    </row>
    <row r="598" spans="1:15" x14ac:dyDescent="0.25">
      <c r="A598" s="48">
        <v>27</v>
      </c>
      <c r="B598" s="31"/>
      <c r="C598" s="31"/>
      <c r="D598" s="31"/>
      <c r="E598" s="31">
        <v>1</v>
      </c>
      <c r="F598" s="31"/>
      <c r="G598" s="31"/>
      <c r="I598" s="48">
        <v>27</v>
      </c>
      <c r="J598" s="31">
        <f t="shared" si="19"/>
        <v>0</v>
      </c>
      <c r="K598" s="31">
        <f t="shared" si="20"/>
        <v>0</v>
      </c>
      <c r="L598" s="31"/>
      <c r="M598" s="31"/>
      <c r="N598" s="31"/>
      <c r="O598" s="31"/>
    </row>
    <row r="599" spans="1:15" x14ac:dyDescent="0.25">
      <c r="A599" s="48">
        <v>27</v>
      </c>
      <c r="B599" s="31"/>
      <c r="C599" s="31"/>
      <c r="D599" s="31"/>
      <c r="E599" s="31"/>
      <c r="F599" s="31">
        <v>1</v>
      </c>
      <c r="G599" s="31"/>
      <c r="I599" s="48">
        <v>27</v>
      </c>
      <c r="J599" s="31">
        <f t="shared" si="19"/>
        <v>0</v>
      </c>
      <c r="K599" s="31">
        <f t="shared" si="20"/>
        <v>0</v>
      </c>
      <c r="L599" s="31"/>
      <c r="M599" s="31"/>
      <c r="N599" s="31"/>
      <c r="O599" s="31"/>
    </row>
    <row r="600" spans="1:15" x14ac:dyDescent="0.25">
      <c r="A600" s="48">
        <v>27</v>
      </c>
      <c r="B600" s="31"/>
      <c r="C600" s="31"/>
      <c r="D600" s="31"/>
      <c r="E600" s="31"/>
      <c r="F600" s="31">
        <v>1</v>
      </c>
      <c r="G600" s="31"/>
      <c r="I600" s="48">
        <v>27</v>
      </c>
      <c r="J600" s="31">
        <f t="shared" si="19"/>
        <v>0</v>
      </c>
      <c r="K600" s="31">
        <f t="shared" si="20"/>
        <v>0</v>
      </c>
      <c r="L600" s="31"/>
      <c r="M600" s="31"/>
      <c r="N600" s="31"/>
      <c r="O600" s="31"/>
    </row>
    <row r="601" spans="1:15" x14ac:dyDescent="0.25">
      <c r="A601" s="48">
        <v>27</v>
      </c>
      <c r="B601" s="31"/>
      <c r="C601" s="31"/>
      <c r="D601" s="31"/>
      <c r="E601" s="31"/>
      <c r="F601" s="31">
        <v>1</v>
      </c>
      <c r="G601" s="31"/>
      <c r="I601" s="48">
        <v>27</v>
      </c>
      <c r="J601" s="31">
        <f t="shared" si="19"/>
        <v>0</v>
      </c>
      <c r="K601" s="31">
        <f t="shared" si="20"/>
        <v>0</v>
      </c>
      <c r="L601" s="31"/>
      <c r="M601" s="31"/>
      <c r="N601" s="31"/>
      <c r="O601" s="31"/>
    </row>
    <row r="602" spans="1:15" x14ac:dyDescent="0.25">
      <c r="A602" s="48">
        <v>27</v>
      </c>
      <c r="B602" s="31"/>
      <c r="C602" s="31"/>
      <c r="D602" s="31"/>
      <c r="E602" s="31"/>
      <c r="F602" s="31">
        <v>1</v>
      </c>
      <c r="G602" s="31"/>
      <c r="I602" s="48">
        <v>27</v>
      </c>
      <c r="J602" s="31">
        <f t="shared" si="19"/>
        <v>0</v>
      </c>
      <c r="K602" s="31">
        <f t="shared" si="20"/>
        <v>0</v>
      </c>
      <c r="L602" s="31"/>
      <c r="M602" s="31"/>
      <c r="N602" s="31"/>
      <c r="O602" s="31"/>
    </row>
    <row r="603" spans="1:15" x14ac:dyDescent="0.25">
      <c r="A603" s="48">
        <v>27</v>
      </c>
      <c r="B603" s="31"/>
      <c r="C603" s="31"/>
      <c r="D603" s="31"/>
      <c r="E603" s="31"/>
      <c r="F603" s="31">
        <v>1</v>
      </c>
      <c r="G603" s="31"/>
      <c r="I603" s="48">
        <v>27</v>
      </c>
      <c r="J603" s="31">
        <f t="shared" si="19"/>
        <v>0</v>
      </c>
      <c r="K603" s="31">
        <f t="shared" si="20"/>
        <v>0</v>
      </c>
      <c r="L603" s="31"/>
      <c r="M603" s="31"/>
      <c r="N603" s="31"/>
      <c r="O603" s="31"/>
    </row>
    <row r="604" spans="1:15" x14ac:dyDescent="0.25">
      <c r="A604" s="48">
        <v>27</v>
      </c>
      <c r="B604" s="31"/>
      <c r="C604" s="31"/>
      <c r="D604" s="31"/>
      <c r="E604" s="31"/>
      <c r="F604" s="31">
        <v>1</v>
      </c>
      <c r="G604" s="31"/>
      <c r="I604" s="48">
        <v>27</v>
      </c>
      <c r="J604" s="31">
        <f t="shared" si="19"/>
        <v>0</v>
      </c>
      <c r="K604" s="31">
        <f t="shared" si="20"/>
        <v>0</v>
      </c>
      <c r="L604" s="31"/>
      <c r="M604" s="31"/>
      <c r="N604" s="31"/>
      <c r="O604" s="31"/>
    </row>
    <row r="605" spans="1:15" x14ac:dyDescent="0.25">
      <c r="A605" s="48">
        <v>27</v>
      </c>
      <c r="B605" s="31"/>
      <c r="C605" s="31"/>
      <c r="D605" s="31"/>
      <c r="E605" s="31"/>
      <c r="F605" s="31">
        <v>1</v>
      </c>
      <c r="G605" s="31"/>
      <c r="I605" s="48">
        <v>27</v>
      </c>
      <c r="J605" s="31">
        <f t="shared" si="19"/>
        <v>0</v>
      </c>
      <c r="K605" s="31">
        <f t="shared" si="20"/>
        <v>0</v>
      </c>
      <c r="L605" s="31"/>
      <c r="M605" s="31"/>
      <c r="N605" s="31"/>
      <c r="O605" s="31"/>
    </row>
    <row r="606" spans="1:15" x14ac:dyDescent="0.25">
      <c r="A606" s="48">
        <v>27</v>
      </c>
      <c r="B606" s="31"/>
      <c r="C606" s="31"/>
      <c r="D606" s="31"/>
      <c r="E606" s="31"/>
      <c r="F606" s="31"/>
      <c r="G606" s="31">
        <v>1</v>
      </c>
      <c r="I606" s="48">
        <v>27</v>
      </c>
      <c r="J606" s="31">
        <f t="shared" si="19"/>
        <v>0</v>
      </c>
      <c r="K606" s="31">
        <f t="shared" si="20"/>
        <v>0</v>
      </c>
      <c r="L606" s="31"/>
      <c r="M606" s="31"/>
      <c r="N606" s="31"/>
      <c r="O606" s="31"/>
    </row>
    <row r="607" spans="1:15" x14ac:dyDescent="0.25">
      <c r="A607" s="48">
        <v>27</v>
      </c>
      <c r="B607" s="31"/>
      <c r="C607" s="31"/>
      <c r="D607" s="31"/>
      <c r="E607" s="31"/>
      <c r="F607" s="31"/>
      <c r="G607" s="31">
        <v>1</v>
      </c>
      <c r="I607" s="48">
        <v>27</v>
      </c>
      <c r="J607" s="31">
        <f t="shared" si="19"/>
        <v>0</v>
      </c>
      <c r="K607" s="31">
        <f t="shared" si="20"/>
        <v>0</v>
      </c>
      <c r="L607" s="31"/>
      <c r="M607" s="31"/>
      <c r="N607" s="31"/>
      <c r="O607" s="31"/>
    </row>
    <row r="608" spans="1:15" x14ac:dyDescent="0.25">
      <c r="A608" s="48">
        <v>27</v>
      </c>
      <c r="B608" s="31"/>
      <c r="C608" s="31"/>
      <c r="D608" s="31"/>
      <c r="E608" s="31"/>
      <c r="F608" s="31"/>
      <c r="G608" s="31">
        <v>1</v>
      </c>
      <c r="I608" s="48">
        <v>27</v>
      </c>
      <c r="J608" s="31">
        <f t="shared" si="19"/>
        <v>0</v>
      </c>
      <c r="K608" s="31">
        <f t="shared" si="20"/>
        <v>0</v>
      </c>
      <c r="L608" s="31"/>
      <c r="M608" s="31"/>
      <c r="N608" s="31"/>
      <c r="O608" s="31"/>
    </row>
    <row r="609" spans="1:15" x14ac:dyDescent="0.25">
      <c r="A609" s="48">
        <v>29</v>
      </c>
      <c r="B609" s="31">
        <v>1</v>
      </c>
      <c r="C609" s="31"/>
      <c r="D609" s="31"/>
      <c r="E609" s="31"/>
      <c r="F609" s="31"/>
      <c r="G609" s="31"/>
      <c r="I609" s="48">
        <v>29</v>
      </c>
      <c r="J609" s="31">
        <f t="shared" si="19"/>
        <v>29</v>
      </c>
      <c r="K609" s="31">
        <f t="shared" si="20"/>
        <v>0</v>
      </c>
      <c r="L609" s="31"/>
      <c r="M609" s="31"/>
      <c r="N609" s="31"/>
      <c r="O609" s="31"/>
    </row>
    <row r="610" spans="1:15" x14ac:dyDescent="0.25">
      <c r="A610" s="48">
        <v>29</v>
      </c>
      <c r="B610" s="31">
        <v>1</v>
      </c>
      <c r="C610" s="31"/>
      <c r="D610" s="31"/>
      <c r="E610" s="31"/>
      <c r="F610" s="31"/>
      <c r="G610" s="31"/>
      <c r="I610" s="48">
        <v>29</v>
      </c>
      <c r="J610" s="31">
        <f t="shared" si="19"/>
        <v>29</v>
      </c>
      <c r="K610" s="31">
        <f t="shared" si="20"/>
        <v>0</v>
      </c>
      <c r="L610" s="31"/>
      <c r="M610" s="31"/>
      <c r="N610" s="31"/>
      <c r="O610" s="31"/>
    </row>
    <row r="611" spans="1:15" x14ac:dyDescent="0.25">
      <c r="A611" s="48">
        <v>29</v>
      </c>
      <c r="B611" s="31">
        <v>1</v>
      </c>
      <c r="C611" s="31"/>
      <c r="D611" s="31"/>
      <c r="E611" s="31"/>
      <c r="F611" s="31"/>
      <c r="G611" s="31"/>
      <c r="I611" s="48">
        <v>29</v>
      </c>
      <c r="J611" s="31">
        <f t="shared" si="19"/>
        <v>29</v>
      </c>
      <c r="K611" s="31">
        <f t="shared" si="20"/>
        <v>0</v>
      </c>
      <c r="L611" s="31"/>
      <c r="M611" s="31"/>
      <c r="N611" s="31"/>
      <c r="O611" s="31"/>
    </row>
    <row r="612" spans="1:15" x14ac:dyDescent="0.25">
      <c r="A612" s="48">
        <v>29</v>
      </c>
      <c r="B612" s="31"/>
      <c r="C612" s="31">
        <v>0</v>
      </c>
      <c r="D612" s="31"/>
      <c r="E612" s="31"/>
      <c r="F612" s="31"/>
      <c r="G612" s="31"/>
      <c r="I612" s="48">
        <v>29</v>
      </c>
      <c r="J612" s="31">
        <f t="shared" si="19"/>
        <v>0</v>
      </c>
      <c r="K612" s="31">
        <f t="shared" si="20"/>
        <v>0</v>
      </c>
      <c r="L612" s="31"/>
      <c r="M612" s="31"/>
      <c r="N612" s="31"/>
      <c r="O612" s="31"/>
    </row>
    <row r="613" spans="1:15" x14ac:dyDescent="0.25">
      <c r="A613" s="48">
        <v>29</v>
      </c>
      <c r="B613" s="31"/>
      <c r="C613" s="31"/>
      <c r="D613" s="31">
        <v>1</v>
      </c>
      <c r="E613" s="31"/>
      <c r="F613" s="31"/>
      <c r="G613" s="31"/>
      <c r="I613" s="48">
        <v>29</v>
      </c>
      <c r="J613" s="31">
        <f t="shared" si="19"/>
        <v>0</v>
      </c>
      <c r="K613" s="31">
        <f t="shared" si="20"/>
        <v>0</v>
      </c>
      <c r="L613" s="31"/>
      <c r="M613" s="31"/>
      <c r="N613" s="31"/>
      <c r="O613" s="31"/>
    </row>
    <row r="614" spans="1:15" x14ac:dyDescent="0.25">
      <c r="A614" s="48">
        <v>29</v>
      </c>
      <c r="B614" s="31"/>
      <c r="C614" s="31"/>
      <c r="D614" s="31">
        <v>1</v>
      </c>
      <c r="E614" s="31"/>
      <c r="F614" s="31"/>
      <c r="G614" s="31"/>
      <c r="I614" s="48">
        <v>29</v>
      </c>
      <c r="J614" s="31">
        <f t="shared" si="19"/>
        <v>0</v>
      </c>
      <c r="K614" s="31">
        <f t="shared" si="20"/>
        <v>0</v>
      </c>
      <c r="L614" s="31"/>
      <c r="M614" s="31"/>
      <c r="N614" s="31"/>
      <c r="O614" s="31"/>
    </row>
    <row r="615" spans="1:15" x14ac:dyDescent="0.25">
      <c r="A615" s="48">
        <v>29</v>
      </c>
      <c r="B615" s="31"/>
      <c r="C615" s="31"/>
      <c r="D615" s="31">
        <v>1</v>
      </c>
      <c r="E615" s="31"/>
      <c r="F615" s="31"/>
      <c r="G615" s="31"/>
      <c r="I615" s="48">
        <v>29</v>
      </c>
      <c r="J615" s="31">
        <f t="shared" si="19"/>
        <v>0</v>
      </c>
      <c r="K615" s="31">
        <f t="shared" si="20"/>
        <v>0</v>
      </c>
      <c r="L615" s="31"/>
      <c r="M615" s="31"/>
      <c r="N615" s="31"/>
      <c r="O615" s="31"/>
    </row>
    <row r="616" spans="1:15" x14ac:dyDescent="0.25">
      <c r="A616" s="48">
        <v>29</v>
      </c>
      <c r="B616" s="31"/>
      <c r="C616" s="31"/>
      <c r="D616" s="31"/>
      <c r="E616" s="31">
        <v>1</v>
      </c>
      <c r="F616" s="31"/>
      <c r="G616" s="31"/>
      <c r="I616" s="48">
        <v>29</v>
      </c>
      <c r="J616" s="31">
        <f t="shared" si="19"/>
        <v>0</v>
      </c>
      <c r="K616" s="31">
        <f t="shared" si="20"/>
        <v>0</v>
      </c>
      <c r="L616" s="31"/>
      <c r="M616" s="31"/>
      <c r="N616" s="31"/>
      <c r="O616" s="31"/>
    </row>
    <row r="617" spans="1:15" x14ac:dyDescent="0.25">
      <c r="A617" s="48">
        <v>29</v>
      </c>
      <c r="B617" s="31"/>
      <c r="C617" s="31"/>
      <c r="D617" s="31"/>
      <c r="E617" s="31">
        <v>1</v>
      </c>
      <c r="F617" s="31"/>
      <c r="G617" s="31"/>
      <c r="I617" s="48">
        <v>29</v>
      </c>
      <c r="J617" s="31">
        <f t="shared" ref="J617:J659" si="21">B617*A617</f>
        <v>0</v>
      </c>
      <c r="K617" s="31">
        <f t="shared" si="20"/>
        <v>0</v>
      </c>
      <c r="L617" s="31"/>
      <c r="M617" s="31"/>
      <c r="N617" s="31"/>
      <c r="O617" s="31"/>
    </row>
    <row r="618" spans="1:15" x14ac:dyDescent="0.25">
      <c r="A618" s="48">
        <v>29</v>
      </c>
      <c r="B618" s="31"/>
      <c r="C618" s="31"/>
      <c r="D618" s="31"/>
      <c r="E618" s="31">
        <v>1</v>
      </c>
      <c r="F618" s="31"/>
      <c r="G618" s="31"/>
      <c r="I618" s="48">
        <v>29</v>
      </c>
      <c r="J618" s="31">
        <f t="shared" si="21"/>
        <v>0</v>
      </c>
      <c r="K618" s="31">
        <f t="shared" si="20"/>
        <v>0</v>
      </c>
      <c r="L618" s="31"/>
      <c r="M618" s="31"/>
      <c r="N618" s="31"/>
      <c r="O618" s="31"/>
    </row>
    <row r="619" spans="1:15" x14ac:dyDescent="0.25">
      <c r="A619" s="48">
        <v>29</v>
      </c>
      <c r="B619" s="31"/>
      <c r="C619" s="31"/>
      <c r="D619" s="31"/>
      <c r="E619" s="31">
        <v>1</v>
      </c>
      <c r="F619" s="31"/>
      <c r="G619" s="31"/>
      <c r="I619" s="48">
        <v>29</v>
      </c>
      <c r="J619" s="31">
        <f t="shared" si="21"/>
        <v>0</v>
      </c>
      <c r="K619" s="31">
        <f t="shared" si="20"/>
        <v>0</v>
      </c>
      <c r="L619" s="31"/>
      <c r="M619" s="31"/>
      <c r="N619" s="31"/>
      <c r="O619" s="31"/>
    </row>
    <row r="620" spans="1:15" x14ac:dyDescent="0.25">
      <c r="A620" s="48">
        <v>29</v>
      </c>
      <c r="B620" s="31"/>
      <c r="C620" s="31"/>
      <c r="D620" s="31"/>
      <c r="E620" s="31">
        <v>1</v>
      </c>
      <c r="F620" s="31"/>
      <c r="G620" s="31"/>
      <c r="I620" s="48">
        <v>29</v>
      </c>
      <c r="J620" s="31">
        <f t="shared" si="21"/>
        <v>0</v>
      </c>
      <c r="K620" s="31">
        <f t="shared" si="20"/>
        <v>0</v>
      </c>
      <c r="L620" s="31"/>
      <c r="M620" s="31"/>
      <c r="N620" s="31"/>
      <c r="O620" s="31"/>
    </row>
    <row r="621" spans="1:15" x14ac:dyDescent="0.25">
      <c r="A621" s="48">
        <v>29</v>
      </c>
      <c r="B621" s="31"/>
      <c r="C621" s="31"/>
      <c r="D621" s="31"/>
      <c r="E621" s="31"/>
      <c r="F621" s="31">
        <v>1</v>
      </c>
      <c r="G621" s="31"/>
      <c r="I621" s="48">
        <v>29</v>
      </c>
      <c r="J621" s="31">
        <f t="shared" si="21"/>
        <v>0</v>
      </c>
      <c r="K621" s="31">
        <f t="shared" si="20"/>
        <v>0</v>
      </c>
      <c r="L621" s="31"/>
      <c r="M621" s="31"/>
      <c r="N621" s="31"/>
      <c r="O621" s="31"/>
    </row>
    <row r="622" spans="1:15" x14ac:dyDescent="0.25">
      <c r="A622" s="48">
        <v>29</v>
      </c>
      <c r="B622" s="31"/>
      <c r="C622" s="31"/>
      <c r="D622" s="31"/>
      <c r="E622" s="31"/>
      <c r="F622" s="31">
        <v>1</v>
      </c>
      <c r="G622" s="31"/>
      <c r="I622" s="48">
        <v>29</v>
      </c>
      <c r="J622" s="31">
        <f t="shared" si="21"/>
        <v>0</v>
      </c>
      <c r="K622" s="31">
        <f t="shared" si="20"/>
        <v>0</v>
      </c>
      <c r="L622" s="31"/>
      <c r="M622" s="31"/>
      <c r="N622" s="31"/>
      <c r="O622" s="31"/>
    </row>
    <row r="623" spans="1:15" x14ac:dyDescent="0.25">
      <c r="A623" s="48">
        <v>29</v>
      </c>
      <c r="B623" s="31"/>
      <c r="C623" s="31"/>
      <c r="D623" s="31"/>
      <c r="E623" s="31"/>
      <c r="F623" s="31">
        <v>1</v>
      </c>
      <c r="G623" s="31"/>
      <c r="I623" s="48">
        <v>29</v>
      </c>
      <c r="J623" s="31">
        <f t="shared" si="21"/>
        <v>0</v>
      </c>
      <c r="K623" s="31">
        <f t="shared" si="20"/>
        <v>0</v>
      </c>
      <c r="L623" s="31"/>
      <c r="M623" s="31"/>
      <c r="N623" s="31"/>
      <c r="O623" s="31"/>
    </row>
    <row r="624" spans="1:15" x14ac:dyDescent="0.25">
      <c r="A624" s="48">
        <v>29</v>
      </c>
      <c r="B624" s="31"/>
      <c r="C624" s="31"/>
      <c r="D624" s="31"/>
      <c r="E624" s="31"/>
      <c r="F624" s="31">
        <v>1</v>
      </c>
      <c r="G624" s="31"/>
      <c r="I624" s="48">
        <v>29</v>
      </c>
      <c r="J624" s="31">
        <f t="shared" si="21"/>
        <v>0</v>
      </c>
      <c r="K624" s="31">
        <f t="shared" si="20"/>
        <v>0</v>
      </c>
      <c r="L624" s="31"/>
      <c r="M624" s="31"/>
      <c r="N624" s="31"/>
      <c r="O624" s="31"/>
    </row>
    <row r="625" spans="1:15" x14ac:dyDescent="0.25">
      <c r="A625" s="48">
        <v>29</v>
      </c>
      <c r="B625" s="31"/>
      <c r="C625" s="31"/>
      <c r="D625" s="31"/>
      <c r="E625" s="31"/>
      <c r="F625" s="31">
        <v>1</v>
      </c>
      <c r="G625" s="31"/>
      <c r="I625" s="48">
        <v>29</v>
      </c>
      <c r="J625" s="31">
        <f t="shared" si="21"/>
        <v>0</v>
      </c>
      <c r="K625" s="31">
        <f t="shared" ref="K625:K675" si="22">C625*A625</f>
        <v>0</v>
      </c>
      <c r="L625" s="31"/>
      <c r="M625" s="31"/>
      <c r="N625" s="31"/>
      <c r="O625" s="31"/>
    </row>
    <row r="626" spans="1:15" x14ac:dyDescent="0.25">
      <c r="A626" s="48">
        <v>29</v>
      </c>
      <c r="B626" s="31"/>
      <c r="C626" s="31"/>
      <c r="D626" s="31"/>
      <c r="E626" s="31"/>
      <c r="F626" s="31">
        <v>1</v>
      </c>
      <c r="G626" s="31"/>
      <c r="I626" s="48">
        <v>29</v>
      </c>
      <c r="J626" s="31">
        <f t="shared" si="21"/>
        <v>0</v>
      </c>
      <c r="K626" s="31">
        <f t="shared" si="22"/>
        <v>0</v>
      </c>
      <c r="L626" s="31"/>
      <c r="M626" s="31"/>
      <c r="N626" s="31"/>
      <c r="O626" s="31"/>
    </row>
    <row r="627" spans="1:15" x14ac:dyDescent="0.25">
      <c r="A627" s="48">
        <v>29</v>
      </c>
      <c r="B627" s="31"/>
      <c r="C627" s="31"/>
      <c r="D627" s="31"/>
      <c r="E627" s="31"/>
      <c r="F627" s="31">
        <v>1</v>
      </c>
      <c r="G627" s="31"/>
      <c r="I627" s="48">
        <v>29</v>
      </c>
      <c r="J627" s="31">
        <f t="shared" si="21"/>
        <v>0</v>
      </c>
      <c r="K627" s="31">
        <f t="shared" si="22"/>
        <v>0</v>
      </c>
      <c r="L627" s="31"/>
      <c r="M627" s="31"/>
      <c r="N627" s="31"/>
      <c r="O627" s="31"/>
    </row>
    <row r="628" spans="1:15" x14ac:dyDescent="0.25">
      <c r="A628" s="48">
        <v>29</v>
      </c>
      <c r="B628" s="31"/>
      <c r="C628" s="31"/>
      <c r="D628" s="31"/>
      <c r="E628" s="31"/>
      <c r="F628" s="31">
        <v>1</v>
      </c>
      <c r="G628" s="31"/>
      <c r="I628" s="48">
        <v>29</v>
      </c>
      <c r="J628" s="31">
        <f t="shared" si="21"/>
        <v>0</v>
      </c>
      <c r="K628" s="31">
        <f t="shared" si="22"/>
        <v>0</v>
      </c>
      <c r="L628" s="31"/>
      <c r="M628" s="31"/>
      <c r="N628" s="31"/>
      <c r="O628" s="31"/>
    </row>
    <row r="629" spans="1:15" x14ac:dyDescent="0.25">
      <c r="A629" s="48">
        <v>29</v>
      </c>
      <c r="B629" s="31"/>
      <c r="C629" s="31"/>
      <c r="D629" s="31"/>
      <c r="E629" s="31"/>
      <c r="F629" s="31"/>
      <c r="G629" s="31">
        <v>1</v>
      </c>
      <c r="I629" s="48">
        <v>29</v>
      </c>
      <c r="J629" s="31">
        <f t="shared" si="21"/>
        <v>0</v>
      </c>
      <c r="K629" s="31">
        <f t="shared" si="22"/>
        <v>0</v>
      </c>
      <c r="L629" s="31"/>
      <c r="M629" s="31"/>
      <c r="N629" s="31"/>
      <c r="O629" s="31"/>
    </row>
    <row r="630" spans="1:15" x14ac:dyDescent="0.25">
      <c r="A630" s="48">
        <v>29</v>
      </c>
      <c r="B630" s="31"/>
      <c r="C630" s="31"/>
      <c r="D630" s="31"/>
      <c r="E630" s="31"/>
      <c r="F630" s="31"/>
      <c r="G630" s="31">
        <v>1</v>
      </c>
      <c r="I630" s="48">
        <v>29</v>
      </c>
      <c r="J630" s="31">
        <f t="shared" si="21"/>
        <v>0</v>
      </c>
      <c r="K630" s="31">
        <f t="shared" si="22"/>
        <v>0</v>
      </c>
      <c r="L630" s="31"/>
      <c r="M630" s="31"/>
      <c r="N630" s="31"/>
      <c r="O630" s="31"/>
    </row>
    <row r="631" spans="1:15" x14ac:dyDescent="0.25">
      <c r="A631" s="48">
        <v>29</v>
      </c>
      <c r="B631" s="31"/>
      <c r="C631" s="31"/>
      <c r="D631" s="31"/>
      <c r="E631" s="31"/>
      <c r="F631" s="31"/>
      <c r="G631" s="31">
        <v>1</v>
      </c>
      <c r="I631" s="48">
        <v>29</v>
      </c>
      <c r="J631" s="31">
        <f t="shared" si="21"/>
        <v>0</v>
      </c>
      <c r="K631" s="31">
        <f t="shared" si="22"/>
        <v>0</v>
      </c>
      <c r="L631" s="31"/>
      <c r="M631" s="31"/>
      <c r="N631" s="31"/>
      <c r="O631" s="31"/>
    </row>
    <row r="632" spans="1:15" x14ac:dyDescent="0.25">
      <c r="A632" s="48">
        <v>31</v>
      </c>
      <c r="B632" s="31"/>
      <c r="C632" s="31">
        <v>1</v>
      </c>
      <c r="D632" s="31"/>
      <c r="E632" s="31"/>
      <c r="F632" s="31"/>
      <c r="G632" s="31"/>
      <c r="I632" s="48">
        <v>31</v>
      </c>
      <c r="J632" s="31">
        <f t="shared" si="21"/>
        <v>0</v>
      </c>
      <c r="K632" s="31">
        <f t="shared" si="22"/>
        <v>31</v>
      </c>
      <c r="L632" s="31"/>
      <c r="M632" s="31"/>
      <c r="N632" s="31"/>
      <c r="O632" s="31"/>
    </row>
    <row r="633" spans="1:15" x14ac:dyDescent="0.25">
      <c r="A633" s="48">
        <v>31</v>
      </c>
      <c r="B633" s="31"/>
      <c r="C633" s="31">
        <v>1</v>
      </c>
      <c r="D633" s="31"/>
      <c r="E633" s="31"/>
      <c r="F633" s="31"/>
      <c r="G633" s="31"/>
      <c r="I633" s="48">
        <v>31</v>
      </c>
      <c r="J633" s="31">
        <f t="shared" si="21"/>
        <v>0</v>
      </c>
      <c r="K633" s="31">
        <f t="shared" si="22"/>
        <v>31</v>
      </c>
      <c r="L633" s="31"/>
      <c r="M633" s="31"/>
      <c r="N633" s="31"/>
      <c r="O633" s="31"/>
    </row>
    <row r="634" spans="1:15" x14ac:dyDescent="0.25">
      <c r="A634" s="48">
        <v>31</v>
      </c>
      <c r="B634" s="31"/>
      <c r="C634" s="31"/>
      <c r="D634" s="31"/>
      <c r="E634" s="31">
        <v>1</v>
      </c>
      <c r="F634" s="31"/>
      <c r="G634" s="31"/>
      <c r="I634" s="48">
        <v>31</v>
      </c>
      <c r="J634" s="31">
        <f t="shared" si="21"/>
        <v>0</v>
      </c>
      <c r="K634" s="31">
        <f t="shared" si="22"/>
        <v>0</v>
      </c>
      <c r="L634" s="31"/>
      <c r="M634" s="31"/>
      <c r="N634" s="31"/>
      <c r="O634" s="31"/>
    </row>
    <row r="635" spans="1:15" x14ac:dyDescent="0.25">
      <c r="A635" s="48">
        <v>31</v>
      </c>
      <c r="B635" s="31"/>
      <c r="C635" s="31"/>
      <c r="D635" s="31"/>
      <c r="E635" s="31"/>
      <c r="F635" s="31">
        <v>1</v>
      </c>
      <c r="G635" s="31"/>
      <c r="I635" s="48">
        <v>31</v>
      </c>
      <c r="J635" s="31">
        <f t="shared" si="21"/>
        <v>0</v>
      </c>
      <c r="K635" s="31">
        <f t="shared" si="22"/>
        <v>0</v>
      </c>
      <c r="L635" s="31"/>
      <c r="M635" s="31"/>
      <c r="N635" s="31"/>
      <c r="O635" s="31"/>
    </row>
    <row r="636" spans="1:15" x14ac:dyDescent="0.25">
      <c r="A636" s="48">
        <v>31</v>
      </c>
      <c r="B636" s="31"/>
      <c r="C636" s="31"/>
      <c r="D636" s="31"/>
      <c r="E636" s="31"/>
      <c r="F636" s="31">
        <v>1</v>
      </c>
      <c r="G636" s="31"/>
      <c r="I636" s="48">
        <v>31</v>
      </c>
      <c r="J636" s="31">
        <f t="shared" si="21"/>
        <v>0</v>
      </c>
      <c r="K636" s="31">
        <f t="shared" si="22"/>
        <v>0</v>
      </c>
      <c r="L636" s="31"/>
      <c r="M636" s="31"/>
      <c r="N636" s="31"/>
      <c r="O636" s="31"/>
    </row>
    <row r="637" spans="1:15" x14ac:dyDescent="0.25">
      <c r="A637" s="48">
        <v>31</v>
      </c>
      <c r="B637" s="31"/>
      <c r="C637" s="31"/>
      <c r="D637" s="31"/>
      <c r="E637" s="31"/>
      <c r="F637" s="31"/>
      <c r="G637" s="31">
        <v>1</v>
      </c>
      <c r="I637" s="48">
        <v>31</v>
      </c>
      <c r="J637" s="31">
        <f t="shared" si="21"/>
        <v>0</v>
      </c>
      <c r="K637" s="31">
        <f t="shared" si="22"/>
        <v>0</v>
      </c>
      <c r="L637" s="31"/>
      <c r="M637" s="31"/>
      <c r="N637" s="31"/>
      <c r="O637" s="31"/>
    </row>
    <row r="638" spans="1:15" x14ac:dyDescent="0.25">
      <c r="A638" s="48">
        <v>34</v>
      </c>
      <c r="B638" s="31">
        <v>1</v>
      </c>
      <c r="C638" s="31"/>
      <c r="D638" s="31"/>
      <c r="E638" s="31"/>
      <c r="F638" s="31"/>
      <c r="G638" s="31"/>
      <c r="I638" s="48">
        <v>34</v>
      </c>
      <c r="J638" s="31">
        <f t="shared" si="21"/>
        <v>34</v>
      </c>
      <c r="K638" s="31">
        <f t="shared" si="22"/>
        <v>0</v>
      </c>
      <c r="L638" s="31"/>
      <c r="M638" s="31"/>
      <c r="N638" s="31"/>
      <c r="O638" s="31"/>
    </row>
    <row r="639" spans="1:15" x14ac:dyDescent="0.25">
      <c r="A639" s="48">
        <v>34</v>
      </c>
      <c r="B639" s="31">
        <v>1</v>
      </c>
      <c r="C639" s="31"/>
      <c r="D639" s="31"/>
      <c r="E639" s="31"/>
      <c r="F639" s="31"/>
      <c r="G639" s="31"/>
      <c r="I639" s="48">
        <v>34</v>
      </c>
      <c r="J639" s="31">
        <f t="shared" si="21"/>
        <v>34</v>
      </c>
      <c r="K639" s="31">
        <f t="shared" si="22"/>
        <v>0</v>
      </c>
      <c r="L639" s="31"/>
      <c r="M639" s="31"/>
      <c r="N639" s="31"/>
      <c r="O639" s="31"/>
    </row>
    <row r="640" spans="1:15" x14ac:dyDescent="0.25">
      <c r="A640" s="48">
        <v>34</v>
      </c>
      <c r="B640" s="31">
        <v>1</v>
      </c>
      <c r="C640" s="31"/>
      <c r="D640" s="31"/>
      <c r="E640" s="31"/>
      <c r="F640" s="31"/>
      <c r="G640" s="31"/>
      <c r="I640" s="48">
        <v>34</v>
      </c>
      <c r="J640" s="31">
        <f t="shared" si="21"/>
        <v>34</v>
      </c>
      <c r="K640" s="31">
        <f t="shared" si="22"/>
        <v>0</v>
      </c>
      <c r="L640" s="31"/>
      <c r="M640" s="31"/>
      <c r="N640" s="31"/>
      <c r="O640" s="31"/>
    </row>
    <row r="641" spans="1:15" x14ac:dyDescent="0.25">
      <c r="A641" s="48">
        <v>34</v>
      </c>
      <c r="B641" s="31"/>
      <c r="C641" s="31">
        <v>1</v>
      </c>
      <c r="D641" s="31"/>
      <c r="E641" s="31"/>
      <c r="F641" s="31"/>
      <c r="G641" s="31"/>
      <c r="I641" s="48">
        <v>34</v>
      </c>
      <c r="J641" s="31">
        <f t="shared" si="21"/>
        <v>0</v>
      </c>
      <c r="K641" s="31">
        <f t="shared" si="22"/>
        <v>34</v>
      </c>
      <c r="L641" s="31"/>
      <c r="M641" s="31"/>
      <c r="N641" s="31"/>
      <c r="O641" s="31"/>
    </row>
    <row r="642" spans="1:15" x14ac:dyDescent="0.25">
      <c r="A642" s="48">
        <v>34</v>
      </c>
      <c r="B642" s="31"/>
      <c r="C642" s="31">
        <v>1</v>
      </c>
      <c r="D642" s="31"/>
      <c r="E642" s="31"/>
      <c r="F642" s="31"/>
      <c r="G642" s="31"/>
      <c r="I642" s="48">
        <v>34</v>
      </c>
      <c r="J642" s="31">
        <f t="shared" si="21"/>
        <v>0</v>
      </c>
      <c r="K642" s="31">
        <f t="shared" si="22"/>
        <v>34</v>
      </c>
      <c r="L642" s="31"/>
      <c r="M642" s="31"/>
      <c r="N642" s="31"/>
      <c r="O642" s="31"/>
    </row>
    <row r="643" spans="1:15" x14ac:dyDescent="0.25">
      <c r="A643" s="48">
        <v>34</v>
      </c>
      <c r="B643" s="31"/>
      <c r="C643" s="31">
        <v>1</v>
      </c>
      <c r="D643" s="31"/>
      <c r="E643" s="31"/>
      <c r="F643" s="31"/>
      <c r="G643" s="31"/>
      <c r="I643" s="48">
        <v>34</v>
      </c>
      <c r="J643" s="31">
        <f t="shared" si="21"/>
        <v>0</v>
      </c>
      <c r="K643" s="31">
        <f t="shared" si="22"/>
        <v>34</v>
      </c>
      <c r="L643" s="31"/>
      <c r="M643" s="31"/>
      <c r="N643" s="31"/>
      <c r="O643" s="31"/>
    </row>
    <row r="644" spans="1:15" x14ac:dyDescent="0.25">
      <c r="A644" s="48">
        <v>34</v>
      </c>
      <c r="B644" s="31"/>
      <c r="C644" s="31"/>
      <c r="D644" s="31"/>
      <c r="E644" s="31"/>
      <c r="F644" s="31">
        <v>1</v>
      </c>
      <c r="G644" s="31"/>
      <c r="I644" s="48">
        <v>34</v>
      </c>
      <c r="J644" s="31">
        <f t="shared" si="21"/>
        <v>0</v>
      </c>
      <c r="K644" s="31">
        <f t="shared" si="22"/>
        <v>0</v>
      </c>
      <c r="L644" s="31"/>
      <c r="M644" s="31"/>
      <c r="N644" s="31"/>
      <c r="O644" s="31"/>
    </row>
    <row r="645" spans="1:15" x14ac:dyDescent="0.25">
      <c r="A645" s="48">
        <v>34</v>
      </c>
      <c r="B645" s="31"/>
      <c r="C645" s="31"/>
      <c r="D645" s="31"/>
      <c r="E645" s="31"/>
      <c r="F645" s="31">
        <v>1</v>
      </c>
      <c r="G645" s="31"/>
      <c r="I645" s="48">
        <v>34</v>
      </c>
      <c r="J645" s="31">
        <f t="shared" si="21"/>
        <v>0</v>
      </c>
      <c r="K645" s="31">
        <f t="shared" si="22"/>
        <v>0</v>
      </c>
      <c r="L645" s="31"/>
      <c r="M645" s="31"/>
      <c r="N645" s="31"/>
      <c r="O645" s="31"/>
    </row>
    <row r="646" spans="1:15" x14ac:dyDescent="0.25">
      <c r="A646" s="48">
        <v>34</v>
      </c>
      <c r="B646" s="31"/>
      <c r="C646" s="31"/>
      <c r="D646" s="31"/>
      <c r="E646" s="31"/>
      <c r="F646" s="31">
        <v>1</v>
      </c>
      <c r="G646" s="31"/>
      <c r="I646" s="48">
        <v>34</v>
      </c>
      <c r="J646" s="31">
        <f t="shared" si="21"/>
        <v>0</v>
      </c>
      <c r="K646" s="31">
        <f t="shared" si="22"/>
        <v>0</v>
      </c>
      <c r="L646" s="31"/>
      <c r="M646" s="31"/>
      <c r="N646" s="31"/>
      <c r="O646" s="31"/>
    </row>
    <row r="647" spans="1:15" x14ac:dyDescent="0.25">
      <c r="A647" s="48">
        <v>34</v>
      </c>
      <c r="B647" s="31"/>
      <c r="C647" s="31"/>
      <c r="D647" s="31"/>
      <c r="E647" s="31"/>
      <c r="F647" s="31"/>
      <c r="G647" s="31">
        <v>1</v>
      </c>
      <c r="I647" s="48">
        <v>34</v>
      </c>
      <c r="J647" s="31">
        <f t="shared" si="21"/>
        <v>0</v>
      </c>
      <c r="K647" s="31">
        <f t="shared" si="22"/>
        <v>0</v>
      </c>
      <c r="L647" s="31"/>
      <c r="M647" s="31"/>
      <c r="N647" s="31"/>
      <c r="O647" s="31"/>
    </row>
    <row r="648" spans="1:15" x14ac:dyDescent="0.25">
      <c r="A648" s="48">
        <v>36</v>
      </c>
      <c r="B648" s="31"/>
      <c r="C648" s="31">
        <v>1</v>
      </c>
      <c r="D648" s="31"/>
      <c r="E648" s="31"/>
      <c r="F648" s="31"/>
      <c r="G648" s="31"/>
      <c r="I648" s="48">
        <v>36</v>
      </c>
      <c r="J648" s="31">
        <f t="shared" si="21"/>
        <v>0</v>
      </c>
      <c r="K648" s="31">
        <f t="shared" si="22"/>
        <v>36</v>
      </c>
      <c r="L648" s="31"/>
      <c r="M648" s="31"/>
      <c r="N648" s="31"/>
      <c r="O648" s="31"/>
    </row>
    <row r="649" spans="1:15" x14ac:dyDescent="0.25">
      <c r="A649" s="48">
        <v>36</v>
      </c>
      <c r="B649" s="31"/>
      <c r="C649" s="31">
        <v>1</v>
      </c>
      <c r="D649" s="31"/>
      <c r="E649" s="31"/>
      <c r="F649" s="31"/>
      <c r="G649" s="31"/>
      <c r="I649" s="48">
        <v>36</v>
      </c>
      <c r="J649" s="31">
        <f t="shared" si="21"/>
        <v>0</v>
      </c>
      <c r="K649" s="31">
        <f t="shared" si="22"/>
        <v>36</v>
      </c>
      <c r="L649" s="31"/>
      <c r="M649" s="31"/>
      <c r="N649" s="31"/>
      <c r="O649" s="31"/>
    </row>
    <row r="650" spans="1:15" x14ac:dyDescent="0.25">
      <c r="A650" s="48">
        <v>38</v>
      </c>
      <c r="B650" s="31"/>
      <c r="C650" s="31">
        <v>1</v>
      </c>
      <c r="D650" s="31"/>
      <c r="E650" s="31"/>
      <c r="F650" s="31"/>
      <c r="G650" s="31"/>
      <c r="I650" s="48">
        <v>38</v>
      </c>
      <c r="J650" s="31">
        <f t="shared" si="21"/>
        <v>0</v>
      </c>
      <c r="K650" s="31">
        <f t="shared" si="22"/>
        <v>38</v>
      </c>
      <c r="L650" s="31"/>
      <c r="M650" s="31"/>
      <c r="N650" s="31"/>
      <c r="O650" s="31"/>
    </row>
    <row r="651" spans="1:15" x14ac:dyDescent="0.25">
      <c r="A651" s="48">
        <v>38</v>
      </c>
      <c r="B651" s="31"/>
      <c r="C651" s="31">
        <v>1</v>
      </c>
      <c r="D651" s="31"/>
      <c r="E651" s="31"/>
      <c r="F651" s="31"/>
      <c r="G651" s="31"/>
      <c r="I651" s="48">
        <v>38</v>
      </c>
      <c r="J651" s="31">
        <f t="shared" si="21"/>
        <v>0</v>
      </c>
      <c r="K651" s="31">
        <f t="shared" si="22"/>
        <v>38</v>
      </c>
      <c r="L651" s="31"/>
      <c r="M651" s="31"/>
      <c r="N651" s="31"/>
      <c r="O651" s="31"/>
    </row>
    <row r="652" spans="1:15" x14ac:dyDescent="0.25">
      <c r="A652" s="48">
        <v>38</v>
      </c>
      <c r="B652" s="31"/>
      <c r="C652" s="31">
        <v>1</v>
      </c>
      <c r="D652" s="31"/>
      <c r="E652" s="31"/>
      <c r="F652" s="31"/>
      <c r="G652" s="31"/>
      <c r="I652" s="48">
        <v>38</v>
      </c>
      <c r="J652" s="31">
        <f t="shared" si="21"/>
        <v>0</v>
      </c>
      <c r="K652" s="31">
        <f t="shared" si="22"/>
        <v>38</v>
      </c>
      <c r="L652" s="31"/>
      <c r="M652" s="31"/>
      <c r="N652" s="31"/>
      <c r="O652" s="31"/>
    </row>
    <row r="653" spans="1:15" x14ac:dyDescent="0.25">
      <c r="A653" s="48">
        <v>38</v>
      </c>
      <c r="B653" s="31"/>
      <c r="C653" s="31"/>
      <c r="D653" s="31"/>
      <c r="E653" s="31"/>
      <c r="F653" s="31">
        <v>1</v>
      </c>
      <c r="G653" s="31"/>
      <c r="I653" s="48">
        <v>38</v>
      </c>
      <c r="J653" s="31">
        <f t="shared" si="21"/>
        <v>0</v>
      </c>
      <c r="K653" s="31">
        <f t="shared" si="22"/>
        <v>0</v>
      </c>
      <c r="L653" s="31"/>
      <c r="M653" s="31"/>
      <c r="N653" s="31"/>
      <c r="O653" s="31"/>
    </row>
    <row r="654" spans="1:15" x14ac:dyDescent="0.25">
      <c r="A654" s="48">
        <v>38</v>
      </c>
      <c r="B654" s="31"/>
      <c r="C654" s="31"/>
      <c r="D654" s="31"/>
      <c r="E654" s="31"/>
      <c r="F654" s="31">
        <v>1</v>
      </c>
      <c r="G654" s="31"/>
      <c r="I654" s="48">
        <v>38</v>
      </c>
      <c r="J654" s="31">
        <f t="shared" si="21"/>
        <v>0</v>
      </c>
      <c r="K654" s="31">
        <f t="shared" si="22"/>
        <v>0</v>
      </c>
      <c r="L654" s="31"/>
      <c r="M654" s="31"/>
      <c r="N654" s="31"/>
      <c r="O654" s="31"/>
    </row>
    <row r="655" spans="1:15" x14ac:dyDescent="0.25">
      <c r="A655" s="48">
        <v>38</v>
      </c>
      <c r="B655" s="31"/>
      <c r="C655" s="31"/>
      <c r="D655" s="31"/>
      <c r="E655" s="31"/>
      <c r="F655" s="31">
        <v>1</v>
      </c>
      <c r="G655" s="31"/>
      <c r="I655" s="48">
        <v>38</v>
      </c>
      <c r="J655" s="31">
        <f t="shared" si="21"/>
        <v>0</v>
      </c>
      <c r="K655" s="31">
        <f t="shared" si="22"/>
        <v>0</v>
      </c>
      <c r="L655" s="31"/>
      <c r="M655" s="31"/>
      <c r="N655" s="31"/>
      <c r="O655" s="31"/>
    </row>
    <row r="656" spans="1:15" x14ac:dyDescent="0.25">
      <c r="A656" s="48">
        <v>38</v>
      </c>
      <c r="B656" s="31"/>
      <c r="C656" s="31"/>
      <c r="D656" s="31"/>
      <c r="E656" s="31"/>
      <c r="F656" s="31"/>
      <c r="G656" s="31">
        <v>1</v>
      </c>
      <c r="I656" s="48">
        <v>38</v>
      </c>
      <c r="J656" s="31">
        <f t="shared" si="21"/>
        <v>0</v>
      </c>
      <c r="K656" s="31">
        <f t="shared" si="22"/>
        <v>0</v>
      </c>
      <c r="L656" s="31"/>
      <c r="M656" s="31"/>
      <c r="N656" s="31"/>
      <c r="O656" s="31"/>
    </row>
    <row r="657" spans="1:15" x14ac:dyDescent="0.25">
      <c r="A657" s="48">
        <v>41</v>
      </c>
      <c r="B657" s="31"/>
      <c r="C657" s="31"/>
      <c r="D657" s="31"/>
      <c r="E657" s="31"/>
      <c r="F657" s="31">
        <v>1</v>
      </c>
      <c r="G657" s="31"/>
      <c r="I657" s="48">
        <v>41</v>
      </c>
      <c r="J657" s="31">
        <f t="shared" si="21"/>
        <v>0</v>
      </c>
      <c r="K657" s="31">
        <f t="shared" si="22"/>
        <v>0</v>
      </c>
      <c r="L657" s="31"/>
      <c r="M657" s="31"/>
      <c r="N657" s="31"/>
      <c r="O657" s="31"/>
    </row>
    <row r="658" spans="1:15" x14ac:dyDescent="0.25">
      <c r="A658" s="48">
        <v>45</v>
      </c>
      <c r="B658" s="31"/>
      <c r="C658" s="31"/>
      <c r="D658" s="31"/>
      <c r="E658" s="31"/>
      <c r="F658" s="31">
        <v>1</v>
      </c>
      <c r="G658" s="31"/>
      <c r="I658" s="48">
        <v>45</v>
      </c>
      <c r="J658" s="31">
        <f t="shared" si="21"/>
        <v>0</v>
      </c>
      <c r="K658" s="31">
        <f t="shared" si="22"/>
        <v>0</v>
      </c>
      <c r="L658" s="31"/>
      <c r="M658" s="31"/>
      <c r="N658" s="31"/>
      <c r="O658" s="31"/>
    </row>
    <row r="659" spans="1:15" x14ac:dyDescent="0.25">
      <c r="A659" s="48">
        <v>48</v>
      </c>
      <c r="B659" s="31"/>
      <c r="C659" s="31"/>
      <c r="D659" s="31"/>
      <c r="E659" s="31"/>
      <c r="F659" s="31">
        <v>1</v>
      </c>
      <c r="G659" s="31"/>
      <c r="I659" s="48">
        <v>48</v>
      </c>
      <c r="J659" s="31">
        <f t="shared" si="21"/>
        <v>0</v>
      </c>
      <c r="K659" s="31">
        <f t="shared" si="22"/>
        <v>0</v>
      </c>
      <c r="L659" s="31"/>
      <c r="M659" s="31"/>
      <c r="N659" s="31"/>
      <c r="O659" s="31"/>
    </row>
  </sheetData>
  <mergeCells count="3">
    <mergeCell ref="R1:W1"/>
    <mergeCell ref="B11:G11"/>
    <mergeCell ref="J11:O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CDBAD-A1A7-4152-9DA1-F83103D54A76}">
  <dimension ref="B2:H43"/>
  <sheetViews>
    <sheetView zoomScale="85" zoomScaleNormal="85" workbookViewId="0">
      <selection activeCell="F4" sqref="F4"/>
    </sheetView>
  </sheetViews>
  <sheetFormatPr defaultRowHeight="15" x14ac:dyDescent="0.25"/>
  <cols>
    <col min="2" max="2" width="13.140625" bestFit="1" customWidth="1"/>
  </cols>
  <sheetData>
    <row r="2" spans="2:8" ht="18" x14ac:dyDescent="0.35">
      <c r="C2" s="27" t="s">
        <v>19</v>
      </c>
      <c r="D2" s="26"/>
      <c r="E2" s="25"/>
      <c r="F2" s="27" t="s">
        <v>18</v>
      </c>
      <c r="G2" s="26"/>
      <c r="H2" s="25"/>
    </row>
    <row r="3" spans="2:8" x14ac:dyDescent="0.25">
      <c r="C3" s="24" t="s">
        <v>6</v>
      </c>
      <c r="D3" s="23" t="s">
        <v>17</v>
      </c>
      <c r="E3" s="22" t="s">
        <v>16</v>
      </c>
      <c r="F3" s="24" t="s">
        <v>6</v>
      </c>
      <c r="G3" s="23" t="s">
        <v>17</v>
      </c>
      <c r="H3" s="22" t="s">
        <v>16</v>
      </c>
    </row>
    <row r="4" spans="2:8" ht="15" customHeight="1" x14ac:dyDescent="0.25">
      <c r="B4" s="21" t="s">
        <v>15</v>
      </c>
      <c r="C4" s="20">
        <v>0.12714999665816626</v>
      </c>
      <c r="D4" s="19">
        <v>0.1614333363249898</v>
      </c>
      <c r="E4" s="18">
        <v>9.1233340092003345E-2</v>
      </c>
      <c r="F4" s="20">
        <f>C4/$C$16</f>
        <v>1.2157768506603857</v>
      </c>
      <c r="G4" s="19">
        <f>D4/$C$16</f>
        <v>1.5435856735131861</v>
      </c>
      <c r="H4" s="18">
        <f>E4/$C$16</f>
        <v>0.87235065519099164</v>
      </c>
    </row>
    <row r="5" spans="2:8" x14ac:dyDescent="0.25">
      <c r="B5" s="17"/>
      <c r="C5" s="16">
        <v>9.8550004263718932E-2</v>
      </c>
      <c r="D5" s="15">
        <v>0.14543333370238543</v>
      </c>
      <c r="E5" s="14">
        <v>0.1022333325818181</v>
      </c>
      <c r="F5" s="16">
        <f>C5/$C$16</f>
        <v>0.94231079013258179</v>
      </c>
      <c r="G5" s="15">
        <f>D5/$C$16</f>
        <v>1.390597601862942</v>
      </c>
      <c r="H5" s="14">
        <f>E5/$C$16</f>
        <v>0.97752986539977116</v>
      </c>
    </row>
    <row r="6" spans="2:8" x14ac:dyDescent="0.25">
      <c r="B6" s="17"/>
      <c r="C6" s="16">
        <v>0.13285000373919806</v>
      </c>
      <c r="D6" s="15">
        <v>9.4733339734375477E-2</v>
      </c>
      <c r="E6" s="14">
        <v>9.0533328242599964E-2</v>
      </c>
      <c r="F6" s="16">
        <f>C6/$C$16</f>
        <v>1.270278909959289</v>
      </c>
      <c r="G6" s="15">
        <f>D6/$C$16</f>
        <v>0.90581678695940626</v>
      </c>
      <c r="H6" s="14">
        <f>E6/$C$16</f>
        <v>0.86565731485233155</v>
      </c>
    </row>
    <row r="7" spans="2:8" x14ac:dyDescent="0.25">
      <c r="B7" s="17"/>
      <c r="C7" s="16">
        <v>9.4250005980332702E-2</v>
      </c>
      <c r="D7" s="15">
        <v>0.10933333355933428</v>
      </c>
      <c r="E7" s="14">
        <v>9.5533338375389576E-2</v>
      </c>
      <c r="F7" s="16">
        <f>C7/$C$16</f>
        <v>0.9011952690297772</v>
      </c>
      <c r="G7" s="15">
        <f>D7/$C$16</f>
        <v>1.0454183204135516</v>
      </c>
      <c r="H7" s="14">
        <f>E7/$C$16</f>
        <v>0.91346617629379623</v>
      </c>
    </row>
    <row r="8" spans="2:8" x14ac:dyDescent="0.25">
      <c r="B8" s="17"/>
      <c r="C8" s="16">
        <v>9.6550000210603087E-2</v>
      </c>
      <c r="D8" s="15">
        <v>9.6833330579102039E-2</v>
      </c>
      <c r="E8" s="14">
        <v>9.4133329577744007E-2</v>
      </c>
      <c r="F8" s="16">
        <f>C8/$C$16</f>
        <v>0.92318724555599596</v>
      </c>
      <c r="G8" s="15">
        <f>D8/$C$16</f>
        <v>0.92589638053172207</v>
      </c>
      <c r="H8" s="14">
        <f>E8/$C$16</f>
        <v>0.90007963809769764</v>
      </c>
    </row>
    <row r="9" spans="2:8" x14ac:dyDescent="0.25">
      <c r="B9" s="17"/>
      <c r="C9" s="16">
        <v>9.2949998875459044E-2</v>
      </c>
      <c r="D9" s="15">
        <v>0.16603333968669176</v>
      </c>
      <c r="E9" s="14">
        <v>8.9333337731659412E-2</v>
      </c>
      <c r="F9" s="16">
        <f>C9/$C$16</f>
        <v>0.88876492231062998</v>
      </c>
      <c r="G9" s="15">
        <f>D9/$C$16</f>
        <v>1.5875697690468451</v>
      </c>
      <c r="H9" s="14">
        <f>E9/$C$16</f>
        <v>0.85418330209135718</v>
      </c>
    </row>
    <row r="10" spans="2:8" x14ac:dyDescent="0.25">
      <c r="B10" s="17"/>
      <c r="C10" s="16">
        <v>0.13265000035365423</v>
      </c>
      <c r="D10" s="15">
        <v>0.16723333019763231</v>
      </c>
      <c r="E10" s="14">
        <v>8.1533332355320454E-2</v>
      </c>
      <c r="F10" s="16">
        <f>C10/$C$16</f>
        <v>1.2683665270053861</v>
      </c>
      <c r="G10" s="15">
        <f>D10/$C$16</f>
        <v>1.5990437818078196</v>
      </c>
      <c r="H10" s="14">
        <f>E10/$C$16</f>
        <v>0.77960157797952723</v>
      </c>
    </row>
    <row r="11" spans="2:8" x14ac:dyDescent="0.25">
      <c r="B11" s="17"/>
      <c r="C11" s="16">
        <v>9.1350001593430846E-2</v>
      </c>
      <c r="D11" s="15">
        <v>0.15523333568125963</v>
      </c>
      <c r="E11" s="14">
        <v>0.14433332998305559</v>
      </c>
      <c r="F11" s="16">
        <f>C11/$C$16</f>
        <v>0.87346614364184982</v>
      </c>
      <c r="G11" s="15">
        <f>D11/$C$16</f>
        <v>1.4843027993107472</v>
      </c>
      <c r="H11" s="14">
        <f>E11/$C$16</f>
        <v>1.3800796380976976</v>
      </c>
    </row>
    <row r="12" spans="2:8" x14ac:dyDescent="0.25">
      <c r="B12" s="17"/>
      <c r="C12" s="16">
        <v>9.9849996467431396E-2</v>
      </c>
      <c r="D12" s="15">
        <v>0.14463333506137133</v>
      </c>
      <c r="E12" s="14">
        <v>9.3833339400589466E-2</v>
      </c>
      <c r="F12" s="16">
        <f>C12/$C$16</f>
        <v>0.95474099437050763</v>
      </c>
      <c r="G12" s="15">
        <f>D12/$C$16</f>
        <v>1.3829482125285519</v>
      </c>
      <c r="H12" s="14">
        <f>E12/$C$16</f>
        <v>0.89721120614806471</v>
      </c>
    </row>
    <row r="13" spans="2:8" x14ac:dyDescent="0.25">
      <c r="B13" s="17"/>
      <c r="C13" s="16">
        <v>9.264999379714331E-2</v>
      </c>
      <c r="D13" s="15">
        <v>0.15503333229571581</v>
      </c>
      <c r="E13" s="14">
        <v>0.10833333153277636</v>
      </c>
      <c r="F13" s="16">
        <f>C13/$C$16</f>
        <v>0.88589634787977567</v>
      </c>
      <c r="G13" s="15">
        <f>D13/$C$16</f>
        <v>1.4823904163568442</v>
      </c>
      <c r="H13" s="14">
        <f>E13/$C$16</f>
        <v>1.0358565481252588</v>
      </c>
    </row>
    <row r="14" spans="2:8" x14ac:dyDescent="0.25">
      <c r="B14" s="17"/>
      <c r="C14" s="16">
        <v>9.9450004597504943E-2</v>
      </c>
      <c r="D14" s="15">
        <v>0.15563332755118608</v>
      </c>
      <c r="E14" s="14">
        <v>0.10153333563357592</v>
      </c>
      <c r="F14" s="16">
        <f>C14/$C$16</f>
        <v>0.95091637094392334</v>
      </c>
      <c r="G14" s="15">
        <f>D14/$C$16</f>
        <v>1.4881274227373313</v>
      </c>
      <c r="H14" s="14">
        <f>E14/$C$16</f>
        <v>0.97083666754233255</v>
      </c>
    </row>
    <row r="15" spans="2:8" x14ac:dyDescent="0.25">
      <c r="B15" s="13"/>
      <c r="C15" s="12">
        <v>9.6750003596146911E-2</v>
      </c>
      <c r="D15" s="11">
        <v>0.11003333050757647</v>
      </c>
      <c r="E15" s="10">
        <v>0.10033333022147417</v>
      </c>
      <c r="F15" s="12">
        <f>C15/$C$16</f>
        <v>0.9250996285098988</v>
      </c>
      <c r="G15" s="11">
        <f>D15/$C$16</f>
        <v>1.0521115182709904</v>
      </c>
      <c r="H15" s="10">
        <f>E15/$C$16</f>
        <v>0.95936251230013669</v>
      </c>
    </row>
    <row r="16" spans="2:8" ht="15" customHeight="1" x14ac:dyDescent="0.25">
      <c r="B16" s="9" t="s">
        <v>14</v>
      </c>
      <c r="C16" s="8">
        <f>AVERAGE(C4:C15)</f>
        <v>0.10458333417773247</v>
      </c>
      <c r="D16" s="7">
        <f>AVERAGE(D4:D15)</f>
        <v>0.13846666707346836</v>
      </c>
      <c r="E16" s="6">
        <f>AVERAGE(E4:E15)</f>
        <v>9.9408333810667202E-2</v>
      </c>
      <c r="F16" s="8">
        <f>AVERAGE(F4:F15)</f>
        <v>1.0000000000000002</v>
      </c>
      <c r="G16" s="7">
        <f>AVERAGE(G4:G15)</f>
        <v>1.323984056944995</v>
      </c>
      <c r="H16" s="6">
        <f>AVERAGE(H4:H15)</f>
        <v>0.95051792517658018</v>
      </c>
    </row>
    <row r="17" spans="2:8" x14ac:dyDescent="0.25">
      <c r="B17" s="21" t="s">
        <v>13</v>
      </c>
      <c r="C17" s="20">
        <v>9.4091667483250291E-2</v>
      </c>
      <c r="D17" s="19">
        <v>0.10580833380421004</v>
      </c>
      <c r="E17" s="18">
        <v>0.11430832867821059</v>
      </c>
      <c r="F17" s="20">
        <f>C17/$C$29</f>
        <v>1.1046864297330548</v>
      </c>
      <c r="G17" s="19">
        <f>D17/$C$29</f>
        <v>1.2422463501030347</v>
      </c>
      <c r="H17" s="18">
        <f>E17/$C$29</f>
        <v>1.3420408296915749</v>
      </c>
    </row>
    <row r="18" spans="2:8" x14ac:dyDescent="0.25">
      <c r="B18" s="17"/>
      <c r="C18" s="16">
        <v>7.9091666887203843E-2</v>
      </c>
      <c r="D18" s="15">
        <v>0.11480833714207014</v>
      </c>
      <c r="E18" s="14">
        <v>0.10400833313663801</v>
      </c>
      <c r="F18" s="16">
        <f>C18/$C$29</f>
        <v>0.92857841137542496</v>
      </c>
      <c r="G18" s="15">
        <f>D18/$C$29</f>
        <v>1.3479111961071308</v>
      </c>
      <c r="H18" s="14">
        <f>E18/$C$29</f>
        <v>1.2211133809022154</v>
      </c>
    </row>
    <row r="19" spans="2:8" x14ac:dyDescent="0.25">
      <c r="B19" s="17"/>
      <c r="C19" s="16">
        <v>9.9091662714878709E-2</v>
      </c>
      <c r="D19" s="15">
        <v>0.10700833921631178</v>
      </c>
      <c r="E19" s="14">
        <v>0.10170833890636763</v>
      </c>
      <c r="F19" s="16">
        <f>C19/$C$29</f>
        <v>1.1633890442030677</v>
      </c>
      <c r="G19" s="15">
        <f>D19/$C$29</f>
        <v>1.2563350545527778</v>
      </c>
      <c r="H19" s="14">
        <f>E19/$C$29</f>
        <v>1.1941102202334315</v>
      </c>
    </row>
    <row r="20" spans="2:8" x14ac:dyDescent="0.25">
      <c r="B20" s="17"/>
      <c r="C20" s="16">
        <v>0.12029166395465532</v>
      </c>
      <c r="D20" s="15">
        <v>9.6308336903651565E-2</v>
      </c>
      <c r="E20" s="14">
        <v>0.1209083360930284</v>
      </c>
      <c r="F20" s="16">
        <f>C20/$C$29</f>
        <v>1.4122883814804537</v>
      </c>
      <c r="G20" s="15">
        <f>D20/$C$29</f>
        <v>1.1307113126309738</v>
      </c>
      <c r="H20" s="14">
        <f>E20/$C$29</f>
        <v>1.4195284417437757</v>
      </c>
    </row>
    <row r="21" spans="2:8" x14ac:dyDescent="0.25">
      <c r="B21" s="17"/>
      <c r="C21" s="16">
        <v>6.2491669009129204E-2</v>
      </c>
      <c r="D21" s="15">
        <v>0.10570833211143812</v>
      </c>
      <c r="E21" s="14">
        <v>0.11510832731922468</v>
      </c>
      <c r="F21" s="16">
        <f>C21/$C$29</f>
        <v>0.73368557038319826</v>
      </c>
      <c r="G21" s="15">
        <f>D21/$C$29</f>
        <v>1.2410722768199236</v>
      </c>
      <c r="H21" s="14">
        <f>E21/$C$29</f>
        <v>1.3514332410088734</v>
      </c>
    </row>
    <row r="22" spans="2:8" x14ac:dyDescent="0.25">
      <c r="B22" s="17"/>
      <c r="C22" s="16">
        <v>7.4691666911045701E-2</v>
      </c>
      <c r="D22" s="15">
        <v>0.11060834055145582</v>
      </c>
      <c r="E22" s="14">
        <v>8.7408335258563369E-2</v>
      </c>
      <c r="F22" s="16">
        <f>C22/$C$29</f>
        <v>0.87692006165648806</v>
      </c>
      <c r="G22" s="15">
        <f>D22/$C$29</f>
        <v>1.2986009929544162</v>
      </c>
      <c r="H22" s="14">
        <f>E22/$C$29</f>
        <v>1.0262205399099888</v>
      </c>
    </row>
    <row r="23" spans="2:8" x14ac:dyDescent="0.25">
      <c r="B23" s="17"/>
      <c r="C23" s="16">
        <v>6.949166829387346E-2</v>
      </c>
      <c r="D23" s="15">
        <v>0.12250833337505659</v>
      </c>
      <c r="E23" s="14">
        <v>0.10080833857258162</v>
      </c>
      <c r="F23" s="16">
        <f>C23/$C$29</f>
        <v>0.81586930062025276</v>
      </c>
      <c r="G23" s="15">
        <f>D23/$C$29</f>
        <v>1.4383132643783727</v>
      </c>
      <c r="H23" s="14">
        <f>E23/$C$29</f>
        <v>1.1835437356330218</v>
      </c>
    </row>
    <row r="24" spans="2:8" x14ac:dyDescent="0.25">
      <c r="B24" s="17"/>
      <c r="C24" s="16">
        <v>7.3491668949524552E-2</v>
      </c>
      <c r="D24" s="15">
        <v>9.860833113392195E-2</v>
      </c>
      <c r="E24" s="14">
        <v>9.9608333160479873E-2</v>
      </c>
      <c r="F24" s="16">
        <f>C24/$C$29</f>
        <v>0.8628314446805404</v>
      </c>
      <c r="G24" s="15">
        <f>D24/$C$29</f>
        <v>1.157714473299758</v>
      </c>
      <c r="H24" s="14">
        <f>E24/$C$29</f>
        <v>1.1694550311832788</v>
      </c>
    </row>
    <row r="25" spans="2:8" x14ac:dyDescent="0.25">
      <c r="B25" s="17"/>
      <c r="C25" s="16">
        <v>8.3591668556133897E-2</v>
      </c>
      <c r="D25" s="15">
        <v>0.10150833552082381</v>
      </c>
      <c r="E25" s="14">
        <v>0.11530833070476851</v>
      </c>
      <c r="F25" s="16">
        <f>C25/$C$29</f>
        <v>0.98141083437747301</v>
      </c>
      <c r="G25" s="15">
        <f>D25/$C$29</f>
        <v>1.191762073667209</v>
      </c>
      <c r="H25" s="14">
        <f>E25/$C$29</f>
        <v>1.3537813875750957</v>
      </c>
    </row>
    <row r="26" spans="2:8" x14ac:dyDescent="0.25">
      <c r="B26" s="17"/>
      <c r="C26" s="16">
        <v>9.489166612426439E-2</v>
      </c>
      <c r="D26" s="15">
        <v>0.10830833142002425</v>
      </c>
      <c r="E26" s="14">
        <v>9.4408334543307632E-2</v>
      </c>
      <c r="F26" s="16">
        <f>C26/$C$29</f>
        <v>1.1140788410503533</v>
      </c>
      <c r="G26" s="15">
        <f>D26/$C$29</f>
        <v>1.2715976573380412</v>
      </c>
      <c r="H26" s="14">
        <f>E26/$C$29</f>
        <v>1.1084042701470433</v>
      </c>
    </row>
    <row r="27" spans="2:8" x14ac:dyDescent="0.25">
      <c r="B27" s="17"/>
      <c r="C27" s="16">
        <v>8.4491668889919908E-2</v>
      </c>
      <c r="D27" s="15">
        <v>0.11760833983620009</v>
      </c>
      <c r="E27" s="14">
        <v>9.600833182533583E-2</v>
      </c>
      <c r="F27" s="16">
        <f>C27/$C$29</f>
        <v>0.99197731897788255</v>
      </c>
      <c r="G27" s="15">
        <f>D27/$C$29</f>
        <v>1.3807847231914709</v>
      </c>
      <c r="H27" s="14">
        <f>E27/$C$29</f>
        <v>1.1271890927816401</v>
      </c>
    </row>
    <row r="28" spans="2:8" ht="15" customHeight="1" x14ac:dyDescent="0.25">
      <c r="B28" s="13"/>
      <c r="C28" s="12">
        <v>8.6391671250263841E-2</v>
      </c>
      <c r="D28" s="11">
        <v>0.11330832665165266</v>
      </c>
      <c r="E28" s="10">
        <v>0.1371083272000154</v>
      </c>
      <c r="F28" s="12">
        <f>C28/$C$29</f>
        <v>1.0142843614618129</v>
      </c>
      <c r="G28" s="11">
        <f>D28/$C$29</f>
        <v>1.3303002718080541</v>
      </c>
      <c r="H28" s="10">
        <f>E28/$C$29</f>
        <v>1.6097249896035577</v>
      </c>
    </row>
    <row r="29" spans="2:8" x14ac:dyDescent="0.25">
      <c r="B29" s="9" t="s">
        <v>12</v>
      </c>
      <c r="C29" s="8">
        <f>AVERAGE(C17:C28)</f>
        <v>8.5175000752011912E-2</v>
      </c>
      <c r="D29" s="7">
        <f>AVERAGE(D17:D28)</f>
        <v>0.10850833480556805</v>
      </c>
      <c r="E29" s="6">
        <f>AVERAGE(E17:E28)</f>
        <v>0.10722499961654346</v>
      </c>
      <c r="F29" s="8">
        <f>AVERAGE(F17:F28)</f>
        <v>1.0000000000000002</v>
      </c>
      <c r="G29" s="7">
        <f>AVERAGE(G17:G28)</f>
        <v>1.2739458039042637</v>
      </c>
      <c r="H29" s="6">
        <f>AVERAGE(H17:H28)</f>
        <v>1.2588787633677914</v>
      </c>
    </row>
    <row r="30" spans="2:8" x14ac:dyDescent="0.25">
      <c r="B30" s="21" t="s">
        <v>11</v>
      </c>
      <c r="C30" s="20">
        <v>0.10052500447879234</v>
      </c>
      <c r="D30" s="19">
        <v>0.14389167229334512</v>
      </c>
      <c r="E30" s="18">
        <v>9.7791666785875947E-2</v>
      </c>
      <c r="F30" s="20">
        <f>C30/$C$42</f>
        <v>1.2302907116598856</v>
      </c>
      <c r="G30" s="19">
        <f>D30/$C$42</f>
        <v>1.7610403384270246</v>
      </c>
      <c r="H30" s="18">
        <f>E30/$C$42</f>
        <v>1.1968383383637038</v>
      </c>
    </row>
    <row r="31" spans="2:8" x14ac:dyDescent="0.25">
      <c r="B31" s="17"/>
      <c r="C31" s="16">
        <v>7.8325001212457807E-2</v>
      </c>
      <c r="D31" s="15">
        <v>0.11809166769186655</v>
      </c>
      <c r="E31" s="14">
        <v>0.10079167286554971</v>
      </c>
      <c r="F31" s="16">
        <f>C31/$C$42</f>
        <v>0.9585925609460243</v>
      </c>
      <c r="G31" s="15">
        <f>D31/$C$42</f>
        <v>1.4452830182800964</v>
      </c>
      <c r="H31" s="14">
        <f>E31/$C$42</f>
        <v>1.2335543736813097</v>
      </c>
    </row>
    <row r="32" spans="2:8" x14ac:dyDescent="0.25">
      <c r="B32" s="17"/>
      <c r="C32" s="16">
        <v>8.5224998804430158E-2</v>
      </c>
      <c r="D32" s="15">
        <v>0.15389166275660196</v>
      </c>
      <c r="E32" s="14">
        <v>0.11279166738192239</v>
      </c>
      <c r="F32" s="16">
        <f>C32/$C$42</f>
        <v>1.0430392415693519</v>
      </c>
      <c r="G32" s="15">
        <f>D32/$C$42</f>
        <v>1.8834267580787425</v>
      </c>
      <c r="H32" s="14">
        <f>E32/$C$42</f>
        <v>1.3804181502114317</v>
      </c>
    </row>
    <row r="33" spans="2:8" x14ac:dyDescent="0.25">
      <c r="B33" s="17"/>
      <c r="C33" s="16">
        <v>8.1124996456007153E-2</v>
      </c>
      <c r="D33" s="15">
        <v>0.12679166595141092</v>
      </c>
      <c r="E33" s="14">
        <v>0.14659167329470316</v>
      </c>
      <c r="F33" s="16">
        <f>C33/$C$42</f>
        <v>0.99286073291668431</v>
      </c>
      <c r="G33" s="15">
        <f>D33/$C$42</f>
        <v>1.5517592836199576</v>
      </c>
      <c r="H33" s="14">
        <f>E33/$C$42</f>
        <v>1.7940847155018245</v>
      </c>
    </row>
    <row r="34" spans="2:8" x14ac:dyDescent="0.25">
      <c r="B34" s="17"/>
      <c r="C34" s="16">
        <v>7.3025000902513654E-2</v>
      </c>
      <c r="D34" s="15">
        <v>0.12199167410532633</v>
      </c>
      <c r="E34" s="14">
        <v>0.10919166604677835</v>
      </c>
      <c r="F34" s="16">
        <f>C34/$C$42</f>
        <v>0.89372769287735954</v>
      </c>
      <c r="G34" s="15">
        <f>D34/$C$42</f>
        <v>1.493013845955969</v>
      </c>
      <c r="H34" s="14">
        <f>E34/$C$42</f>
        <v>1.3363589807783649</v>
      </c>
    </row>
    <row r="35" spans="2:8" x14ac:dyDescent="0.25">
      <c r="B35" s="17"/>
      <c r="C35" s="16">
        <v>7.1825002940992505E-2</v>
      </c>
      <c r="D35" s="15">
        <v>0.1062916616598765</v>
      </c>
      <c r="E35" s="14">
        <v>0.13119166592756906</v>
      </c>
      <c r="F35" s="16">
        <f>C35/$C$42</f>
        <v>0.87904133346136237</v>
      </c>
      <c r="G35" s="15">
        <f>D35/$C$42</f>
        <v>1.3008668315416945</v>
      </c>
      <c r="H35" s="14">
        <f>E35/$C$42</f>
        <v>1.6056093593303558</v>
      </c>
    </row>
    <row r="36" spans="2:8" x14ac:dyDescent="0.25">
      <c r="B36" s="17"/>
      <c r="C36" s="16">
        <v>7.282499751696983E-2</v>
      </c>
      <c r="D36" s="15">
        <v>0.13429167370001474</v>
      </c>
      <c r="E36" s="14">
        <v>0.13099166254202524</v>
      </c>
      <c r="F36" s="16">
        <f>C36/$C$42</f>
        <v>0.891279920715489</v>
      </c>
      <c r="G36" s="15">
        <f>D36/$C$42</f>
        <v>1.6435492807288967</v>
      </c>
      <c r="H36" s="14">
        <f>E36/$C$42</f>
        <v>1.6031615871684852</v>
      </c>
    </row>
    <row r="37" spans="2:8" x14ac:dyDescent="0.25">
      <c r="B37" s="17"/>
      <c r="C37" s="16">
        <v>8.4725005241731793E-2</v>
      </c>
      <c r="D37" s="15">
        <v>9.4091663757959992E-2</v>
      </c>
      <c r="E37" s="14">
        <v>9.6991668144861848E-2</v>
      </c>
      <c r="F37" s="16">
        <f>C37/$C$42</f>
        <v>1.0369199935348263</v>
      </c>
      <c r="G37" s="15">
        <f>D37/$C$42</f>
        <v>1.151555282849702</v>
      </c>
      <c r="H37" s="14">
        <f>E37/$C$42</f>
        <v>1.1870474320863724</v>
      </c>
    </row>
    <row r="38" spans="2:8" x14ac:dyDescent="0.25">
      <c r="B38" s="17"/>
      <c r="C38" s="16">
        <v>7.8425002905229718E-2</v>
      </c>
      <c r="D38" s="15">
        <v>0.10259167353312174</v>
      </c>
      <c r="E38" s="14">
        <v>0.15929166475931802</v>
      </c>
      <c r="F38" s="16">
        <f>C38/$C$42</f>
        <v>0.95981644702695956</v>
      </c>
      <c r="G38" s="15">
        <f>D38/$C$42</f>
        <v>1.255583958397843</v>
      </c>
      <c r="H38" s="14">
        <f>E38/$C$42</f>
        <v>1.9495155122283427</v>
      </c>
    </row>
    <row r="39" spans="2:8" x14ac:dyDescent="0.25">
      <c r="B39" s="17"/>
      <c r="C39" s="16">
        <v>7.5924997838834912E-2</v>
      </c>
      <c r="D39" s="15">
        <v>0.10269166032473245</v>
      </c>
      <c r="E39" s="14">
        <v>0.16849167148272196</v>
      </c>
      <c r="F39" s="16">
        <f>C39/$C$42</f>
        <v>0.9292197509289547</v>
      </c>
      <c r="G39" s="15">
        <f>D39/$C$42</f>
        <v>1.2568076621086277</v>
      </c>
      <c r="H39" s="14">
        <f>E39/$C$42</f>
        <v>2.0621112079728801</v>
      </c>
    </row>
    <row r="40" spans="2:8" x14ac:dyDescent="0.25">
      <c r="B40" s="17"/>
      <c r="C40" s="16">
        <v>8.4425000163416059E-2</v>
      </c>
      <c r="D40" s="15">
        <v>0.15059166649977365</v>
      </c>
      <c r="E40" s="14">
        <v>0.11819166938463846</v>
      </c>
      <c r="F40" s="16">
        <f>C40/$C$42</f>
        <v>1.0332483352920205</v>
      </c>
      <c r="G40" s="15">
        <f>D40/$C$42</f>
        <v>1.8430392468884815</v>
      </c>
      <c r="H40" s="14">
        <f>E40/$C$42</f>
        <v>1.4465069043610317</v>
      </c>
    </row>
    <row r="41" spans="2:8" x14ac:dyDescent="0.25">
      <c r="B41" s="13"/>
      <c r="C41" s="12">
        <v>9.4125000449518353E-2</v>
      </c>
      <c r="D41" s="11">
        <v>0.12279167274634042</v>
      </c>
      <c r="E41" s="10">
        <v>0.11649167040983835</v>
      </c>
      <c r="F41" s="12">
        <f>C41/$C$42</f>
        <v>1.1519632790710836</v>
      </c>
      <c r="G41" s="11">
        <f>D41/$C$42</f>
        <v>1.5028047522333003</v>
      </c>
      <c r="H41" s="10">
        <f>E41/$C$42</f>
        <v>1.4257012057254337</v>
      </c>
    </row>
    <row r="42" spans="2:8" x14ac:dyDescent="0.25">
      <c r="B42" s="9" t="s">
        <v>10</v>
      </c>
      <c r="C42" s="8">
        <f>AVERAGE(C30:C41)</f>
        <v>8.1708334075907843E-2</v>
      </c>
      <c r="D42" s="7">
        <f>AVERAGE(D30:D41)</f>
        <v>0.12316666791836421</v>
      </c>
      <c r="E42" s="6">
        <f>AVERAGE(E30:E41)</f>
        <v>0.12406666825215022</v>
      </c>
      <c r="F42" s="8">
        <f>AVERAGE(F30:F41)</f>
        <v>1</v>
      </c>
      <c r="G42" s="7">
        <f>AVERAGE(G30:G41)</f>
        <v>1.5073941882591944</v>
      </c>
      <c r="H42" s="6">
        <f>AVERAGE(H30:H41)</f>
        <v>1.5184089806174612</v>
      </c>
    </row>
    <row r="43" spans="2:8" x14ac:dyDescent="0.25">
      <c r="B43" s="4"/>
      <c r="F43" s="5"/>
    </row>
  </sheetData>
  <mergeCells count="5">
    <mergeCell ref="B4:B15"/>
    <mergeCell ref="C2:E2"/>
    <mergeCell ref="F2:H2"/>
    <mergeCell ref="B17:B28"/>
    <mergeCell ref="B30:B4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AC06A-AF18-409E-845C-CC91110D1066}">
  <dimension ref="A1:C4"/>
  <sheetViews>
    <sheetView workbookViewId="0">
      <selection activeCell="B2" sqref="B2"/>
    </sheetView>
  </sheetViews>
  <sheetFormatPr defaultRowHeight="15" x14ac:dyDescent="0.25"/>
  <sheetData>
    <row r="1" spans="1:3" x14ac:dyDescent="0.25">
      <c r="A1" s="3"/>
      <c r="B1" s="3" t="s">
        <v>6</v>
      </c>
      <c r="C1" s="3" t="s">
        <v>16</v>
      </c>
    </row>
    <row r="2" spans="1:3" x14ac:dyDescent="0.25">
      <c r="A2" s="1"/>
      <c r="B2" s="1">
        <v>70.329996320000006</v>
      </c>
      <c r="C2" s="1">
        <v>125.85</v>
      </c>
    </row>
    <row r="3" spans="1:3" x14ac:dyDescent="0.25">
      <c r="A3" s="1"/>
      <c r="B3" s="1">
        <v>99.723018339999996</v>
      </c>
      <c r="C3" s="1">
        <v>106.31191629999999</v>
      </c>
    </row>
    <row r="4" spans="1:3" x14ac:dyDescent="0.25">
      <c r="A4" s="1"/>
      <c r="B4" s="1">
        <v>76.510088769999996</v>
      </c>
      <c r="C4" s="1">
        <v>111.5774036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FDB6E-55A4-491B-9A93-398CCFC17F94}">
  <dimension ref="A1:D49"/>
  <sheetViews>
    <sheetView workbookViewId="0">
      <selection activeCell="K25" sqref="K25"/>
    </sheetView>
  </sheetViews>
  <sheetFormatPr defaultRowHeight="15" x14ac:dyDescent="0.25"/>
  <sheetData>
    <row r="1" spans="1:4" x14ac:dyDescent="0.25">
      <c r="A1" s="3"/>
      <c r="B1" s="3" t="s">
        <v>20</v>
      </c>
      <c r="C1" s="3" t="s">
        <v>23</v>
      </c>
      <c r="D1" s="3" t="s">
        <v>21</v>
      </c>
    </row>
    <row r="2" spans="1:4" x14ac:dyDescent="0.25">
      <c r="A2" s="1"/>
      <c r="B2" s="1">
        <v>4.1189999999999998</v>
      </c>
      <c r="C2" s="1">
        <v>5.3814349999999997</v>
      </c>
      <c r="D2" s="1">
        <v>35.492820000000002</v>
      </c>
    </row>
    <row r="3" spans="1:4" x14ac:dyDescent="0.25">
      <c r="A3" s="1"/>
      <c r="B3" s="1">
        <v>33.531880000000001</v>
      </c>
      <c r="C3" s="1">
        <v>13.746</v>
      </c>
      <c r="D3" s="1">
        <v>155.83799999999999</v>
      </c>
    </row>
    <row r="4" spans="1:4" x14ac:dyDescent="0.25">
      <c r="A4" s="1"/>
      <c r="B4" s="1">
        <v>65.65361</v>
      </c>
      <c r="C4" s="1">
        <v>22.1493</v>
      </c>
      <c r="D4" s="1">
        <v>173.41460000000001</v>
      </c>
    </row>
    <row r="5" spans="1:4" x14ac:dyDescent="0.25">
      <c r="A5" s="1"/>
      <c r="B5" s="1">
        <v>3.6301649999999999</v>
      </c>
      <c r="C5" s="1">
        <v>41.071550000000002</v>
      </c>
      <c r="D5" s="1">
        <v>163.87100000000001</v>
      </c>
    </row>
    <row r="6" spans="1:4" x14ac:dyDescent="0.25">
      <c r="A6" s="1"/>
      <c r="B6" s="1">
        <v>0.25875399999999998</v>
      </c>
      <c r="C6" s="1">
        <v>9.8132249999999992</v>
      </c>
      <c r="D6" s="1">
        <v>131.6806</v>
      </c>
    </row>
    <row r="7" spans="1:4" x14ac:dyDescent="0.25">
      <c r="A7" s="1"/>
      <c r="B7" s="1">
        <v>5.3196750000000002</v>
      </c>
      <c r="C7" s="1">
        <v>7.1644579999999998</v>
      </c>
      <c r="D7" s="1">
        <v>30.28566</v>
      </c>
    </row>
    <row r="8" spans="1:4" x14ac:dyDescent="0.25">
      <c r="A8" s="1"/>
      <c r="B8" s="1">
        <v>10.36946</v>
      </c>
      <c r="C8" s="1">
        <v>0.33182800000000001</v>
      </c>
      <c r="D8" s="1">
        <v>0.66487200000000002</v>
      </c>
    </row>
    <row r="9" spans="1:4" x14ac:dyDescent="0.25">
      <c r="A9" s="1"/>
      <c r="B9" s="1">
        <v>27.73743</v>
      </c>
      <c r="C9" s="1">
        <v>1.9835480000000001</v>
      </c>
      <c r="D9" s="1">
        <v>3.719354</v>
      </c>
    </row>
    <row r="10" spans="1:4" x14ac:dyDescent="0.25">
      <c r="A10" s="1"/>
      <c r="B10" s="1">
        <v>3.2304520000000001</v>
      </c>
      <c r="C10" s="1">
        <v>5.3668069999999997</v>
      </c>
      <c r="D10" s="1">
        <v>6.1196789999999996</v>
      </c>
    </row>
    <row r="11" spans="1:4" x14ac:dyDescent="0.25">
      <c r="A11" s="1"/>
      <c r="B11" s="1">
        <v>6.9237609999999998</v>
      </c>
      <c r="C11" s="1">
        <v>0.202097</v>
      </c>
      <c r="D11" s="1">
        <v>0.17575399999999999</v>
      </c>
    </row>
    <row r="12" spans="1:4" x14ac:dyDescent="0.25">
      <c r="A12" s="1"/>
      <c r="B12" s="1">
        <v>1.914585</v>
      </c>
      <c r="C12" s="1">
        <v>3.8024070000000001</v>
      </c>
      <c r="D12" s="1">
        <v>3.9735610000000001</v>
      </c>
    </row>
    <row r="13" spans="1:4" x14ac:dyDescent="0.25">
      <c r="A13" s="1"/>
      <c r="B13" s="1">
        <v>0.27921699999999999</v>
      </c>
      <c r="C13" s="1">
        <v>2.9684740000000001</v>
      </c>
      <c r="D13" s="1">
        <v>0.46612900000000002</v>
      </c>
    </row>
    <row r="14" spans="1:4" x14ac:dyDescent="0.25">
      <c r="A14" s="1"/>
      <c r="B14" s="1">
        <v>41.783259999999999</v>
      </c>
      <c r="C14" s="1">
        <v>8.8453009999999992</v>
      </c>
      <c r="D14" s="1">
        <v>0.160798</v>
      </c>
    </row>
    <row r="15" spans="1:4" x14ac:dyDescent="0.25">
      <c r="A15" s="1"/>
      <c r="B15" s="1">
        <v>31.381060000000002</v>
      </c>
      <c r="C15" s="1">
        <v>5.3958589999999997</v>
      </c>
      <c r="D15" s="1">
        <v>4.0706170000000004</v>
      </c>
    </row>
    <row r="16" spans="1:4" x14ac:dyDescent="0.25">
      <c r="A16" s="1"/>
      <c r="B16" s="1">
        <v>4.2448889999999997</v>
      </c>
      <c r="C16" s="1">
        <v>0.174759</v>
      </c>
      <c r="D16" s="1">
        <v>0.46570299999999998</v>
      </c>
    </row>
    <row r="17" spans="1:4" x14ac:dyDescent="0.25">
      <c r="A17" s="1"/>
      <c r="B17" s="1">
        <v>6.0541859999999996</v>
      </c>
      <c r="C17" s="1">
        <v>10.077769999999999</v>
      </c>
      <c r="D17" s="1">
        <v>5.5156489999999998</v>
      </c>
    </row>
    <row r="18" spans="1:4" x14ac:dyDescent="0.25">
      <c r="A18" s="1"/>
      <c r="B18" s="1">
        <v>3.5362369999999999</v>
      </c>
      <c r="C18" s="1">
        <v>2.9125359999999998</v>
      </c>
      <c r="D18" s="1">
        <v>0.92941799999999997</v>
      </c>
    </row>
    <row r="19" spans="1:4" x14ac:dyDescent="0.25">
      <c r="A19" s="1"/>
      <c r="B19" s="1">
        <v>1.610182</v>
      </c>
      <c r="C19" s="1">
        <v>3.7632840000000001</v>
      </c>
      <c r="D19" s="1">
        <v>0.79744300000000001</v>
      </c>
    </row>
    <row r="20" spans="1:4" x14ac:dyDescent="0.25">
      <c r="A20" s="1"/>
      <c r="B20" s="1">
        <v>0.33311099999999999</v>
      </c>
      <c r="C20" s="1">
        <v>6.9231000000000001E-2</v>
      </c>
      <c r="D20" s="1">
        <v>76.638350000000003</v>
      </c>
    </row>
    <row r="21" spans="1:4" x14ac:dyDescent="0.25">
      <c r="A21" s="1"/>
      <c r="B21" s="1">
        <v>0.29273399999999999</v>
      </c>
      <c r="C21" s="1">
        <v>3.3463059999999998</v>
      </c>
      <c r="D21" s="1">
        <v>65.444720000000004</v>
      </c>
    </row>
    <row r="22" spans="1:4" x14ac:dyDescent="0.25">
      <c r="A22" s="1"/>
      <c r="B22" s="1">
        <v>54.055109999999999</v>
      </c>
      <c r="C22" s="1">
        <v>2.4341080000000002</v>
      </c>
      <c r="D22" s="1">
        <v>0.469719</v>
      </c>
    </row>
    <row r="23" spans="1:4" x14ac:dyDescent="0.25">
      <c r="A23" s="1"/>
      <c r="B23" s="1">
        <v>61.163260000000001</v>
      </c>
      <c r="C23" s="1">
        <v>4.1608029999999996</v>
      </c>
      <c r="D23" s="1">
        <v>3.7885499999999999</v>
      </c>
    </row>
    <row r="24" spans="1:4" x14ac:dyDescent="0.25">
      <c r="A24" s="1"/>
      <c r="B24" s="1">
        <v>9.1646479999999997</v>
      </c>
      <c r="C24" s="1">
        <v>11.89931</v>
      </c>
      <c r="D24" s="1">
        <v>0.82562400000000002</v>
      </c>
    </row>
    <row r="25" spans="1:4" x14ac:dyDescent="0.25">
      <c r="A25" s="1"/>
      <c r="B25" s="1">
        <v>2.3449810000000002</v>
      </c>
      <c r="D25" s="1">
        <v>115.75</v>
      </c>
    </row>
    <row r="26" spans="1:4" x14ac:dyDescent="0.25">
      <c r="A26" s="1"/>
      <c r="B26" s="1">
        <v>4.1231090000000004</v>
      </c>
      <c r="D26" s="1">
        <v>15.977119999999999</v>
      </c>
    </row>
    <row r="27" spans="1:4" x14ac:dyDescent="0.25">
      <c r="A27" s="1"/>
      <c r="B27" s="1">
        <v>21.69389</v>
      </c>
      <c r="C27" s="1"/>
      <c r="D27" s="1">
        <v>22.157119999999999</v>
      </c>
    </row>
    <row r="28" spans="1:4" x14ac:dyDescent="0.25">
      <c r="A28" s="1"/>
      <c r="B28" s="1">
        <v>41.521560000000001</v>
      </c>
      <c r="D28" s="1">
        <v>66.725710000000007</v>
      </c>
    </row>
    <row r="29" spans="1:4" x14ac:dyDescent="0.25">
      <c r="A29" s="1"/>
      <c r="B29" s="1">
        <v>59.677419999999998</v>
      </c>
      <c r="D29" s="1">
        <v>66.725710000000007</v>
      </c>
    </row>
    <row r="30" spans="1:4" x14ac:dyDescent="0.25">
      <c r="A30" s="1"/>
      <c r="B30" s="1">
        <v>0.146422</v>
      </c>
      <c r="C30" s="1"/>
      <c r="D30" s="1"/>
    </row>
    <row r="31" spans="1:4" x14ac:dyDescent="0.25">
      <c r="A31" s="1"/>
      <c r="B31" s="1">
        <v>0.66487200000000002</v>
      </c>
    </row>
    <row r="32" spans="1:4" x14ac:dyDescent="0.25">
      <c r="A32" s="1"/>
      <c r="B32" s="1"/>
      <c r="C32" s="1"/>
    </row>
    <row r="33" spans="1:4" x14ac:dyDescent="0.25">
      <c r="A33" s="1"/>
      <c r="C33" s="1"/>
      <c r="D33" s="1"/>
    </row>
    <row r="34" spans="1:4" x14ac:dyDescent="0.25">
      <c r="A34" s="1"/>
    </row>
    <row r="35" spans="1:4" x14ac:dyDescent="0.25">
      <c r="A35" s="1"/>
    </row>
    <row r="36" spans="1:4" x14ac:dyDescent="0.25">
      <c r="A36" s="1"/>
      <c r="B36" s="1"/>
      <c r="C36" s="1"/>
      <c r="D36" s="1"/>
    </row>
    <row r="37" spans="1:4" x14ac:dyDescent="0.25">
      <c r="A37" s="1"/>
    </row>
    <row r="38" spans="1:4" x14ac:dyDescent="0.25">
      <c r="A38" s="1"/>
      <c r="B38" s="1"/>
      <c r="C38" s="1"/>
      <c r="D38" s="1"/>
    </row>
    <row r="39" spans="1:4" x14ac:dyDescent="0.25">
      <c r="A39" s="1"/>
      <c r="C39" s="1"/>
      <c r="D39" s="1"/>
    </row>
    <row r="40" spans="1:4" x14ac:dyDescent="0.25">
      <c r="A40" s="1"/>
      <c r="B40" s="1"/>
    </row>
    <row r="41" spans="1:4" x14ac:dyDescent="0.25">
      <c r="A41" s="1"/>
    </row>
    <row r="42" spans="1:4" x14ac:dyDescent="0.25">
      <c r="A42" s="1"/>
      <c r="C42" s="1"/>
      <c r="D42" s="1"/>
    </row>
    <row r="43" spans="1:4" x14ac:dyDescent="0.25">
      <c r="A43" s="1"/>
      <c r="B43" s="1"/>
      <c r="C43" s="1"/>
    </row>
    <row r="44" spans="1:4" x14ac:dyDescent="0.25">
      <c r="A44" s="1"/>
      <c r="D44" s="1"/>
    </row>
    <row r="45" spans="1:4" x14ac:dyDescent="0.25">
      <c r="A45" s="1"/>
      <c r="C45" s="1"/>
      <c r="D45" s="1"/>
    </row>
    <row r="46" spans="1:4" x14ac:dyDescent="0.25">
      <c r="A46" s="1"/>
      <c r="C46" s="1"/>
    </row>
    <row r="47" spans="1:4" x14ac:dyDescent="0.25">
      <c r="A47" s="1"/>
      <c r="B47" s="1"/>
      <c r="C47" s="1"/>
      <c r="D47" s="1"/>
    </row>
    <row r="48" spans="1:4" x14ac:dyDescent="0.25">
      <c r="A48" s="1"/>
      <c r="B48" s="1"/>
      <c r="C48" s="1"/>
      <c r="D48" s="1"/>
    </row>
    <row r="49" spans="1:3" x14ac:dyDescent="0.25">
      <c r="A49" s="1"/>
      <c r="B49" s="1"/>
      <c r="C49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85945-649E-421E-882C-51EB2FDCF608}">
  <dimension ref="A1:I131"/>
  <sheetViews>
    <sheetView workbookViewId="0">
      <selection activeCell="I27" sqref="I27"/>
    </sheetView>
  </sheetViews>
  <sheetFormatPr defaultRowHeight="15" x14ac:dyDescent="0.25"/>
  <sheetData>
    <row r="1" spans="1:9" x14ac:dyDescent="0.25">
      <c r="A1" s="3" t="s">
        <v>6</v>
      </c>
      <c r="B1" s="3" t="s">
        <v>5</v>
      </c>
      <c r="C1" s="3" t="s">
        <v>8</v>
      </c>
      <c r="D1" s="3"/>
      <c r="E1" s="3"/>
      <c r="F1" s="3"/>
      <c r="G1" s="3"/>
      <c r="H1" s="3"/>
      <c r="I1" s="3"/>
    </row>
    <row r="2" spans="1:9" x14ac:dyDescent="0.25">
      <c r="A2" s="1">
        <v>0.43133300000000002</v>
      </c>
      <c r="B2" s="1">
        <v>0.78400000000000003</v>
      </c>
      <c r="C2" s="1">
        <v>0.55374999999999996</v>
      </c>
      <c r="D2" s="1"/>
      <c r="E2" s="1"/>
      <c r="F2" s="1"/>
      <c r="G2" s="1"/>
      <c r="H2" s="1"/>
      <c r="I2" s="1"/>
    </row>
    <row r="3" spans="1:9" x14ac:dyDescent="0.25">
      <c r="A3" s="1">
        <v>0.74075000000000002</v>
      </c>
      <c r="B3" s="1">
        <v>0.69850000000000001</v>
      </c>
      <c r="C3" s="1">
        <v>0.72066699999999995</v>
      </c>
      <c r="D3" s="1"/>
      <c r="E3" s="1"/>
      <c r="F3" s="1"/>
      <c r="G3" s="1"/>
      <c r="H3" s="1"/>
      <c r="I3" s="1"/>
    </row>
    <row r="4" spans="1:9" x14ac:dyDescent="0.25">
      <c r="A4" s="1">
        <v>1.098444</v>
      </c>
      <c r="B4" s="1">
        <v>0.78249999999999997</v>
      </c>
      <c r="C4" s="1">
        <v>0.61</v>
      </c>
      <c r="D4" s="1"/>
      <c r="E4" s="1"/>
      <c r="F4" s="1"/>
      <c r="G4" s="1"/>
      <c r="H4" s="1"/>
      <c r="I4" s="1"/>
    </row>
    <row r="5" spans="1:9" x14ac:dyDescent="0.25">
      <c r="A5" s="1">
        <v>0.880857</v>
      </c>
      <c r="B5" s="1">
        <v>0.13933300000000001</v>
      </c>
      <c r="C5" s="1">
        <v>1.226</v>
      </c>
      <c r="D5" s="1"/>
      <c r="E5" s="1"/>
      <c r="F5" s="1"/>
      <c r="G5" s="1"/>
      <c r="H5" s="1"/>
      <c r="I5" s="1"/>
    </row>
    <row r="6" spans="1:9" x14ac:dyDescent="0.25">
      <c r="A6" s="1">
        <v>0.60112500000000002</v>
      </c>
      <c r="B6" s="1">
        <v>0.15375</v>
      </c>
      <c r="C6" s="1">
        <v>0.629</v>
      </c>
      <c r="D6" s="1"/>
      <c r="E6" s="1"/>
      <c r="F6" s="1"/>
      <c r="G6" s="1"/>
      <c r="H6" s="1"/>
      <c r="I6" s="1"/>
    </row>
    <row r="7" spans="1:9" x14ac:dyDescent="0.25">
      <c r="A7" s="1">
        <v>0.51966699999999999</v>
      </c>
      <c r="B7" s="1">
        <v>0.24412500000000001</v>
      </c>
      <c r="C7" s="1">
        <v>0.6865</v>
      </c>
      <c r="D7" s="1"/>
      <c r="E7" s="1"/>
      <c r="F7" s="1"/>
      <c r="G7" s="1"/>
      <c r="H7" s="1"/>
      <c r="I7" s="1"/>
    </row>
    <row r="8" spans="1:9" x14ac:dyDescent="0.25">
      <c r="A8" s="1">
        <v>0.14499999999999999</v>
      </c>
      <c r="B8" s="1">
        <v>0.491143</v>
      </c>
      <c r="C8" s="1">
        <v>0.33474999999999999</v>
      </c>
      <c r="D8" s="1"/>
      <c r="E8" s="1"/>
      <c r="F8" s="1"/>
      <c r="G8" s="1"/>
      <c r="H8" s="1"/>
      <c r="I8" s="1"/>
    </row>
    <row r="9" spans="1:9" x14ac:dyDescent="0.25">
      <c r="A9" s="1">
        <v>0.94355599999999995</v>
      </c>
      <c r="B9" s="1">
        <v>1.6E-2</v>
      </c>
      <c r="C9" s="1">
        <v>0.48599999999999999</v>
      </c>
      <c r="D9" s="1"/>
      <c r="E9" s="1"/>
      <c r="F9" s="1"/>
      <c r="G9" s="1"/>
      <c r="H9" s="1"/>
      <c r="I9" s="1"/>
    </row>
    <row r="10" spans="1:9" x14ac:dyDescent="0.25">
      <c r="A10" s="1">
        <v>0.78700000000000003</v>
      </c>
      <c r="B10" s="1">
        <v>0.13900000000000001</v>
      </c>
      <c r="C10" s="1">
        <v>0.29709999999999998</v>
      </c>
      <c r="D10" s="1"/>
      <c r="E10" s="1"/>
      <c r="F10" s="1"/>
      <c r="G10" s="1"/>
      <c r="H10" s="1"/>
      <c r="I10" s="1"/>
    </row>
    <row r="11" spans="1:9" x14ac:dyDescent="0.25">
      <c r="A11" s="1">
        <v>0.72150000000000003</v>
      </c>
      <c r="B11" s="1">
        <v>1.097</v>
      </c>
      <c r="C11" s="1">
        <v>0.218444</v>
      </c>
      <c r="D11" s="1"/>
      <c r="E11" s="1"/>
      <c r="F11" s="1"/>
      <c r="G11" s="1"/>
      <c r="H11" s="1"/>
      <c r="I11" s="1"/>
    </row>
    <row r="12" spans="1:9" x14ac:dyDescent="0.25">
      <c r="A12" s="1">
        <v>0.50187499999999996</v>
      </c>
      <c r="B12" s="1">
        <v>0.61385699999999999</v>
      </c>
      <c r="C12" s="1">
        <v>0.65377799999999997</v>
      </c>
      <c r="D12" s="1"/>
      <c r="E12" s="1"/>
      <c r="F12" s="1"/>
      <c r="G12" s="1"/>
      <c r="H12" s="1"/>
      <c r="I12" s="1"/>
    </row>
    <row r="13" spans="1:9" x14ac:dyDescent="0.25">
      <c r="A13" s="1">
        <v>0.93885700000000005</v>
      </c>
      <c r="B13" s="1">
        <v>0.22359999999999999</v>
      </c>
      <c r="C13" s="1">
        <v>0.41199999999999998</v>
      </c>
      <c r="D13" s="1"/>
      <c r="E13" s="1"/>
      <c r="F13" s="1"/>
      <c r="G13" s="1"/>
      <c r="H13" s="1"/>
      <c r="I13" s="1"/>
    </row>
    <row r="14" spans="1:9" x14ac:dyDescent="0.25">
      <c r="A14" s="1">
        <v>0.192</v>
      </c>
      <c r="B14" s="1">
        <v>0.46899999999999997</v>
      </c>
      <c r="C14" s="1">
        <v>1.014667</v>
      </c>
      <c r="D14" s="1"/>
      <c r="E14" s="1"/>
      <c r="F14" s="1"/>
      <c r="G14" s="1"/>
      <c r="H14" s="1"/>
      <c r="I14" s="1"/>
    </row>
    <row r="15" spans="1:9" x14ac:dyDescent="0.25">
      <c r="A15" s="1">
        <v>0.49383300000000002</v>
      </c>
      <c r="B15" s="1">
        <v>0.48099999999999998</v>
      </c>
      <c r="C15" s="1">
        <v>0.78022199999999997</v>
      </c>
      <c r="D15" s="1"/>
      <c r="E15" s="1"/>
      <c r="F15" s="1"/>
      <c r="G15" s="1"/>
      <c r="H15" s="1"/>
      <c r="I15" s="1"/>
    </row>
    <row r="16" spans="1:9" x14ac:dyDescent="0.25">
      <c r="A16" s="1">
        <v>0.34050000000000002</v>
      </c>
      <c r="B16" s="1">
        <v>0.32374999999999998</v>
      </c>
      <c r="C16" s="1">
        <v>0.80500000000000005</v>
      </c>
      <c r="D16" s="1"/>
      <c r="E16" s="1"/>
      <c r="F16" s="1"/>
      <c r="G16" s="1"/>
      <c r="H16" s="1"/>
      <c r="I16" s="1"/>
    </row>
    <row r="17" spans="1:9" x14ac:dyDescent="0.25">
      <c r="A17" s="1">
        <v>0.29683300000000001</v>
      </c>
      <c r="B17" s="1">
        <v>0.37519999999999998</v>
      </c>
      <c r="C17" s="1">
        <v>1.0891999999999999</v>
      </c>
      <c r="D17" s="1"/>
      <c r="E17" s="1"/>
      <c r="F17" s="1"/>
      <c r="G17" s="1"/>
      <c r="H17" s="1"/>
      <c r="I17" s="1"/>
    </row>
    <row r="18" spans="1:9" x14ac:dyDescent="0.25">
      <c r="A18" s="1">
        <v>0.85299999999999998</v>
      </c>
      <c r="B18" s="1">
        <v>3.1333E-2</v>
      </c>
      <c r="C18" s="1">
        <v>0.28314299999999998</v>
      </c>
      <c r="D18" s="1"/>
      <c r="E18" s="1"/>
      <c r="F18" s="1"/>
      <c r="G18" s="1"/>
      <c r="H18" s="1"/>
      <c r="I18" s="1"/>
    </row>
    <row r="19" spans="1:9" x14ac:dyDescent="0.25">
      <c r="A19" s="1">
        <v>0.67549999999999999</v>
      </c>
      <c r="B19" s="1">
        <v>8.3000000000000004E-2</v>
      </c>
      <c r="C19" s="1">
        <v>1.341</v>
      </c>
      <c r="D19" s="1"/>
      <c r="E19" s="1"/>
      <c r="F19" s="1"/>
      <c r="G19" s="1"/>
      <c r="H19" s="1"/>
      <c r="I19" s="1"/>
    </row>
    <row r="20" spans="1:9" x14ac:dyDescent="0.25">
      <c r="A20" s="1">
        <v>0.66200000000000003</v>
      </c>
      <c r="B20" s="1">
        <v>0.56699999999999995</v>
      </c>
      <c r="C20" s="1">
        <v>0.88049999999999995</v>
      </c>
      <c r="D20" s="1"/>
      <c r="E20" s="1"/>
      <c r="F20" s="1"/>
      <c r="G20" s="1"/>
      <c r="H20" s="1"/>
      <c r="I20" s="1"/>
    </row>
    <row r="21" spans="1:9" x14ac:dyDescent="0.25">
      <c r="A21" s="1">
        <v>0.220333</v>
      </c>
      <c r="B21" s="1">
        <v>0.11700000000000001</v>
      </c>
      <c r="C21" s="1">
        <v>0.64180000000000004</v>
      </c>
      <c r="D21" s="1"/>
      <c r="E21" s="1"/>
      <c r="F21" s="1"/>
      <c r="G21" s="1"/>
      <c r="H21" s="1"/>
      <c r="I21" s="1"/>
    </row>
    <row r="22" spans="1:9" x14ac:dyDescent="0.25">
      <c r="A22" s="1">
        <v>0.32900000000000001</v>
      </c>
      <c r="B22" s="1">
        <v>0.37974999999999998</v>
      </c>
      <c r="C22" s="1">
        <v>1.5083329999999999</v>
      </c>
      <c r="D22" s="1"/>
      <c r="E22" s="1"/>
      <c r="F22" s="1"/>
      <c r="G22" s="1"/>
      <c r="H22" s="1"/>
      <c r="I22" s="1"/>
    </row>
    <row r="23" spans="1:9" x14ac:dyDescent="0.25">
      <c r="A23" s="1">
        <v>1.2212499999999999</v>
      </c>
      <c r="B23" s="1">
        <v>0.95</v>
      </c>
      <c r="C23" s="1">
        <v>0.83783300000000005</v>
      </c>
      <c r="D23" s="1"/>
      <c r="E23" s="1"/>
      <c r="F23" s="1"/>
      <c r="G23" s="1"/>
      <c r="H23" s="1"/>
      <c r="I23" s="1"/>
    </row>
    <row r="24" spans="1:9" x14ac:dyDescent="0.25">
      <c r="A24" s="1">
        <v>0.56200000000000006</v>
      </c>
      <c r="B24" s="1">
        <v>9.7000000000000003E-2</v>
      </c>
      <c r="C24" s="1">
        <v>1.22</v>
      </c>
      <c r="D24" s="1"/>
      <c r="E24" s="1"/>
      <c r="F24" s="1"/>
      <c r="G24" s="1"/>
      <c r="H24" s="1"/>
      <c r="I24" s="1"/>
    </row>
    <row r="25" spans="1:9" x14ac:dyDescent="0.25">
      <c r="A25" s="1">
        <v>1.0916429999999999</v>
      </c>
      <c r="B25" s="1">
        <v>0.106</v>
      </c>
      <c r="C25" s="1">
        <v>1.0095000000000001</v>
      </c>
      <c r="D25" s="1"/>
      <c r="E25" s="1"/>
      <c r="F25" s="1"/>
      <c r="G25" s="1"/>
      <c r="H25" s="1"/>
      <c r="I25" s="1"/>
    </row>
    <row r="26" spans="1:9" x14ac:dyDescent="0.25">
      <c r="A26" s="1">
        <v>0.63900000000000001</v>
      </c>
      <c r="B26" s="1">
        <v>0.87050000000000005</v>
      </c>
      <c r="C26" s="1">
        <v>0.53100000000000003</v>
      </c>
      <c r="D26" s="1"/>
      <c r="E26" s="1"/>
      <c r="F26" s="1"/>
      <c r="G26" s="1"/>
      <c r="H26" s="1"/>
      <c r="I26" s="1"/>
    </row>
    <row r="27" spans="1:9" x14ac:dyDescent="0.25">
      <c r="A27" s="1">
        <v>0.67485700000000004</v>
      </c>
      <c r="B27" s="1">
        <v>0.29566700000000001</v>
      </c>
      <c r="C27" s="1">
        <v>0.81559999999999999</v>
      </c>
      <c r="D27" s="1"/>
      <c r="E27" s="1"/>
      <c r="F27" s="1"/>
      <c r="G27" s="1"/>
      <c r="H27" s="1"/>
      <c r="I27" s="1"/>
    </row>
    <row r="28" spans="1:9" x14ac:dyDescent="0.25">
      <c r="A28" s="1">
        <v>0.1605</v>
      </c>
      <c r="B28" s="1">
        <v>0.16277800000000001</v>
      </c>
      <c r="C28" s="1">
        <v>0.71299999999999997</v>
      </c>
      <c r="D28" s="1"/>
      <c r="E28" s="1"/>
      <c r="F28" s="1"/>
      <c r="G28" s="1"/>
      <c r="H28" s="1"/>
      <c r="I28" s="1"/>
    </row>
    <row r="29" spans="1:9" x14ac:dyDescent="0.25">
      <c r="A29" s="1">
        <v>1.129556</v>
      </c>
      <c r="B29" s="1">
        <v>0.106333</v>
      </c>
      <c r="C29" s="1">
        <v>1.012</v>
      </c>
      <c r="D29" s="1"/>
      <c r="E29" s="1"/>
      <c r="F29" s="1"/>
      <c r="G29" s="1"/>
      <c r="H29" s="1"/>
      <c r="I29" s="1"/>
    </row>
    <row r="30" spans="1:9" x14ac:dyDescent="0.25">
      <c r="A30" s="1">
        <v>1.0177499999999999</v>
      </c>
      <c r="B30" s="1">
        <v>0.51</v>
      </c>
      <c r="C30" s="1">
        <v>0.36199999999999999</v>
      </c>
      <c r="D30" s="1"/>
      <c r="E30" s="1"/>
      <c r="F30" s="1"/>
      <c r="G30" s="1"/>
      <c r="H30" s="1"/>
      <c r="I30" s="1"/>
    </row>
    <row r="31" spans="1:9" x14ac:dyDescent="0.25">
      <c r="A31" s="1">
        <v>0.56200000000000006</v>
      </c>
      <c r="B31" s="1">
        <v>0.59079999999999999</v>
      </c>
      <c r="C31" s="1">
        <v>0.91300000000000003</v>
      </c>
      <c r="D31" s="1"/>
      <c r="E31" s="1"/>
      <c r="F31" s="1"/>
      <c r="G31" s="1"/>
      <c r="H31" s="1"/>
      <c r="I31" s="1"/>
    </row>
    <row r="32" spans="1:9" x14ac:dyDescent="0.25">
      <c r="A32" s="1">
        <v>0.81585700000000005</v>
      </c>
      <c r="B32" s="1">
        <v>0.105</v>
      </c>
      <c r="C32" s="1">
        <v>0.83966700000000005</v>
      </c>
      <c r="D32" s="1"/>
      <c r="E32" s="1"/>
      <c r="F32" s="1"/>
      <c r="G32" s="1"/>
      <c r="H32" s="1"/>
      <c r="I32" s="1"/>
    </row>
    <row r="33" spans="1:9" x14ac:dyDescent="0.25">
      <c r="A33" s="1">
        <v>0.52003100000000002</v>
      </c>
      <c r="B33" s="1">
        <v>0.39166699999999999</v>
      </c>
      <c r="C33" s="1">
        <v>0.59299999999999997</v>
      </c>
      <c r="D33" s="1"/>
      <c r="E33" s="1"/>
      <c r="F33" s="1"/>
      <c r="G33" s="1"/>
      <c r="H33" s="1"/>
      <c r="I33" s="1"/>
    </row>
    <row r="34" spans="1:9" x14ac:dyDescent="0.25">
      <c r="A34" s="1">
        <v>0.91176500000000005</v>
      </c>
      <c r="B34" s="1">
        <v>0.76259900000000003</v>
      </c>
      <c r="C34" s="1">
        <v>0.62724999999999997</v>
      </c>
      <c r="D34" s="1"/>
      <c r="E34" s="1"/>
      <c r="F34" s="1"/>
      <c r="G34" s="1"/>
      <c r="H34" s="1"/>
      <c r="I34" s="1"/>
    </row>
    <row r="35" spans="1:9" x14ac:dyDescent="0.25">
      <c r="A35" s="1">
        <v>1.029963</v>
      </c>
      <c r="B35" s="1">
        <v>0.63969600000000004</v>
      </c>
      <c r="C35" s="1">
        <v>0.89928600000000003</v>
      </c>
      <c r="D35" s="1"/>
      <c r="E35" s="1"/>
      <c r="F35" s="1"/>
      <c r="G35" s="1"/>
      <c r="H35" s="1"/>
      <c r="I35" s="1"/>
    </row>
    <row r="36" spans="1:9" x14ac:dyDescent="0.25">
      <c r="A36" s="1">
        <v>1.0116909999999999</v>
      </c>
      <c r="B36" s="1">
        <v>0.735294</v>
      </c>
      <c r="C36" s="1">
        <v>0.91149999999999998</v>
      </c>
      <c r="D36" s="1"/>
      <c r="E36" s="1"/>
      <c r="F36" s="1"/>
      <c r="G36" s="1"/>
      <c r="H36" s="1"/>
      <c r="I36" s="1"/>
    </row>
    <row r="37" spans="1:9" x14ac:dyDescent="0.25">
      <c r="A37" s="1">
        <v>0.75566800000000001</v>
      </c>
      <c r="B37" s="1">
        <v>0.16891900000000001</v>
      </c>
      <c r="C37" s="1">
        <v>1.375</v>
      </c>
      <c r="D37" s="1"/>
      <c r="E37" s="1"/>
      <c r="F37" s="1"/>
      <c r="G37" s="1"/>
      <c r="H37" s="1"/>
      <c r="I37" s="1"/>
    </row>
    <row r="38" spans="1:9" x14ac:dyDescent="0.25">
      <c r="A38" s="1">
        <v>0.72495600000000004</v>
      </c>
      <c r="B38" s="1">
        <v>0.15220700000000001</v>
      </c>
      <c r="C38" s="1">
        <v>1.111</v>
      </c>
      <c r="D38" s="1"/>
      <c r="E38" s="1"/>
      <c r="F38" s="1"/>
      <c r="G38" s="1"/>
      <c r="H38" s="1"/>
      <c r="I38" s="1"/>
    </row>
    <row r="39" spans="1:9" x14ac:dyDescent="0.25">
      <c r="A39" s="1">
        <v>0.13040199999999999</v>
      </c>
      <c r="B39" s="1">
        <v>0.15873000000000001</v>
      </c>
      <c r="C39" s="1">
        <v>0.16925000000000001</v>
      </c>
      <c r="D39" s="1"/>
      <c r="E39" s="1"/>
      <c r="F39" s="1"/>
      <c r="G39" s="1"/>
      <c r="H39" s="1"/>
      <c r="I39" s="1"/>
    </row>
    <row r="40" spans="1:9" x14ac:dyDescent="0.25">
      <c r="A40" s="1">
        <v>0.92936799999999997</v>
      </c>
      <c r="B40" s="1">
        <v>0.45605299999999999</v>
      </c>
      <c r="C40" s="1">
        <v>0.78025</v>
      </c>
      <c r="D40" s="1"/>
      <c r="E40" s="1"/>
      <c r="F40" s="1"/>
      <c r="G40" s="1"/>
      <c r="H40" s="1"/>
      <c r="I40" s="1"/>
    </row>
    <row r="41" spans="1:9" x14ac:dyDescent="0.25">
      <c r="A41" s="1">
        <v>0.78659400000000002</v>
      </c>
      <c r="B41" s="1">
        <v>2.0032000000000001E-2</v>
      </c>
      <c r="C41" s="1">
        <v>0.31036399999999997</v>
      </c>
      <c r="D41" s="1"/>
      <c r="E41" s="1"/>
      <c r="F41" s="1"/>
      <c r="G41" s="1"/>
      <c r="H41" s="1"/>
      <c r="I41" s="1"/>
    </row>
    <row r="42" spans="1:9" x14ac:dyDescent="0.25">
      <c r="A42" s="1">
        <v>0.71157499999999996</v>
      </c>
      <c r="B42" s="1">
        <v>0.205761</v>
      </c>
      <c r="C42" s="1">
        <v>0.906667</v>
      </c>
      <c r="D42" s="1"/>
      <c r="E42" s="1"/>
      <c r="F42" s="1"/>
      <c r="G42" s="1"/>
      <c r="H42" s="1"/>
      <c r="I42" s="1"/>
    </row>
    <row r="43" spans="1:9" x14ac:dyDescent="0.25">
      <c r="A43" s="1">
        <v>0.69444399999999995</v>
      </c>
      <c r="B43" s="1">
        <v>0.54773099999999997</v>
      </c>
      <c r="C43" s="1">
        <v>0.42866700000000002</v>
      </c>
      <c r="D43" s="1"/>
      <c r="E43" s="1"/>
      <c r="F43" s="1"/>
      <c r="G43" s="1"/>
      <c r="H43" s="1"/>
      <c r="I43" s="1"/>
    </row>
    <row r="44" spans="1:9" x14ac:dyDescent="0.25">
      <c r="A44" s="1">
        <v>0.89050099999999999</v>
      </c>
      <c r="B44" s="1">
        <v>0.17605599999999999</v>
      </c>
      <c r="C44" s="1">
        <v>0.88500000000000001</v>
      </c>
      <c r="D44" s="1"/>
      <c r="E44" s="1"/>
      <c r="F44" s="1"/>
      <c r="G44" s="1"/>
      <c r="H44" s="1"/>
      <c r="I44" s="1"/>
    </row>
    <row r="45" spans="1:9" x14ac:dyDescent="0.25">
      <c r="A45" s="1">
        <v>0.18740599999999999</v>
      </c>
      <c r="B45" s="1">
        <v>0.44742700000000002</v>
      </c>
      <c r="C45" s="1">
        <v>0.72350000000000003</v>
      </c>
      <c r="D45" s="1"/>
      <c r="E45" s="1"/>
      <c r="F45" s="1"/>
      <c r="G45" s="1"/>
      <c r="H45" s="1"/>
      <c r="I45" s="1"/>
    </row>
    <row r="46" spans="1:9" x14ac:dyDescent="0.25">
      <c r="A46" s="1">
        <v>0.45757100000000001</v>
      </c>
      <c r="B46" s="1">
        <v>0.480769</v>
      </c>
      <c r="C46" s="1">
        <v>0.74771399999999999</v>
      </c>
      <c r="D46" s="1"/>
      <c r="E46" s="1"/>
      <c r="F46" s="1"/>
      <c r="G46" s="1"/>
      <c r="H46" s="1"/>
      <c r="I46" s="1"/>
    </row>
    <row r="47" spans="1:9" x14ac:dyDescent="0.25">
      <c r="A47" s="1">
        <v>0.34340700000000002</v>
      </c>
      <c r="B47" s="1">
        <v>0.21929799999999999</v>
      </c>
      <c r="C47" s="1">
        <v>0.64400000000000002</v>
      </c>
      <c r="D47" s="1"/>
      <c r="E47" s="1"/>
      <c r="F47" s="1"/>
      <c r="G47" s="1"/>
      <c r="H47" s="1"/>
      <c r="I47" s="1"/>
    </row>
    <row r="48" spans="1:9" x14ac:dyDescent="0.25">
      <c r="A48" s="1">
        <v>0.347966</v>
      </c>
      <c r="B48" s="1">
        <v>0.385463</v>
      </c>
      <c r="C48" s="1">
        <v>0.66</v>
      </c>
      <c r="D48" s="1"/>
      <c r="E48" s="1"/>
      <c r="F48" s="1"/>
      <c r="G48" s="1"/>
      <c r="H48" s="1"/>
      <c r="I48" s="1"/>
    </row>
    <row r="49" spans="1:9" x14ac:dyDescent="0.25">
      <c r="A49" s="1">
        <v>1.0210399999999999</v>
      </c>
      <c r="B49" s="1">
        <v>6.3131000000000007E-2</v>
      </c>
      <c r="C49" s="1">
        <v>0.41739999999999999</v>
      </c>
      <c r="D49" s="1"/>
      <c r="E49" s="1"/>
      <c r="F49" s="1"/>
      <c r="G49" s="1"/>
      <c r="H49" s="1"/>
      <c r="I49" s="1"/>
    </row>
    <row r="50" spans="1:9" x14ac:dyDescent="0.25">
      <c r="A50" s="1">
        <v>0.71428599999999998</v>
      </c>
      <c r="B50" s="1">
        <v>8.3333000000000004E-2</v>
      </c>
      <c r="C50" s="1">
        <v>1.0384009999999999</v>
      </c>
      <c r="D50" s="1"/>
      <c r="E50" s="1"/>
      <c r="F50" s="1"/>
      <c r="G50" s="1"/>
      <c r="H50" s="1"/>
      <c r="I50" s="1"/>
    </row>
    <row r="51" spans="1:9" x14ac:dyDescent="0.25">
      <c r="A51" s="1">
        <v>0.756579</v>
      </c>
      <c r="B51" s="1">
        <v>0.56666700000000003</v>
      </c>
      <c r="C51" s="1">
        <v>0.55066099999999996</v>
      </c>
      <c r="D51" s="1"/>
      <c r="E51" s="1"/>
      <c r="F51" s="1"/>
      <c r="G51" s="1"/>
      <c r="H51" s="1"/>
      <c r="I51" s="1"/>
    </row>
    <row r="52" spans="1:9" x14ac:dyDescent="0.25">
      <c r="A52" s="1">
        <v>0.44341199999999997</v>
      </c>
      <c r="B52" s="1">
        <v>0.11666700000000001</v>
      </c>
      <c r="C52" s="1">
        <v>0.75187999999999999</v>
      </c>
      <c r="D52" s="1"/>
      <c r="E52" s="1"/>
      <c r="F52" s="1"/>
      <c r="G52" s="1"/>
      <c r="H52" s="1"/>
      <c r="I52" s="1"/>
    </row>
    <row r="53" spans="1:9" x14ac:dyDescent="0.25">
      <c r="A53" s="1">
        <v>0.61360400000000004</v>
      </c>
      <c r="B53" s="1">
        <v>0.31336999999999998</v>
      </c>
      <c r="C53" s="1">
        <v>0.60975599999999996</v>
      </c>
      <c r="D53" s="1"/>
      <c r="E53" s="1"/>
      <c r="F53" s="1"/>
      <c r="G53" s="1"/>
      <c r="H53" s="1"/>
      <c r="I53" s="1"/>
    </row>
    <row r="54" spans="1:9" x14ac:dyDescent="0.25">
      <c r="A54" s="1">
        <v>1.1612020000000001</v>
      </c>
      <c r="B54" s="1">
        <v>0.94969199999999998</v>
      </c>
      <c r="C54" s="1">
        <v>1.225806</v>
      </c>
      <c r="D54" s="1"/>
      <c r="E54" s="1"/>
      <c r="F54" s="1"/>
      <c r="G54" s="1"/>
      <c r="H54" s="1"/>
      <c r="I54" s="1"/>
    </row>
    <row r="55" spans="1:9" x14ac:dyDescent="0.25">
      <c r="A55" s="1">
        <v>0.44444400000000001</v>
      </c>
      <c r="B55" s="1">
        <v>0.199681</v>
      </c>
      <c r="C55" s="1">
        <v>0.62903200000000004</v>
      </c>
      <c r="D55" s="1"/>
      <c r="E55" s="1"/>
      <c r="F55" s="1"/>
      <c r="G55" s="1"/>
      <c r="H55" s="1"/>
      <c r="I55" s="1"/>
    </row>
    <row r="56" spans="1:9" x14ac:dyDescent="0.25">
      <c r="A56" s="1">
        <v>1.083189</v>
      </c>
      <c r="B56" s="1">
        <v>0.172176</v>
      </c>
      <c r="C56" s="1">
        <v>1.044618</v>
      </c>
      <c r="D56" s="1"/>
      <c r="E56" s="1"/>
      <c r="F56" s="1"/>
      <c r="G56" s="1"/>
      <c r="H56" s="1"/>
      <c r="I56" s="1"/>
    </row>
    <row r="57" spans="1:9" x14ac:dyDescent="0.25">
      <c r="A57" s="1">
        <v>0.63892499999999997</v>
      </c>
      <c r="B57" s="1">
        <v>0.66747599999999996</v>
      </c>
      <c r="C57" s="1">
        <v>0.18292700000000001</v>
      </c>
      <c r="D57" s="1"/>
      <c r="E57" s="1"/>
      <c r="F57" s="1"/>
      <c r="G57" s="1"/>
      <c r="H57" s="1"/>
      <c r="I57" s="1"/>
    </row>
    <row r="58" spans="1:9" x14ac:dyDescent="0.25">
      <c r="A58" s="1">
        <v>0.581395</v>
      </c>
      <c r="B58" s="1">
        <v>0.28950999999999999</v>
      </c>
      <c r="C58" s="1">
        <v>0.434923</v>
      </c>
      <c r="D58" s="1"/>
      <c r="E58" s="1"/>
      <c r="F58" s="1"/>
      <c r="G58" s="1"/>
      <c r="H58" s="1"/>
      <c r="I58" s="1"/>
    </row>
    <row r="59" spans="1:9" x14ac:dyDescent="0.25">
      <c r="A59" s="1">
        <v>1.083189</v>
      </c>
      <c r="B59" s="1">
        <v>0.27510299999999999</v>
      </c>
      <c r="C59" s="1">
        <v>0.43168200000000001</v>
      </c>
      <c r="D59" s="1"/>
      <c r="E59" s="1"/>
      <c r="F59" s="1"/>
      <c r="G59" s="1"/>
      <c r="H59" s="1"/>
      <c r="I59" s="1"/>
    </row>
    <row r="60" spans="1:9" x14ac:dyDescent="0.25">
      <c r="A60" s="1">
        <v>1.282573</v>
      </c>
      <c r="B60" s="1">
        <v>4.1390999999999997E-2</v>
      </c>
      <c r="C60" s="1">
        <v>0.29560799999999998</v>
      </c>
      <c r="D60" s="1"/>
      <c r="E60" s="1"/>
      <c r="F60" s="1"/>
      <c r="G60" s="1"/>
      <c r="H60" s="1"/>
      <c r="I60" s="1"/>
    </row>
    <row r="61" spans="1:9" x14ac:dyDescent="0.25">
      <c r="A61" s="1"/>
      <c r="B61" s="1">
        <v>0.68493199999999999</v>
      </c>
      <c r="C61" s="1">
        <v>0.60279199999999999</v>
      </c>
      <c r="D61" s="1"/>
      <c r="E61" s="1"/>
      <c r="F61" s="1"/>
      <c r="G61" s="1"/>
      <c r="H61" s="1"/>
      <c r="I61" s="1"/>
    </row>
    <row r="62" spans="1:9" x14ac:dyDescent="0.25">
      <c r="A62" s="1">
        <v>0.5625</v>
      </c>
      <c r="B62" s="1">
        <v>0.575658</v>
      </c>
      <c r="C62" s="1">
        <v>0.412437</v>
      </c>
      <c r="D62" s="1"/>
      <c r="E62" s="1"/>
      <c r="F62" s="1"/>
      <c r="G62" s="1"/>
      <c r="H62" s="1"/>
      <c r="I62" s="1"/>
    </row>
    <row r="63" spans="1:9" x14ac:dyDescent="0.25">
      <c r="A63" s="1">
        <v>0.67500000000000004</v>
      </c>
      <c r="B63" s="1">
        <v>0.196629</v>
      </c>
      <c r="C63" s="1">
        <v>1.0628169999999999</v>
      </c>
      <c r="D63" s="1"/>
      <c r="E63" s="1"/>
      <c r="F63" s="1"/>
      <c r="G63" s="1"/>
      <c r="H63" s="1"/>
      <c r="I63" s="1"/>
    </row>
    <row r="64" spans="1:9" x14ac:dyDescent="0.25">
      <c r="A64" s="1">
        <v>0.34075</v>
      </c>
      <c r="B64" s="1">
        <v>0.390625</v>
      </c>
      <c r="C64" s="1">
        <v>0.74074099999999998</v>
      </c>
      <c r="D64" s="1"/>
      <c r="E64" s="1"/>
      <c r="F64" s="1"/>
      <c r="G64" s="1"/>
      <c r="H64" s="1"/>
      <c r="I64" s="1"/>
    </row>
    <row r="65" spans="1:9" x14ac:dyDescent="0.25">
      <c r="A65" s="1">
        <v>0.71499999999999997</v>
      </c>
      <c r="B65" s="1">
        <v>0.35942200000000002</v>
      </c>
      <c r="C65" s="1">
        <v>0.80541200000000002</v>
      </c>
      <c r="D65" s="1"/>
      <c r="E65" s="1"/>
      <c r="F65" s="1"/>
      <c r="G65" s="1"/>
      <c r="H65" s="1"/>
      <c r="I65" s="1"/>
    </row>
    <row r="66" spans="1:9" x14ac:dyDescent="0.25">
      <c r="A66" s="1">
        <v>1.165</v>
      </c>
      <c r="B66" s="1">
        <v>0.90225</v>
      </c>
      <c r="C66" s="1">
        <v>1.000678</v>
      </c>
      <c r="D66" s="1"/>
      <c r="E66" s="1"/>
      <c r="F66" s="1"/>
      <c r="G66" s="1"/>
      <c r="H66" s="1"/>
      <c r="I66" s="1"/>
    </row>
    <row r="67" spans="1:9" x14ac:dyDescent="0.25">
      <c r="A67" s="1">
        <v>1.3759999999999999</v>
      </c>
      <c r="B67" s="1">
        <v>0.72699999999999998</v>
      </c>
      <c r="C67" s="1">
        <v>0.33556999999999998</v>
      </c>
      <c r="D67" s="1"/>
      <c r="E67" s="1"/>
      <c r="F67" s="1"/>
      <c r="G67" s="1"/>
      <c r="H67" s="1"/>
      <c r="I67" s="1"/>
    </row>
    <row r="68" spans="1:9" x14ac:dyDescent="0.25">
      <c r="A68" s="1">
        <v>1.5620000000000001</v>
      </c>
      <c r="B68" s="1">
        <v>0.83283300000000005</v>
      </c>
      <c r="C68" s="1">
        <v>1.3314790000000001</v>
      </c>
      <c r="D68" s="1"/>
      <c r="E68" s="1"/>
      <c r="F68" s="1"/>
      <c r="G68" s="1"/>
      <c r="H68" s="1"/>
      <c r="I68" s="1"/>
    </row>
    <row r="69" spans="1:9" x14ac:dyDescent="0.25">
      <c r="A69" s="1">
        <v>0.26200000000000001</v>
      </c>
      <c r="B69" s="1">
        <v>0.82725000000000004</v>
      </c>
      <c r="C69" s="1">
        <v>0.98314599999999996</v>
      </c>
      <c r="D69" s="1"/>
      <c r="E69" s="1"/>
      <c r="F69" s="1"/>
      <c r="G69" s="1"/>
      <c r="H69" s="1"/>
      <c r="I69" s="1"/>
    </row>
    <row r="70" spans="1:9" x14ac:dyDescent="0.25">
      <c r="A70" s="1">
        <v>0.23949999999999999</v>
      </c>
      <c r="B70" s="1">
        <v>0.73366699999999996</v>
      </c>
      <c r="C70" s="1">
        <v>0.88383800000000001</v>
      </c>
      <c r="D70" s="1"/>
      <c r="E70" s="1"/>
      <c r="F70" s="1"/>
      <c r="G70" s="1"/>
      <c r="H70" s="1"/>
      <c r="I70" s="1"/>
    </row>
    <row r="71" spans="1:9" x14ac:dyDescent="0.25">
      <c r="A71" s="1">
        <v>0.970333</v>
      </c>
      <c r="B71" s="1">
        <v>0.63800000000000001</v>
      </c>
      <c r="C71" s="1">
        <v>1.5151520000000001</v>
      </c>
      <c r="D71" s="1"/>
      <c r="E71" s="1"/>
      <c r="F71" s="1"/>
      <c r="G71" s="1"/>
      <c r="H71" s="1"/>
      <c r="I71" s="1"/>
    </row>
    <row r="72" spans="1:9" x14ac:dyDescent="0.25">
      <c r="A72" s="1">
        <v>0.63500000000000001</v>
      </c>
      <c r="B72" s="1">
        <v>0.54266700000000001</v>
      </c>
      <c r="C72" s="1">
        <v>0.95238100000000003</v>
      </c>
      <c r="D72" s="1"/>
      <c r="E72" s="1"/>
      <c r="F72" s="1"/>
      <c r="G72" s="1"/>
      <c r="H72" s="1"/>
      <c r="I72" s="1"/>
    </row>
    <row r="73" spans="1:9" x14ac:dyDescent="0.25">
      <c r="A73" s="1">
        <v>0.91659999999999997</v>
      </c>
      <c r="B73" s="1">
        <v>1.123667</v>
      </c>
      <c r="C73" s="1">
        <v>1.22</v>
      </c>
      <c r="D73" s="1"/>
      <c r="E73" s="1"/>
      <c r="F73" s="1"/>
      <c r="G73" s="1"/>
      <c r="H73" s="1"/>
      <c r="I73" s="1"/>
    </row>
    <row r="74" spans="1:9" x14ac:dyDescent="0.25">
      <c r="A74" s="1">
        <v>0.65774999999999995</v>
      </c>
      <c r="B74" s="1">
        <v>0.48749999999999999</v>
      </c>
      <c r="C74" s="1">
        <v>1.017442</v>
      </c>
      <c r="D74" s="1"/>
      <c r="E74" s="1"/>
      <c r="F74" s="1"/>
      <c r="G74" s="1"/>
      <c r="H74" s="1"/>
      <c r="I74" s="1"/>
    </row>
    <row r="75" spans="1:9" x14ac:dyDescent="0.25">
      <c r="A75" s="1">
        <v>1.659</v>
      </c>
      <c r="B75" s="1">
        <v>0.69399999999999995</v>
      </c>
      <c r="C75" s="1">
        <v>0.61421000000000003</v>
      </c>
      <c r="D75" s="1"/>
      <c r="E75" s="1"/>
      <c r="F75" s="1"/>
      <c r="G75" s="1"/>
      <c r="H75" s="1"/>
      <c r="I75" s="1"/>
    </row>
    <row r="76" spans="1:9" x14ac:dyDescent="0.25">
      <c r="A76" s="1">
        <v>1.25</v>
      </c>
      <c r="B76" s="1">
        <v>0.34200000000000003</v>
      </c>
      <c r="C76" s="1">
        <v>0.87064699999999995</v>
      </c>
      <c r="D76" s="1"/>
      <c r="E76" s="1"/>
      <c r="F76" s="1"/>
      <c r="G76" s="1"/>
      <c r="H76" s="1"/>
      <c r="I76" s="1"/>
    </row>
    <row r="77" spans="1:9" x14ac:dyDescent="0.25">
      <c r="A77" s="1">
        <v>1.2685</v>
      </c>
      <c r="B77" s="1">
        <v>0.79400000000000004</v>
      </c>
      <c r="C77" s="1">
        <v>1.0118039999999999</v>
      </c>
      <c r="D77" s="1"/>
      <c r="E77" s="1"/>
      <c r="F77" s="1"/>
      <c r="G77" s="1"/>
      <c r="H77" s="1"/>
      <c r="I77" s="1"/>
    </row>
    <row r="78" spans="1:9" x14ac:dyDescent="0.25">
      <c r="A78" s="1">
        <v>1.0633999999999999</v>
      </c>
      <c r="B78" s="1">
        <v>0.75524999999999998</v>
      </c>
      <c r="C78" s="1">
        <v>0.57034200000000002</v>
      </c>
      <c r="D78" s="1"/>
      <c r="E78" s="1"/>
      <c r="F78" s="1"/>
      <c r="G78" s="1"/>
      <c r="H78" s="1"/>
      <c r="I78" s="1"/>
    </row>
    <row r="79" spans="1:9" x14ac:dyDescent="0.25">
      <c r="A79" s="1">
        <v>0.58399999999999996</v>
      </c>
      <c r="B79" s="1">
        <v>0.47260000000000002</v>
      </c>
      <c r="C79" s="1">
        <v>0.91251400000000005</v>
      </c>
      <c r="D79" s="1"/>
      <c r="E79" s="1"/>
      <c r="F79" s="1"/>
      <c r="G79" s="1"/>
      <c r="H79" s="1"/>
      <c r="I79" s="1"/>
    </row>
    <row r="80" spans="1:9" x14ac:dyDescent="0.25">
      <c r="A80" s="1">
        <v>1.0934999999999999</v>
      </c>
      <c r="B80" s="1">
        <v>1.133667</v>
      </c>
      <c r="C80" s="1">
        <v>0.31172100000000003</v>
      </c>
      <c r="D80" s="1"/>
      <c r="E80" s="1"/>
      <c r="F80" s="1"/>
      <c r="G80" s="1"/>
      <c r="H80" s="1"/>
      <c r="I80" s="1"/>
    </row>
    <row r="81" spans="1:9" x14ac:dyDescent="0.25">
      <c r="A81" s="1">
        <v>0.96499999999999997</v>
      </c>
      <c r="B81" s="1">
        <v>0.74439999999999995</v>
      </c>
      <c r="C81" s="1">
        <v>0.62785400000000002</v>
      </c>
      <c r="D81" s="1"/>
      <c r="E81" s="1"/>
      <c r="F81" s="1"/>
      <c r="G81" s="1"/>
      <c r="H81" s="1"/>
      <c r="I81" s="1"/>
    </row>
    <row r="82" spans="1:9" x14ac:dyDescent="0.25">
      <c r="A82" s="1">
        <v>0.69550000000000001</v>
      </c>
      <c r="B82" s="1">
        <v>0.34699999999999998</v>
      </c>
      <c r="C82" s="1">
        <v>0.67114099999999999</v>
      </c>
      <c r="D82" s="1"/>
      <c r="E82" s="1"/>
      <c r="F82" s="1"/>
      <c r="G82" s="1"/>
      <c r="H82" s="1"/>
      <c r="I82" s="1"/>
    </row>
    <row r="83" spans="1:9" x14ac:dyDescent="0.25">
      <c r="A83" s="1">
        <v>0.65787499999999999</v>
      </c>
      <c r="B83" s="1">
        <v>0.28349999999999997</v>
      </c>
      <c r="C83" s="1">
        <v>0.97972999999999999</v>
      </c>
      <c r="D83" s="1"/>
      <c r="E83" s="1"/>
      <c r="F83" s="1"/>
      <c r="G83" s="1"/>
      <c r="H83" s="1"/>
      <c r="I83" s="1"/>
    </row>
    <row r="84" spans="1:9" x14ac:dyDescent="0.25">
      <c r="A84" s="1">
        <v>0.50333300000000003</v>
      </c>
      <c r="B84" s="1">
        <v>0.81779999999999997</v>
      </c>
      <c r="C84" s="1">
        <v>0.93633</v>
      </c>
      <c r="D84" s="1"/>
      <c r="E84" s="1"/>
      <c r="F84" s="1"/>
      <c r="G84" s="1"/>
      <c r="H84" s="1"/>
      <c r="I84" s="1"/>
    </row>
    <row r="85" spans="1:9" x14ac:dyDescent="0.25">
      <c r="A85" s="1">
        <v>0.75</v>
      </c>
      <c r="B85" s="1">
        <v>0.56299999999999994</v>
      </c>
      <c r="C85" s="1">
        <v>1.2804880000000001</v>
      </c>
      <c r="D85" s="1"/>
      <c r="E85" s="1"/>
      <c r="F85" s="1"/>
      <c r="G85" s="1"/>
      <c r="H85" s="1"/>
      <c r="I85" s="1"/>
    </row>
    <row r="86" spans="1:9" x14ac:dyDescent="0.25">
      <c r="A86" s="1">
        <v>0.49299999999999999</v>
      </c>
      <c r="B86" s="1">
        <v>0.65100000000000002</v>
      </c>
      <c r="C86" s="1">
        <v>1.1075950000000001</v>
      </c>
      <c r="D86" s="1"/>
      <c r="E86" s="1"/>
      <c r="F86" s="1"/>
      <c r="G86" s="1"/>
      <c r="H86" s="1"/>
      <c r="I86" s="1"/>
    </row>
    <row r="87" spans="1:9" x14ac:dyDescent="0.25">
      <c r="A87" s="1">
        <v>1.3440000000000001</v>
      </c>
      <c r="B87" s="1">
        <v>0.98699999999999999</v>
      </c>
      <c r="C87" s="1">
        <v>0.19592499999999999</v>
      </c>
      <c r="D87" s="1"/>
      <c r="E87" s="1"/>
      <c r="F87" s="1"/>
      <c r="G87" s="1"/>
      <c r="H87" s="1"/>
      <c r="I87" s="1"/>
    </row>
    <row r="88" spans="1:9" x14ac:dyDescent="0.25">
      <c r="A88" s="1">
        <v>2.0590000000000002</v>
      </c>
      <c r="B88" s="1">
        <v>8.5000000000000006E-3</v>
      </c>
      <c r="C88" s="1">
        <v>0.75549500000000003</v>
      </c>
      <c r="D88" s="1"/>
      <c r="E88" s="1"/>
      <c r="F88" s="1"/>
      <c r="G88" s="1"/>
      <c r="H88" s="1"/>
      <c r="I88" s="1"/>
    </row>
    <row r="89" spans="1:9" x14ac:dyDescent="0.25">
      <c r="A89" s="1">
        <v>1.0780000000000001</v>
      </c>
      <c r="B89" s="1">
        <v>0.48066700000000001</v>
      </c>
      <c r="C89" s="1">
        <v>0.28659600000000002</v>
      </c>
      <c r="D89" s="1"/>
      <c r="E89" s="1"/>
      <c r="F89" s="1"/>
      <c r="G89" s="1"/>
      <c r="H89" s="1"/>
      <c r="I89" s="1"/>
    </row>
    <row r="90" spans="1:9" x14ac:dyDescent="0.25">
      <c r="A90" s="1">
        <v>1.0745</v>
      </c>
      <c r="B90" s="1">
        <v>0.24149999999999999</v>
      </c>
      <c r="C90" s="1">
        <v>0.92527899999999996</v>
      </c>
      <c r="D90" s="1"/>
      <c r="E90" s="1"/>
      <c r="F90" s="1"/>
      <c r="G90" s="1"/>
      <c r="H90" s="1"/>
      <c r="I90" s="1"/>
    </row>
    <row r="91" spans="1:9" x14ac:dyDescent="0.25">
      <c r="A91" s="1">
        <v>0.39700000000000002</v>
      </c>
      <c r="B91" s="1">
        <v>0</v>
      </c>
      <c r="C91" s="1">
        <v>0.42056100000000002</v>
      </c>
      <c r="D91" s="1"/>
      <c r="E91" s="1"/>
      <c r="F91" s="1"/>
      <c r="G91" s="1"/>
      <c r="H91" s="1"/>
      <c r="I91" s="1"/>
    </row>
    <row r="92" spans="1:9" x14ac:dyDescent="0.25">
      <c r="A92" s="1">
        <v>0.63300000000000001</v>
      </c>
      <c r="B92" s="1">
        <v>0.73375000000000001</v>
      </c>
      <c r="C92" s="1">
        <v>0.87301600000000001</v>
      </c>
      <c r="D92" s="1"/>
      <c r="E92" s="1"/>
      <c r="F92" s="1"/>
      <c r="G92" s="1"/>
      <c r="H92" s="1"/>
      <c r="I92" s="1"/>
    </row>
    <row r="93" spans="1:9" x14ac:dyDescent="0.25">
      <c r="A93" s="1">
        <v>0.78533299999999995</v>
      </c>
      <c r="B93" s="1">
        <v>1.31</v>
      </c>
      <c r="C93" s="1">
        <v>0.70538100000000004</v>
      </c>
      <c r="D93" s="1"/>
      <c r="E93" s="1"/>
      <c r="F93" s="1"/>
      <c r="G93" s="1"/>
      <c r="H93" s="1"/>
      <c r="I93" s="1"/>
    </row>
    <row r="94" spans="1:9" x14ac:dyDescent="0.25">
      <c r="A94" s="1"/>
      <c r="B94" s="1">
        <v>0.64233300000000004</v>
      </c>
      <c r="C94" s="1">
        <v>0.79825800000000002</v>
      </c>
      <c r="D94" s="1"/>
      <c r="E94" s="1"/>
      <c r="F94" s="1"/>
      <c r="G94" s="1"/>
      <c r="H94" s="1"/>
      <c r="I94" s="1"/>
    </row>
    <row r="95" spans="1:9" x14ac:dyDescent="0.25">
      <c r="A95" s="1"/>
      <c r="B95" s="1">
        <v>0.73599999999999999</v>
      </c>
      <c r="C95" s="1">
        <v>0.64432999999999996</v>
      </c>
      <c r="D95" s="1"/>
      <c r="E95" s="1"/>
      <c r="F95" s="1"/>
      <c r="G95" s="1"/>
      <c r="H95" s="1"/>
      <c r="I95" s="1"/>
    </row>
    <row r="96" spans="1:9" x14ac:dyDescent="0.25">
      <c r="A96" s="1"/>
      <c r="B96" s="1">
        <v>0.25324999999999998</v>
      </c>
      <c r="C96" s="1">
        <v>0.66043799999999997</v>
      </c>
      <c r="D96" s="1"/>
      <c r="E96" s="1"/>
      <c r="F96" s="1"/>
      <c r="G96" s="1"/>
      <c r="H96" s="1"/>
      <c r="I96" s="1"/>
    </row>
    <row r="97" spans="1:9" x14ac:dyDescent="0.25">
      <c r="A97" s="1"/>
      <c r="B97" s="1">
        <v>0.91166700000000001</v>
      </c>
      <c r="C97" s="1">
        <v>0.36496400000000001</v>
      </c>
      <c r="D97" s="1"/>
      <c r="E97" s="1"/>
      <c r="F97" s="1"/>
      <c r="G97" s="1"/>
      <c r="H97" s="1"/>
      <c r="I97" s="1"/>
    </row>
    <row r="98" spans="1:9" x14ac:dyDescent="0.25">
      <c r="A98" s="1"/>
      <c r="B98" s="1">
        <v>0.192667</v>
      </c>
      <c r="C98" s="1">
        <v>0.80400000000000005</v>
      </c>
      <c r="D98" s="1"/>
      <c r="E98" s="1"/>
      <c r="F98" s="1"/>
      <c r="G98" s="1"/>
      <c r="H98" s="1"/>
      <c r="I98" s="1"/>
    </row>
    <row r="99" spans="1:9" x14ac:dyDescent="0.25">
      <c r="A99" s="1"/>
      <c r="B99" s="1">
        <v>0.74550000000000005</v>
      </c>
      <c r="C99" s="1">
        <v>0.621</v>
      </c>
      <c r="D99" s="1"/>
      <c r="E99" s="1"/>
      <c r="F99" s="1"/>
      <c r="G99" s="1"/>
      <c r="H99" s="1"/>
      <c r="I99" s="1"/>
    </row>
    <row r="100" spans="1:9" x14ac:dyDescent="0.25">
      <c r="A100" s="1"/>
      <c r="B100" s="1">
        <v>0.624</v>
      </c>
      <c r="C100" s="1">
        <v>0.90400000000000003</v>
      </c>
      <c r="D100" s="1"/>
      <c r="E100" s="1"/>
      <c r="F100" s="1"/>
      <c r="G100" s="1"/>
      <c r="H100" s="1"/>
      <c r="I100" s="1"/>
    </row>
    <row r="101" spans="1:9" x14ac:dyDescent="0.25">
      <c r="A101" s="1"/>
      <c r="B101" s="1">
        <v>0.48280000000000001</v>
      </c>
      <c r="C101" s="1">
        <v>0.60250000000000004</v>
      </c>
      <c r="D101" s="1"/>
      <c r="E101" s="1"/>
      <c r="F101" s="1"/>
      <c r="G101" s="1"/>
      <c r="H101" s="1"/>
      <c r="I101" s="1"/>
    </row>
    <row r="102" spans="1:9" x14ac:dyDescent="0.25">
      <c r="A102" s="1"/>
      <c r="B102" s="1">
        <v>0.379</v>
      </c>
      <c r="C102" s="1">
        <v>0.85599999999999998</v>
      </c>
      <c r="D102" s="1"/>
      <c r="E102" s="1"/>
      <c r="F102" s="1"/>
      <c r="G102" s="1"/>
      <c r="H102" s="1"/>
      <c r="I102" s="1"/>
    </row>
    <row r="103" spans="1:9" x14ac:dyDescent="0.25">
      <c r="A103" s="1"/>
      <c r="B103" s="1">
        <v>1.157</v>
      </c>
      <c r="C103" s="1">
        <v>1.5209999999999999</v>
      </c>
      <c r="D103" s="1"/>
      <c r="E103" s="1"/>
      <c r="F103" s="1"/>
      <c r="G103" s="1"/>
      <c r="H103" s="1"/>
      <c r="I103" s="1"/>
    </row>
    <row r="104" spans="1:9" x14ac:dyDescent="0.25">
      <c r="A104" s="1"/>
      <c r="B104" s="1">
        <v>0.72099999999999997</v>
      </c>
      <c r="C104" s="1">
        <v>1.0960000000000001</v>
      </c>
      <c r="D104" s="1"/>
      <c r="E104" s="1"/>
      <c r="F104" s="1"/>
      <c r="G104" s="1"/>
      <c r="H104" s="1"/>
      <c r="I104" s="1"/>
    </row>
    <row r="105" spans="1:9" x14ac:dyDescent="0.25">
      <c r="A105" s="1"/>
      <c r="B105" s="1">
        <v>0.75233300000000003</v>
      </c>
      <c r="C105" s="1">
        <v>1.023333</v>
      </c>
      <c r="D105" s="1"/>
      <c r="E105" s="1"/>
      <c r="F105" s="1"/>
      <c r="G105" s="1"/>
      <c r="H105" s="1"/>
      <c r="I105" s="1"/>
    </row>
    <row r="106" spans="1:9" x14ac:dyDescent="0.25">
      <c r="A106" s="1"/>
      <c r="B106" s="1">
        <v>0.64429999999999998</v>
      </c>
      <c r="C106" s="1">
        <v>1.835</v>
      </c>
      <c r="D106" s="1"/>
      <c r="E106" s="1"/>
      <c r="F106" s="1"/>
      <c r="G106" s="1"/>
      <c r="H106" s="1"/>
      <c r="I106" s="1"/>
    </row>
    <row r="107" spans="1:9" x14ac:dyDescent="0.25">
      <c r="A107" s="1"/>
      <c r="B107" s="1"/>
      <c r="C107" s="1">
        <v>1.5685</v>
      </c>
      <c r="D107" s="1"/>
      <c r="E107" s="1"/>
      <c r="F107" s="1"/>
      <c r="G107" s="1"/>
      <c r="H107" s="1"/>
      <c r="I107" s="1"/>
    </row>
    <row r="108" spans="1:9" x14ac:dyDescent="0.25">
      <c r="A108" s="1"/>
      <c r="B108" s="1"/>
      <c r="C108" s="1">
        <v>0.99099999999999999</v>
      </c>
      <c r="D108" s="1"/>
      <c r="E108" s="1"/>
      <c r="F108" s="1"/>
      <c r="G108" s="1"/>
      <c r="H108" s="1"/>
      <c r="I108" s="1"/>
    </row>
    <row r="109" spans="1:9" x14ac:dyDescent="0.25">
      <c r="A109" s="1"/>
      <c r="B109" s="1"/>
      <c r="C109" s="1">
        <v>0.82</v>
      </c>
      <c r="D109" s="1"/>
      <c r="E109" s="1"/>
      <c r="F109" s="1"/>
      <c r="G109" s="1"/>
      <c r="H109" s="1"/>
      <c r="I109" s="1"/>
    </row>
    <row r="110" spans="1:9" x14ac:dyDescent="0.25">
      <c r="A110" s="1"/>
      <c r="B110" s="1"/>
      <c r="C110" s="1">
        <v>0.379</v>
      </c>
      <c r="D110" s="1"/>
      <c r="E110" s="1"/>
      <c r="F110" s="1"/>
      <c r="G110" s="1"/>
      <c r="H110" s="1"/>
      <c r="I110" s="1"/>
    </row>
    <row r="111" spans="1:9" x14ac:dyDescent="0.25">
      <c r="A111" s="1"/>
      <c r="B111" s="1"/>
      <c r="C111" s="1">
        <v>1.0589999999999999</v>
      </c>
      <c r="D111" s="1"/>
      <c r="E111" s="1"/>
      <c r="F111" s="1"/>
      <c r="G111" s="1"/>
      <c r="H111" s="1"/>
      <c r="I111" s="1"/>
    </row>
    <row r="112" spans="1:9" x14ac:dyDescent="0.25">
      <c r="A112" s="1"/>
      <c r="B112" s="1"/>
      <c r="C112" s="1">
        <v>0.65800000000000003</v>
      </c>
      <c r="D112" s="1"/>
      <c r="E112" s="1"/>
      <c r="F112" s="1"/>
      <c r="G112" s="1"/>
      <c r="H112" s="1"/>
      <c r="I112" s="1"/>
    </row>
    <row r="113" spans="1:9" x14ac:dyDescent="0.25">
      <c r="A113" s="1"/>
      <c r="B113" s="1"/>
      <c r="C113" s="1">
        <v>0.69866700000000004</v>
      </c>
      <c r="D113" s="1"/>
      <c r="E113" s="1"/>
      <c r="F113" s="1"/>
      <c r="G113" s="1"/>
      <c r="H113" s="1"/>
      <c r="I113" s="1"/>
    </row>
    <row r="114" spans="1:9" x14ac:dyDescent="0.25">
      <c r="A114" s="1"/>
      <c r="B114" s="1"/>
      <c r="C114" s="1">
        <v>0.93866700000000003</v>
      </c>
      <c r="D114" s="1"/>
      <c r="E114" s="1"/>
      <c r="F114" s="1"/>
      <c r="G114" s="1"/>
      <c r="H114" s="1"/>
      <c r="I114" s="1"/>
    </row>
    <row r="115" spans="1:9" x14ac:dyDescent="0.25">
      <c r="A115" s="1"/>
      <c r="B115" s="1"/>
      <c r="C115" s="1">
        <v>1.3340000000000001</v>
      </c>
      <c r="D115" s="1"/>
      <c r="E115" s="1"/>
      <c r="F115" s="1"/>
      <c r="G115" s="1"/>
      <c r="H115" s="1"/>
      <c r="I115" s="1"/>
    </row>
    <row r="116" spans="1:9" x14ac:dyDescent="0.25">
      <c r="A116" s="1"/>
      <c r="B116" s="1"/>
      <c r="C116" s="1">
        <v>1.3026</v>
      </c>
      <c r="D116" s="1"/>
      <c r="E116" s="1"/>
      <c r="F116" s="1"/>
      <c r="G116" s="1"/>
      <c r="H116" s="1"/>
      <c r="I116" s="1"/>
    </row>
    <row r="117" spans="1:9" x14ac:dyDescent="0.25">
      <c r="A117" s="1"/>
      <c r="B117" s="1"/>
      <c r="C117" s="1">
        <v>0.25</v>
      </c>
      <c r="D117" s="1"/>
      <c r="E117" s="1"/>
      <c r="F117" s="1"/>
      <c r="G117" s="1"/>
      <c r="H117" s="1"/>
      <c r="I117" s="1"/>
    </row>
    <row r="118" spans="1:9" x14ac:dyDescent="0.25">
      <c r="A118" s="1"/>
      <c r="B118" s="1"/>
      <c r="C118" s="1">
        <v>0.63949999999999996</v>
      </c>
      <c r="D118" s="1"/>
      <c r="E118" s="1"/>
      <c r="F118" s="1"/>
      <c r="G118" s="1"/>
      <c r="H118" s="1"/>
      <c r="I118" s="1"/>
    </row>
    <row r="119" spans="1:9" x14ac:dyDescent="0.25">
      <c r="A119" s="1"/>
      <c r="B119" s="1"/>
      <c r="C119" s="1">
        <v>0.69399999999999995</v>
      </c>
      <c r="D119" s="1"/>
      <c r="E119" s="1"/>
      <c r="F119" s="1"/>
      <c r="G119" s="1"/>
      <c r="H119" s="1"/>
      <c r="I119" s="1"/>
    </row>
    <row r="120" spans="1:9" x14ac:dyDescent="0.25">
      <c r="A120" s="1"/>
      <c r="B120" s="1"/>
      <c r="C120" s="1">
        <v>1.257333</v>
      </c>
      <c r="D120" s="1"/>
      <c r="E120" s="1"/>
      <c r="F120" s="1"/>
      <c r="G120" s="1"/>
      <c r="H120" s="1"/>
      <c r="I120" s="1"/>
    </row>
    <row r="121" spans="1:9" x14ac:dyDescent="0.25">
      <c r="A121" s="1"/>
      <c r="B121" s="1"/>
      <c r="C121" s="1">
        <v>1.179</v>
      </c>
      <c r="D121" s="1"/>
      <c r="E121" s="1"/>
      <c r="F121" s="1"/>
      <c r="G121" s="1"/>
      <c r="H121" s="1"/>
      <c r="I121" s="1"/>
    </row>
    <row r="122" spans="1:9" x14ac:dyDescent="0.25">
      <c r="A122" s="1"/>
      <c r="B122" s="1"/>
      <c r="C122" s="1">
        <v>0.74</v>
      </c>
      <c r="D122" s="1"/>
      <c r="E122" s="1"/>
      <c r="F122" s="1"/>
      <c r="G122" s="1"/>
      <c r="H122" s="1"/>
      <c r="I122" s="1"/>
    </row>
    <row r="123" spans="1:9" x14ac:dyDescent="0.25">
      <c r="A123" s="1"/>
      <c r="B123" s="1"/>
      <c r="C123" s="1">
        <v>0.23100000000000001</v>
      </c>
      <c r="D123" s="1"/>
      <c r="E123" s="1"/>
      <c r="F123" s="1"/>
      <c r="G123" s="1"/>
      <c r="H123" s="1"/>
      <c r="I123" s="1"/>
    </row>
    <row r="124" spans="1:9" x14ac:dyDescent="0.25">
      <c r="A124" s="1"/>
      <c r="B124" s="1"/>
      <c r="C124" s="1">
        <v>0.78500000000000003</v>
      </c>
      <c r="D124" s="1"/>
      <c r="E124" s="1"/>
      <c r="F124" s="1"/>
      <c r="G124" s="1"/>
      <c r="H124" s="1"/>
      <c r="I124" s="1"/>
    </row>
    <row r="125" spans="1:9" x14ac:dyDescent="0.25">
      <c r="A125" s="1"/>
      <c r="B125" s="1"/>
      <c r="C125" s="1">
        <v>0.96199999999999997</v>
      </c>
      <c r="D125" s="1"/>
      <c r="E125" s="1"/>
      <c r="F125" s="1"/>
      <c r="G125" s="1"/>
      <c r="H125" s="1"/>
      <c r="I125" s="1"/>
    </row>
    <row r="126" spans="1:9" x14ac:dyDescent="0.25">
      <c r="A126" s="1"/>
      <c r="B126" s="1"/>
      <c r="C126" s="1">
        <v>0.78874999999999995</v>
      </c>
      <c r="D126" s="1"/>
      <c r="E126" s="1"/>
      <c r="F126" s="1"/>
      <c r="G126" s="1"/>
      <c r="H126" s="1"/>
      <c r="I126" s="1"/>
    </row>
    <row r="127" spans="1:9" x14ac:dyDescent="0.25">
      <c r="A127" s="1"/>
      <c r="B127" s="1"/>
      <c r="C127" s="1">
        <v>1.224</v>
      </c>
      <c r="D127" s="1"/>
      <c r="E127" s="1"/>
      <c r="F127" s="1"/>
      <c r="G127" s="1"/>
      <c r="H127" s="1"/>
      <c r="I127" s="1"/>
    </row>
    <row r="128" spans="1:9" x14ac:dyDescent="0.25">
      <c r="A128" s="1"/>
      <c r="B128" s="1"/>
      <c r="C128" s="1">
        <v>2.0819999999999999</v>
      </c>
      <c r="D128" s="1"/>
      <c r="E128" s="1"/>
      <c r="F128" s="1"/>
      <c r="G128" s="1"/>
      <c r="H128" s="1"/>
      <c r="I128" s="1"/>
    </row>
    <row r="129" spans="1:9" x14ac:dyDescent="0.25">
      <c r="A129" s="1"/>
      <c r="B129" s="1"/>
      <c r="C129" s="1">
        <v>1.5049999999999999</v>
      </c>
      <c r="D129" s="1"/>
      <c r="E129" s="1"/>
      <c r="F129" s="1"/>
      <c r="G129" s="1"/>
      <c r="H129" s="1"/>
      <c r="I129" s="1"/>
    </row>
    <row r="130" spans="1:9" x14ac:dyDescent="0.25">
      <c r="A130" s="1"/>
      <c r="B130" s="1"/>
      <c r="C130" s="1">
        <v>1.0289999999999999</v>
      </c>
      <c r="D130" s="1"/>
      <c r="E130" s="1"/>
      <c r="F130" s="1"/>
      <c r="G130" s="1"/>
      <c r="H130" s="1"/>
      <c r="I130" s="1"/>
    </row>
    <row r="131" spans="1:9" x14ac:dyDescent="0.25">
      <c r="A131" s="1"/>
      <c r="B131" s="1"/>
      <c r="C131" s="1">
        <v>1.3474999999999999</v>
      </c>
      <c r="D131" s="1"/>
      <c r="E131" s="1"/>
      <c r="F131" s="1"/>
      <c r="G131" s="1"/>
      <c r="H131" s="1"/>
      <c r="I13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E83C1-40EF-4DFC-AB56-A224299E63B4}">
  <dimension ref="C1:F9"/>
  <sheetViews>
    <sheetView zoomScaleNormal="100" workbookViewId="0">
      <selection activeCell="M26" sqref="M26"/>
    </sheetView>
  </sheetViews>
  <sheetFormatPr defaultRowHeight="15" x14ac:dyDescent="0.25"/>
  <sheetData>
    <row r="1" spans="3:6" x14ac:dyDescent="0.25">
      <c r="D1" s="3"/>
      <c r="E1" s="3"/>
      <c r="F1" s="3"/>
    </row>
    <row r="2" spans="3:6" x14ac:dyDescent="0.25">
      <c r="D2" s="1"/>
      <c r="E2" s="1"/>
      <c r="F2" s="1"/>
    </row>
    <row r="3" spans="3:6" x14ac:dyDescent="0.25">
      <c r="D3" s="1"/>
      <c r="E3" s="1"/>
      <c r="F3" s="1"/>
    </row>
    <row r="4" spans="3:6" x14ac:dyDescent="0.25">
      <c r="D4" s="1"/>
      <c r="E4" s="1"/>
      <c r="F4" s="1"/>
    </row>
    <row r="5" spans="3:6" x14ac:dyDescent="0.25">
      <c r="C5" s="28" t="s">
        <v>6</v>
      </c>
      <c r="D5" s="28" t="s">
        <v>17</v>
      </c>
      <c r="E5" s="28" t="s">
        <v>16</v>
      </c>
      <c r="F5" s="1"/>
    </row>
    <row r="6" spans="3:6" x14ac:dyDescent="0.25">
      <c r="C6" s="1">
        <v>1</v>
      </c>
      <c r="D6" s="1">
        <v>7.5823660000000004</v>
      </c>
      <c r="E6" s="1">
        <v>5.1374639999999996</v>
      </c>
    </row>
    <row r="7" spans="3:6" x14ac:dyDescent="0.25">
      <c r="C7" s="1">
        <v>1</v>
      </c>
      <c r="D7" s="1">
        <v>7.7657740000000004</v>
      </c>
      <c r="E7" s="1">
        <v>5.3210639999999998</v>
      </c>
    </row>
    <row r="8" spans="3:6" x14ac:dyDescent="0.25">
      <c r="C8" s="1">
        <v>1</v>
      </c>
      <c r="D8" s="1">
        <v>5.2413939999999997</v>
      </c>
      <c r="E8" s="1">
        <v>5.4424440000000001</v>
      </c>
    </row>
    <row r="9" spans="3:6" x14ac:dyDescent="0.25">
      <c r="C9" s="1">
        <v>1</v>
      </c>
      <c r="D9" s="1">
        <v>7.4604340000000002</v>
      </c>
      <c r="E9" s="1">
        <v>4.4569919999999996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6CF55-403E-40E4-B11E-14494C840013}">
  <dimension ref="C4:E7"/>
  <sheetViews>
    <sheetView workbookViewId="0">
      <selection activeCell="F4" sqref="F4"/>
    </sheetView>
  </sheetViews>
  <sheetFormatPr defaultRowHeight="15" x14ac:dyDescent="0.25"/>
  <sheetData>
    <row r="4" spans="3:5" x14ac:dyDescent="0.25">
      <c r="C4" s="3" t="s">
        <v>6</v>
      </c>
      <c r="D4" s="3" t="s">
        <v>17</v>
      </c>
      <c r="E4" s="3" t="s">
        <v>16</v>
      </c>
    </row>
    <row r="5" spans="3:5" x14ac:dyDescent="0.25">
      <c r="C5" s="1">
        <v>8.7361339999999996E-3</v>
      </c>
      <c r="D5" s="1">
        <v>4.4899663999999999E-2</v>
      </c>
      <c r="E5" s="1">
        <v>1.9707091999999999E-2</v>
      </c>
    </row>
    <row r="6" spans="3:5" x14ac:dyDescent="0.25">
      <c r="C6" s="1">
        <v>8.4097749999999995E-3</v>
      </c>
      <c r="D6" s="1">
        <v>4.7745821000000001E-2</v>
      </c>
      <c r="E6" s="1">
        <v>1.9532381000000001E-2</v>
      </c>
    </row>
    <row r="7" spans="3:5" x14ac:dyDescent="0.25">
      <c r="C7" s="1">
        <v>4.9707120000000004E-3</v>
      </c>
      <c r="D7" s="1">
        <v>3.7156076000000003E-2</v>
      </c>
      <c r="E7" s="1">
        <v>1.2178246E-2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0529D56663E42BD53E3E8C88D30F2" ma:contentTypeVersion="15" ma:contentTypeDescription="Create a new document." ma:contentTypeScope="" ma:versionID="1227ae3837c2d062c646b7374b6465e8">
  <xsd:schema xmlns:xsd="http://www.w3.org/2001/XMLSchema" xmlns:xs="http://www.w3.org/2001/XMLSchema" xmlns:p="http://schemas.microsoft.com/office/2006/metadata/properties" xmlns:ns2="19b2226a-bfc4-4270-ba5c-36066e3ad06e" xmlns:ns3="ed695196-e916-417e-a400-d40673395399" targetNamespace="http://schemas.microsoft.com/office/2006/metadata/properties" ma:root="true" ma:fieldsID="33974174b4d290dca7666ed081b13d33" ns2:_="" ns3:_="">
    <xsd:import namespace="19b2226a-bfc4-4270-ba5c-36066e3ad06e"/>
    <xsd:import namespace="ed695196-e916-417e-a400-d406733953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2226a-bfc4-4270-ba5c-36066e3ad0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95196-e916-417e-a400-d4067339539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f6192df-09dc-47ba-ac53-5de4362d3bd8}" ma:internalName="TaxCatchAll" ma:showField="CatchAllData" ma:web="ed695196-e916-417e-a400-d406733953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2226a-bfc4-4270-ba5c-36066e3ad06e">
      <Terms xmlns="http://schemas.microsoft.com/office/infopath/2007/PartnerControls"/>
    </lcf76f155ced4ddcb4097134ff3c332f>
    <TaxCatchAll xmlns="ed695196-e916-417e-a400-d40673395399" xsi:nil="true"/>
  </documentManagement>
</p:properties>
</file>

<file path=customXml/itemProps1.xml><?xml version="1.0" encoding="utf-8"?>
<ds:datastoreItem xmlns:ds="http://schemas.openxmlformats.org/officeDocument/2006/customXml" ds:itemID="{77F3E6D2-7EE1-45BD-8228-CDC2346FF24D}"/>
</file>

<file path=customXml/itemProps2.xml><?xml version="1.0" encoding="utf-8"?>
<ds:datastoreItem xmlns:ds="http://schemas.openxmlformats.org/officeDocument/2006/customXml" ds:itemID="{0DF45BDD-4271-433B-87DA-C98D19A63FEC}"/>
</file>

<file path=customXml/itemProps3.xml><?xml version="1.0" encoding="utf-8"?>
<ds:datastoreItem xmlns:ds="http://schemas.openxmlformats.org/officeDocument/2006/customXml" ds:itemID="{E6A8B5B7-72B8-4AAE-80D1-0ED5D84CD2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Fig. 1a</vt:lpstr>
      <vt:lpstr>Fig. 1b</vt:lpstr>
      <vt:lpstr>Fig. 1c</vt:lpstr>
      <vt:lpstr>Fig. 1d</vt:lpstr>
      <vt:lpstr>Fig. 1e</vt:lpstr>
      <vt:lpstr>Fig. 1f</vt:lpstr>
      <vt:lpstr>Fig. 1g</vt:lpstr>
      <vt:lpstr>Fig. 3b</vt:lpstr>
      <vt:lpstr>Fig. 3d</vt:lpstr>
      <vt:lpstr>Fig. 3f</vt:lpstr>
      <vt:lpstr>Fig. 4b</vt:lpstr>
      <vt:lpstr>Fig. 4c</vt:lpstr>
      <vt:lpstr>Fig. 4d</vt:lpstr>
      <vt:lpstr>Fig. 4e</vt:lpstr>
      <vt:lpstr>Fig. 5e</vt:lpstr>
      <vt:lpstr>Fig. 5h</vt:lpstr>
      <vt:lpstr>Fig. 6c</vt:lpstr>
      <vt:lpstr>Fig. 6d</vt:lpstr>
      <vt:lpstr>Fig. 6e</vt:lpstr>
      <vt:lpstr>Fig. 6f</vt:lpstr>
      <vt:lpstr>Fig. 6g</vt:lpstr>
      <vt:lpstr>Fig. 6h</vt:lpstr>
      <vt:lpstr>Fig. 6i</vt:lpstr>
      <vt:lpstr>Fig. S2</vt:lpstr>
      <vt:lpstr>Fig. S3a</vt:lpstr>
      <vt:lpstr>Fig. S3b</vt:lpstr>
      <vt:lpstr>Fig. S3c</vt:lpstr>
      <vt:lpstr>Fig. S3d</vt:lpstr>
      <vt:lpstr>Fig. S3e</vt:lpstr>
      <vt:lpstr>Fig. S4a</vt:lpstr>
      <vt:lpstr>Fig. S4b</vt:lpstr>
      <vt:lpstr>Fig. S4c</vt:lpstr>
      <vt:lpstr>Fig. S4d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Thibault</dc:creator>
  <cp:lastModifiedBy>Guillaume Thibault (Assoc Prof)</cp:lastModifiedBy>
  <dcterms:created xsi:type="dcterms:W3CDTF">2022-09-24T02:43:47Z</dcterms:created>
  <dcterms:modified xsi:type="dcterms:W3CDTF">2022-09-24T05:58:41Z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0x0101006DE0529D56663E42BD53E3E8C88D30F2</vt:lpwstr>
  </property>
</Properties>
</file>