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Anderson/Library/CloudStorage/GoogleDrive-anderson.brito@itps.org.br/Outros computadores/My Mac mini/google_drive/yale/ncov/ncov_metasurveillance/manuscript/20220129_naturecomms/round3/supplementary materials/"/>
    </mc:Choice>
  </mc:AlternateContent>
  <xr:revisionPtr revIDLastSave="0" documentId="13_ncr:1_{CD98A615-ADE1-3E41-814D-2EEF7F287399}" xr6:coauthVersionLast="47" xr6:coauthVersionMax="47" xr10:uidLastSave="{00000000-0000-0000-0000-000000000000}"/>
  <bookViews>
    <workbookView xWindow="-28700" yWindow="500" windowWidth="27140" windowHeight="27180" xr2:uid="{FECD72B5-DEB4-E749-B116-0EAC64B1F43D}"/>
  </bookViews>
  <sheets>
    <sheet name="Table S1" sheetId="15" r:id="rId1"/>
    <sheet name="Table S2" sheetId="17" r:id="rId2"/>
    <sheet name="Table S3" sheetId="18" r:id="rId3"/>
    <sheet name="Table S4" sheetId="19" r:id="rId4"/>
    <sheet name="Table S5" sheetId="20" r:id="rId5"/>
    <sheet name="Table S6" sheetId="21" r:id="rId6"/>
    <sheet name="Table S7" sheetId="22" r:id="rId7"/>
    <sheet name="Table S8" sheetId="23" r:id="rId8"/>
  </sheets>
  <definedNames>
    <definedName name="_xlnm._FilterDatabase" localSheetId="0" hidden="1">'Table S1'!$A$2:$DK$2</definedName>
    <definedName name="_xlnm._FilterDatabase" localSheetId="1" hidden="1">'Table S2'!$A$2:$E$2</definedName>
    <definedName name="_xlnm._FilterDatabase" localSheetId="2" hidden="1">'Table S3'!$A$2:$K$2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K3" i="15" l="1"/>
  <c r="DK12" i="15"/>
  <c r="DK11" i="15"/>
  <c r="DK14" i="15"/>
  <c r="DK13" i="15"/>
  <c r="DK23" i="15"/>
  <c r="DK24" i="15"/>
  <c r="DK22" i="15"/>
  <c r="DK18" i="15"/>
  <c r="DK20" i="15"/>
  <c r="DK34" i="15"/>
  <c r="DK29" i="15"/>
  <c r="DK28" i="15"/>
  <c r="DK33" i="15"/>
  <c r="DK30" i="15"/>
  <c r="DK45" i="15"/>
  <c r="DK51" i="15"/>
  <c r="DK54" i="15"/>
  <c r="DK55" i="15"/>
  <c r="DK46" i="15"/>
  <c r="DK57" i="15"/>
  <c r="DK66" i="15"/>
  <c r="DK65" i="15"/>
  <c r="DK61" i="15"/>
  <c r="DK59" i="15"/>
  <c r="DK64" i="15"/>
  <c r="DK63" i="15"/>
  <c r="DK62" i="15"/>
  <c r="DK72" i="15"/>
  <c r="DK75" i="15"/>
  <c r="DK70" i="15"/>
  <c r="DK68" i="15"/>
  <c r="DK74" i="15"/>
  <c r="DK69" i="15"/>
  <c r="DK67" i="15"/>
  <c r="DK81" i="15"/>
  <c r="DK77" i="15"/>
  <c r="DK84" i="15"/>
  <c r="DK78" i="15"/>
  <c r="DK82" i="15"/>
  <c r="DK83" i="15"/>
  <c r="DK96" i="15"/>
  <c r="DK89" i="15"/>
  <c r="DK97" i="15"/>
  <c r="DK95" i="15"/>
  <c r="DK91" i="15"/>
  <c r="DK90" i="15"/>
  <c r="DK99" i="15"/>
  <c r="DK103" i="15"/>
  <c r="DK117" i="15"/>
  <c r="DK116" i="15"/>
  <c r="DK109" i="15"/>
  <c r="DK110" i="15"/>
  <c r="DK132" i="15"/>
  <c r="DK142" i="15"/>
  <c r="DK146" i="15"/>
  <c r="DK150" i="15"/>
  <c r="DK152" i="15"/>
  <c r="DK153" i="15"/>
  <c r="DK159" i="15"/>
  <c r="DK155" i="15"/>
  <c r="DK157" i="15"/>
  <c r="DK183" i="15"/>
  <c r="DK185" i="15"/>
  <c r="DK188" i="15"/>
  <c r="DK182" i="15"/>
  <c r="DK184" i="15"/>
  <c r="DK187" i="15"/>
  <c r="DK180" i="15"/>
  <c r="DK8" i="15"/>
  <c r="DK15" i="15"/>
  <c r="DK10" i="15"/>
  <c r="DK17" i="15"/>
  <c r="DK26" i="15"/>
  <c r="DK21" i="15"/>
  <c r="DK31" i="15"/>
  <c r="DK32" i="15"/>
  <c r="DK35" i="15"/>
  <c r="DK41" i="15"/>
  <c r="DK52" i="15"/>
  <c r="DK49" i="15"/>
  <c r="DK43" i="15"/>
  <c r="DK60" i="15"/>
  <c r="DK58" i="15"/>
  <c r="DK71" i="15"/>
  <c r="DK79" i="15"/>
  <c r="DK85" i="15"/>
  <c r="DK88" i="15"/>
  <c r="DK94" i="15"/>
  <c r="DK101" i="15"/>
  <c r="DK108" i="15"/>
  <c r="DK105" i="15"/>
  <c r="DK107" i="15"/>
  <c r="DK127" i="15"/>
  <c r="DK120" i="15"/>
  <c r="DK124" i="15"/>
  <c r="DK121" i="15"/>
  <c r="DK138" i="15"/>
  <c r="DK133" i="15"/>
  <c r="DK134" i="15"/>
  <c r="DK135" i="15"/>
  <c r="DK137" i="15"/>
  <c r="DK136" i="15"/>
  <c r="DK144" i="15"/>
  <c r="DK160" i="15"/>
  <c r="DK154" i="15"/>
  <c r="DK166" i="15"/>
  <c r="DK163" i="15"/>
  <c r="DK179" i="15"/>
  <c r="DK169" i="15"/>
  <c r="DK189" i="15"/>
  <c r="DK191" i="15"/>
  <c r="DK181" i="15"/>
  <c r="DK4" i="15"/>
  <c r="DK16" i="15"/>
  <c r="DK25" i="15"/>
  <c r="DK38" i="15"/>
  <c r="DK36" i="15"/>
  <c r="DK42" i="15"/>
  <c r="DK48" i="15"/>
  <c r="DK47" i="15"/>
  <c r="DK39" i="15"/>
  <c r="DK40" i="15"/>
  <c r="DK44" i="15"/>
  <c r="DK80" i="15"/>
  <c r="DK76" i="15"/>
  <c r="DK92" i="15"/>
  <c r="DK87" i="15"/>
  <c r="DK93" i="15"/>
  <c r="DK98" i="15"/>
  <c r="DK104" i="15"/>
  <c r="DK115" i="15"/>
  <c r="DK119" i="15"/>
  <c r="DK118" i="15"/>
  <c r="DK125" i="15"/>
  <c r="DK126" i="15"/>
  <c r="DK130" i="15"/>
  <c r="DK140" i="15"/>
  <c r="DK145" i="15"/>
  <c r="DK131" i="15"/>
  <c r="DK147" i="15"/>
  <c r="DK151" i="15"/>
  <c r="DK161" i="15"/>
  <c r="DK158" i="15"/>
  <c r="DK162" i="15"/>
  <c r="DK173" i="15"/>
  <c r="DK176" i="15"/>
  <c r="DK171" i="15"/>
  <c r="DK164" i="15"/>
  <c r="DK165" i="15"/>
  <c r="DK190" i="15"/>
  <c r="DK7" i="15"/>
  <c r="DK5" i="15"/>
  <c r="DK9" i="15"/>
  <c r="DK19" i="15"/>
  <c r="DK27" i="15"/>
  <c r="DK37" i="15"/>
  <c r="DK53" i="15"/>
  <c r="DK50" i="15"/>
  <c r="DK56" i="15"/>
  <c r="DK73" i="15"/>
  <c r="DK86" i="15"/>
  <c r="DK102" i="15"/>
  <c r="DK100" i="15"/>
  <c r="DK112" i="15"/>
  <c r="DK111" i="15"/>
  <c r="DK106" i="15"/>
  <c r="DK113" i="15"/>
  <c r="DK114" i="15"/>
  <c r="DK123" i="15"/>
  <c r="DK122" i="15"/>
  <c r="DK128" i="15"/>
  <c r="DK143" i="15"/>
  <c r="DK129" i="15"/>
  <c r="DK141" i="15"/>
  <c r="DK139" i="15"/>
  <c r="DK149" i="15"/>
  <c r="DK148" i="15"/>
  <c r="DK156" i="15"/>
  <c r="DK177" i="15"/>
  <c r="DK178" i="15"/>
  <c r="DK175" i="15"/>
  <c r="DK170" i="15"/>
  <c r="DK174" i="15"/>
  <c r="DK172" i="15"/>
  <c r="DK168" i="15"/>
  <c r="DK167" i="15"/>
  <c r="DK186" i="15"/>
  <c r="DK6" i="15"/>
  <c r="DH8" i="15"/>
  <c r="DJ8" i="15" s="1"/>
  <c r="DH3" i="15"/>
  <c r="DJ3" i="15" s="1"/>
  <c r="DH4" i="15"/>
  <c r="DJ4" i="15" s="1"/>
  <c r="DH7" i="15"/>
  <c r="DJ7" i="15" s="1"/>
  <c r="DH5" i="15"/>
  <c r="DJ5" i="15" s="1"/>
  <c r="DH9" i="15"/>
  <c r="DJ9" i="15" s="1"/>
  <c r="DH12" i="15"/>
  <c r="DJ12" i="15" s="1"/>
  <c r="DH11" i="15"/>
  <c r="DJ11" i="15" s="1"/>
  <c r="DH15" i="15"/>
  <c r="DJ15" i="15" s="1"/>
  <c r="DH10" i="15"/>
  <c r="DJ10" i="15" s="1"/>
  <c r="DH14" i="15"/>
  <c r="DJ14" i="15" s="1"/>
  <c r="DH13" i="15"/>
  <c r="DJ13" i="15" s="1"/>
  <c r="DH16" i="15"/>
  <c r="DJ16" i="15" s="1"/>
  <c r="DH17" i="15"/>
  <c r="DJ17" i="15" s="1"/>
  <c r="DH23" i="15"/>
  <c r="DJ23" i="15" s="1"/>
  <c r="DH25" i="15"/>
  <c r="DJ25" i="15" s="1"/>
  <c r="DH24" i="15"/>
  <c r="DJ24" i="15" s="1"/>
  <c r="DH22" i="15"/>
  <c r="DJ22" i="15" s="1"/>
  <c r="DH18" i="15"/>
  <c r="DJ18" i="15" s="1"/>
  <c r="DH20" i="15"/>
  <c r="DJ20" i="15" s="1"/>
  <c r="DH26" i="15"/>
  <c r="DJ26" i="15" s="1"/>
  <c r="DH21" i="15"/>
  <c r="DJ21" i="15" s="1"/>
  <c r="DH19" i="15"/>
  <c r="DJ19" i="15" s="1"/>
  <c r="DH31" i="15"/>
  <c r="DJ31" i="15" s="1"/>
  <c r="DH34" i="15"/>
  <c r="DJ34" i="15" s="1"/>
  <c r="DH29" i="15"/>
  <c r="DJ29" i="15" s="1"/>
  <c r="DH28" i="15"/>
  <c r="DJ28" i="15" s="1"/>
  <c r="DH32" i="15"/>
  <c r="DJ32" i="15" s="1"/>
  <c r="DH33" i="15"/>
  <c r="DJ33" i="15" s="1"/>
  <c r="DH27" i="15"/>
  <c r="DJ27" i="15" s="1"/>
  <c r="DH30" i="15"/>
  <c r="DJ30" i="15" s="1"/>
  <c r="DH37" i="15"/>
  <c r="DJ37" i="15" s="1"/>
  <c r="DH38" i="15"/>
  <c r="DJ38" i="15" s="1"/>
  <c r="DH36" i="15"/>
  <c r="DJ36" i="15" s="1"/>
  <c r="DH35" i="15"/>
  <c r="DJ35" i="15" s="1"/>
  <c r="DH45" i="15"/>
  <c r="DJ45" i="15" s="1"/>
  <c r="DH51" i="15"/>
  <c r="DJ51" i="15" s="1"/>
  <c r="DH54" i="15"/>
  <c r="DJ54" i="15" s="1"/>
  <c r="DH41" i="15"/>
  <c r="DJ41" i="15" s="1"/>
  <c r="DH55" i="15"/>
  <c r="DJ55" i="15" s="1"/>
  <c r="DH42" i="15"/>
  <c r="DJ42" i="15" s="1"/>
  <c r="DH53" i="15"/>
  <c r="DJ53" i="15" s="1"/>
  <c r="DH52" i="15"/>
  <c r="DJ52" i="15" s="1"/>
  <c r="DH49" i="15"/>
  <c r="DJ49" i="15" s="1"/>
  <c r="DH48" i="15"/>
  <c r="DJ48" i="15" s="1"/>
  <c r="DH43" i="15"/>
  <c r="DJ43" i="15" s="1"/>
  <c r="DH46" i="15"/>
  <c r="DJ46" i="15" s="1"/>
  <c r="DH47" i="15"/>
  <c r="DJ47" i="15" s="1"/>
  <c r="DH39" i="15"/>
  <c r="DJ39" i="15" s="1"/>
  <c r="DH50" i="15"/>
  <c r="DJ50" i="15" s="1"/>
  <c r="DH40" i="15"/>
  <c r="DJ40" i="15" s="1"/>
  <c r="DH56" i="15"/>
  <c r="DJ56" i="15" s="1"/>
  <c r="DH44" i="15"/>
  <c r="DJ44" i="15" s="1"/>
  <c r="DH57" i="15"/>
  <c r="DJ57" i="15" s="1"/>
  <c r="DH66" i="15"/>
  <c r="DJ66" i="15" s="1"/>
  <c r="DH60" i="15"/>
  <c r="DJ60" i="15" s="1"/>
  <c r="DH65" i="15"/>
  <c r="DJ65" i="15" s="1"/>
  <c r="DH61" i="15"/>
  <c r="DJ61" i="15" s="1"/>
  <c r="DH59" i="15"/>
  <c r="DJ59" i="15" s="1"/>
  <c r="DH64" i="15"/>
  <c r="DJ64" i="15" s="1"/>
  <c r="DH63" i="15"/>
  <c r="DJ63" i="15" s="1"/>
  <c r="DH62" i="15"/>
  <c r="DJ62" i="15" s="1"/>
  <c r="DH58" i="15"/>
  <c r="DJ58" i="15" s="1"/>
  <c r="DH72" i="15"/>
  <c r="DJ72" i="15" s="1"/>
  <c r="DH71" i="15"/>
  <c r="DJ71" i="15" s="1"/>
  <c r="DH75" i="15"/>
  <c r="DJ75" i="15" s="1"/>
  <c r="DH70" i="15"/>
  <c r="DJ70" i="15" s="1"/>
  <c r="DH68" i="15"/>
  <c r="DJ68" i="15" s="1"/>
  <c r="DH74" i="15"/>
  <c r="DJ74" i="15" s="1"/>
  <c r="DH69" i="15"/>
  <c r="DJ69" i="15" s="1"/>
  <c r="DH73" i="15"/>
  <c r="DJ73" i="15" s="1"/>
  <c r="DH67" i="15"/>
  <c r="DJ67" i="15" s="1"/>
  <c r="DH81" i="15"/>
  <c r="DJ81" i="15" s="1"/>
  <c r="DH77" i="15"/>
  <c r="DJ77" i="15" s="1"/>
  <c r="DH84" i="15"/>
  <c r="DJ84" i="15" s="1"/>
  <c r="DH78" i="15"/>
  <c r="DJ78" i="15" s="1"/>
  <c r="DH82" i="15"/>
  <c r="DJ82" i="15" s="1"/>
  <c r="DH83" i="15"/>
  <c r="DJ83" i="15" s="1"/>
  <c r="DH80" i="15"/>
  <c r="DJ80" i="15" s="1"/>
  <c r="DH76" i="15"/>
  <c r="DJ76" i="15" s="1"/>
  <c r="DH79" i="15"/>
  <c r="DJ79" i="15" s="1"/>
  <c r="DH85" i="15"/>
  <c r="DJ85" i="15" s="1"/>
  <c r="DH96" i="15"/>
  <c r="DJ96" i="15" s="1"/>
  <c r="DH89" i="15"/>
  <c r="DJ89" i="15" s="1"/>
  <c r="DH92" i="15"/>
  <c r="DJ92" i="15" s="1"/>
  <c r="DH97" i="15"/>
  <c r="DJ97" i="15" s="1"/>
  <c r="DH95" i="15"/>
  <c r="DJ95" i="15" s="1"/>
  <c r="DH91" i="15"/>
  <c r="DJ91" i="15" s="1"/>
  <c r="DH90" i="15"/>
  <c r="DJ90" i="15" s="1"/>
  <c r="DH88" i="15"/>
  <c r="DJ88" i="15" s="1"/>
  <c r="DH87" i="15"/>
  <c r="DJ87" i="15" s="1"/>
  <c r="DH94" i="15"/>
  <c r="DJ94" i="15" s="1"/>
  <c r="DH93" i="15"/>
  <c r="DJ93" i="15" s="1"/>
  <c r="DH86" i="15"/>
  <c r="DJ86" i="15" s="1"/>
  <c r="DH99" i="15"/>
  <c r="DJ99" i="15" s="1"/>
  <c r="DH102" i="15"/>
  <c r="DJ102" i="15" s="1"/>
  <c r="DH103" i="15"/>
  <c r="DJ103" i="15" s="1"/>
  <c r="DH101" i="15"/>
  <c r="DJ101" i="15" s="1"/>
  <c r="DH98" i="15"/>
  <c r="DJ98" i="15" s="1"/>
  <c r="DH100" i="15"/>
  <c r="DJ100" i="15" s="1"/>
  <c r="DH108" i="15"/>
  <c r="DJ108" i="15" s="1"/>
  <c r="DH117" i="15"/>
  <c r="DJ117" i="15" s="1"/>
  <c r="DH105" i="15"/>
  <c r="DJ105" i="15" s="1"/>
  <c r="DH104" i="15"/>
  <c r="DJ104" i="15" s="1"/>
  <c r="DH116" i="15"/>
  <c r="DJ116" i="15" s="1"/>
  <c r="DH109" i="15"/>
  <c r="DJ109" i="15" s="1"/>
  <c r="DH115" i="15"/>
  <c r="DJ115" i="15" s="1"/>
  <c r="DH110" i="15"/>
  <c r="DJ110" i="15" s="1"/>
  <c r="DH112" i="15"/>
  <c r="DJ112" i="15" s="1"/>
  <c r="DH119" i="15"/>
  <c r="DJ119" i="15" s="1"/>
  <c r="DH118" i="15"/>
  <c r="DJ118" i="15" s="1"/>
  <c r="DH107" i="15"/>
  <c r="DJ107" i="15" s="1"/>
  <c r="DH111" i="15"/>
  <c r="DJ111" i="15" s="1"/>
  <c r="DH106" i="15"/>
  <c r="DJ106" i="15" s="1"/>
  <c r="DH113" i="15"/>
  <c r="DJ113" i="15" s="1"/>
  <c r="DH114" i="15"/>
  <c r="DJ114" i="15" s="1"/>
  <c r="DH127" i="15"/>
  <c r="DJ127" i="15" s="1"/>
  <c r="DH125" i="15"/>
  <c r="DJ125" i="15" s="1"/>
  <c r="DH120" i="15"/>
  <c r="DJ120" i="15" s="1"/>
  <c r="DH124" i="15"/>
  <c r="DJ124" i="15" s="1"/>
  <c r="DH126" i="15"/>
  <c r="DJ126" i="15" s="1"/>
  <c r="DH123" i="15"/>
  <c r="DJ123" i="15" s="1"/>
  <c r="DH122" i="15"/>
  <c r="DJ122" i="15" s="1"/>
  <c r="DH121" i="15"/>
  <c r="DJ121" i="15" s="1"/>
  <c r="DH128" i="15"/>
  <c r="DJ128" i="15" s="1"/>
  <c r="DH130" i="15"/>
  <c r="DJ130" i="15" s="1"/>
  <c r="DH138" i="15"/>
  <c r="DJ138" i="15" s="1"/>
  <c r="DH132" i="15"/>
  <c r="DJ132" i="15" s="1"/>
  <c r="DH133" i="15"/>
  <c r="DJ133" i="15" s="1"/>
  <c r="DH134" i="15"/>
  <c r="DJ134" i="15" s="1"/>
  <c r="DH140" i="15"/>
  <c r="DJ140" i="15" s="1"/>
  <c r="DH135" i="15"/>
  <c r="DJ135" i="15" s="1"/>
  <c r="DH137" i="15"/>
  <c r="DJ137" i="15" s="1"/>
  <c r="DH142" i="15"/>
  <c r="DJ142" i="15" s="1"/>
  <c r="DH136" i="15"/>
  <c r="DJ136" i="15" s="1"/>
  <c r="DH144" i="15"/>
  <c r="DJ144" i="15" s="1"/>
  <c r="DH145" i="15"/>
  <c r="DJ145" i="15" s="1"/>
  <c r="DH143" i="15"/>
  <c r="DJ143" i="15" s="1"/>
  <c r="DH129" i="15"/>
  <c r="DJ129" i="15" s="1"/>
  <c r="DH141" i="15"/>
  <c r="DJ141" i="15" s="1"/>
  <c r="DH139" i="15"/>
  <c r="DJ139" i="15" s="1"/>
  <c r="DH131" i="15"/>
  <c r="DJ131" i="15" s="1"/>
  <c r="DH146" i="15"/>
  <c r="DJ146" i="15" s="1"/>
  <c r="DH150" i="15"/>
  <c r="DJ150" i="15" s="1"/>
  <c r="DH147" i="15"/>
  <c r="DJ147" i="15" s="1"/>
  <c r="DH149" i="15"/>
  <c r="DJ149" i="15" s="1"/>
  <c r="DH148" i="15"/>
  <c r="DJ148" i="15" s="1"/>
  <c r="DH152" i="15"/>
  <c r="DJ152" i="15" s="1"/>
  <c r="DH153" i="15"/>
  <c r="DJ153" i="15" s="1"/>
  <c r="DH151" i="15"/>
  <c r="DJ151" i="15" s="1"/>
  <c r="DH160" i="15"/>
  <c r="DJ160" i="15" s="1"/>
  <c r="DH154" i="15"/>
  <c r="DJ154" i="15" s="1"/>
  <c r="DH159" i="15"/>
  <c r="DJ159" i="15" s="1"/>
  <c r="DH155" i="15"/>
  <c r="DJ155" i="15" s="1"/>
  <c r="DH156" i="15"/>
  <c r="DJ156" i="15" s="1"/>
  <c r="DH157" i="15"/>
  <c r="DJ157" i="15" s="1"/>
  <c r="DH161" i="15"/>
  <c r="DJ161" i="15" s="1"/>
  <c r="DH158" i="15"/>
  <c r="DJ158" i="15" s="1"/>
  <c r="DH166" i="15"/>
  <c r="DJ166" i="15" s="1"/>
  <c r="DH163" i="15"/>
  <c r="DJ163" i="15" s="1"/>
  <c r="DH162" i="15"/>
  <c r="DJ162" i="15" s="1"/>
  <c r="DH177" i="15"/>
  <c r="DJ177" i="15" s="1"/>
  <c r="DH178" i="15"/>
  <c r="DJ178" i="15" s="1"/>
  <c r="DH179" i="15"/>
  <c r="DJ179" i="15" s="1"/>
  <c r="DH175" i="15"/>
  <c r="DJ175" i="15" s="1"/>
  <c r="DH173" i="15"/>
  <c r="DJ173" i="15" s="1"/>
  <c r="DH176" i="15"/>
  <c r="DJ176" i="15" s="1"/>
  <c r="DH171" i="15"/>
  <c r="DJ171" i="15" s="1"/>
  <c r="DH170" i="15"/>
  <c r="DJ170" i="15" s="1"/>
  <c r="DH164" i="15"/>
  <c r="DJ164" i="15" s="1"/>
  <c r="DH174" i="15"/>
  <c r="DJ174" i="15" s="1"/>
  <c r="DH172" i="15"/>
  <c r="DJ172" i="15" s="1"/>
  <c r="DH168" i="15"/>
  <c r="DJ168" i="15" s="1"/>
  <c r="DH165" i="15"/>
  <c r="DJ165" i="15" s="1"/>
  <c r="DH169" i="15"/>
  <c r="DJ169" i="15" s="1"/>
  <c r="DH167" i="15"/>
  <c r="DJ167" i="15" s="1"/>
  <c r="DH189" i="15"/>
  <c r="DJ189" i="15" s="1"/>
  <c r="DH183" i="15"/>
  <c r="DJ183" i="15" s="1"/>
  <c r="DH185" i="15"/>
  <c r="DJ185" i="15" s="1"/>
  <c r="DH188" i="15"/>
  <c r="DJ188" i="15" s="1"/>
  <c r="DH182" i="15"/>
  <c r="DJ182" i="15" s="1"/>
  <c r="DH184" i="15"/>
  <c r="DJ184" i="15" s="1"/>
  <c r="DH187" i="15"/>
  <c r="DJ187" i="15" s="1"/>
  <c r="DH180" i="15"/>
  <c r="DJ180" i="15" s="1"/>
  <c r="DH186" i="15"/>
  <c r="DJ186" i="15" s="1"/>
  <c r="DH190" i="15"/>
  <c r="DJ190" i="15" s="1"/>
  <c r="DH191" i="15"/>
  <c r="DJ191" i="15" s="1"/>
  <c r="DH181" i="15"/>
  <c r="DJ181" i="15" s="1"/>
  <c r="DH6" i="15"/>
  <c r="DJ6" i="15" s="1"/>
  <c r="DI159" i="15" l="1"/>
  <c r="DI176" i="15"/>
  <c r="DI156" i="15"/>
  <c r="DI146" i="15"/>
  <c r="DI140" i="15"/>
  <c r="DI175" i="15"/>
  <c r="DI139" i="15"/>
  <c r="DI178" i="15"/>
  <c r="DI161" i="15"/>
  <c r="DI155" i="15"/>
  <c r="DI145" i="15"/>
  <c r="DI142" i="15"/>
  <c r="DI132" i="15"/>
  <c r="DI128" i="15"/>
  <c r="DI123" i="15"/>
  <c r="DI120" i="15"/>
  <c r="DI114" i="15"/>
  <c r="DI111" i="15"/>
  <c r="DI119" i="15"/>
  <c r="DI115" i="15"/>
  <c r="DI104" i="15"/>
  <c r="DI108" i="15"/>
  <c r="DI101" i="15"/>
  <c r="DI99" i="15"/>
  <c r="DI94" i="15"/>
  <c r="DI90" i="15"/>
  <c r="DI97" i="15"/>
  <c r="DI96" i="15"/>
  <c r="DI76" i="15"/>
  <c r="DI82" i="15"/>
  <c r="DI77" i="15"/>
  <c r="DI73" i="15"/>
  <c r="DI68" i="15"/>
  <c r="DI71" i="15"/>
  <c r="DI62" i="15"/>
  <c r="DI59" i="15"/>
  <c r="DI60" i="15"/>
  <c r="DI44" i="15"/>
  <c r="DI50" i="15"/>
  <c r="DI46" i="15"/>
  <c r="DI49" i="15"/>
  <c r="DI42" i="15"/>
  <c r="DI54" i="15"/>
  <c r="DI35" i="15"/>
  <c r="DI37" i="15"/>
  <c r="DI33" i="15"/>
  <c r="DI29" i="15"/>
  <c r="DI19" i="15"/>
  <c r="DI20" i="15"/>
  <c r="DI24" i="15"/>
  <c r="DI17" i="15"/>
  <c r="DI14" i="15"/>
  <c r="DI11" i="15"/>
  <c r="DI5" i="15"/>
  <c r="DI3" i="15"/>
  <c r="DI190" i="15"/>
  <c r="DI187" i="15"/>
  <c r="DI188" i="15"/>
  <c r="DI189" i="15"/>
  <c r="DI165" i="15"/>
  <c r="DI174" i="15"/>
  <c r="DI171" i="15"/>
  <c r="DI160" i="15"/>
  <c r="DI147" i="15"/>
  <c r="DI131" i="15"/>
  <c r="DI177" i="15"/>
  <c r="DI166" i="15"/>
  <c r="DI157" i="15"/>
  <c r="DI129" i="15"/>
  <c r="DI137" i="15"/>
  <c r="DI134" i="15"/>
  <c r="DI138" i="15"/>
  <c r="DI121" i="15"/>
  <c r="DI126" i="15"/>
  <c r="DI125" i="15"/>
  <c r="DI113" i="15"/>
  <c r="DI107" i="15"/>
  <c r="DI112" i="15"/>
  <c r="DI109" i="15"/>
  <c r="DI105" i="15"/>
  <c r="DI100" i="15"/>
  <c r="DI103" i="15"/>
  <c r="DI86" i="15"/>
  <c r="DI87" i="15"/>
  <c r="DI91" i="15"/>
  <c r="DI92" i="15"/>
  <c r="DI85" i="15"/>
  <c r="DI80" i="15"/>
  <c r="DI78" i="15"/>
  <c r="DI81" i="15"/>
  <c r="DI69" i="15"/>
  <c r="DI70" i="15"/>
  <c r="DI72" i="15"/>
  <c r="DI63" i="15"/>
  <c r="DI61" i="15"/>
  <c r="DI66" i="15"/>
  <c r="DI56" i="15"/>
  <c r="DI39" i="15"/>
  <c r="DI43" i="15"/>
  <c r="DI52" i="15"/>
  <c r="DI55" i="15"/>
  <c r="DI51" i="15"/>
  <c r="DI36" i="15"/>
  <c r="DI30" i="15"/>
  <c r="DI32" i="15"/>
  <c r="DI34" i="15"/>
  <c r="DI21" i="15"/>
  <c r="DI18" i="15"/>
  <c r="DI25" i="15"/>
  <c r="DI16" i="15"/>
  <c r="DI10" i="15"/>
  <c r="DI12" i="15"/>
  <c r="DI7" i="15"/>
  <c r="DI8" i="15"/>
  <c r="DI181" i="15"/>
  <c r="DI186" i="15"/>
  <c r="DI184" i="15"/>
  <c r="DI185" i="15"/>
  <c r="DI167" i="15"/>
  <c r="DI168" i="15"/>
  <c r="DI164" i="15"/>
  <c r="DI151" i="15"/>
  <c r="DI148" i="15"/>
  <c r="DI150" i="15"/>
  <c r="DI162" i="15"/>
  <c r="DI158" i="15"/>
  <c r="DI143" i="15"/>
  <c r="DI136" i="15"/>
  <c r="DI135" i="15"/>
  <c r="DI133" i="15"/>
  <c r="DI130" i="15"/>
  <c r="DI122" i="15"/>
  <c r="DI124" i="15"/>
  <c r="DI127" i="15"/>
  <c r="DI106" i="15"/>
  <c r="DI118" i="15"/>
  <c r="DI110" i="15"/>
  <c r="DI116" i="15"/>
  <c r="DI117" i="15"/>
  <c r="DI98" i="15"/>
  <c r="DI102" i="15"/>
  <c r="DI93" i="15"/>
  <c r="DI88" i="15"/>
  <c r="DI95" i="15"/>
  <c r="DI89" i="15"/>
  <c r="DI79" i="15"/>
  <c r="DI83" i="15"/>
  <c r="DI84" i="15"/>
  <c r="DI67" i="15"/>
  <c r="DI74" i="15"/>
  <c r="DI75" i="15"/>
  <c r="DI58" i="15"/>
  <c r="DI64" i="15"/>
  <c r="DI65" i="15"/>
  <c r="DI57" i="15"/>
  <c r="DI40" i="15"/>
  <c r="DI47" i="15"/>
  <c r="DI48" i="15"/>
  <c r="DI53" i="15"/>
  <c r="DI41" i="15"/>
  <c r="DI45" i="15"/>
  <c r="DI38" i="15"/>
  <c r="DI27" i="15"/>
  <c r="DI28" i="15"/>
  <c r="DI31" i="15"/>
  <c r="DI26" i="15"/>
  <c r="DI22" i="15"/>
  <c r="DI23" i="15"/>
  <c r="DI13" i="15"/>
  <c r="DI15" i="15"/>
  <c r="DI9" i="15"/>
  <c r="DI4" i="15"/>
  <c r="DI191" i="15"/>
  <c r="DI180" i="15"/>
  <c r="DI182" i="15"/>
  <c r="DI183" i="15"/>
  <c r="DI169" i="15"/>
  <c r="DI172" i="15"/>
  <c r="DI170" i="15"/>
  <c r="DI173" i="15"/>
  <c r="DI153" i="15"/>
  <c r="DI149" i="15"/>
  <c r="DI179" i="15"/>
  <c r="DI154" i="15"/>
  <c r="DI141" i="15"/>
  <c r="DI163" i="15"/>
  <c r="DI152" i="15"/>
  <c r="DI144" i="15"/>
  <c r="DI6" i="15"/>
</calcChain>
</file>

<file path=xl/sharedStrings.xml><?xml version="1.0" encoding="utf-8"?>
<sst xmlns="http://schemas.openxmlformats.org/spreadsheetml/2006/main" count="3614" uniqueCount="657">
  <si>
    <t>2020_EW10</t>
  </si>
  <si>
    <t>2020_EW11</t>
  </si>
  <si>
    <t>2020_EW12</t>
  </si>
  <si>
    <t>2020_EW13</t>
  </si>
  <si>
    <t>2020_EW14</t>
  </si>
  <si>
    <t>2020_EW15</t>
  </si>
  <si>
    <t>2020_EW16</t>
  </si>
  <si>
    <t>2020_EW17</t>
  </si>
  <si>
    <t>2020_EW18</t>
  </si>
  <si>
    <t>2020_EW19</t>
  </si>
  <si>
    <t>2020_EW20</t>
  </si>
  <si>
    <t>2020_EW21</t>
  </si>
  <si>
    <t>2020_EW22</t>
  </si>
  <si>
    <t>2020_EW23</t>
  </si>
  <si>
    <t>2020_EW24</t>
  </si>
  <si>
    <t>2020_EW25</t>
  </si>
  <si>
    <t>2020_EW26</t>
  </si>
  <si>
    <t>2020_EW27</t>
  </si>
  <si>
    <t>2020_EW28</t>
  </si>
  <si>
    <t>2020_EW29</t>
  </si>
  <si>
    <t>2020_EW30</t>
  </si>
  <si>
    <t>2020_EW31</t>
  </si>
  <si>
    <t>2020_EW32</t>
  </si>
  <si>
    <t>2020_EW33</t>
  </si>
  <si>
    <t>2020_EW34</t>
  </si>
  <si>
    <t>2020_EW35</t>
  </si>
  <si>
    <t>2020_EW36</t>
  </si>
  <si>
    <t>2020_EW37</t>
  </si>
  <si>
    <t>2020_EW38</t>
  </si>
  <si>
    <t>2020_EW39</t>
  </si>
  <si>
    <t>2020_EW40</t>
  </si>
  <si>
    <t>2020_EW41</t>
  </si>
  <si>
    <t>2020_EW42</t>
  </si>
  <si>
    <t>2020_EW43</t>
  </si>
  <si>
    <t>2020_EW44</t>
  </si>
  <si>
    <t>2020_EW45</t>
  </si>
  <si>
    <t>2020_EW46</t>
  </si>
  <si>
    <t>2020_EW47</t>
  </si>
  <si>
    <t>2020_EW48</t>
  </si>
  <si>
    <t>2020_EW49</t>
  </si>
  <si>
    <t>2020_EW50</t>
  </si>
  <si>
    <t>2020_EW51</t>
  </si>
  <si>
    <t>2020_EW52</t>
  </si>
  <si>
    <t>2020_EW53</t>
  </si>
  <si>
    <t>2021_EW01</t>
  </si>
  <si>
    <t>2021_EW02</t>
  </si>
  <si>
    <t>2021_EW03</t>
  </si>
  <si>
    <t>2021_EW04</t>
  </si>
  <si>
    <t>2021_EW05</t>
  </si>
  <si>
    <t>2021_EW06</t>
  </si>
  <si>
    <t>2021_EW07</t>
  </si>
  <si>
    <t>2021_EW08</t>
  </si>
  <si>
    <t>2021_EW09</t>
  </si>
  <si>
    <t>2021_EW10</t>
  </si>
  <si>
    <t>2021_EW11</t>
  </si>
  <si>
    <t>ABW</t>
  </si>
  <si>
    <t>Aruba</t>
  </si>
  <si>
    <t>X</t>
  </si>
  <si>
    <t>AFG</t>
  </si>
  <si>
    <t>Afghanistan</t>
  </si>
  <si>
    <t>ALB</t>
  </si>
  <si>
    <t>Albania</t>
  </si>
  <si>
    <t>ARE</t>
  </si>
  <si>
    <t>United Arab Emirates</t>
  </si>
  <si>
    <t>ARG</t>
  </si>
  <si>
    <t>Argentina</t>
  </si>
  <si>
    <t>ARM</t>
  </si>
  <si>
    <t>Armenia</t>
  </si>
  <si>
    <t>ATG</t>
  </si>
  <si>
    <t>Antigua and Barbuda</t>
  </si>
  <si>
    <t>AUS</t>
  </si>
  <si>
    <t>Australia</t>
  </si>
  <si>
    <t>AUT</t>
  </si>
  <si>
    <t>Austria</t>
  </si>
  <si>
    <t>AZE</t>
  </si>
  <si>
    <t>Azerbaijan</t>
  </si>
  <si>
    <t>BEL</t>
  </si>
  <si>
    <t>Belgium</t>
  </si>
  <si>
    <t>BEN</t>
  </si>
  <si>
    <t>Benin</t>
  </si>
  <si>
    <t>BFA</t>
  </si>
  <si>
    <t>Burkina Faso</t>
  </si>
  <si>
    <t>BGD</t>
  </si>
  <si>
    <t>Bangladesh</t>
  </si>
  <si>
    <t>BGR</t>
  </si>
  <si>
    <t>Bulgaria</t>
  </si>
  <si>
    <t>BHR</t>
  </si>
  <si>
    <t>Bahrain</t>
  </si>
  <si>
    <t>BIH</t>
  </si>
  <si>
    <t>Bosnia and Herzegovina</t>
  </si>
  <si>
    <t>BLR</t>
  </si>
  <si>
    <t>Belarus</t>
  </si>
  <si>
    <t>BLZ</t>
  </si>
  <si>
    <t>Belize</t>
  </si>
  <si>
    <t>BMU</t>
  </si>
  <si>
    <t>Bermuda</t>
  </si>
  <si>
    <t>BOL</t>
  </si>
  <si>
    <t>Bolivia</t>
  </si>
  <si>
    <t>BRA</t>
  </si>
  <si>
    <t>Brazil</t>
  </si>
  <si>
    <t>BRB</t>
  </si>
  <si>
    <t>Barbados</t>
  </si>
  <si>
    <t>BRN</t>
  </si>
  <si>
    <t>Brunei</t>
  </si>
  <si>
    <t>BWA</t>
  </si>
  <si>
    <t>Botswana</t>
  </si>
  <si>
    <t>CAN</t>
  </si>
  <si>
    <t>Canada</t>
  </si>
  <si>
    <t>CHE</t>
  </si>
  <si>
    <t>Switzerland</t>
  </si>
  <si>
    <t>CHL</t>
  </si>
  <si>
    <t>Chile</t>
  </si>
  <si>
    <t>CHN</t>
  </si>
  <si>
    <t>China</t>
  </si>
  <si>
    <t>CIV</t>
  </si>
  <si>
    <t>Côte d'Ivoire</t>
  </si>
  <si>
    <t>CMR</t>
  </si>
  <si>
    <t>Cameroon</t>
  </si>
  <si>
    <t>COD</t>
  </si>
  <si>
    <t>Democratic Republic of the Congo</t>
  </si>
  <si>
    <t>COG</t>
  </si>
  <si>
    <t>Republic of the Congo</t>
  </si>
  <si>
    <t>COL</t>
  </si>
  <si>
    <t>Colombia</t>
  </si>
  <si>
    <t>CRI</t>
  </si>
  <si>
    <t>Costa Rica</t>
  </si>
  <si>
    <t>CUB</t>
  </si>
  <si>
    <t>Cuba</t>
  </si>
  <si>
    <t>CYP</t>
  </si>
  <si>
    <t>Cyprus</t>
  </si>
  <si>
    <t>CZE</t>
  </si>
  <si>
    <t>Czech Republic</t>
  </si>
  <si>
    <t>DEU</t>
  </si>
  <si>
    <t>Germany</t>
  </si>
  <si>
    <t>DNK</t>
  </si>
  <si>
    <t>Denmark</t>
  </si>
  <si>
    <t>DOM</t>
  </si>
  <si>
    <t>Dominican Republic</t>
  </si>
  <si>
    <t>DZA</t>
  </si>
  <si>
    <t>Algeria</t>
  </si>
  <si>
    <t>ECU</t>
  </si>
  <si>
    <t>Ecuador</t>
  </si>
  <si>
    <t>EGY</t>
  </si>
  <si>
    <t>Egypt</t>
  </si>
  <si>
    <t>ESP</t>
  </si>
  <si>
    <t>Spain</t>
  </si>
  <si>
    <t>EST</t>
  </si>
  <si>
    <t>Estonia</t>
  </si>
  <si>
    <t>ETH</t>
  </si>
  <si>
    <t>Ethiopia</t>
  </si>
  <si>
    <t>FIN</t>
  </si>
  <si>
    <t>Finland</t>
  </si>
  <si>
    <t>FRA</t>
  </si>
  <si>
    <t>France</t>
  </si>
  <si>
    <t>GAB</t>
  </si>
  <si>
    <t>Gabon</t>
  </si>
  <si>
    <t>GBR</t>
  </si>
  <si>
    <t>United Kingdom</t>
  </si>
  <si>
    <t>GEO</t>
  </si>
  <si>
    <t>Georgia</t>
  </si>
  <si>
    <t>GHA</t>
  </si>
  <si>
    <t>Ghana</t>
  </si>
  <si>
    <t>GIN</t>
  </si>
  <si>
    <t>Guinea</t>
  </si>
  <si>
    <t>GLP</t>
  </si>
  <si>
    <t>Guadeloupe</t>
  </si>
  <si>
    <t>GMB</t>
  </si>
  <si>
    <t>Gambia</t>
  </si>
  <si>
    <t>GNQ</t>
  </si>
  <si>
    <t>Equatorial Guinea</t>
  </si>
  <si>
    <t>GRC</t>
  </si>
  <si>
    <t>Greece</t>
  </si>
  <si>
    <t>GTM</t>
  </si>
  <si>
    <t>Guatemala</t>
  </si>
  <si>
    <t>HKG</t>
  </si>
  <si>
    <t>Hong Kong</t>
  </si>
  <si>
    <t>HRV</t>
  </si>
  <si>
    <t>Croatia</t>
  </si>
  <si>
    <t>HUN</t>
  </si>
  <si>
    <t>Hungary</t>
  </si>
  <si>
    <t>IDN</t>
  </si>
  <si>
    <t>Indonesia</t>
  </si>
  <si>
    <t>IND</t>
  </si>
  <si>
    <t>India</t>
  </si>
  <si>
    <t>IRL</t>
  </si>
  <si>
    <t>Ireland</t>
  </si>
  <si>
    <t>IRN</t>
  </si>
  <si>
    <t>Iran</t>
  </si>
  <si>
    <t>IRQ</t>
  </si>
  <si>
    <t>Iraq</t>
  </si>
  <si>
    <t>ISL</t>
  </si>
  <si>
    <t>Iceland</t>
  </si>
  <si>
    <t>ISR</t>
  </si>
  <si>
    <t>Israel</t>
  </si>
  <si>
    <t>ITA</t>
  </si>
  <si>
    <t>Italy</t>
  </si>
  <si>
    <t>JAM</t>
  </si>
  <si>
    <t>Jamaica</t>
  </si>
  <si>
    <t>JOR</t>
  </si>
  <si>
    <t>Jordan</t>
  </si>
  <si>
    <t>JPN</t>
  </si>
  <si>
    <t>Japan</t>
  </si>
  <si>
    <t>KAZ</t>
  </si>
  <si>
    <t>Kazakhstan</t>
  </si>
  <si>
    <t>KEN</t>
  </si>
  <si>
    <t>Kenya</t>
  </si>
  <si>
    <t>KGZ</t>
  </si>
  <si>
    <t>Kyrgyzstan</t>
  </si>
  <si>
    <t>KHM</t>
  </si>
  <si>
    <t>Cambodia</t>
  </si>
  <si>
    <t>KNA</t>
  </si>
  <si>
    <t>Saint Kitts and Nevis</t>
  </si>
  <si>
    <t>KOR</t>
  </si>
  <si>
    <t>South Korea</t>
  </si>
  <si>
    <t>KWT</t>
  </si>
  <si>
    <t>Kuwait</t>
  </si>
  <si>
    <t>LBN</t>
  </si>
  <si>
    <t>Lebanon</t>
  </si>
  <si>
    <t>LCA</t>
  </si>
  <si>
    <t>Saint Lucia</t>
  </si>
  <si>
    <t>LIE</t>
  </si>
  <si>
    <t>Liechtenstein</t>
  </si>
  <si>
    <t>LKA</t>
  </si>
  <si>
    <t>Sri Lanka</t>
  </si>
  <si>
    <t>LSO</t>
  </si>
  <si>
    <t>Lesotho</t>
  </si>
  <si>
    <t>LTU</t>
  </si>
  <si>
    <t>Lithuania</t>
  </si>
  <si>
    <t>LUX</t>
  </si>
  <si>
    <t>Luxembourg</t>
  </si>
  <si>
    <t>LVA</t>
  </si>
  <si>
    <t>Latvia</t>
  </si>
  <si>
    <t>MAF</t>
  </si>
  <si>
    <t>Saint Martin</t>
  </si>
  <si>
    <t>MAR</t>
  </si>
  <si>
    <t>Morocco</t>
  </si>
  <si>
    <t>MCO</t>
  </si>
  <si>
    <t>Monaco</t>
  </si>
  <si>
    <t>MDA</t>
  </si>
  <si>
    <t>Moldova</t>
  </si>
  <si>
    <t>MDG</t>
  </si>
  <si>
    <t>Madagascar</t>
  </si>
  <si>
    <t>MDV</t>
  </si>
  <si>
    <t>Maldives</t>
  </si>
  <si>
    <t>MEX</t>
  </si>
  <si>
    <t>Mexico</t>
  </si>
  <si>
    <t>MKD</t>
  </si>
  <si>
    <t>North Macedonia</t>
  </si>
  <si>
    <t>MLI</t>
  </si>
  <si>
    <t>Mali</t>
  </si>
  <si>
    <t>MLT</t>
  </si>
  <si>
    <t>Malta</t>
  </si>
  <si>
    <t>MMR</t>
  </si>
  <si>
    <t>Myanmar</t>
  </si>
  <si>
    <t>MNE</t>
  </si>
  <si>
    <t>Montenegro</t>
  </si>
  <si>
    <t>MNG</t>
  </si>
  <si>
    <t>Mongolia</t>
  </si>
  <si>
    <t>MOZ</t>
  </si>
  <si>
    <t>Mozambique</t>
  </si>
  <si>
    <t>MRT</t>
  </si>
  <si>
    <t>Mauritania</t>
  </si>
  <si>
    <t>MUS</t>
  </si>
  <si>
    <t>Mauritius</t>
  </si>
  <si>
    <t>MYS</t>
  </si>
  <si>
    <t>Malaysia</t>
  </si>
  <si>
    <t>NER</t>
  </si>
  <si>
    <t>Niger</t>
  </si>
  <si>
    <t>NGA</t>
  </si>
  <si>
    <t>Nigeria</t>
  </si>
  <si>
    <t>NIC</t>
  </si>
  <si>
    <t>Nicaragua</t>
  </si>
  <si>
    <t>NLD</t>
  </si>
  <si>
    <t>Netherlands</t>
  </si>
  <si>
    <t>NOR</t>
  </si>
  <si>
    <t>Norway</t>
  </si>
  <si>
    <t>NPL</t>
  </si>
  <si>
    <t>Nepal</t>
  </si>
  <si>
    <t>NZL</t>
  </si>
  <si>
    <t>New Zealand</t>
  </si>
  <si>
    <t>OMN</t>
  </si>
  <si>
    <t>Oman</t>
  </si>
  <si>
    <t>PAK</t>
  </si>
  <si>
    <t>Pakistan</t>
  </si>
  <si>
    <t>PAN</t>
  </si>
  <si>
    <t>Panama</t>
  </si>
  <si>
    <t>PER</t>
  </si>
  <si>
    <t>Peru</t>
  </si>
  <si>
    <t>PHL</t>
  </si>
  <si>
    <t>Philippines</t>
  </si>
  <si>
    <t>PNG</t>
  </si>
  <si>
    <t>Papua New Guinea</t>
  </si>
  <si>
    <t>POL</t>
  </si>
  <si>
    <t>Poland</t>
  </si>
  <si>
    <t>PRT</t>
  </si>
  <si>
    <t>Portugal</t>
  </si>
  <si>
    <t>PSE</t>
  </si>
  <si>
    <t>Palestine</t>
  </si>
  <si>
    <t>QAT</t>
  </si>
  <si>
    <t>Qatar</t>
  </si>
  <si>
    <t>ROU</t>
  </si>
  <si>
    <t>Romania</t>
  </si>
  <si>
    <t>RUS</t>
  </si>
  <si>
    <t>Russia</t>
  </si>
  <si>
    <t>RWA</t>
  </si>
  <si>
    <t>Rwanda</t>
  </si>
  <si>
    <t>SAU</t>
  </si>
  <si>
    <t>Saudi Arabia</t>
  </si>
  <si>
    <t>SEN</t>
  </si>
  <si>
    <t>Senegal</t>
  </si>
  <si>
    <t>SGP</t>
  </si>
  <si>
    <t>Singapore</t>
  </si>
  <si>
    <t>SLE</t>
  </si>
  <si>
    <t>Sierra Leone</t>
  </si>
  <si>
    <t>SLV</t>
  </si>
  <si>
    <t>El Salvador</t>
  </si>
  <si>
    <t>SUR</t>
  </si>
  <si>
    <t>Suriname</t>
  </si>
  <si>
    <t>SVK</t>
  </si>
  <si>
    <t>Slovakia</t>
  </si>
  <si>
    <t>SVN</t>
  </si>
  <si>
    <t>Slovenia</t>
  </si>
  <si>
    <t>SWE</t>
  </si>
  <si>
    <t>Sweden</t>
  </si>
  <si>
    <t>SWZ</t>
  </si>
  <si>
    <t>Eswatini</t>
  </si>
  <si>
    <t>TGO</t>
  </si>
  <si>
    <t>Togo</t>
  </si>
  <si>
    <t>THA</t>
  </si>
  <si>
    <t>Thailand</t>
  </si>
  <si>
    <t>TJK</t>
  </si>
  <si>
    <t>Tajikistan</t>
  </si>
  <si>
    <t>TTO</t>
  </si>
  <si>
    <t>Trinidad and Tobago</t>
  </si>
  <si>
    <t>TUN</t>
  </si>
  <si>
    <t>Tunisia</t>
  </si>
  <si>
    <t>TUR</t>
  </si>
  <si>
    <t>Turkey</t>
  </si>
  <si>
    <t>TWN</t>
  </si>
  <si>
    <t>Taiwan</t>
  </si>
  <si>
    <t>UGA</t>
  </si>
  <si>
    <t>Uganda</t>
  </si>
  <si>
    <t>UKR</t>
  </si>
  <si>
    <t>Ukraine</t>
  </si>
  <si>
    <t>URY</t>
  </si>
  <si>
    <t>Uruguay</t>
  </si>
  <si>
    <t>USA</t>
  </si>
  <si>
    <t>UZB</t>
  </si>
  <si>
    <t>Uzbekistan</t>
  </si>
  <si>
    <t>VCT</t>
  </si>
  <si>
    <t>Saint Vincent and the Grenadines</t>
  </si>
  <si>
    <t>VEN</t>
  </si>
  <si>
    <t>Venezuela</t>
  </si>
  <si>
    <t>VNM</t>
  </si>
  <si>
    <t>Vietnam</t>
  </si>
  <si>
    <t>YEM</t>
  </si>
  <si>
    <t>Yemen</t>
  </si>
  <si>
    <t>ZAF</t>
  </si>
  <si>
    <t>South Africa</t>
  </si>
  <si>
    <t>ZMB</t>
  </si>
  <si>
    <t>Zambia</t>
  </si>
  <si>
    <t>ZWE</t>
  </si>
  <si>
    <t>Zimbabwe</t>
  </si>
  <si>
    <t>South America</t>
  </si>
  <si>
    <t>North America</t>
  </si>
  <si>
    <t>Oceania</t>
  </si>
  <si>
    <t>Northern Africa</t>
  </si>
  <si>
    <t>Western Africa</t>
  </si>
  <si>
    <t>Southern Africa</t>
  </si>
  <si>
    <t>Middle Africa</t>
  </si>
  <si>
    <t>Eastern Africa</t>
  </si>
  <si>
    <t>Southern Asia</t>
  </si>
  <si>
    <t>Western Asia</t>
  </si>
  <si>
    <t>Southeastern Asia</t>
  </si>
  <si>
    <t>Eastern Asia</t>
  </si>
  <si>
    <t>Central Asia</t>
  </si>
  <si>
    <t>Southern Europe</t>
  </si>
  <si>
    <t>Western Europe</t>
  </si>
  <si>
    <t>Eastern Europe</t>
  </si>
  <si>
    <t>Northern Europe</t>
  </si>
  <si>
    <t>Caribbean</t>
  </si>
  <si>
    <t>Central America</t>
  </si>
  <si>
    <t>2021_EW12</t>
  </si>
  <si>
    <t>AGO</t>
  </si>
  <si>
    <t>Angola</t>
  </si>
  <si>
    <t>BHS</t>
  </si>
  <si>
    <t>Bahamas</t>
  </si>
  <si>
    <t>COM</t>
  </si>
  <si>
    <t>Union of the Comoros</t>
  </si>
  <si>
    <t>DJI</t>
  </si>
  <si>
    <t>Djibouti</t>
  </si>
  <si>
    <t>GRD</t>
  </si>
  <si>
    <t>Grenada</t>
  </si>
  <si>
    <t>GUY</t>
  </si>
  <si>
    <t>Guyana</t>
  </si>
  <si>
    <t>HND</t>
  </si>
  <si>
    <t>Honduras</t>
  </si>
  <si>
    <t>HTI</t>
  </si>
  <si>
    <t>Haiti</t>
  </si>
  <si>
    <t>MWI</t>
  </si>
  <si>
    <t>Malawi</t>
  </si>
  <si>
    <t>PRY</t>
  </si>
  <si>
    <t>Paraguay</t>
  </si>
  <si>
    <t>PYF</t>
  </si>
  <si>
    <t>French Polynesia</t>
  </si>
  <si>
    <t>SOM</t>
  </si>
  <si>
    <t>Somalia</t>
  </si>
  <si>
    <t>TLS</t>
  </si>
  <si>
    <t>Timor-Leste</t>
  </si>
  <si>
    <t>#</t>
  </si>
  <si>
    <t>HIC</t>
  </si>
  <si>
    <t>LIC</t>
  </si>
  <si>
    <t>LMC</t>
  </si>
  <si>
    <t>UMC</t>
  </si>
  <si>
    <t>Country of exposure</t>
  </si>
  <si>
    <t>Code</t>
  </si>
  <si>
    <t>Frequency</t>
  </si>
  <si>
    <t>Strategy</t>
  </si>
  <si>
    <t>Frequency of sampling</t>
  </si>
  <si>
    <t>Surveillance depth</t>
  </si>
  <si>
    <t>2021_EW13</t>
  </si>
  <si>
    <t>2021_EW14</t>
  </si>
  <si>
    <t>2021_EW15</t>
  </si>
  <si>
    <t>2021_EW16</t>
  </si>
  <si>
    <t>2021_EW17</t>
  </si>
  <si>
    <t>2021_EW18</t>
  </si>
  <si>
    <t>2021_EW19</t>
  </si>
  <si>
    <t>2021_EW20</t>
  </si>
  <si>
    <t>2021_EW21</t>
  </si>
  <si>
    <t>2021_EW22</t>
  </si>
  <si>
    <t>2021_EW23</t>
  </si>
  <si>
    <t>2021_EW24</t>
  </si>
  <si>
    <t>2021_EW25</t>
  </si>
  <si>
    <t>2021_EW26</t>
  </si>
  <si>
    <t>2021_EW27</t>
  </si>
  <si>
    <t>2021_EW28</t>
  </si>
  <si>
    <t>2021_EW29</t>
  </si>
  <si>
    <t>2021_EW30</t>
  </si>
  <si>
    <t>2021_EW31</t>
  </si>
  <si>
    <t>2021_EW32</t>
  </si>
  <si>
    <t>2021_EW33</t>
  </si>
  <si>
    <t>2021_EW34</t>
  </si>
  <si>
    <t>2021_EW35</t>
  </si>
  <si>
    <t>2021_EW36</t>
  </si>
  <si>
    <t>2021_EW37</t>
  </si>
  <si>
    <t>2021_EW38</t>
  </si>
  <si>
    <t>2021_EW39</t>
  </si>
  <si>
    <t>2021_EW40</t>
  </si>
  <si>
    <t>2021_EW41</t>
  </si>
  <si>
    <t>2021_EW42</t>
  </si>
  <si>
    <t>2021_EW43</t>
  </si>
  <si>
    <t>2021_EW44</t>
  </si>
  <si>
    <t>2021_EW45</t>
  </si>
  <si>
    <t>2021_EW46</t>
  </si>
  <si>
    <t>2021_EW47</t>
  </si>
  <si>
    <t>2021_EW48</t>
  </si>
  <si>
    <t>2021_EW49</t>
  </si>
  <si>
    <t>2021_EW50</t>
  </si>
  <si>
    <t>2021_EW51</t>
  </si>
  <si>
    <t>2021_EW52</t>
  </si>
  <si>
    <t>2022_EW01</t>
  </si>
  <si>
    <t>2022_EW02</t>
  </si>
  <si>
    <t>2022_EW03</t>
  </si>
  <si>
    <t>2022_EW04</t>
  </si>
  <si>
    <t>2022_EW05</t>
  </si>
  <si>
    <t>2022_EW06</t>
  </si>
  <si>
    <t>2022_EW07</t>
  </si>
  <si>
    <t>2022_EW08</t>
  </si>
  <si>
    <t>cumulative_proportion</t>
  </si>
  <si>
    <t>AND</t>
  </si>
  <si>
    <t>Andorra</t>
  </si>
  <si>
    <t>BDI</t>
  </si>
  <si>
    <t>Burundi</t>
  </si>
  <si>
    <t>BES</t>
  </si>
  <si>
    <t>Bonaire</t>
  </si>
  <si>
    <t>BLM</t>
  </si>
  <si>
    <t>Saint Barthélemy</t>
  </si>
  <si>
    <t>CAF</t>
  </si>
  <si>
    <t>Central African Republic</t>
  </si>
  <si>
    <t>CPV</t>
  </si>
  <si>
    <t>Cabo Verde</t>
  </si>
  <si>
    <t>DMA</t>
  </si>
  <si>
    <t>Dominica</t>
  </si>
  <si>
    <t>FJI</t>
  </si>
  <si>
    <t>Fiji</t>
  </si>
  <si>
    <t>GNB</t>
  </si>
  <si>
    <t>Guinea-Bissau</t>
  </si>
  <si>
    <t>LAO</t>
  </si>
  <si>
    <t>Laos</t>
  </si>
  <si>
    <t>LBR</t>
  </si>
  <si>
    <t>Liberia</t>
  </si>
  <si>
    <t>LBY</t>
  </si>
  <si>
    <t>Libya</t>
  </si>
  <si>
    <t>NAM</t>
  </si>
  <si>
    <t>Namibia</t>
  </si>
  <si>
    <t>PLW</t>
  </si>
  <si>
    <t>Palau</t>
  </si>
  <si>
    <t>SDN</t>
  </si>
  <si>
    <t>Sudan</t>
  </si>
  <si>
    <t>SLB</t>
  </si>
  <si>
    <t>Solomon Islands</t>
  </si>
  <si>
    <t>SSD</t>
  </si>
  <si>
    <t>South Sudan</t>
  </si>
  <si>
    <t>STP</t>
  </si>
  <si>
    <t>Sao Tome and Principe</t>
  </si>
  <si>
    <t>SYC</t>
  </si>
  <si>
    <t>Seychelles</t>
  </si>
  <si>
    <t>SYR</t>
  </si>
  <si>
    <t>Syria</t>
  </si>
  <si>
    <t>TCD</t>
  </si>
  <si>
    <t>Chad</t>
  </si>
  <si>
    <t>TZA</t>
  </si>
  <si>
    <t>Tanzania</t>
  </si>
  <si>
    <t>Africa</t>
  </si>
  <si>
    <t>Americas &amp; Caribbean</t>
  </si>
  <si>
    <t>Oceania &amp; Asia</t>
  </si>
  <si>
    <t>Europe</t>
  </si>
  <si>
    <t>Continent</t>
  </si>
  <si>
    <t>Region</t>
  </si>
  <si>
    <t>Income class</t>
  </si>
  <si>
    <r>
      <rPr>
        <b/>
        <sz val="11"/>
        <color theme="1"/>
        <rFont val="Arial"/>
        <family val="2"/>
      </rPr>
      <t>Supplementary Data 1</t>
    </r>
    <r>
      <rPr>
        <sz val="11"/>
        <color theme="1"/>
        <rFont val="Arial"/>
        <family val="2"/>
      </rPr>
      <t>. Percentage of sequenced COVID-19 cases per country per epidemiological week (EW), between March 2020 and February 2022 (based on metadata submitted to GISAID up to March 18th, 2022). The data shown here are the same used in Figure 1 to display weekly sequencing percentages. X = No cases; Code = ISO 3166-1 alpha-3; Income class according to the World Bank classification: low income class (LIC); lower middle income class (LMC); upper middle income class (UMC); and high income class (HIC). Frequency of sampling = Proportion of weeks with at least one genome.</t>
    </r>
  </si>
  <si>
    <r>
      <rPr>
        <b/>
        <sz val="12"/>
        <color theme="1"/>
        <rFont val="Arial"/>
        <family val="2"/>
      </rPr>
      <t>Supplementary Data 2.</t>
    </r>
    <r>
      <rPr>
        <sz val="12"/>
        <color theme="1"/>
        <rFont val="Arial"/>
        <family val="2"/>
      </rPr>
      <t xml:space="preserve"> List of countries that mostly relied on other countries to have their COVID-19 cases sequenced.</t>
    </r>
  </si>
  <si>
    <t>Country</t>
  </si>
  <si>
    <t>Total sequences</t>
  </si>
  <si>
    <t>Sequences submitted by another country</t>
  </si>
  <si>
    <t>Total cases</t>
  </si>
  <si>
    <t>Percentage of total cases submitted by another country</t>
  </si>
  <si>
    <t>American Samoa</t>
  </si>
  <si>
    <t>Northern Mariana Islands</t>
  </si>
  <si>
    <t>United States Virgin Islands</t>
  </si>
  <si>
    <t>Vanuatu</t>
  </si>
  <si>
    <t>Sint Maarten</t>
  </si>
  <si>
    <t>Montserrat</t>
  </si>
  <si>
    <t>Gibraltar</t>
  </si>
  <si>
    <t>Mayotte</t>
  </si>
  <si>
    <t>Anguilla</t>
  </si>
  <si>
    <t>Curaçao</t>
  </si>
  <si>
    <t>British Virgin Islands</t>
  </si>
  <si>
    <t>Guam</t>
  </si>
  <si>
    <t>Wallis and Futuna Islands</t>
  </si>
  <si>
    <t>Martinique</t>
  </si>
  <si>
    <t>eSwatini</t>
  </si>
  <si>
    <t>French Guiana</t>
  </si>
  <si>
    <t>Puerto Rico</t>
  </si>
  <si>
    <t>Réunion</t>
  </si>
  <si>
    <t>Sint Eustatius</t>
  </si>
  <si>
    <t>Turks and Caicos Islands</t>
  </si>
  <si>
    <t>Comoros</t>
  </si>
  <si>
    <t>Cayman Islands</t>
  </si>
  <si>
    <t>Kosovo</t>
  </si>
  <si>
    <t>Serbia</t>
  </si>
  <si>
    <t>-</t>
  </si>
  <si>
    <t>West Bank and Gaza</t>
  </si>
  <si>
    <t>New Caledonia</t>
  </si>
  <si>
    <t>Faroe Islands</t>
  </si>
  <si>
    <t>United States of America</t>
  </si>
  <si>
    <r>
      <rPr>
        <b/>
        <sz val="11"/>
        <color theme="1"/>
        <rFont val="Arial"/>
        <family val="2"/>
      </rPr>
      <t xml:space="preserve">Supplementary Data 3. </t>
    </r>
    <r>
      <rPr>
        <sz val="11"/>
        <color theme="1"/>
        <rFont val="Arial"/>
        <family val="2"/>
      </rPr>
      <t xml:space="preserve">Sequencing statistics for countries in the study, with data submitted up to March 18th, 2022, corresponding to the collectionn period from March 2020 to February 2022. Code = ISO 3166-1 alpha-3. Income category according to the World Bank classification: low income countries (LIC); lower middle income countries (LMC); upper middle income countries (UMC); and high income countries (HIC). </t>
    </r>
  </si>
  <si>
    <t>Income category</t>
  </si>
  <si>
    <t>Number of genomes, total</t>
  </si>
  <si>
    <t>Number of cases, total</t>
  </si>
  <si>
    <t>Percentage cases sequenced, total (%)</t>
  </si>
  <si>
    <t>Mean number of genomes per epiweek</t>
  </si>
  <si>
    <t>Mean number of cases per epiweek</t>
  </si>
  <si>
    <t>Mean percentage of cases sequenced per epiweek (%)</t>
  </si>
  <si>
    <t>Sequencing intensity</t>
  </si>
  <si>
    <t>Timeliness</t>
  </si>
  <si>
    <t>Regularity</t>
  </si>
  <si>
    <t>Overall percentage of sequenced cases &gt;= 0.5%</t>
  </si>
  <si>
    <t>Overall percentage of sequenced cases &lt; 0.5%</t>
  </si>
  <si>
    <t>Genomes submitted with turnaround time &lt;=21 days</t>
  </si>
  <si>
    <t>Genomes submitted with turnaround time &gt; 21 days</t>
  </si>
  <si>
    <t>Countries sequencing genomes in &gt;=75% of the weeks</t>
  </si>
  <si>
    <t>Countries sequencing genomes in &lt;75% of the weeks</t>
  </si>
  <si>
    <r>
      <rPr>
        <b/>
        <sz val="12"/>
        <color theme="1"/>
        <rFont val="Arial"/>
        <family val="2"/>
      </rPr>
      <t>Supplementary Data 4.</t>
    </r>
    <r>
      <rPr>
        <sz val="12"/>
        <color theme="1"/>
        <rFont val="Arial"/>
        <family val="2"/>
      </rPr>
      <t xml:space="preserve"> Key surveillance characteristics with a split by income class. We provide summary statistics of observed surveillance characteristics for each group of countries, defined by their income class. HIC: high income class, UMC: upper middle income class, LMC: low middle income class, LIC: lower income class, non-HIC: combined UMC, LMC and LIC.</t>
    </r>
  </si>
  <si>
    <t>non-HIC</t>
  </si>
  <si>
    <t>Covariate</t>
  </si>
  <si>
    <t>Covariate name</t>
  </si>
  <si>
    <t>Covariate description</t>
  </si>
  <si>
    <t>gdp</t>
  </si>
  <si>
    <t>GDP per capita</t>
  </si>
  <si>
    <t>erd</t>
  </si>
  <si>
    <t>Expenditure on R&amp;D per capita</t>
  </si>
  <si>
    <t>Expenditure on R&amp;D per capita in PPP </t>
  </si>
  <si>
    <t>he_cap</t>
  </si>
  <si>
    <t>Health expenditure (per capita)</t>
  </si>
  <si>
    <t>The variable is health expenditure per capita taken from FGH April 2019, in 2018 USD</t>
  </si>
  <si>
    <t>sdi</t>
  </si>
  <si>
    <t>Socio-demographic Index</t>
  </si>
  <si>
    <t>A measure of development estimated via principal component analysis using log-transformed LDI, TFR (ages 25+), and education years per capita over age 15</t>
  </si>
  <si>
    <t>fluprop</t>
  </si>
  <si>
    <t>Proportion of sequenced Influenza genomes per Flu death in 2019</t>
  </si>
  <si>
    <t>Genomic surveillance capacity</t>
  </si>
  <si>
    <t>edu_gini_mat</t>
  </si>
  <si>
    <t>Education Relative Inequality (Gini), maternal</t>
  </si>
  <si>
    <t>gallup_neg_exp_index</t>
  </si>
  <si>
    <t>Gallup: Negative Experience Index</t>
  </si>
  <si>
    <t>Negative Experience Index estimated via the Gallup World Poll surveys</t>
  </si>
  <si>
    <t>universal_health_coverage</t>
  </si>
  <si>
    <t>Universal health coverage</t>
  </si>
  <si>
    <t>Coverage of universal health coverage tracer interventions for prevention and treatment services, percent; created for GBD 2015 SDGs paper.</t>
  </si>
  <si>
    <t>health_worker_density</t>
  </si>
  <si>
    <t>Health worker density</t>
  </si>
  <si>
    <t>Number of employed health workers (of any specialty) per 10,000 population</t>
  </si>
  <si>
    <t>hospital_beds_per1000</t>
  </si>
  <si>
    <t>Hospital Beds (per 1000)</t>
  </si>
  <si>
    <t>Hospital beds per 1000 people</t>
  </si>
  <si>
    <t>ifd_coverage_prop</t>
  </si>
  <si>
    <t>In-Facility Delivery (proportion)</t>
  </si>
  <si>
    <t>Percent of women giving birth in a health facility</t>
  </si>
  <si>
    <t>occ_professional</t>
  </si>
  <si>
    <t>Occupation Professionals</t>
  </si>
  <si>
    <t>The proportion of the employed population ages 15-69 working as professionals (according to ISCO classifications)</t>
  </si>
  <si>
    <t>pharmacists_pc</t>
  </si>
  <si>
    <t>Pharmacists per capita</t>
  </si>
  <si>
    <t>Number of employed pharmacists and pharmaceutical assistants per 10,000 population</t>
  </si>
  <si>
    <t>physicians_pc</t>
  </si>
  <si>
    <t>Physicians per capita</t>
  </si>
  <si>
    <t>Number of employed medical doctors per 10,000 population</t>
  </si>
  <si>
    <t>prop_urban</t>
  </si>
  <si>
    <t>Urbanicity</t>
  </si>
  <si>
    <t>haqi</t>
  </si>
  <si>
    <t>Healthcare access and quality index</t>
  </si>
  <si>
    <r>
      <rPr>
        <b/>
        <sz val="12"/>
        <color theme="1"/>
        <rFont val="Arial"/>
        <family val="2"/>
      </rPr>
      <t xml:space="preserve">Supplementary Data 5. </t>
    </r>
    <r>
      <rPr>
        <sz val="12"/>
        <color theme="1"/>
        <rFont val="Arial"/>
        <family val="2"/>
      </rPr>
      <t>Typical country profiles characterized by covariates. We provide typical values of covariates which characterize capacity and coordination abilities for each group of countries, linked to their income level. HIC: high income class, UMC: upper middle income class, LMC: low middle income class, LIC: low income class. Abbreviations in the Table: Gross domestic product - GDP, Financing Global Health - FGH, lag-distributed income - LDI, total fertility rate - TFR, The Global Burden of Disease Study - GBD, Sustainable Development Goals - SDGs, International Standard Classification of Occupations - ISCO, Out-of-pocket - OOP, Purchasing power parity (dollars) - PPP.</t>
    </r>
  </si>
  <si>
    <t>Correlation</t>
  </si>
  <si>
    <t>Transformation</t>
  </si>
  <si>
    <t>log</t>
  </si>
  <si>
    <t>av_gdp</t>
  </si>
  <si>
    <t>frac_oop_hexp</t>
  </si>
  <si>
    <t>no</t>
  </si>
  <si>
    <t>Fraction of OOP Health Expenditure</t>
  </si>
  <si>
    <t>Fraction of out-of-pocket health expenditure out of total health expenditure, from Financing Global Health (FGH) April 2019</t>
  </si>
  <si>
    <t>anc1_coverage_prop</t>
  </si>
  <si>
    <t>logit</t>
  </si>
  <si>
    <t>Antenatal Care (1 visit) Coverage (proportion)</t>
  </si>
  <si>
    <t>Proportion of pregnant women receiving any antenatal care from a skilled provider</t>
  </si>
  <si>
    <t>A measure of development estimated via principal component analysis using log-transformed lag-distributed income (LDI), TFR (ages 25+), and education years per capita over age 15</t>
  </si>
  <si>
    <t>war_rate</t>
  </si>
  <si>
    <t>Mortality Rate Due to War Shocks (per 1 person)</t>
  </si>
  <si>
    <t>Mortality rate per one person due to war and terrorism (cause_id: 945); updated for GBD 2016 definition of war and terrorism</t>
  </si>
  <si>
    <t>contra_demand_satisfied</t>
  </si>
  <si>
    <t>Demand for contraception satisfied with modern methods</t>
  </si>
  <si>
    <t>Proportion of women with a demand for contraception that are using a modern method</t>
  </si>
  <si>
    <r>
      <t>p</t>
    </r>
    <r>
      <rPr>
        <b/>
        <sz val="12"/>
        <color rgb="FF000000"/>
        <rFont val="Arial"/>
        <family val="2"/>
      </rPr>
      <t>-value</t>
    </r>
  </si>
  <si>
    <t>Proportion of sequenced Flu cases in 2019</t>
  </si>
  <si>
    <t>Data Snapshot</t>
  </si>
  <si>
    <t>• EPI_SET_20220330me is composed of 8,949,097 individual genome sequences;</t>
  </si>
  <si>
    <t>• The collection dates range from 2020-01-01 to 2021-30-05;</t>
  </si>
  <si>
    <t>• Data were collected in 32 countries and territories;</t>
  </si>
  <si>
    <r>
      <rPr>
        <b/>
        <sz val="12"/>
        <color theme="1"/>
        <rFont val="Arial"/>
        <family val="2"/>
      </rPr>
      <t>Supplementary Data 8.</t>
    </r>
    <r>
      <rPr>
        <sz val="12"/>
        <color theme="1"/>
        <rFont val="Arial"/>
        <family val="2"/>
      </rPr>
      <t xml:space="preserve"> GISAID Supplemental Table is accessible at https://doi.org/10.55876/gis8.220330me.</t>
    </r>
  </si>
  <si>
    <t>GISAID Identifier:</t>
  </si>
  <si>
    <t>EPI_SET_20220330me</t>
  </si>
  <si>
    <t>DOI:</t>
  </si>
  <si>
    <t>https://doi.org/10.55876/gis8.220330me</t>
  </si>
  <si>
    <t>All genome sequences and associated metadata in this dataset are published in GISAID’s EpiCoV database. To view the contributors of each individual sequence with details such as accession number, Virus name, Collection date, Originating Lab and Submitting Lab and the list of Authors, visit https://doi.org/10.55876/gis8.220330me.</t>
  </si>
  <si>
    <t>• All sequences in this dataset are compared relative to hCoV-19/Wuhan/WIV04/2019 (WIV04), the official reference sequence employed by GISAID (EPI_ISL_402124). Learn more at https://gisaid.org/WIV04.</t>
  </si>
  <si>
    <r>
      <t>Supplementary Data 7.</t>
    </r>
    <r>
      <rPr>
        <sz val="12"/>
        <color rgb="FF000000"/>
        <rFont val="Arial"/>
        <family val="2"/>
      </rPr>
      <t xml:space="preserve"> Correlations of country-level covariates with the mean turnaround time based on data from the entire duration of the study period (March 2020 - February 2022). ‘Transformation’ column denotes the transformation applied to the corresponding covariate before assessing the correlation (Pearson's correlation); the </t>
    </r>
    <r>
      <rPr>
        <i/>
        <sz val="12"/>
        <color rgb="FF000000"/>
        <rFont val="Arial"/>
        <family val="2"/>
      </rPr>
      <t>p</t>
    </r>
    <r>
      <rPr>
        <sz val="12"/>
        <color rgb="FF000000"/>
        <rFont val="Arial"/>
        <family val="2"/>
      </rPr>
      <t>-value column shows significance of the slope in a linear model, reported based on the t-statistic using two-sided hypothesis, with the null hypothesis being that the slope of the linear trend is zero. There was no need for multiple comparison adjustments.</t>
    </r>
  </si>
  <si>
    <r>
      <rPr>
        <b/>
        <sz val="12"/>
        <color theme="1"/>
        <rFont val="Arial"/>
        <family val="2"/>
      </rPr>
      <t xml:space="preserve">Supplementary Data 6. </t>
    </r>
    <r>
      <rPr>
        <sz val="12"/>
        <color theme="1"/>
        <rFont val="Arial"/>
        <family val="2"/>
      </rPr>
      <t>Correlations of country-level covariates with the percentage of sequenced COVID-19 cases for the entire duration of the study period (March 2020 - February 2022). ‘Transformation’ column denotes the transformation applied to the corresponding covariate before assessing the correlation; the p-value column shows significance of the slope in a linear model. The correlation is Pearson's correlation; p-values are reported based on the t-statistic using two-sided hypothesis, with the null hypothesis being that the slope of the linear trend is zero. There was no need for multiple comparison adjustments. Abbreviations in the Table: Gross domestic product - GDP, Financing Global Health - FGH, lag-distributed income - LDI, total fertility rate - TFR, The Global Burden of Disease Study - GBD, Sustainable Development Goals - SDGs, International Standard Classification of Occupations - ISCO, Out-of-pocket - OOP, Purchasing power parity (dollars) - PPP.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</si>
</sst>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00"/>
    <numFmt numFmtId="166" formatCode="0.0%"/>
    <numFmt numFmtId="167" formatCode="0.00000000000000%"/>
  </numFmts>
  <fonts count="15" x14ac:knownFonts="1">
    <font>
      <sz val="12"/>
      <color theme="1"/>
      <name val="Calibri"/>
      <family val="2"/>
      <scheme val="minor"/>
    </font>
    <font>
      <sz val="12"/>
      <color theme="1"/>
      <name val="Calibri"/>
      <family val="2"/>
      <scheme val="minor"/>
    </font>
    <font>
      <sz val="11"/>
      <color theme="1"/>
      <name val="Arial"/>
      <family val="2"/>
    </font>
    <font>
      <b/>
      <sz val="11"/>
      <color theme="1"/>
      <name val="Arial"/>
      <family val="2"/>
    </font>
    <font>
      <sz val="11"/>
      <color theme="1"/>
      <name val="Calibri"/>
      <family val="2"/>
      <scheme val="minor"/>
    </font>
    <font>
      <sz val="12"/>
      <color theme="1"/>
      <name val="Arial"/>
      <family val="2"/>
    </font>
    <font>
      <b/>
      <sz val="12"/>
      <color theme="1"/>
      <name val="Arial"/>
      <family val="2"/>
    </font>
    <font>
      <b/>
      <sz val="11"/>
      <color rgb="FF000000"/>
      <name val="Arial"/>
      <family val="2"/>
    </font>
    <font>
      <sz val="11"/>
      <color rgb="FF000000"/>
      <name val="Arial"/>
      <family val="2"/>
    </font>
    <font>
      <b/>
      <sz val="12"/>
      <color rgb="FF000000"/>
      <name val="Arial"/>
      <family val="2"/>
    </font>
    <font>
      <sz val="12"/>
      <color rgb="FF000000"/>
      <name val="Arial"/>
      <family val="2"/>
    </font>
    <font>
      <b/>
      <i/>
      <sz val="12"/>
      <color rgb="FF000000"/>
      <name val="Arial"/>
      <family val="2"/>
    </font>
    <font>
      <i/>
      <sz val="12"/>
      <color rgb="FF000000"/>
      <name val="Arial"/>
      <family val="2"/>
    </font>
    <font>
      <u/>
      <sz val="12"/>
      <color theme="10"/>
      <name val="Calibri"/>
      <family val="2"/>
      <scheme val="minor"/>
    </font>
    <font>
      <u/>
      <sz val="12"/>
      <color theme="10"/>
      <name val="Arial"/>
      <family val="2"/>
    </font>
  </fonts>
  <fills count="2">
    <fill>
      <patternFill patternType="none"/>
    </fill>
    <fill>
      <patternFill patternType="gray125"/>
    </fill>
  </fills>
  <borders count="4">
    <border>
      <left/>
      <right/>
      <top/>
      <bottom/>
      <diagonal/>
    </border>
    <border>
      <left style="thin">
        <color theme="0" tint="-4.9989318521683403E-2"/>
      </left>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73">
    <xf numFmtId="0" fontId="0" fillId="0" borderId="0" xfId="0"/>
    <xf numFmtId="0" fontId="2"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top" textRotation="90"/>
    </xf>
    <xf numFmtId="0" fontId="2" fillId="0" borderId="0" xfId="0" applyFont="1" applyBorder="1" applyAlignment="1">
      <alignment horizontal="center" vertical="top" textRotation="90"/>
    </xf>
    <xf numFmtId="0" fontId="2"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left"/>
    </xf>
    <xf numFmtId="0" fontId="2" fillId="0" borderId="0" xfId="0" applyFont="1"/>
    <xf numFmtId="0" fontId="4" fillId="0" borderId="0" xfId="0" applyFont="1"/>
    <xf numFmtId="0" fontId="2" fillId="0" borderId="0" xfId="0" applyFont="1" applyBorder="1" applyAlignment="1">
      <alignment horizontal="center" vertical="center"/>
    </xf>
    <xf numFmtId="0" fontId="2" fillId="0" borderId="1" xfId="0" applyFont="1" applyBorder="1" applyAlignment="1">
      <alignment horizontal="center" vertical="center"/>
    </xf>
    <xf numFmtId="166" fontId="2" fillId="0" borderId="0" xfId="1" applyNumberFormat="1" applyFont="1" applyBorder="1" applyAlignment="1">
      <alignment horizontal="center" vertical="center"/>
    </xf>
    <xf numFmtId="165" fontId="2" fillId="0" borderId="0" xfId="0" applyNumberFormat="1" applyFont="1" applyBorder="1" applyAlignment="1">
      <alignment horizontal="center" vertical="center"/>
    </xf>
    <xf numFmtId="164" fontId="2" fillId="0" borderId="0" xfId="0" applyNumberFormat="1" applyFont="1" applyBorder="1" applyAlignment="1">
      <alignment horizontal="left" vertical="center"/>
    </xf>
    <xf numFmtId="1" fontId="2" fillId="0" borderId="0" xfId="0" applyNumberFormat="1" applyFont="1" applyBorder="1" applyAlignment="1">
      <alignment horizontal="center" vertical="center"/>
    </xf>
    <xf numFmtId="1" fontId="2" fillId="0" borderId="0" xfId="0" applyNumberFormat="1" applyFont="1" applyAlignment="1">
      <alignment horizontal="center" vertical="center"/>
    </xf>
    <xf numFmtId="0" fontId="2" fillId="0" borderId="0" xfId="0" applyFont="1" applyBorder="1" applyAlignment="1">
      <alignment horizontal="center"/>
    </xf>
    <xf numFmtId="0" fontId="4" fillId="0" borderId="0" xfId="0" applyFont="1" applyAlignment="1">
      <alignment horizontal="center"/>
    </xf>
    <xf numFmtId="0" fontId="5" fillId="0" borderId="0" xfId="0" applyFont="1"/>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5" fillId="0" borderId="0" xfId="0" applyFont="1" applyAlignment="1">
      <alignment horizontal="center"/>
    </xf>
    <xf numFmtId="164" fontId="5" fillId="0" borderId="0" xfId="0" applyNumberFormat="1" applyFont="1" applyAlignment="1">
      <alignment horizontal="center"/>
    </xf>
    <xf numFmtId="0" fontId="5" fillId="0" borderId="3" xfId="0" applyFont="1" applyBorder="1"/>
    <xf numFmtId="0" fontId="5" fillId="0" borderId="3" xfId="0" applyFont="1" applyBorder="1" applyAlignment="1">
      <alignment horizontal="center"/>
    </xf>
    <xf numFmtId="164" fontId="5" fillId="0" borderId="3" xfId="0" applyNumberFormat="1" applyFont="1" applyBorder="1" applyAlignment="1">
      <alignment horizont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horizontal="center"/>
    </xf>
    <xf numFmtId="0" fontId="2" fillId="0" borderId="3" xfId="0" applyFont="1" applyBorder="1"/>
    <xf numFmtId="0" fontId="8" fillId="0" borderId="3" xfId="0" applyFont="1" applyBorder="1"/>
    <xf numFmtId="0" fontId="8" fillId="0" borderId="3" xfId="0" applyFont="1" applyBorder="1" applyAlignment="1">
      <alignment horizontal="center"/>
    </xf>
    <xf numFmtId="10" fontId="2" fillId="0" borderId="0" xfId="1" applyNumberFormat="1" applyFont="1" applyAlignment="1">
      <alignment horizontal="center"/>
    </xf>
    <xf numFmtId="0" fontId="2" fillId="0" borderId="0" xfId="1" applyNumberFormat="1" applyFont="1" applyAlignment="1">
      <alignment horizontal="center"/>
    </xf>
    <xf numFmtId="167" fontId="2" fillId="0" borderId="0" xfId="0" applyNumberFormat="1" applyFont="1" applyAlignment="1">
      <alignment horizontal="center"/>
    </xf>
    <xf numFmtId="0" fontId="10" fillId="0" borderId="0" xfId="0" applyFont="1"/>
    <xf numFmtId="0" fontId="10" fillId="0" borderId="0" xfId="0" applyFont="1" applyAlignment="1">
      <alignment wrapText="1"/>
    </xf>
    <xf numFmtId="0" fontId="10" fillId="0" borderId="3" xfId="0" applyFont="1" applyBorder="1" applyAlignment="1">
      <alignment wrapText="1"/>
    </xf>
    <xf numFmtId="0" fontId="10" fillId="0" borderId="0" xfId="0" applyFont="1" applyAlignment="1">
      <alignment horizontal="center"/>
    </xf>
    <xf numFmtId="0" fontId="10" fillId="0" borderId="3" xfId="0" applyFont="1" applyBorder="1" applyAlignment="1">
      <alignment horizontal="center" wrapText="1"/>
    </xf>
    <xf numFmtId="0" fontId="10" fillId="0" borderId="3" xfId="0" applyFont="1" applyBorder="1"/>
    <xf numFmtId="0" fontId="10" fillId="0" borderId="3" xfId="0" applyFont="1" applyBorder="1" applyAlignment="1">
      <alignment horizontal="center"/>
    </xf>
    <xf numFmtId="0" fontId="5" fillId="0" borderId="0" xfId="0" applyFont="1" applyAlignment="1">
      <alignment wrapText="1"/>
    </xf>
    <xf numFmtId="11" fontId="10" fillId="0" borderId="0" xfId="0" applyNumberFormat="1" applyFont="1"/>
    <xf numFmtId="11" fontId="10" fillId="0" borderId="3" xfId="0" applyNumberFormat="1" applyFont="1" applyBorder="1"/>
    <xf numFmtId="11" fontId="10" fillId="0" borderId="0" xfId="0" applyNumberFormat="1" applyFont="1" applyAlignment="1">
      <alignment horizontal="center"/>
    </xf>
    <xf numFmtId="11" fontId="10" fillId="0" borderId="3" xfId="0" applyNumberFormat="1" applyFont="1" applyBorder="1" applyAlignment="1">
      <alignment horizont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1" fillId="0" borderId="2" xfId="0" applyFont="1" applyBorder="1" applyAlignment="1">
      <alignment horizontal="center" vertical="center"/>
    </xf>
    <xf numFmtId="0" fontId="14" fillId="0" borderId="0" xfId="2" applyFont="1"/>
    <xf numFmtId="0" fontId="5" fillId="0" borderId="0" xfId="0" applyFont="1" applyAlignment="1">
      <alignment horizontal="left"/>
    </xf>
    <xf numFmtId="0" fontId="5" fillId="0" borderId="0" xfId="0" applyFont="1" applyAlignment="1"/>
    <xf numFmtId="0" fontId="5" fillId="0" borderId="3" xfId="0" applyFont="1" applyBorder="1" applyAlignment="1">
      <alignment vertical="center" wrapText="1"/>
    </xf>
    <xf numFmtId="0" fontId="5" fillId="0" borderId="0" xfId="0" applyFont="1" applyAlignment="1">
      <alignment horizontal="right"/>
    </xf>
    <xf numFmtId="0" fontId="2" fillId="0" borderId="0" xfId="0" applyFont="1" applyAlignment="1">
      <alignment horizontal="left" vertical="center" wrapText="1"/>
    </xf>
    <xf numFmtId="0" fontId="5" fillId="0" borderId="0" xfId="0" applyFont="1" applyAlignment="1">
      <alignment horizontal="left"/>
    </xf>
    <xf numFmtId="0" fontId="2" fillId="0" borderId="3" xfId="0" applyFont="1" applyBorder="1" applyAlignment="1">
      <alignment horizontal="left" vertical="center" wrapText="1"/>
    </xf>
    <xf numFmtId="0" fontId="9" fillId="0" borderId="2" xfId="0" applyFont="1" applyBorder="1" applyAlignment="1">
      <alignment horizontal="center"/>
    </xf>
    <xf numFmtId="0" fontId="5" fillId="0" borderId="3" xfId="0" applyFont="1" applyBorder="1" applyAlignment="1">
      <alignment horizontal="left" wrapText="1"/>
    </xf>
    <xf numFmtId="0" fontId="5" fillId="0" borderId="3" xfId="0" applyFont="1" applyBorder="1" applyAlignment="1">
      <alignment horizontal="left" vertical="center" wrapText="1"/>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Border="1" applyAlignment="1">
      <alignment horizontal="center" vertical="center"/>
    </xf>
    <xf numFmtId="0" fontId="11" fillId="0" borderId="3" xfId="0" applyFont="1" applyBorder="1" applyAlignment="1">
      <alignment horizontal="center" vertical="center"/>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xf>
    <xf numFmtId="0" fontId="6" fillId="0" borderId="0" xfId="0" applyFont="1" applyAlignment="1">
      <alignment horizontal="left"/>
    </xf>
  </cellXfs>
  <cellStyles count="3">
    <cellStyle name="Hyperlink" xfId="2" builtinId="8"/>
    <cellStyle name="Normal" xfId="0" builtinId="0"/>
    <cellStyle name="Per cent" xfId="1" builtinId="5"/>
  </cellStyles>
  <dxfs count="1">
    <dxf>
      <fill>
        <patternFill>
          <bgColor theme="1" tint="0.499984740745262"/>
        </patternFill>
      </fill>
      <border>
        <left/>
        <right/>
        <top/>
        <bottom/>
        <vertical/>
        <horizontal/>
      </border>
    </dxf>
  </dxfs>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hyperlink" Target="https://doi.org/10.55876/gis8.220330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66AA-DC98-A04E-BA7C-338195BDAD6B}">
  <dimension ref="A1:DK191"/>
  <sheetViews>
    <sheetView tabSelected="1" zoomScale="80" zoomScaleNormal="80" workbookViewId="0">
      <pane xSplit="6" ySplit="2" topLeftCell="G3" activePane="bottomRight" state="frozen"/>
      <selection pane="topRight" activeCell="G1" sqref="G1"/>
      <selection pane="bottomLeft" activeCell="A3" sqref="A3"/>
      <selection pane="bottomRight" activeCell="C16" sqref="C16"/>
    </sheetView>
  </sheetViews>
  <sheetFormatPr baseColWidth="10" defaultRowHeight="14" x14ac:dyDescent="0.15"/>
  <cols>
    <col min="1" max="1" width="5.5" style="1" customWidth="1"/>
    <col min="2" max="2" width="6.83203125" style="1" customWidth="1"/>
    <col min="3" max="3" width="17.5" style="9" customWidth="1"/>
    <col min="4" max="4" width="17.5" style="9" bestFit="1" customWidth="1"/>
    <col min="5" max="5" width="20.6640625" style="1" bestFit="1" customWidth="1"/>
    <col min="6" max="6" width="9.5" style="1" customWidth="1"/>
    <col min="7" max="51" width="2.83203125" style="1" customWidth="1"/>
    <col min="52" max="110" width="2.83203125" style="18" customWidth="1"/>
    <col min="111" max="111" width="8.5" style="1" customWidth="1"/>
    <col min="112" max="112" width="0" style="1" hidden="1" customWidth="1"/>
    <col min="113" max="113" width="24.6640625" style="1" hidden="1" customWidth="1"/>
    <col min="114" max="114" width="14.83203125" style="1" hidden="1" customWidth="1"/>
    <col min="115" max="115" width="0" style="1" hidden="1" customWidth="1"/>
    <col min="116" max="16384" width="10.83203125" style="1"/>
  </cols>
  <sheetData>
    <row r="1" spans="1:115" ht="29" customHeight="1" x14ac:dyDescent="0.15">
      <c r="A1" s="57" t="s">
        <v>520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row>
    <row r="2" spans="1:115" s="7" customFormat="1" ht="80" customHeight="1" x14ac:dyDescent="0.2">
      <c r="A2" s="2" t="s">
        <v>409</v>
      </c>
      <c r="B2" s="3" t="s">
        <v>415</v>
      </c>
      <c r="C2" s="3" t="s">
        <v>414</v>
      </c>
      <c r="D2" s="3" t="s">
        <v>518</v>
      </c>
      <c r="E2" s="3" t="s">
        <v>517</v>
      </c>
      <c r="F2" s="3" t="s">
        <v>519</v>
      </c>
      <c r="G2" s="4" t="s">
        <v>0</v>
      </c>
      <c r="H2" s="4" t="s">
        <v>1</v>
      </c>
      <c r="I2" s="4" t="s">
        <v>2</v>
      </c>
      <c r="J2" s="4" t="s">
        <v>3</v>
      </c>
      <c r="K2" s="4" t="s">
        <v>4</v>
      </c>
      <c r="L2" s="4" t="s">
        <v>5</v>
      </c>
      <c r="M2" s="4" t="s">
        <v>6</v>
      </c>
      <c r="N2" s="4" t="s">
        <v>7</v>
      </c>
      <c r="O2" s="4" t="s">
        <v>8</v>
      </c>
      <c r="P2" s="4" t="s">
        <v>9</v>
      </c>
      <c r="Q2" s="4" t="s">
        <v>10</v>
      </c>
      <c r="R2" s="4" t="s">
        <v>11</v>
      </c>
      <c r="S2" s="4" t="s">
        <v>12</v>
      </c>
      <c r="T2" s="4" t="s">
        <v>13</v>
      </c>
      <c r="U2" s="4" t="s">
        <v>14</v>
      </c>
      <c r="V2" s="4" t="s">
        <v>15</v>
      </c>
      <c r="W2" s="4" t="s">
        <v>16</v>
      </c>
      <c r="X2" s="4" t="s">
        <v>17</v>
      </c>
      <c r="Y2" s="4" t="s">
        <v>18</v>
      </c>
      <c r="Z2" s="4" t="s">
        <v>19</v>
      </c>
      <c r="AA2" s="4" t="s">
        <v>20</v>
      </c>
      <c r="AB2" s="4" t="s">
        <v>21</v>
      </c>
      <c r="AC2" s="4" t="s">
        <v>22</v>
      </c>
      <c r="AD2" s="4" t="s">
        <v>23</v>
      </c>
      <c r="AE2" s="4" t="s">
        <v>24</v>
      </c>
      <c r="AF2" s="4" t="s">
        <v>25</v>
      </c>
      <c r="AG2" s="4" t="s">
        <v>26</v>
      </c>
      <c r="AH2" s="4" t="s">
        <v>27</v>
      </c>
      <c r="AI2" s="4" t="s">
        <v>28</v>
      </c>
      <c r="AJ2" s="4" t="s">
        <v>29</v>
      </c>
      <c r="AK2" s="4" t="s">
        <v>30</v>
      </c>
      <c r="AL2" s="4" t="s">
        <v>31</v>
      </c>
      <c r="AM2" s="4" t="s">
        <v>32</v>
      </c>
      <c r="AN2" s="4" t="s">
        <v>33</v>
      </c>
      <c r="AO2" s="4" t="s">
        <v>34</v>
      </c>
      <c r="AP2" s="4" t="s">
        <v>35</v>
      </c>
      <c r="AQ2" s="4" t="s">
        <v>36</v>
      </c>
      <c r="AR2" s="4" t="s">
        <v>37</v>
      </c>
      <c r="AS2" s="4" t="s">
        <v>38</v>
      </c>
      <c r="AT2" s="4" t="s">
        <v>39</v>
      </c>
      <c r="AU2" s="4" t="s">
        <v>40</v>
      </c>
      <c r="AV2" s="4" t="s">
        <v>41</v>
      </c>
      <c r="AW2" s="4" t="s">
        <v>42</v>
      </c>
      <c r="AX2" s="4" t="s">
        <v>43</v>
      </c>
      <c r="AY2" s="4" t="s">
        <v>44</v>
      </c>
      <c r="AZ2" s="5" t="s">
        <v>45</v>
      </c>
      <c r="BA2" s="5" t="s">
        <v>46</v>
      </c>
      <c r="BB2" s="5" t="s">
        <v>47</v>
      </c>
      <c r="BC2" s="5" t="s">
        <v>48</v>
      </c>
      <c r="BD2" s="5" t="s">
        <v>49</v>
      </c>
      <c r="BE2" s="5" t="s">
        <v>50</v>
      </c>
      <c r="BF2" s="5" t="s">
        <v>51</v>
      </c>
      <c r="BG2" s="5" t="s">
        <v>52</v>
      </c>
      <c r="BH2" s="5" t="s">
        <v>53</v>
      </c>
      <c r="BI2" s="5" t="s">
        <v>54</v>
      </c>
      <c r="BJ2" s="5" t="s">
        <v>382</v>
      </c>
      <c r="BK2" s="5" t="s">
        <v>420</v>
      </c>
      <c r="BL2" s="5" t="s">
        <v>421</v>
      </c>
      <c r="BM2" s="5" t="s">
        <v>422</v>
      </c>
      <c r="BN2" s="5" t="s">
        <v>423</v>
      </c>
      <c r="BO2" s="5" t="s">
        <v>424</v>
      </c>
      <c r="BP2" s="5" t="s">
        <v>425</v>
      </c>
      <c r="BQ2" s="5" t="s">
        <v>426</v>
      </c>
      <c r="BR2" s="5" t="s">
        <v>427</v>
      </c>
      <c r="BS2" s="5" t="s">
        <v>428</v>
      </c>
      <c r="BT2" s="5" t="s">
        <v>429</v>
      </c>
      <c r="BU2" s="5" t="s">
        <v>430</v>
      </c>
      <c r="BV2" s="5" t="s">
        <v>431</v>
      </c>
      <c r="BW2" s="5" t="s">
        <v>432</v>
      </c>
      <c r="BX2" s="5" t="s">
        <v>433</v>
      </c>
      <c r="BY2" s="5" t="s">
        <v>434</v>
      </c>
      <c r="BZ2" s="5" t="s">
        <v>435</v>
      </c>
      <c r="CA2" s="5" t="s">
        <v>436</v>
      </c>
      <c r="CB2" s="5" t="s">
        <v>437</v>
      </c>
      <c r="CC2" s="5" t="s">
        <v>438</v>
      </c>
      <c r="CD2" s="5" t="s">
        <v>439</v>
      </c>
      <c r="CE2" s="5" t="s">
        <v>440</v>
      </c>
      <c r="CF2" s="5" t="s">
        <v>441</v>
      </c>
      <c r="CG2" s="5" t="s">
        <v>442</v>
      </c>
      <c r="CH2" s="5" t="s">
        <v>443</v>
      </c>
      <c r="CI2" s="5" t="s">
        <v>444</v>
      </c>
      <c r="CJ2" s="5" t="s">
        <v>445</v>
      </c>
      <c r="CK2" s="5" t="s">
        <v>446</v>
      </c>
      <c r="CL2" s="5" t="s">
        <v>447</v>
      </c>
      <c r="CM2" s="5" t="s">
        <v>448</v>
      </c>
      <c r="CN2" s="5" t="s">
        <v>449</v>
      </c>
      <c r="CO2" s="5" t="s">
        <v>450</v>
      </c>
      <c r="CP2" s="5" t="s">
        <v>451</v>
      </c>
      <c r="CQ2" s="5" t="s">
        <v>452</v>
      </c>
      <c r="CR2" s="5" t="s">
        <v>453</v>
      </c>
      <c r="CS2" s="5" t="s">
        <v>454</v>
      </c>
      <c r="CT2" s="5" t="s">
        <v>455</v>
      </c>
      <c r="CU2" s="5" t="s">
        <v>456</v>
      </c>
      <c r="CV2" s="5" t="s">
        <v>457</v>
      </c>
      <c r="CW2" s="5" t="s">
        <v>458</v>
      </c>
      <c r="CX2" s="5" t="s">
        <v>459</v>
      </c>
      <c r="CY2" s="5" t="s">
        <v>460</v>
      </c>
      <c r="CZ2" s="5" t="s">
        <v>461</v>
      </c>
      <c r="DA2" s="5" t="s">
        <v>462</v>
      </c>
      <c r="DB2" s="5" t="s">
        <v>463</v>
      </c>
      <c r="DC2" s="5" t="s">
        <v>464</v>
      </c>
      <c r="DD2" s="5" t="s">
        <v>465</v>
      </c>
      <c r="DE2" s="5" t="s">
        <v>466</v>
      </c>
      <c r="DF2" s="5" t="s">
        <v>467</v>
      </c>
      <c r="DG2" s="4" t="s">
        <v>468</v>
      </c>
      <c r="DH2" s="6" t="s">
        <v>418</v>
      </c>
      <c r="DI2" s="7" t="s">
        <v>417</v>
      </c>
      <c r="DJ2" s="7" t="s">
        <v>416</v>
      </c>
      <c r="DK2" s="3" t="s">
        <v>419</v>
      </c>
    </row>
    <row r="3" spans="1:115" ht="15" x14ac:dyDescent="0.2">
      <c r="A3" s="8">
        <v>1</v>
      </c>
      <c r="B3" s="1" t="s">
        <v>70</v>
      </c>
      <c r="C3" s="9" t="s">
        <v>71</v>
      </c>
      <c r="D3" s="10" t="s">
        <v>365</v>
      </c>
      <c r="E3" s="1" t="s">
        <v>515</v>
      </c>
      <c r="F3" s="19" t="s">
        <v>410</v>
      </c>
      <c r="G3" s="11">
        <v>0.682539682539682</v>
      </c>
      <c r="H3" s="11">
        <v>1</v>
      </c>
      <c r="I3" s="11">
        <v>0.95980511571254501</v>
      </c>
      <c r="J3" s="11">
        <v>0.52627481510315299</v>
      </c>
      <c r="K3" s="11">
        <v>0.35602094240837601</v>
      </c>
      <c r="L3" s="11">
        <v>0.55245683930942802</v>
      </c>
      <c r="M3" s="11">
        <v>0.81132075471698095</v>
      </c>
      <c r="N3" s="11">
        <v>0.53968253968253899</v>
      </c>
      <c r="O3" s="11">
        <v>0.71428571428571397</v>
      </c>
      <c r="P3" s="11">
        <v>0.55000000000000004</v>
      </c>
      <c r="Q3" s="11">
        <v>0.68571428571428505</v>
      </c>
      <c r="R3" s="11">
        <v>0.71428571428571397</v>
      </c>
      <c r="S3" s="11">
        <v>0.94871794871794801</v>
      </c>
      <c r="T3" s="11">
        <v>0.462686567164179</v>
      </c>
      <c r="U3" s="11">
        <v>1</v>
      </c>
      <c r="V3" s="11">
        <v>0.77304964539007004</v>
      </c>
      <c r="W3" s="11">
        <v>1</v>
      </c>
      <c r="X3" s="11">
        <v>0.65653896961690805</v>
      </c>
      <c r="Y3" s="11">
        <v>0.77695716395864101</v>
      </c>
      <c r="Z3" s="11">
        <v>0.85735660847880302</v>
      </c>
      <c r="AA3" s="11">
        <v>0.83967704728950399</v>
      </c>
      <c r="AB3" s="11">
        <v>0.61712485681557805</v>
      </c>
      <c r="AC3" s="11">
        <v>0.59391658827218496</v>
      </c>
      <c r="AD3" s="11">
        <v>0.57648660916931405</v>
      </c>
      <c r="AE3" s="11">
        <v>0.81889763779527502</v>
      </c>
      <c r="AF3" s="11">
        <v>0.96507566938300304</v>
      </c>
      <c r="AG3" s="11">
        <v>0.77960526315789402</v>
      </c>
      <c r="AH3" s="11">
        <v>0.84718498659517405</v>
      </c>
      <c r="AI3" s="11">
        <v>0.93522267206477705</v>
      </c>
      <c r="AJ3" s="11">
        <v>0.80281690140844997</v>
      </c>
      <c r="AK3" s="11">
        <v>0.83157894736842097</v>
      </c>
      <c r="AL3" s="11">
        <v>0.7265625</v>
      </c>
      <c r="AM3" s="11">
        <v>0.535433070866141</v>
      </c>
      <c r="AN3" s="11">
        <v>0.723577235772357</v>
      </c>
      <c r="AO3" s="11">
        <v>0.439024390243902</v>
      </c>
      <c r="AP3" s="11">
        <v>0.317460317460317</v>
      </c>
      <c r="AQ3" s="11">
        <v>0.62264150943396201</v>
      </c>
      <c r="AR3" s="11">
        <v>0.31818181818181801</v>
      </c>
      <c r="AS3" s="11">
        <v>0.323943661971831</v>
      </c>
      <c r="AT3" s="11">
        <v>0.41095890410958902</v>
      </c>
      <c r="AU3" s="11">
        <v>0.46153846153846101</v>
      </c>
      <c r="AV3" s="11">
        <v>0.73188405797101397</v>
      </c>
      <c r="AW3" s="11">
        <v>0.54285714285714204</v>
      </c>
      <c r="AX3" s="11">
        <v>0.80681818181818099</v>
      </c>
      <c r="AY3" s="12">
        <v>0.61261261261261202</v>
      </c>
      <c r="AZ3" s="11">
        <v>0.55752212389380496</v>
      </c>
      <c r="BA3" s="11">
        <v>0.81034482758620596</v>
      </c>
      <c r="BB3" s="11">
        <v>0.55555555555555503</v>
      </c>
      <c r="BC3" s="11">
        <v>0.72499999999999998</v>
      </c>
      <c r="BD3" s="11">
        <v>1</v>
      </c>
      <c r="BE3" s="11">
        <v>1</v>
      </c>
      <c r="BF3" s="11">
        <v>0.59090909090909005</v>
      </c>
      <c r="BG3" s="11">
        <v>0.640625</v>
      </c>
      <c r="BH3" s="11">
        <v>0.80722891566264998</v>
      </c>
      <c r="BI3" s="11">
        <v>0.696202531645569</v>
      </c>
      <c r="BJ3" s="11">
        <v>0.952380952380952</v>
      </c>
      <c r="BK3" s="11">
        <v>0.71910112359550504</v>
      </c>
      <c r="BL3" s="11">
        <v>0.73684210526315697</v>
      </c>
      <c r="BM3" s="11">
        <v>0.93859649122806998</v>
      </c>
      <c r="BN3" s="11">
        <v>0.79861111111111105</v>
      </c>
      <c r="BO3" s="11">
        <v>0.60248447204968902</v>
      </c>
      <c r="BP3" s="11">
        <v>0.75510204081632604</v>
      </c>
      <c r="BQ3" s="11">
        <v>0.88679245283018804</v>
      </c>
      <c r="BR3" s="11">
        <v>0.59375</v>
      </c>
      <c r="BS3" s="11">
        <v>0.898876404494382</v>
      </c>
      <c r="BT3" s="11">
        <v>0.96103896103896103</v>
      </c>
      <c r="BU3" s="11">
        <v>0.90666666666666595</v>
      </c>
      <c r="BV3" s="11">
        <v>0.83132530120481896</v>
      </c>
      <c r="BW3" s="11">
        <v>1</v>
      </c>
      <c r="BX3" s="11">
        <v>1</v>
      </c>
      <c r="BY3" s="11">
        <v>1</v>
      </c>
      <c r="BZ3" s="11">
        <v>0.98873591989987397</v>
      </c>
      <c r="CA3" s="11">
        <v>0.88321884200196199</v>
      </c>
      <c r="CB3" s="11">
        <v>0.88532423208191102</v>
      </c>
      <c r="CC3" s="11">
        <v>0.72287917737789198</v>
      </c>
      <c r="CD3" s="11">
        <v>0.52221018418201504</v>
      </c>
      <c r="CE3" s="11">
        <v>0.34307161696084398</v>
      </c>
      <c r="CF3" s="11">
        <v>0.224619640387275</v>
      </c>
      <c r="CG3" s="11">
        <v>0.18180063688121201</v>
      </c>
      <c r="CH3" s="11">
        <v>0.25041722296395102</v>
      </c>
      <c r="CI3" s="11">
        <v>0.126902286902286</v>
      </c>
      <c r="CJ3" s="11">
        <v>7.5517559299304302E-2</v>
      </c>
      <c r="CK3" s="11">
        <v>9.5306963627160304E-2</v>
      </c>
      <c r="CL3" s="11">
        <v>7.8965367157868505E-2</v>
      </c>
      <c r="CM3" s="11">
        <v>8.8540011440920302E-2</v>
      </c>
      <c r="CN3" s="11">
        <v>7.3458479989571099E-2</v>
      </c>
      <c r="CO3" s="11">
        <v>7.20585787984689E-2</v>
      </c>
      <c r="CP3" s="11">
        <v>9.5282051282051194E-2</v>
      </c>
      <c r="CQ3" s="11">
        <v>0.13062190660641201</v>
      </c>
      <c r="CR3" s="11">
        <v>0.107199456644781</v>
      </c>
      <c r="CS3" s="11">
        <v>0.12230140431775301</v>
      </c>
      <c r="CT3" s="11">
        <v>0.144742184328055</v>
      </c>
      <c r="CU3" s="11">
        <v>0.175399044097754</v>
      </c>
      <c r="CV3" s="11">
        <v>0.11318236214673601</v>
      </c>
      <c r="CW3" s="11">
        <v>7.5305848667480899E-2</v>
      </c>
      <c r="CX3" s="11">
        <v>2.1501468948823901E-2</v>
      </c>
      <c r="CY3" s="11">
        <v>7.1638580417741201E-3</v>
      </c>
      <c r="CZ3" s="11">
        <v>3.9221982355415299E-3</v>
      </c>
      <c r="DA3" s="11">
        <v>4.4333133653670399E-3</v>
      </c>
      <c r="DB3" s="11">
        <v>4.8654767926391597E-3</v>
      </c>
      <c r="DC3" s="11">
        <v>9.9186788167304803E-3</v>
      </c>
      <c r="DD3" s="11">
        <v>1.4825691008604E-2</v>
      </c>
      <c r="DE3" s="11">
        <v>9.7541972837959599E-3</v>
      </c>
      <c r="DF3" s="11">
        <v>5.56899650112078E-3</v>
      </c>
      <c r="DG3" s="13">
        <v>2.4401879377013401E-2</v>
      </c>
      <c r="DH3" s="14">
        <f t="shared" ref="DH3:DH34" si="0">(COUNTA(G3:DF3)-COUNTIF(G3:DF3,"0")-COUNTIF(G3:DF3,"X"))/(COUNTA(G3:DF3)-COUNTIF(G3:DF3,"X"))</f>
        <v>1</v>
      </c>
      <c r="DI3" s="15" t="str">
        <f t="shared" ref="DI3:DI34" si="1">DK3&amp;", "&amp;DJ3</f>
        <v>2. High, 1. Very frequent</v>
      </c>
      <c r="DJ3" s="16" t="str">
        <f t="shared" ref="DJ3:DJ34" si="2">IF(DH3&gt;0.75,"1. Very frequent",IF(AND(DH3&gt;=0.5,DH3&lt;=0.75),"2. Frequent",IF(AND(DH3&gt;=0.25,DH3&lt;0.5),"3. Sparse","4. Very sparse")))</f>
        <v>1. Very frequent</v>
      </c>
      <c r="DK3" s="17" t="str">
        <f t="shared" ref="DK3:DK34" si="3">IF(DG3&gt;0.1,"1. Very High",IF(AND(DG3&gt;=0.01,DG3&lt;=0.1),"2. High",IF(AND(DG3&gt;=0.001,DG3&lt;0.01),"3. Moderate",IF(AND(DG3&gt;=0.0001,DG3&lt;0.001),"4. Low","5. Very low"))))</f>
        <v>2. High</v>
      </c>
    </row>
    <row r="4" spans="1:115" ht="15" x14ac:dyDescent="0.2">
      <c r="A4" s="8">
        <v>1</v>
      </c>
      <c r="B4" s="1" t="s">
        <v>483</v>
      </c>
      <c r="C4" s="9" t="s">
        <v>484</v>
      </c>
      <c r="D4" s="10" t="s">
        <v>365</v>
      </c>
      <c r="E4" s="1" t="s">
        <v>515</v>
      </c>
      <c r="F4" s="19" t="s">
        <v>413</v>
      </c>
      <c r="G4" s="11" t="s">
        <v>57</v>
      </c>
      <c r="H4" s="11" t="s">
        <v>57</v>
      </c>
      <c r="I4" s="11">
        <v>1</v>
      </c>
      <c r="J4" s="11">
        <v>0.25</v>
      </c>
      <c r="K4" s="11">
        <v>0.42857142857142799</v>
      </c>
      <c r="L4" s="11">
        <v>0</v>
      </c>
      <c r="M4" s="11">
        <v>0</v>
      </c>
      <c r="N4" s="11">
        <v>0</v>
      </c>
      <c r="O4" s="11" t="s">
        <v>57</v>
      </c>
      <c r="P4" s="11" t="s">
        <v>57</v>
      </c>
      <c r="Q4" s="11" t="s">
        <v>57</v>
      </c>
      <c r="R4" s="11" t="s">
        <v>57</v>
      </c>
      <c r="S4" s="11" t="s">
        <v>57</v>
      </c>
      <c r="T4" s="11" t="s">
        <v>57</v>
      </c>
      <c r="U4" s="11" t="s">
        <v>57</v>
      </c>
      <c r="V4" s="11" t="s">
        <v>57</v>
      </c>
      <c r="W4" s="11" t="s">
        <v>57</v>
      </c>
      <c r="X4" s="11" t="s">
        <v>57</v>
      </c>
      <c r="Y4" s="11">
        <v>0</v>
      </c>
      <c r="Z4" s="11" t="s">
        <v>57</v>
      </c>
      <c r="AA4" s="11">
        <v>0</v>
      </c>
      <c r="AB4" s="11" t="s">
        <v>57</v>
      </c>
      <c r="AC4" s="11" t="s">
        <v>57</v>
      </c>
      <c r="AD4" s="11">
        <v>0</v>
      </c>
      <c r="AE4" s="11" t="s">
        <v>57</v>
      </c>
      <c r="AF4" s="11" t="s">
        <v>57</v>
      </c>
      <c r="AG4" s="11">
        <v>0</v>
      </c>
      <c r="AH4" s="11">
        <v>0</v>
      </c>
      <c r="AI4" s="11" t="s">
        <v>57</v>
      </c>
      <c r="AJ4" s="11" t="s">
        <v>57</v>
      </c>
      <c r="AK4" s="11" t="s">
        <v>57</v>
      </c>
      <c r="AL4" s="11" t="s">
        <v>57</v>
      </c>
      <c r="AM4" s="11" t="s">
        <v>57</v>
      </c>
      <c r="AN4" s="11">
        <v>0</v>
      </c>
      <c r="AO4" s="11">
        <v>0</v>
      </c>
      <c r="AP4" s="11" t="s">
        <v>57</v>
      </c>
      <c r="AQ4" s="11">
        <v>0</v>
      </c>
      <c r="AR4" s="11" t="s">
        <v>57</v>
      </c>
      <c r="AS4" s="11">
        <v>0.33333333333333298</v>
      </c>
      <c r="AT4" s="11">
        <v>0.16666666666666599</v>
      </c>
      <c r="AU4" s="11" t="s">
        <v>57</v>
      </c>
      <c r="AV4" s="11">
        <v>0</v>
      </c>
      <c r="AW4" s="11" t="s">
        <v>57</v>
      </c>
      <c r="AX4" s="11">
        <v>0.33333333333333298</v>
      </c>
      <c r="AY4" s="12">
        <v>0</v>
      </c>
      <c r="AZ4" s="11">
        <v>0</v>
      </c>
      <c r="BA4" s="11" t="s">
        <v>57</v>
      </c>
      <c r="BB4" s="11" t="s">
        <v>57</v>
      </c>
      <c r="BC4" s="11">
        <v>0</v>
      </c>
      <c r="BD4" s="11" t="s">
        <v>57</v>
      </c>
      <c r="BE4" s="11" t="s">
        <v>57</v>
      </c>
      <c r="BF4" s="11">
        <v>0</v>
      </c>
      <c r="BG4" s="11">
        <v>0.25</v>
      </c>
      <c r="BH4" s="11">
        <v>0</v>
      </c>
      <c r="BI4" s="11">
        <v>1</v>
      </c>
      <c r="BJ4" s="11" t="s">
        <v>57</v>
      </c>
      <c r="BK4" s="11" t="s">
        <v>57</v>
      </c>
      <c r="BL4" s="11">
        <v>0</v>
      </c>
      <c r="BM4" s="11">
        <v>1</v>
      </c>
      <c r="BN4" s="11">
        <v>0.6</v>
      </c>
      <c r="BO4" s="11">
        <v>0.375</v>
      </c>
      <c r="BP4" s="11">
        <v>0.58823529411764697</v>
      </c>
      <c r="BQ4" s="11">
        <v>0.4</v>
      </c>
      <c r="BR4" s="11">
        <v>0.34482758620689602</v>
      </c>
      <c r="BS4" s="11">
        <v>2.94117647058823E-2</v>
      </c>
      <c r="BT4" s="11">
        <v>1.2295081967213101E-2</v>
      </c>
      <c r="BU4" s="11">
        <v>0.107317073170731</v>
      </c>
      <c r="BV4" s="11">
        <v>0.26785714285714202</v>
      </c>
      <c r="BW4" s="11">
        <v>2.2860875244937899E-2</v>
      </c>
      <c r="BX4" s="11">
        <v>1.16883116883116E-2</v>
      </c>
      <c r="BY4" s="11">
        <v>2.8486782133090201E-2</v>
      </c>
      <c r="BZ4" s="11">
        <v>0</v>
      </c>
      <c r="CA4" s="11">
        <v>0</v>
      </c>
      <c r="CB4" s="11">
        <v>1.3758943313153501E-4</v>
      </c>
      <c r="CC4" s="11">
        <v>0</v>
      </c>
      <c r="CD4" s="11">
        <v>0</v>
      </c>
      <c r="CE4" s="11">
        <v>0</v>
      </c>
      <c r="CF4" s="11">
        <v>0</v>
      </c>
      <c r="CG4" s="11">
        <v>0</v>
      </c>
      <c r="CH4" s="11">
        <v>0</v>
      </c>
      <c r="CI4" s="11">
        <v>0</v>
      </c>
      <c r="CJ4" s="11">
        <v>0</v>
      </c>
      <c r="CK4" s="11">
        <v>0</v>
      </c>
      <c r="CL4" s="11">
        <v>0</v>
      </c>
      <c r="CM4" s="11">
        <v>0</v>
      </c>
      <c r="CN4" s="11">
        <v>0</v>
      </c>
      <c r="CO4" s="11">
        <v>0</v>
      </c>
      <c r="CP4" s="11">
        <v>0</v>
      </c>
      <c r="CQ4" s="11">
        <v>0</v>
      </c>
      <c r="CR4" s="11">
        <v>0</v>
      </c>
      <c r="CS4" s="11">
        <v>0</v>
      </c>
      <c r="CT4" s="11">
        <v>0</v>
      </c>
      <c r="CU4" s="11">
        <v>0</v>
      </c>
      <c r="CV4" s="11">
        <v>0</v>
      </c>
      <c r="CW4" s="11">
        <v>0</v>
      </c>
      <c r="CX4" s="11">
        <v>0</v>
      </c>
      <c r="CY4" s="11">
        <v>0</v>
      </c>
      <c r="CZ4" s="11">
        <v>0</v>
      </c>
      <c r="DA4" s="11">
        <v>0</v>
      </c>
      <c r="DB4" s="11">
        <v>0</v>
      </c>
      <c r="DC4" s="11">
        <v>0</v>
      </c>
      <c r="DD4" s="11">
        <v>0</v>
      </c>
      <c r="DE4" s="11">
        <v>0</v>
      </c>
      <c r="DF4" s="11">
        <v>0</v>
      </c>
      <c r="DG4" s="13">
        <v>8.3443126921387799E-3</v>
      </c>
      <c r="DH4" s="14">
        <f t="shared" si="0"/>
        <v>0.30555555555555558</v>
      </c>
      <c r="DI4" s="15" t="str">
        <f t="shared" si="1"/>
        <v>3. Moderate, 3. Sparse</v>
      </c>
      <c r="DJ4" s="16" t="str">
        <f t="shared" si="2"/>
        <v>3. Sparse</v>
      </c>
      <c r="DK4" s="17" t="str">
        <f t="shared" si="3"/>
        <v>3. Moderate</v>
      </c>
    </row>
    <row r="5" spans="1:115" ht="15" x14ac:dyDescent="0.2">
      <c r="A5" s="8">
        <v>1</v>
      </c>
      <c r="B5" s="1" t="s">
        <v>403</v>
      </c>
      <c r="C5" s="9" t="s">
        <v>404</v>
      </c>
      <c r="D5" s="10" t="s">
        <v>365</v>
      </c>
      <c r="E5" s="1" t="s">
        <v>515</v>
      </c>
      <c r="F5" s="19" t="s">
        <v>410</v>
      </c>
      <c r="G5" s="11" t="s">
        <v>57</v>
      </c>
      <c r="H5" s="11">
        <v>0</v>
      </c>
      <c r="I5" s="11">
        <v>0</v>
      </c>
      <c r="J5" s="11">
        <v>0</v>
      </c>
      <c r="K5" s="11">
        <v>0</v>
      </c>
      <c r="L5" s="11">
        <v>0</v>
      </c>
      <c r="M5" s="11">
        <v>0</v>
      </c>
      <c r="N5" s="11">
        <v>0</v>
      </c>
      <c r="O5" s="11">
        <v>0</v>
      </c>
      <c r="P5" s="11">
        <v>0</v>
      </c>
      <c r="Q5" s="11" t="s">
        <v>57</v>
      </c>
      <c r="R5" s="11" t="s">
        <v>57</v>
      </c>
      <c r="S5" s="11" t="s">
        <v>57</v>
      </c>
      <c r="T5" s="11" t="s">
        <v>57</v>
      </c>
      <c r="U5" s="11" t="s">
        <v>57</v>
      </c>
      <c r="V5" s="11" t="s">
        <v>57</v>
      </c>
      <c r="W5" s="11" t="s">
        <v>57</v>
      </c>
      <c r="X5" s="11">
        <v>0</v>
      </c>
      <c r="Y5" s="11" t="s">
        <v>57</v>
      </c>
      <c r="Z5" s="11" t="s">
        <v>57</v>
      </c>
      <c r="AA5" s="11" t="s">
        <v>57</v>
      </c>
      <c r="AB5" s="11" t="s">
        <v>57</v>
      </c>
      <c r="AC5" s="11">
        <v>0</v>
      </c>
      <c r="AD5" s="11">
        <v>0</v>
      </c>
      <c r="AE5" s="11">
        <v>0</v>
      </c>
      <c r="AF5" s="11">
        <v>0</v>
      </c>
      <c r="AG5" s="11">
        <v>0</v>
      </c>
      <c r="AH5" s="11">
        <v>0</v>
      </c>
      <c r="AI5" s="11">
        <v>0</v>
      </c>
      <c r="AJ5" s="11">
        <v>0</v>
      </c>
      <c r="AK5" s="11">
        <v>0</v>
      </c>
      <c r="AL5" s="11">
        <v>0</v>
      </c>
      <c r="AM5" s="11">
        <v>0</v>
      </c>
      <c r="AN5" s="11">
        <v>0</v>
      </c>
      <c r="AO5" s="11">
        <v>0</v>
      </c>
      <c r="AP5" s="11">
        <v>0</v>
      </c>
      <c r="AQ5" s="11">
        <v>0</v>
      </c>
      <c r="AR5" s="11">
        <v>0</v>
      </c>
      <c r="AS5" s="11">
        <v>0</v>
      </c>
      <c r="AT5" s="11">
        <v>0</v>
      </c>
      <c r="AU5" s="11">
        <v>3.9138943248532201E-3</v>
      </c>
      <c r="AV5" s="11">
        <v>5.31914893617021E-3</v>
      </c>
      <c r="AW5" s="11">
        <v>2.7173913043478199E-3</v>
      </c>
      <c r="AX5" s="11">
        <v>5.31914893617021E-3</v>
      </c>
      <c r="AY5" s="12">
        <v>6.3492063492063397E-3</v>
      </c>
      <c r="AZ5" s="11">
        <v>2.5380710659898401E-3</v>
      </c>
      <c r="BA5" s="11">
        <v>0</v>
      </c>
      <c r="BB5" s="11">
        <v>0</v>
      </c>
      <c r="BC5" s="11">
        <v>0</v>
      </c>
      <c r="BD5" s="11">
        <v>0</v>
      </c>
      <c r="BE5" s="11">
        <v>0</v>
      </c>
      <c r="BF5" s="11">
        <v>0</v>
      </c>
      <c r="BG5" s="11">
        <v>0</v>
      </c>
      <c r="BH5" s="11">
        <v>0</v>
      </c>
      <c r="BI5" s="11">
        <v>0</v>
      </c>
      <c r="BJ5" s="11">
        <v>0</v>
      </c>
      <c r="BK5" s="11">
        <v>0</v>
      </c>
      <c r="BL5" s="11">
        <v>0</v>
      </c>
      <c r="BM5" s="11">
        <v>0</v>
      </c>
      <c r="BN5" s="11">
        <v>0</v>
      </c>
      <c r="BO5" s="11">
        <v>0</v>
      </c>
      <c r="BP5" s="11">
        <v>0</v>
      </c>
      <c r="BQ5" s="11">
        <v>0</v>
      </c>
      <c r="BR5" s="11">
        <v>0</v>
      </c>
      <c r="BS5" s="11">
        <v>0</v>
      </c>
      <c r="BT5" s="11">
        <v>0</v>
      </c>
      <c r="BU5" s="11">
        <v>0</v>
      </c>
      <c r="BV5" s="11">
        <v>0</v>
      </c>
      <c r="BW5" s="11">
        <v>0</v>
      </c>
      <c r="BX5" s="11">
        <v>0</v>
      </c>
      <c r="BY5" s="11">
        <v>0</v>
      </c>
      <c r="BZ5" s="11">
        <v>0</v>
      </c>
      <c r="CA5" s="11">
        <v>0</v>
      </c>
      <c r="CB5" s="11">
        <v>1.3106159895150699E-3</v>
      </c>
      <c r="CC5" s="11">
        <v>4.1476565740356598E-4</v>
      </c>
      <c r="CD5" s="11">
        <v>5.1098620337250899E-4</v>
      </c>
      <c r="CE5" s="11">
        <v>3.7304153195722399E-4</v>
      </c>
      <c r="CF5" s="11">
        <v>0</v>
      </c>
      <c r="CG5" s="11" t="s">
        <v>57</v>
      </c>
      <c r="CH5" s="11" t="s">
        <v>57</v>
      </c>
      <c r="CI5" s="11" t="s">
        <v>57</v>
      </c>
      <c r="CJ5" s="11" t="s">
        <v>57</v>
      </c>
      <c r="CK5" s="11" t="s">
        <v>57</v>
      </c>
      <c r="CL5" s="11">
        <v>7.7205172746574004E-4</v>
      </c>
      <c r="CM5" s="11">
        <v>2.5000000000000001E-2</v>
      </c>
      <c r="CN5" s="11">
        <v>2.6315789473684199E-2</v>
      </c>
      <c r="CO5" s="11">
        <v>2.8571428571428501E-2</v>
      </c>
      <c r="CP5" s="11">
        <v>0</v>
      </c>
      <c r="CQ5" s="11" t="s">
        <v>57</v>
      </c>
      <c r="CR5" s="11">
        <v>2.77777777777777E-2</v>
      </c>
      <c r="CS5" s="11" t="s">
        <v>57</v>
      </c>
      <c r="CT5" s="11">
        <v>0</v>
      </c>
      <c r="CU5" s="11">
        <v>0.18181818181818099</v>
      </c>
      <c r="CV5" s="11">
        <v>0.75</v>
      </c>
      <c r="CW5" s="11">
        <v>0.29411764705882298</v>
      </c>
      <c r="CX5" s="11">
        <v>0</v>
      </c>
      <c r="CY5" s="11">
        <v>0</v>
      </c>
      <c r="CZ5" s="11">
        <v>0</v>
      </c>
      <c r="DA5" s="11">
        <v>0</v>
      </c>
      <c r="DB5" s="11">
        <v>0</v>
      </c>
      <c r="DC5" s="11">
        <v>0</v>
      </c>
      <c r="DD5" s="11">
        <v>0</v>
      </c>
      <c r="DE5" s="11">
        <v>0</v>
      </c>
      <c r="DF5" s="11">
        <v>0</v>
      </c>
      <c r="DG5" s="13">
        <v>9.4523722405171298E-4</v>
      </c>
      <c r="DH5" s="14">
        <f t="shared" si="0"/>
        <v>0.21176470588235294</v>
      </c>
      <c r="DI5" s="15" t="str">
        <f t="shared" si="1"/>
        <v>4. Low, 4. Very sparse</v>
      </c>
      <c r="DJ5" s="16" t="str">
        <f t="shared" si="2"/>
        <v>4. Very sparse</v>
      </c>
      <c r="DK5" s="17" t="str">
        <f t="shared" si="3"/>
        <v>4. Low</v>
      </c>
    </row>
    <row r="6" spans="1:115" ht="15" x14ac:dyDescent="0.2">
      <c r="A6" s="8">
        <v>1</v>
      </c>
      <c r="B6" s="1" t="s">
        <v>278</v>
      </c>
      <c r="C6" s="9" t="s">
        <v>279</v>
      </c>
      <c r="D6" s="10" t="s">
        <v>365</v>
      </c>
      <c r="E6" s="1" t="s">
        <v>515</v>
      </c>
      <c r="F6" s="19" t="s">
        <v>410</v>
      </c>
      <c r="G6" s="11">
        <v>0.8</v>
      </c>
      <c r="H6" s="11">
        <v>1</v>
      </c>
      <c r="I6" s="11">
        <v>1</v>
      </c>
      <c r="J6" s="11">
        <v>0.46616541353383401</v>
      </c>
      <c r="K6" s="11">
        <v>0.26653306613226402</v>
      </c>
      <c r="L6" s="11">
        <v>0.15193370165745801</v>
      </c>
      <c r="M6" s="11">
        <v>0.163636363636363</v>
      </c>
      <c r="N6" s="11">
        <v>0.39583333333333298</v>
      </c>
      <c r="O6" s="11">
        <v>0.27777777777777701</v>
      </c>
      <c r="P6" s="11">
        <v>0.375</v>
      </c>
      <c r="Q6" s="11">
        <v>0</v>
      </c>
      <c r="R6" s="11">
        <v>0.2</v>
      </c>
      <c r="S6" s="11" t="s">
        <v>57</v>
      </c>
      <c r="T6" s="11" t="s">
        <v>57</v>
      </c>
      <c r="U6" s="11" t="s">
        <v>57</v>
      </c>
      <c r="V6" s="11">
        <v>0.57142857142857095</v>
      </c>
      <c r="W6" s="11">
        <v>0.133333333333333</v>
      </c>
      <c r="X6" s="11">
        <v>0.28571428571428498</v>
      </c>
      <c r="Y6" s="11">
        <v>0.18181818181818099</v>
      </c>
      <c r="Z6" s="11">
        <v>0.11111111111111099</v>
      </c>
      <c r="AA6" s="11">
        <v>0.33333333333333298</v>
      </c>
      <c r="AB6" s="11">
        <v>0.11111111111111099</v>
      </c>
      <c r="AC6" s="11">
        <v>0</v>
      </c>
      <c r="AD6" s="11">
        <v>0.56603773584905603</v>
      </c>
      <c r="AE6" s="11">
        <v>0.65384615384615297</v>
      </c>
      <c r="AF6" s="11">
        <v>0.8</v>
      </c>
      <c r="AG6" s="11">
        <v>0.41860465116279</v>
      </c>
      <c r="AH6" s="11">
        <v>0.64</v>
      </c>
      <c r="AI6" s="11">
        <v>0.5</v>
      </c>
      <c r="AJ6" s="11">
        <v>0.44444444444444398</v>
      </c>
      <c r="AK6" s="11">
        <v>0.33333333333333298</v>
      </c>
      <c r="AL6" s="11">
        <v>0.47058823529411697</v>
      </c>
      <c r="AM6" s="11">
        <v>0.4</v>
      </c>
      <c r="AN6" s="11">
        <v>0.530612244897959</v>
      </c>
      <c r="AO6" s="11">
        <v>0.875</v>
      </c>
      <c r="AP6" s="11">
        <v>0.52173913043478204</v>
      </c>
      <c r="AQ6" s="11">
        <v>0.57894736842105199</v>
      </c>
      <c r="AR6" s="11">
        <v>0.48148148148148101</v>
      </c>
      <c r="AS6" s="11">
        <v>0.59090909090909005</v>
      </c>
      <c r="AT6" s="11">
        <v>0.46428571428571402</v>
      </c>
      <c r="AU6" s="11">
        <v>0.5</v>
      </c>
      <c r="AV6" s="11">
        <v>0.5</v>
      </c>
      <c r="AW6" s="11">
        <v>0.28571428571428498</v>
      </c>
      <c r="AX6" s="11">
        <v>0.35135135135135098</v>
      </c>
      <c r="AY6" s="12">
        <v>0.157894736842105</v>
      </c>
      <c r="AZ6" s="11">
        <v>0.21621621621621601</v>
      </c>
      <c r="BA6" s="11">
        <v>0.44444444444444398</v>
      </c>
      <c r="BB6" s="11">
        <v>0.434782608695652</v>
      </c>
      <c r="BC6" s="11">
        <v>0.5</v>
      </c>
      <c r="BD6" s="11">
        <v>0.7</v>
      </c>
      <c r="BE6" s="11">
        <v>0.35</v>
      </c>
      <c r="BF6" s="11">
        <v>0.57692307692307598</v>
      </c>
      <c r="BG6" s="11">
        <v>0.69565217391304301</v>
      </c>
      <c r="BH6" s="11">
        <v>0.625</v>
      </c>
      <c r="BI6" s="11">
        <v>0.46666666666666601</v>
      </c>
      <c r="BJ6" s="11">
        <v>0.34482758620689602</v>
      </c>
      <c r="BK6" s="11">
        <v>0.78947368421052599</v>
      </c>
      <c r="BL6" s="11">
        <v>0.31506849315068403</v>
      </c>
      <c r="BM6" s="11">
        <v>0.28571428571428498</v>
      </c>
      <c r="BN6" s="11">
        <v>1</v>
      </c>
      <c r="BO6" s="11">
        <v>0.58823529411764697</v>
      </c>
      <c r="BP6" s="11">
        <v>0.25</v>
      </c>
      <c r="BQ6" s="11">
        <v>0.4</v>
      </c>
      <c r="BR6" s="11">
        <v>0.17391304347826</v>
      </c>
      <c r="BS6" s="11">
        <v>1</v>
      </c>
      <c r="BT6" s="11">
        <v>0.4</v>
      </c>
      <c r="BU6" s="11">
        <v>0.38461538461538403</v>
      </c>
      <c r="BV6" s="11">
        <v>0.7</v>
      </c>
      <c r="BW6" s="11">
        <v>0.54545454545454497</v>
      </c>
      <c r="BX6" s="11">
        <v>0.45454545454545398</v>
      </c>
      <c r="BY6" s="11">
        <v>0.25</v>
      </c>
      <c r="BZ6" s="11">
        <v>0.59574468085106302</v>
      </c>
      <c r="CA6" s="11">
        <v>0.45833333333333298</v>
      </c>
      <c r="CB6" s="11">
        <v>1</v>
      </c>
      <c r="CC6" s="11">
        <v>1</v>
      </c>
      <c r="CD6" s="11">
        <v>0.39393939393939298</v>
      </c>
      <c r="CE6" s="11">
        <v>1</v>
      </c>
      <c r="CF6" s="11">
        <v>0.86607142857142805</v>
      </c>
      <c r="CG6" s="11">
        <v>0.79934210526315697</v>
      </c>
      <c r="CH6" s="11">
        <v>0.90344827586206899</v>
      </c>
      <c r="CI6" s="11">
        <v>0.71428571428571397</v>
      </c>
      <c r="CJ6" s="11">
        <v>0.88617886178861704</v>
      </c>
      <c r="CK6" s="11">
        <v>0.92307692307692302</v>
      </c>
      <c r="CL6" s="11">
        <v>0.83088235294117596</v>
      </c>
      <c r="CM6" s="11">
        <v>0.92098092643051699</v>
      </c>
      <c r="CN6" s="11">
        <v>0.63214837712519301</v>
      </c>
      <c r="CO6" s="11">
        <v>0.26455696202531598</v>
      </c>
      <c r="CP6" s="11">
        <v>0.21692607003891001</v>
      </c>
      <c r="CQ6" s="11">
        <v>0.28883495145631</v>
      </c>
      <c r="CR6" s="11">
        <v>0.21953125000000001</v>
      </c>
      <c r="CS6" s="11">
        <v>0.14285714285714199</v>
      </c>
      <c r="CT6" s="11">
        <v>0.191239316239316</v>
      </c>
      <c r="CU6" s="11">
        <v>0.24673439767779301</v>
      </c>
      <c r="CV6" s="11">
        <v>0.303142329020332</v>
      </c>
      <c r="CW6" s="11">
        <v>0.63255813953488305</v>
      </c>
      <c r="CX6" s="11">
        <v>0.67</v>
      </c>
      <c r="CY6" s="11">
        <v>0.61722488038277501</v>
      </c>
      <c r="CZ6" s="11">
        <v>0.65404040404040398</v>
      </c>
      <c r="DA6" s="11">
        <v>0.55093555093555002</v>
      </c>
      <c r="DB6" s="11">
        <v>0.56657608695652095</v>
      </c>
      <c r="DC6" s="11">
        <v>0.18090114324142501</v>
      </c>
      <c r="DD6" s="11">
        <v>0.16816367265469001</v>
      </c>
      <c r="DE6" s="11">
        <v>3.8277934936350698E-2</v>
      </c>
      <c r="DF6" s="11">
        <v>7.6675241639401499E-3</v>
      </c>
      <c r="DG6" s="13">
        <v>0.116266007638732</v>
      </c>
      <c r="DH6" s="14">
        <f t="shared" si="0"/>
        <v>0.98019801980198018</v>
      </c>
      <c r="DI6" s="15" t="str">
        <f t="shared" si="1"/>
        <v>1. Very High, 1. Very frequent</v>
      </c>
      <c r="DJ6" s="16" t="str">
        <f t="shared" si="2"/>
        <v>1. Very frequent</v>
      </c>
      <c r="DK6" s="17" t="str">
        <f t="shared" si="3"/>
        <v>1. Very High</v>
      </c>
    </row>
    <row r="7" spans="1:115" ht="15" x14ac:dyDescent="0.2">
      <c r="A7" s="8">
        <v>1</v>
      </c>
      <c r="B7" s="1" t="s">
        <v>495</v>
      </c>
      <c r="C7" s="9" t="s">
        <v>496</v>
      </c>
      <c r="D7" s="10" t="s">
        <v>365</v>
      </c>
      <c r="E7" s="1" t="s">
        <v>515</v>
      </c>
      <c r="F7" s="19" t="s">
        <v>410</v>
      </c>
      <c r="G7" s="11" t="s">
        <v>57</v>
      </c>
      <c r="H7" s="11" t="s">
        <v>57</v>
      </c>
      <c r="I7" s="11" t="s">
        <v>57</v>
      </c>
      <c r="J7" s="11" t="s">
        <v>57</v>
      </c>
      <c r="K7" s="11" t="s">
        <v>57</v>
      </c>
      <c r="L7" s="11" t="s">
        <v>57</v>
      </c>
      <c r="M7" s="11" t="s">
        <v>57</v>
      </c>
      <c r="N7" s="11" t="s">
        <v>57</v>
      </c>
      <c r="O7" s="11" t="s">
        <v>57</v>
      </c>
      <c r="P7" s="11" t="s">
        <v>57</v>
      </c>
      <c r="Q7" s="11" t="s">
        <v>57</v>
      </c>
      <c r="R7" s="11" t="s">
        <v>57</v>
      </c>
      <c r="S7" s="11" t="s">
        <v>57</v>
      </c>
      <c r="T7" s="11" t="s">
        <v>57</v>
      </c>
      <c r="U7" s="11" t="s">
        <v>57</v>
      </c>
      <c r="V7" s="11" t="s">
        <v>57</v>
      </c>
      <c r="W7" s="11" t="s">
        <v>57</v>
      </c>
      <c r="X7" s="11" t="s">
        <v>57</v>
      </c>
      <c r="Y7" s="11" t="s">
        <v>57</v>
      </c>
      <c r="Z7" s="11" t="s">
        <v>57</v>
      </c>
      <c r="AA7" s="11" t="s">
        <v>57</v>
      </c>
      <c r="AB7" s="11" t="s">
        <v>57</v>
      </c>
      <c r="AC7" s="11" t="s">
        <v>57</v>
      </c>
      <c r="AD7" s="11" t="s">
        <v>57</v>
      </c>
      <c r="AE7" s="11" t="s">
        <v>57</v>
      </c>
      <c r="AF7" s="11" t="s">
        <v>57</v>
      </c>
      <c r="AG7" s="11" t="s">
        <v>57</v>
      </c>
      <c r="AH7" s="11" t="s">
        <v>57</v>
      </c>
      <c r="AI7" s="11" t="s">
        <v>57</v>
      </c>
      <c r="AJ7" s="11" t="s">
        <v>57</v>
      </c>
      <c r="AK7" s="11" t="s">
        <v>57</v>
      </c>
      <c r="AL7" s="11" t="s">
        <v>57</v>
      </c>
      <c r="AM7" s="11" t="s">
        <v>57</v>
      </c>
      <c r="AN7" s="11" t="s">
        <v>57</v>
      </c>
      <c r="AO7" s="11" t="s">
        <v>57</v>
      </c>
      <c r="AP7" s="11" t="s">
        <v>57</v>
      </c>
      <c r="AQ7" s="11" t="s">
        <v>57</v>
      </c>
      <c r="AR7" s="11" t="s">
        <v>57</v>
      </c>
      <c r="AS7" s="11" t="s">
        <v>57</v>
      </c>
      <c r="AT7" s="11" t="s">
        <v>57</v>
      </c>
      <c r="AU7" s="11" t="s">
        <v>57</v>
      </c>
      <c r="AV7" s="11" t="s">
        <v>57</v>
      </c>
      <c r="AW7" s="11" t="s">
        <v>57</v>
      </c>
      <c r="AX7" s="11" t="s">
        <v>57</v>
      </c>
      <c r="AY7" s="12" t="s">
        <v>57</v>
      </c>
      <c r="AZ7" s="11" t="s">
        <v>57</v>
      </c>
      <c r="BA7" s="11" t="s">
        <v>57</v>
      </c>
      <c r="BB7" s="11" t="s">
        <v>57</v>
      </c>
      <c r="BC7" s="11" t="s">
        <v>57</v>
      </c>
      <c r="BD7" s="11" t="s">
        <v>57</v>
      </c>
      <c r="BE7" s="11" t="s">
        <v>57</v>
      </c>
      <c r="BF7" s="11" t="s">
        <v>57</v>
      </c>
      <c r="BG7" s="11" t="s">
        <v>57</v>
      </c>
      <c r="BH7" s="11" t="s">
        <v>57</v>
      </c>
      <c r="BI7" s="11" t="s">
        <v>57</v>
      </c>
      <c r="BJ7" s="11" t="s">
        <v>57</v>
      </c>
      <c r="BK7" s="11" t="s">
        <v>57</v>
      </c>
      <c r="BL7" s="11" t="s">
        <v>57</v>
      </c>
      <c r="BM7" s="11" t="s">
        <v>57</v>
      </c>
      <c r="BN7" s="11" t="s">
        <v>57</v>
      </c>
      <c r="BO7" s="11" t="s">
        <v>57</v>
      </c>
      <c r="BP7" s="11" t="s">
        <v>57</v>
      </c>
      <c r="BQ7" s="11" t="s">
        <v>57</v>
      </c>
      <c r="BR7" s="11" t="s">
        <v>57</v>
      </c>
      <c r="BS7" s="11" t="s">
        <v>57</v>
      </c>
      <c r="BT7" s="11" t="s">
        <v>57</v>
      </c>
      <c r="BU7" s="11" t="s">
        <v>57</v>
      </c>
      <c r="BV7" s="11" t="s">
        <v>57</v>
      </c>
      <c r="BW7" s="11" t="s">
        <v>57</v>
      </c>
      <c r="BX7" s="11" t="s">
        <v>57</v>
      </c>
      <c r="BY7" s="11" t="s">
        <v>57</v>
      </c>
      <c r="BZ7" s="11" t="s">
        <v>57</v>
      </c>
      <c r="CA7" s="11" t="s">
        <v>57</v>
      </c>
      <c r="CB7" s="11" t="s">
        <v>57</v>
      </c>
      <c r="CC7" s="11" t="s">
        <v>57</v>
      </c>
      <c r="CD7" s="11" t="s">
        <v>57</v>
      </c>
      <c r="CE7" s="11" t="s">
        <v>57</v>
      </c>
      <c r="CF7" s="11">
        <v>0</v>
      </c>
      <c r="CG7" s="11" t="s">
        <v>57</v>
      </c>
      <c r="CH7" s="11" t="s">
        <v>57</v>
      </c>
      <c r="CI7" s="11">
        <v>1</v>
      </c>
      <c r="CJ7" s="11" t="s">
        <v>57</v>
      </c>
      <c r="CK7" s="11" t="s">
        <v>57</v>
      </c>
      <c r="CL7" s="11" t="s">
        <v>57</v>
      </c>
      <c r="CM7" s="11">
        <v>0</v>
      </c>
      <c r="CN7" s="11" t="s">
        <v>57</v>
      </c>
      <c r="CO7" s="11" t="s">
        <v>57</v>
      </c>
      <c r="CP7" s="11" t="s">
        <v>57</v>
      </c>
      <c r="CQ7" s="11" t="s">
        <v>57</v>
      </c>
      <c r="CR7" s="11" t="s">
        <v>57</v>
      </c>
      <c r="CS7" s="11" t="s">
        <v>57</v>
      </c>
      <c r="CT7" s="11" t="s">
        <v>57</v>
      </c>
      <c r="CU7" s="11" t="s">
        <v>57</v>
      </c>
      <c r="CV7" s="11" t="s">
        <v>57</v>
      </c>
      <c r="CW7" s="11" t="s">
        <v>57</v>
      </c>
      <c r="CX7" s="11">
        <v>0</v>
      </c>
      <c r="CY7" s="11">
        <v>0</v>
      </c>
      <c r="CZ7" s="11">
        <v>0</v>
      </c>
      <c r="DA7" s="11">
        <v>0</v>
      </c>
      <c r="DB7" s="11">
        <v>0</v>
      </c>
      <c r="DC7" s="11">
        <v>0</v>
      </c>
      <c r="DD7" s="11">
        <v>0</v>
      </c>
      <c r="DE7" s="11">
        <v>0</v>
      </c>
      <c r="DF7" s="11">
        <v>0</v>
      </c>
      <c r="DG7" s="13">
        <v>3.2188841201716699E-3</v>
      </c>
      <c r="DH7" s="14">
        <f t="shared" si="0"/>
        <v>8.3333333333333329E-2</v>
      </c>
      <c r="DI7" s="15" t="str">
        <f t="shared" si="1"/>
        <v>3. Moderate, 4. Very sparse</v>
      </c>
      <c r="DJ7" s="16" t="str">
        <f t="shared" si="2"/>
        <v>4. Very sparse</v>
      </c>
      <c r="DK7" s="17" t="str">
        <f t="shared" si="3"/>
        <v>3. Moderate</v>
      </c>
    </row>
    <row r="8" spans="1:115" ht="15" x14ac:dyDescent="0.2">
      <c r="A8" s="8">
        <v>1</v>
      </c>
      <c r="B8" s="1" t="s">
        <v>290</v>
      </c>
      <c r="C8" s="9" t="s">
        <v>291</v>
      </c>
      <c r="D8" s="10" t="s">
        <v>365</v>
      </c>
      <c r="E8" s="1" t="s">
        <v>515</v>
      </c>
      <c r="F8" s="19" t="s">
        <v>412</v>
      </c>
      <c r="G8" s="11" t="s">
        <v>57</v>
      </c>
      <c r="H8" s="11" t="s">
        <v>57</v>
      </c>
      <c r="I8" s="11">
        <v>0</v>
      </c>
      <c r="J8" s="11" t="s">
        <v>57</v>
      </c>
      <c r="K8" s="11" t="s">
        <v>57</v>
      </c>
      <c r="L8" s="11">
        <v>0</v>
      </c>
      <c r="M8" s="11">
        <v>0</v>
      </c>
      <c r="N8" s="11">
        <v>0</v>
      </c>
      <c r="O8" s="11" t="s">
        <v>57</v>
      </c>
      <c r="P8" s="11" t="s">
        <v>57</v>
      </c>
      <c r="Q8" s="11" t="s">
        <v>57</v>
      </c>
      <c r="R8" s="11" t="s">
        <v>57</v>
      </c>
      <c r="S8" s="11" t="s">
        <v>57</v>
      </c>
      <c r="T8" s="11" t="s">
        <v>57</v>
      </c>
      <c r="U8" s="11" t="s">
        <v>57</v>
      </c>
      <c r="V8" s="11" t="s">
        <v>57</v>
      </c>
      <c r="W8" s="11">
        <v>0</v>
      </c>
      <c r="X8" s="11" t="s">
        <v>57</v>
      </c>
      <c r="Y8" s="11" t="s">
        <v>57</v>
      </c>
      <c r="Z8" s="11">
        <v>0.8</v>
      </c>
      <c r="AA8" s="11">
        <v>0.217391304347826</v>
      </c>
      <c r="AB8" s="11">
        <v>0.57692307692307598</v>
      </c>
      <c r="AC8" s="11">
        <v>0.30927835051546299</v>
      </c>
      <c r="AD8" s="11">
        <v>0.24242424242424199</v>
      </c>
      <c r="AE8" s="11">
        <v>4.4444444444444398E-2</v>
      </c>
      <c r="AF8" s="11">
        <v>4.3478260869565202E-2</v>
      </c>
      <c r="AG8" s="11">
        <v>5.7142857142857099E-2</v>
      </c>
      <c r="AH8" s="11">
        <v>0</v>
      </c>
      <c r="AI8" s="11">
        <v>0.25</v>
      </c>
      <c r="AJ8" s="11">
        <v>0</v>
      </c>
      <c r="AK8" s="11">
        <v>0.125</v>
      </c>
      <c r="AL8" s="11">
        <v>0.55555555555555503</v>
      </c>
      <c r="AM8" s="11">
        <v>0</v>
      </c>
      <c r="AN8" s="11">
        <v>0</v>
      </c>
      <c r="AO8" s="11">
        <v>0</v>
      </c>
      <c r="AP8" s="11">
        <v>0</v>
      </c>
      <c r="AQ8" s="11">
        <v>0</v>
      </c>
      <c r="AR8" s="11">
        <v>0</v>
      </c>
      <c r="AS8" s="11">
        <v>0</v>
      </c>
      <c r="AT8" s="11">
        <v>0.65384615384615297</v>
      </c>
      <c r="AU8" s="11">
        <v>0.20408163265306101</v>
      </c>
      <c r="AV8" s="11">
        <v>0.1</v>
      </c>
      <c r="AW8" s="11">
        <v>0.5</v>
      </c>
      <c r="AX8" s="11" t="s">
        <v>57</v>
      </c>
      <c r="AY8" s="12">
        <v>9.6774193548387094E-2</v>
      </c>
      <c r="AZ8" s="11">
        <v>0</v>
      </c>
      <c r="BA8" s="11">
        <v>1</v>
      </c>
      <c r="BB8" s="11">
        <v>0.1875</v>
      </c>
      <c r="BC8" s="11">
        <v>0.2</v>
      </c>
      <c r="BD8" s="11">
        <v>1</v>
      </c>
      <c r="BE8" s="11">
        <v>0.44642857142857101</v>
      </c>
      <c r="BF8" s="11">
        <v>0.150819672131147</v>
      </c>
      <c r="BG8" s="11">
        <v>0.64516129032257996</v>
      </c>
      <c r="BH8" s="11">
        <v>0.65443425076452599</v>
      </c>
      <c r="BI8" s="11">
        <v>0.11927330173775599</v>
      </c>
      <c r="BJ8" s="11">
        <v>0.163174603174603</v>
      </c>
      <c r="BK8" s="11">
        <v>0.17713118938233699</v>
      </c>
      <c r="BL8" s="11">
        <v>4.17875798026697E-2</v>
      </c>
      <c r="BM8" s="11">
        <v>3.0969030969030899E-2</v>
      </c>
      <c r="BN8" s="11">
        <v>5.4805401111993599E-2</v>
      </c>
      <c r="BO8" s="11">
        <v>0.104448742746615</v>
      </c>
      <c r="BP8" s="11">
        <v>0.28767123287671198</v>
      </c>
      <c r="BQ8" s="11">
        <v>2.40731824747231E-2</v>
      </c>
      <c r="BR8" s="11">
        <v>1.33000831255195E-2</v>
      </c>
      <c r="BS8" s="11">
        <v>4.6403712296983696E-3</v>
      </c>
      <c r="BT8" s="11">
        <v>8.23045267489712E-3</v>
      </c>
      <c r="BU8" s="11">
        <v>2.4813895781637701E-2</v>
      </c>
      <c r="BV8" s="11">
        <v>0</v>
      </c>
      <c r="BW8" s="11">
        <v>1.8181818181818101E-2</v>
      </c>
      <c r="BX8" s="11" t="s">
        <v>57</v>
      </c>
      <c r="BY8" s="11">
        <v>7.7319587628865899E-2</v>
      </c>
      <c r="BZ8" s="11">
        <v>0.29166666666666602</v>
      </c>
      <c r="CA8" s="11">
        <v>1.68350168350168E-2</v>
      </c>
      <c r="CB8" s="11">
        <v>0.13750000000000001</v>
      </c>
      <c r="CC8" s="11">
        <v>0.105263157894736</v>
      </c>
      <c r="CD8" s="11">
        <v>0.40625</v>
      </c>
      <c r="CE8" s="11">
        <v>1</v>
      </c>
      <c r="CF8" s="11">
        <v>1</v>
      </c>
      <c r="CG8" s="11">
        <v>1</v>
      </c>
      <c r="CH8" s="11">
        <v>0.17362637362637301</v>
      </c>
      <c r="CI8" s="11">
        <v>0.81987577639751497</v>
      </c>
      <c r="CJ8" s="11">
        <v>0.17527173913043401</v>
      </c>
      <c r="CK8" s="11">
        <v>0.167144906743185</v>
      </c>
      <c r="CL8" s="11">
        <v>9.7645031591039599E-2</v>
      </c>
      <c r="CM8" s="11">
        <v>5.1597051597051503E-2</v>
      </c>
      <c r="CN8" s="11">
        <v>2.8624535315985099E-2</v>
      </c>
      <c r="CO8" s="11">
        <v>1.7248632730332301E-2</v>
      </c>
      <c r="CP8" s="11">
        <v>7.3428178063331797E-3</v>
      </c>
      <c r="CQ8" s="11">
        <v>1.1017498379779601E-2</v>
      </c>
      <c r="CR8" s="11">
        <v>6.7114093959731499E-3</v>
      </c>
      <c r="CS8" s="11">
        <v>0</v>
      </c>
      <c r="CT8" s="11">
        <v>0</v>
      </c>
      <c r="CU8" s="11">
        <v>0</v>
      </c>
      <c r="CV8" s="11">
        <v>0</v>
      </c>
      <c r="CW8" s="11">
        <v>0</v>
      </c>
      <c r="CX8" s="11">
        <v>0</v>
      </c>
      <c r="CY8" s="11">
        <v>0</v>
      </c>
      <c r="CZ8" s="11">
        <v>0</v>
      </c>
      <c r="DA8" s="11">
        <v>0</v>
      </c>
      <c r="DB8" s="11">
        <v>0</v>
      </c>
      <c r="DC8" s="11">
        <v>0</v>
      </c>
      <c r="DD8" s="11">
        <v>0</v>
      </c>
      <c r="DE8" s="11">
        <v>0</v>
      </c>
      <c r="DF8" s="11">
        <v>0</v>
      </c>
      <c r="DG8" s="13">
        <v>8.1357732605861599E-2</v>
      </c>
      <c r="DH8" s="14">
        <f t="shared" si="0"/>
        <v>0.65909090909090906</v>
      </c>
      <c r="DI8" s="15" t="str">
        <f t="shared" si="1"/>
        <v>2. High, 2. Frequent</v>
      </c>
      <c r="DJ8" s="16" t="str">
        <f t="shared" si="2"/>
        <v>2. Frequent</v>
      </c>
      <c r="DK8" s="17" t="str">
        <f t="shared" si="3"/>
        <v>2. High</v>
      </c>
    </row>
    <row r="9" spans="1:115" ht="15" x14ac:dyDescent="0.2">
      <c r="A9" s="8">
        <v>1</v>
      </c>
      <c r="B9" s="1" t="s">
        <v>499</v>
      </c>
      <c r="C9" s="9" t="s">
        <v>500</v>
      </c>
      <c r="D9" s="10" t="s">
        <v>365</v>
      </c>
      <c r="E9" s="1" t="s">
        <v>515</v>
      </c>
      <c r="F9" s="19" t="s">
        <v>412</v>
      </c>
      <c r="G9" s="11" t="s">
        <v>57</v>
      </c>
      <c r="H9" s="11" t="s">
        <v>57</v>
      </c>
      <c r="I9" s="11" t="s">
        <v>57</v>
      </c>
      <c r="J9" s="11" t="s">
        <v>57</v>
      </c>
      <c r="K9" s="11" t="s">
        <v>57</v>
      </c>
      <c r="L9" s="11" t="s">
        <v>57</v>
      </c>
      <c r="M9" s="11" t="s">
        <v>57</v>
      </c>
      <c r="N9" s="11" t="s">
        <v>57</v>
      </c>
      <c r="O9" s="11" t="s">
        <v>57</v>
      </c>
      <c r="P9" s="11" t="s">
        <v>57</v>
      </c>
      <c r="Q9" s="11" t="s">
        <v>57</v>
      </c>
      <c r="R9" s="11" t="s">
        <v>57</v>
      </c>
      <c r="S9" s="11" t="s">
        <v>57</v>
      </c>
      <c r="T9" s="11" t="s">
        <v>57</v>
      </c>
      <c r="U9" s="11" t="s">
        <v>57</v>
      </c>
      <c r="V9" s="11" t="s">
        <v>57</v>
      </c>
      <c r="W9" s="11" t="s">
        <v>57</v>
      </c>
      <c r="X9" s="11" t="s">
        <v>57</v>
      </c>
      <c r="Y9" s="11" t="s">
        <v>57</v>
      </c>
      <c r="Z9" s="11" t="s">
        <v>57</v>
      </c>
      <c r="AA9" s="11" t="s">
        <v>57</v>
      </c>
      <c r="AB9" s="11" t="s">
        <v>57</v>
      </c>
      <c r="AC9" s="11" t="s">
        <v>57</v>
      </c>
      <c r="AD9" s="11" t="s">
        <v>57</v>
      </c>
      <c r="AE9" s="11" t="s">
        <v>57</v>
      </c>
      <c r="AF9" s="11" t="s">
        <v>57</v>
      </c>
      <c r="AG9" s="11" t="s">
        <v>57</v>
      </c>
      <c r="AH9" s="11" t="s">
        <v>57</v>
      </c>
      <c r="AI9" s="11" t="s">
        <v>57</v>
      </c>
      <c r="AJ9" s="11" t="s">
        <v>57</v>
      </c>
      <c r="AK9" s="11" t="s">
        <v>57</v>
      </c>
      <c r="AL9" s="11" t="s">
        <v>57</v>
      </c>
      <c r="AM9" s="11">
        <v>0</v>
      </c>
      <c r="AN9" s="11">
        <v>0</v>
      </c>
      <c r="AO9" s="11">
        <v>0.25</v>
      </c>
      <c r="AP9" s="11">
        <v>0.6</v>
      </c>
      <c r="AQ9" s="11">
        <v>0</v>
      </c>
      <c r="AR9" s="11" t="s">
        <v>57</v>
      </c>
      <c r="AS9" s="11">
        <v>0</v>
      </c>
      <c r="AT9" s="11" t="s">
        <v>57</v>
      </c>
      <c r="AU9" s="11" t="s">
        <v>57</v>
      </c>
      <c r="AV9" s="11" t="s">
        <v>57</v>
      </c>
      <c r="AW9" s="11" t="s">
        <v>57</v>
      </c>
      <c r="AX9" s="11" t="s">
        <v>57</v>
      </c>
      <c r="AY9" s="12" t="s">
        <v>57</v>
      </c>
      <c r="AZ9" s="11" t="s">
        <v>57</v>
      </c>
      <c r="BA9" s="11" t="s">
        <v>57</v>
      </c>
      <c r="BB9" s="11" t="s">
        <v>57</v>
      </c>
      <c r="BC9" s="11" t="s">
        <v>57</v>
      </c>
      <c r="BD9" s="11">
        <v>0</v>
      </c>
      <c r="BE9" s="11" t="s">
        <v>57</v>
      </c>
      <c r="BF9" s="11" t="s">
        <v>57</v>
      </c>
      <c r="BG9" s="11" t="s">
        <v>57</v>
      </c>
      <c r="BH9" s="11" t="s">
        <v>57</v>
      </c>
      <c r="BI9" s="11" t="s">
        <v>57</v>
      </c>
      <c r="BJ9" s="11" t="s">
        <v>57</v>
      </c>
      <c r="BK9" s="11">
        <v>0</v>
      </c>
      <c r="BL9" s="11" t="s">
        <v>57</v>
      </c>
      <c r="BM9" s="11">
        <v>0</v>
      </c>
      <c r="BN9" s="11" t="s">
        <v>57</v>
      </c>
      <c r="BO9" s="11" t="s">
        <v>57</v>
      </c>
      <c r="BP9" s="11" t="s">
        <v>57</v>
      </c>
      <c r="BQ9" s="11" t="s">
        <v>57</v>
      </c>
      <c r="BR9" s="11" t="s">
        <v>57</v>
      </c>
      <c r="BS9" s="11" t="s">
        <v>57</v>
      </c>
      <c r="BT9" s="11" t="s">
        <v>57</v>
      </c>
      <c r="BU9" s="11" t="s">
        <v>57</v>
      </c>
      <c r="BV9" s="11" t="s">
        <v>57</v>
      </c>
      <c r="BW9" s="11" t="s">
        <v>57</v>
      </c>
      <c r="BX9" s="11" t="s">
        <v>57</v>
      </c>
      <c r="BY9" s="11" t="s">
        <v>57</v>
      </c>
      <c r="BZ9" s="11" t="s">
        <v>57</v>
      </c>
      <c r="CA9" s="11" t="s">
        <v>57</v>
      </c>
      <c r="CB9" s="11" t="s">
        <v>57</v>
      </c>
      <c r="CC9" s="11" t="s">
        <v>57</v>
      </c>
      <c r="CD9" s="11" t="s">
        <v>57</v>
      </c>
      <c r="CE9" s="11" t="s">
        <v>57</v>
      </c>
      <c r="CF9" s="11" t="s">
        <v>57</v>
      </c>
      <c r="CG9" s="11" t="s">
        <v>57</v>
      </c>
      <c r="CH9" s="11" t="s">
        <v>57</v>
      </c>
      <c r="CI9" s="11" t="s">
        <v>57</v>
      </c>
      <c r="CJ9" s="11" t="s">
        <v>57</v>
      </c>
      <c r="CK9" s="11" t="s">
        <v>57</v>
      </c>
      <c r="CL9" s="11" t="s">
        <v>57</v>
      </c>
      <c r="CM9" s="11" t="s">
        <v>57</v>
      </c>
      <c r="CN9" s="11" t="s">
        <v>57</v>
      </c>
      <c r="CO9" s="11" t="s">
        <v>57</v>
      </c>
      <c r="CP9" s="11" t="s">
        <v>57</v>
      </c>
      <c r="CQ9" s="11" t="s">
        <v>57</v>
      </c>
      <c r="CR9" s="11" t="s">
        <v>57</v>
      </c>
      <c r="CS9" s="11" t="s">
        <v>57</v>
      </c>
      <c r="CT9" s="11" t="s">
        <v>57</v>
      </c>
      <c r="CU9" s="11" t="s">
        <v>57</v>
      </c>
      <c r="CV9" s="11" t="s">
        <v>57</v>
      </c>
      <c r="CW9" s="11" t="s">
        <v>57</v>
      </c>
      <c r="CX9" s="11">
        <v>0</v>
      </c>
      <c r="CY9" s="11">
        <v>0</v>
      </c>
      <c r="CZ9" s="11" t="s">
        <v>57</v>
      </c>
      <c r="DA9" s="11">
        <v>0</v>
      </c>
      <c r="DB9" s="11">
        <v>0</v>
      </c>
      <c r="DC9" s="11">
        <v>0</v>
      </c>
      <c r="DD9" s="11">
        <v>0</v>
      </c>
      <c r="DE9" s="11">
        <v>0</v>
      </c>
      <c r="DF9" s="11">
        <v>0</v>
      </c>
      <c r="DG9" s="13">
        <v>8.8028169014084498E-4</v>
      </c>
      <c r="DH9" s="14">
        <f t="shared" si="0"/>
        <v>0.11764705882352941</v>
      </c>
      <c r="DI9" s="15" t="str">
        <f t="shared" si="1"/>
        <v>4. Low, 4. Very sparse</v>
      </c>
      <c r="DJ9" s="16" t="str">
        <f t="shared" si="2"/>
        <v>4. Very sparse</v>
      </c>
      <c r="DK9" s="17" t="str">
        <f t="shared" si="3"/>
        <v>4. Low</v>
      </c>
    </row>
    <row r="10" spans="1:115" ht="15" x14ac:dyDescent="0.2">
      <c r="A10" s="8">
        <v>2</v>
      </c>
      <c r="B10" s="1" t="s">
        <v>112</v>
      </c>
      <c r="C10" s="9" t="s">
        <v>113</v>
      </c>
      <c r="D10" s="10" t="s">
        <v>374</v>
      </c>
      <c r="E10" s="1" t="s">
        <v>515</v>
      </c>
      <c r="F10" s="19" t="s">
        <v>413</v>
      </c>
      <c r="G10" s="11">
        <v>7.3144727380922798E-4</v>
      </c>
      <c r="H10" s="11">
        <v>0.13142857142857101</v>
      </c>
      <c r="I10" s="11">
        <v>0.271794871794871</v>
      </c>
      <c r="J10" s="11">
        <v>4.9261083743842297E-2</v>
      </c>
      <c r="K10" s="11">
        <v>2.0576131687242798E-2</v>
      </c>
      <c r="L10" s="11">
        <v>3.0030030030029999E-3</v>
      </c>
      <c r="M10" s="11">
        <v>6.6755674232309697E-3</v>
      </c>
      <c r="N10" s="11">
        <v>2.7522935779816501E-2</v>
      </c>
      <c r="O10" s="11">
        <v>0</v>
      </c>
      <c r="P10" s="11">
        <v>0</v>
      </c>
      <c r="Q10" s="11">
        <v>0</v>
      </c>
      <c r="R10" s="11">
        <v>0</v>
      </c>
      <c r="S10" s="11">
        <v>0.11111111111111099</v>
      </c>
      <c r="T10" s="11">
        <v>0.13888888888888801</v>
      </c>
      <c r="U10" s="11">
        <v>4.1666666666666602E-2</v>
      </c>
      <c r="V10" s="11">
        <v>4.0322580645161202E-3</v>
      </c>
      <c r="W10" s="11">
        <v>0</v>
      </c>
      <c r="X10" s="11">
        <v>0</v>
      </c>
      <c r="Y10" s="11">
        <v>0</v>
      </c>
      <c r="Z10" s="11">
        <v>4.6153846153846101E-2</v>
      </c>
      <c r="AA10" s="11">
        <v>2.3391812865496998E-2</v>
      </c>
      <c r="AB10" s="11">
        <v>1.8018018018018001E-3</v>
      </c>
      <c r="AC10" s="11">
        <v>0</v>
      </c>
      <c r="AD10" s="11">
        <v>0</v>
      </c>
      <c r="AE10" s="11">
        <v>8.0645161290322492E-3</v>
      </c>
      <c r="AF10" s="11">
        <v>8.7499999999999994E-2</v>
      </c>
      <c r="AG10" s="11">
        <v>0</v>
      </c>
      <c r="AH10" s="11">
        <v>0</v>
      </c>
      <c r="AI10" s="11">
        <v>2.1052631578947299E-2</v>
      </c>
      <c r="AJ10" s="11">
        <v>0.125</v>
      </c>
      <c r="AK10" s="11">
        <v>1.01010101010101E-2</v>
      </c>
      <c r="AL10" s="11">
        <v>9.3457943925233603E-3</v>
      </c>
      <c r="AM10" s="11">
        <v>0</v>
      </c>
      <c r="AN10" s="11">
        <v>0</v>
      </c>
      <c r="AO10" s="11">
        <v>4.9019607843137202E-3</v>
      </c>
      <c r="AP10" s="11">
        <v>0</v>
      </c>
      <c r="AQ10" s="11">
        <v>0</v>
      </c>
      <c r="AR10" s="11">
        <v>0</v>
      </c>
      <c r="AS10" s="11">
        <v>0</v>
      </c>
      <c r="AT10" s="11">
        <v>0</v>
      </c>
      <c r="AU10" s="11">
        <v>0</v>
      </c>
      <c r="AV10" s="11">
        <v>4.8076923076923003E-2</v>
      </c>
      <c r="AW10" s="11">
        <v>1.5873015873015799E-2</v>
      </c>
      <c r="AX10" s="11">
        <v>3.0864197530864099E-2</v>
      </c>
      <c r="AY10" s="12">
        <v>4.4303797468354403E-2</v>
      </c>
      <c r="AZ10" s="11">
        <v>1.38539042821158E-2</v>
      </c>
      <c r="BA10" s="11">
        <v>2.4836601307189499E-2</v>
      </c>
      <c r="BB10" s="11">
        <v>1.5065913370998101E-2</v>
      </c>
      <c r="BC10" s="11">
        <v>2.9239766081871298E-2</v>
      </c>
      <c r="BD10" s="11">
        <v>1.4084507042253501E-2</v>
      </c>
      <c r="BE10" s="11">
        <v>0</v>
      </c>
      <c r="BF10" s="11">
        <v>0</v>
      </c>
      <c r="BG10" s="11">
        <v>0</v>
      </c>
      <c r="BH10" s="11">
        <v>0</v>
      </c>
      <c r="BI10" s="11">
        <v>3.6363636363636299E-2</v>
      </c>
      <c r="BJ10" s="11">
        <v>0</v>
      </c>
      <c r="BK10" s="11">
        <v>2.94117647058823E-2</v>
      </c>
      <c r="BL10" s="11">
        <v>0</v>
      </c>
      <c r="BM10" s="11">
        <v>2.2471910112359501E-2</v>
      </c>
      <c r="BN10" s="11">
        <v>0.112359550561797</v>
      </c>
      <c r="BO10" s="11">
        <v>1.0204081632653E-2</v>
      </c>
      <c r="BP10" s="11">
        <v>2.77777777777777E-2</v>
      </c>
      <c r="BQ10" s="11">
        <v>0.14606741573033699</v>
      </c>
      <c r="BR10" s="11">
        <v>0.12598425196850299</v>
      </c>
      <c r="BS10" s="11">
        <v>0.08</v>
      </c>
      <c r="BT10" s="11">
        <v>3.4090909090908998E-2</v>
      </c>
      <c r="BU10" s="11">
        <v>3.3149171270718203E-2</v>
      </c>
      <c r="BV10" s="11">
        <v>5.6250000000000001E-2</v>
      </c>
      <c r="BW10" s="11">
        <v>5.5172413793103399E-2</v>
      </c>
      <c r="BX10" s="11">
        <v>5.1282051282051197E-2</v>
      </c>
      <c r="BY10" s="11">
        <v>0.25</v>
      </c>
      <c r="BZ10" s="11">
        <v>3.8961038961038898E-2</v>
      </c>
      <c r="CA10" s="11">
        <v>2.76816608996539E-2</v>
      </c>
      <c r="CB10" s="11">
        <v>1.04384133611691E-2</v>
      </c>
      <c r="CC10" s="11">
        <v>2.72206303724928E-2</v>
      </c>
      <c r="CD10" s="11">
        <v>4.4247787610619399E-3</v>
      </c>
      <c r="CE10" s="11">
        <v>1.9841269841269799E-2</v>
      </c>
      <c r="CF10" s="11">
        <v>0</v>
      </c>
      <c r="CG10" s="11">
        <v>5.2356020942408302E-3</v>
      </c>
      <c r="CH10" s="11">
        <v>1.05820105820105E-2</v>
      </c>
      <c r="CI10" s="11">
        <v>4.0816326530612197E-3</v>
      </c>
      <c r="CJ10" s="11">
        <v>0.11854103343465</v>
      </c>
      <c r="CK10" s="11">
        <v>0.20814479638009001</v>
      </c>
      <c r="CL10" s="11">
        <v>2.8901734104046201E-2</v>
      </c>
      <c r="CM10" s="11">
        <v>0</v>
      </c>
      <c r="CN10" s="11">
        <v>8.4745762711864403E-2</v>
      </c>
      <c r="CO10" s="11">
        <v>0.122137404580152</v>
      </c>
      <c r="CP10" s="11">
        <v>0.20618556701030899</v>
      </c>
      <c r="CQ10" s="11">
        <v>0.30623818525519803</v>
      </c>
      <c r="CR10" s="11">
        <v>0.14705882352941099</v>
      </c>
      <c r="CS10" s="11">
        <v>4.2682926829268199E-2</v>
      </c>
      <c r="CT10" s="11">
        <v>3.7181996086105597E-2</v>
      </c>
      <c r="CU10" s="11">
        <v>2.23463687150838E-2</v>
      </c>
      <c r="CV10" s="11">
        <v>1.48760330578512E-2</v>
      </c>
      <c r="CW10" s="11">
        <v>6.3191153238546603E-3</v>
      </c>
      <c r="CX10" s="11">
        <v>0</v>
      </c>
      <c r="CY10" s="11">
        <v>0</v>
      </c>
      <c r="CZ10" s="11">
        <v>0</v>
      </c>
      <c r="DA10" s="11">
        <v>0</v>
      </c>
      <c r="DB10" s="11">
        <v>0</v>
      </c>
      <c r="DC10" s="11">
        <v>0</v>
      </c>
      <c r="DD10" s="11">
        <v>0</v>
      </c>
      <c r="DE10" s="11">
        <v>0</v>
      </c>
      <c r="DF10" s="11">
        <v>0</v>
      </c>
      <c r="DG10" s="13">
        <v>9.0770865391661092E-3</v>
      </c>
      <c r="DH10" s="14">
        <f t="shared" si="0"/>
        <v>0.65384615384615385</v>
      </c>
      <c r="DI10" s="15" t="str">
        <f t="shared" si="1"/>
        <v>3. Moderate, 2. Frequent</v>
      </c>
      <c r="DJ10" s="16" t="str">
        <f t="shared" si="2"/>
        <v>2. Frequent</v>
      </c>
      <c r="DK10" s="17" t="str">
        <f t="shared" si="3"/>
        <v>3. Moderate</v>
      </c>
    </row>
    <row r="11" spans="1:115" ht="15" x14ac:dyDescent="0.2">
      <c r="A11" s="8">
        <v>2</v>
      </c>
      <c r="B11" s="1" t="s">
        <v>174</v>
      </c>
      <c r="C11" s="9" t="s">
        <v>175</v>
      </c>
      <c r="D11" s="10" t="s">
        <v>374</v>
      </c>
      <c r="E11" s="1" t="s">
        <v>515</v>
      </c>
      <c r="F11" s="19" t="s">
        <v>410</v>
      </c>
      <c r="G11" s="11">
        <v>0.11111111111111099</v>
      </c>
      <c r="H11" s="11">
        <v>0.46875</v>
      </c>
      <c r="I11" s="11">
        <v>0.55639097744360899</v>
      </c>
      <c r="J11" s="11">
        <v>0.22134387351778601</v>
      </c>
      <c r="K11" s="11">
        <v>0.10091743119266</v>
      </c>
      <c r="L11" s="11">
        <v>0.10204081632653</v>
      </c>
      <c r="M11" s="11">
        <v>0.13043478260869501</v>
      </c>
      <c r="N11" s="11">
        <v>0.14285714285714199</v>
      </c>
      <c r="O11" s="11">
        <v>0.5</v>
      </c>
      <c r="P11" s="11">
        <v>0.4</v>
      </c>
      <c r="Q11" s="11">
        <v>0.375</v>
      </c>
      <c r="R11" s="11">
        <v>7.69230769230769E-2</v>
      </c>
      <c r="S11" s="11">
        <v>0.11764705882352899</v>
      </c>
      <c r="T11" s="11">
        <v>0.26086956521739102</v>
      </c>
      <c r="U11" s="11">
        <v>1</v>
      </c>
      <c r="V11" s="11">
        <v>5.2631578947368397E-2</v>
      </c>
      <c r="W11" s="11">
        <v>0.202898550724637</v>
      </c>
      <c r="X11" s="11">
        <v>0.27868852459016302</v>
      </c>
      <c r="Y11" s="11">
        <v>0.51445086705202303</v>
      </c>
      <c r="Z11" s="11">
        <v>0.36416184971098198</v>
      </c>
      <c r="AA11" s="11">
        <v>0.21291208791208699</v>
      </c>
      <c r="AB11" s="11">
        <v>0.120089786756453</v>
      </c>
      <c r="AC11" s="11">
        <v>8.5106382978723402E-2</v>
      </c>
      <c r="AD11" s="11">
        <v>0.13032581453634001</v>
      </c>
      <c r="AE11" s="11">
        <v>8.7649402390438197E-2</v>
      </c>
      <c r="AF11" s="11">
        <v>0.30232558139534799</v>
      </c>
      <c r="AG11" s="11">
        <v>0.21126760563380201</v>
      </c>
      <c r="AH11" s="11">
        <v>0.16049382716049301</v>
      </c>
      <c r="AI11" s="11">
        <v>0.323943661971831</v>
      </c>
      <c r="AJ11" s="11">
        <v>0.38</v>
      </c>
      <c r="AK11" s="11">
        <v>0.48979591836734598</v>
      </c>
      <c r="AL11" s="11">
        <v>0.55223880597014896</v>
      </c>
      <c r="AM11" s="11">
        <v>0.16129032258064499</v>
      </c>
      <c r="AN11" s="11">
        <v>0.115384615384615</v>
      </c>
      <c r="AO11" s="11">
        <v>0.23529411764705799</v>
      </c>
      <c r="AP11" s="11">
        <v>0.41463414634146301</v>
      </c>
      <c r="AQ11" s="11">
        <v>0.47499999999999998</v>
      </c>
      <c r="AR11" s="11">
        <v>0.47413793103448199</v>
      </c>
      <c r="AS11" s="11">
        <v>0.29484902309058603</v>
      </c>
      <c r="AT11" s="11">
        <v>0.120765832106038</v>
      </c>
      <c r="AU11" s="11">
        <v>7.6086956521739094E-2</v>
      </c>
      <c r="AV11" s="11">
        <v>0.136075949367088</v>
      </c>
      <c r="AW11" s="11">
        <v>0.26623376623376599</v>
      </c>
      <c r="AX11" s="11">
        <v>0.19843342036553499</v>
      </c>
      <c r="AY11" s="12">
        <v>6.25E-2</v>
      </c>
      <c r="AZ11" s="11">
        <v>6.8728522336769696E-2</v>
      </c>
      <c r="BA11" s="11">
        <v>0.112426035502958</v>
      </c>
      <c r="BB11" s="11">
        <v>0.10256410256410201</v>
      </c>
      <c r="BC11" s="11">
        <v>4.3062200956937802E-2</v>
      </c>
      <c r="BD11" s="11">
        <v>5.6603773584905599E-2</v>
      </c>
      <c r="BE11" s="11">
        <v>2.4691358024691301E-2</v>
      </c>
      <c r="BF11" s="11">
        <v>0.125925925925925</v>
      </c>
      <c r="BG11" s="11">
        <v>0.13186813186813101</v>
      </c>
      <c r="BH11" s="11">
        <v>0.48087431693989002</v>
      </c>
      <c r="BI11" s="11">
        <v>0.43859649122806998</v>
      </c>
      <c r="BJ11" s="11">
        <v>0.20270270270270199</v>
      </c>
      <c r="BK11" s="11">
        <v>0.42857142857142799</v>
      </c>
      <c r="BL11" s="11">
        <v>0.65671641791044699</v>
      </c>
      <c r="BM11" s="11">
        <v>0.36470588235294099</v>
      </c>
      <c r="BN11" s="11">
        <v>0.337662337662337</v>
      </c>
      <c r="BO11" s="11">
        <v>0.5</v>
      </c>
      <c r="BP11" s="11">
        <v>0.58333333333333304</v>
      </c>
      <c r="BQ11" s="11">
        <v>0.4</v>
      </c>
      <c r="BR11" s="11">
        <v>0.22222222222222199</v>
      </c>
      <c r="BS11" s="11">
        <v>0.57142857142857095</v>
      </c>
      <c r="BT11" s="11">
        <v>1</v>
      </c>
      <c r="BU11" s="11">
        <v>0.46153846153846101</v>
      </c>
      <c r="BV11" s="11">
        <v>0.875</v>
      </c>
      <c r="BW11" s="11">
        <v>1</v>
      </c>
      <c r="BX11" s="11">
        <v>1</v>
      </c>
      <c r="BY11" s="11">
        <v>0.45454545454545398</v>
      </c>
      <c r="BZ11" s="11">
        <v>1</v>
      </c>
      <c r="CA11" s="11">
        <v>0.42105263157894701</v>
      </c>
      <c r="CB11" s="11">
        <v>1</v>
      </c>
      <c r="CC11" s="11">
        <v>0.592592592592592</v>
      </c>
      <c r="CD11" s="11">
        <v>0.476190476190476</v>
      </c>
      <c r="CE11" s="11">
        <v>0.7</v>
      </c>
      <c r="CF11" s="11">
        <v>0.58333333333333304</v>
      </c>
      <c r="CG11" s="11">
        <v>1</v>
      </c>
      <c r="CH11" s="11">
        <v>1</v>
      </c>
      <c r="CI11" s="11">
        <v>0.46666666666666601</v>
      </c>
      <c r="CJ11" s="11">
        <v>0.39285714285714202</v>
      </c>
      <c r="CK11" s="11">
        <v>0.292682926829268</v>
      </c>
      <c r="CL11" s="11">
        <v>0.66666666666666596</v>
      </c>
      <c r="CM11" s="11">
        <v>0.21311475409836</v>
      </c>
      <c r="CN11" s="11">
        <v>0.53571428571428503</v>
      </c>
      <c r="CO11" s="11">
        <v>0.42307692307692302</v>
      </c>
      <c r="CP11" s="11">
        <v>1</v>
      </c>
      <c r="CQ11" s="11">
        <v>1</v>
      </c>
      <c r="CR11" s="11">
        <v>1</v>
      </c>
      <c r="CS11" s="11">
        <v>1</v>
      </c>
      <c r="CT11" s="11">
        <v>1</v>
      </c>
      <c r="CU11" s="11">
        <v>1</v>
      </c>
      <c r="CV11" s="11">
        <v>1</v>
      </c>
      <c r="CW11" s="11">
        <v>1</v>
      </c>
      <c r="CX11" s="11">
        <v>0.88505747126436696</v>
      </c>
      <c r="CY11" s="11">
        <v>0.182978723404255</v>
      </c>
      <c r="CZ11" s="11">
        <v>0.234375</v>
      </c>
      <c r="DA11" s="11">
        <v>1</v>
      </c>
      <c r="DB11" s="11">
        <v>0.13667425968109301</v>
      </c>
      <c r="DC11" s="11">
        <v>7.0057581573896299E-2</v>
      </c>
      <c r="DD11" s="11">
        <v>1.9948225978376699E-2</v>
      </c>
      <c r="DE11" s="11">
        <v>8.3565459610027799E-4</v>
      </c>
      <c r="DF11" s="11">
        <v>2.5445919213310599E-4</v>
      </c>
      <c r="DG11" s="13">
        <v>2.1343667413280198E-2</v>
      </c>
      <c r="DH11" s="14">
        <f t="shared" si="0"/>
        <v>1</v>
      </c>
      <c r="DI11" s="15" t="str">
        <f t="shared" si="1"/>
        <v>2. High, 1. Very frequent</v>
      </c>
      <c r="DJ11" s="16" t="str">
        <f t="shared" si="2"/>
        <v>1. Very frequent</v>
      </c>
      <c r="DK11" s="17" t="str">
        <f t="shared" si="3"/>
        <v>2. High</v>
      </c>
    </row>
    <row r="12" spans="1:115" ht="15" x14ac:dyDescent="0.2">
      <c r="A12" s="8">
        <v>2</v>
      </c>
      <c r="B12" s="1" t="s">
        <v>200</v>
      </c>
      <c r="C12" s="9" t="s">
        <v>201</v>
      </c>
      <c r="D12" s="10" t="s">
        <v>374</v>
      </c>
      <c r="E12" s="1" t="s">
        <v>515</v>
      </c>
      <c r="F12" s="19" t="s">
        <v>410</v>
      </c>
      <c r="G12" s="11">
        <v>0.16309012875536399</v>
      </c>
      <c r="H12" s="11">
        <v>0.303951367781155</v>
      </c>
      <c r="I12" s="11">
        <v>0.38257575757575701</v>
      </c>
      <c r="J12" s="11">
        <v>0.28400597907324299</v>
      </c>
      <c r="K12" s="11">
        <v>0.30606566499721699</v>
      </c>
      <c r="L12" s="11">
        <v>0.28721541155866898</v>
      </c>
      <c r="M12" s="11">
        <v>0.224631637475674</v>
      </c>
      <c r="N12" s="11">
        <v>0.22706595905989299</v>
      </c>
      <c r="O12" s="11">
        <v>0.177910447761194</v>
      </c>
      <c r="P12" s="11">
        <v>0.15548098434004401</v>
      </c>
      <c r="Q12" s="11">
        <v>0.16778523489932801</v>
      </c>
      <c r="R12" s="11">
        <v>0.21634615384615299</v>
      </c>
      <c r="S12" s="11">
        <v>0.222972972972972</v>
      </c>
      <c r="T12" s="11">
        <v>0.19377162629757699</v>
      </c>
      <c r="U12" s="11">
        <v>0.33103448275862002</v>
      </c>
      <c r="V12" s="11">
        <v>0.17249417249417201</v>
      </c>
      <c r="W12" s="11">
        <v>0.237735849056603</v>
      </c>
      <c r="X12" s="11">
        <v>0.20232172470978399</v>
      </c>
      <c r="Y12" s="11">
        <v>0.14822335025380701</v>
      </c>
      <c r="Z12" s="11">
        <v>0.13659561693185199</v>
      </c>
      <c r="AA12" s="11">
        <v>0.131991051454138</v>
      </c>
      <c r="AB12" s="11">
        <v>0.14528441270622999</v>
      </c>
      <c r="AC12" s="11">
        <v>0.124607658505963</v>
      </c>
      <c r="AD12" s="11">
        <v>0.12380088151413</v>
      </c>
      <c r="AE12" s="11">
        <v>0.118265440210249</v>
      </c>
      <c r="AF12" s="11">
        <v>0.13313718278778899</v>
      </c>
      <c r="AG12" s="11">
        <v>0.118206190592249</v>
      </c>
      <c r="AH12" s="11">
        <v>8.6193136472466E-2</v>
      </c>
      <c r="AI12" s="11">
        <v>7.5493612078977895E-2</v>
      </c>
      <c r="AJ12" s="11">
        <v>8.1740276862227998E-2</v>
      </c>
      <c r="AK12" s="11">
        <v>7.1723000824402305E-2</v>
      </c>
      <c r="AL12" s="11">
        <v>7.7372669078764195E-2</v>
      </c>
      <c r="AM12" s="11">
        <v>7.5522228173540401E-2</v>
      </c>
      <c r="AN12" s="11">
        <v>9.7734792568083401E-2</v>
      </c>
      <c r="AO12" s="11">
        <v>6.2882464654990505E-2</v>
      </c>
      <c r="AP12" s="11">
        <v>7.5413054146899999E-2</v>
      </c>
      <c r="AQ12" s="11">
        <v>7.2397721387881905E-2</v>
      </c>
      <c r="AR12" s="11">
        <v>7.36057305752503E-2</v>
      </c>
      <c r="AS12" s="11">
        <v>6.1357702349869397E-2</v>
      </c>
      <c r="AT12" s="11">
        <v>6.9948186528497394E-2</v>
      </c>
      <c r="AU12" s="11">
        <v>7.1099331643235703E-2</v>
      </c>
      <c r="AV12" s="11">
        <v>5.6638410452999298E-2</v>
      </c>
      <c r="AW12" s="11">
        <v>5.3600184034966601E-2</v>
      </c>
      <c r="AX12" s="11">
        <v>5.2789264916870603E-2</v>
      </c>
      <c r="AY12" s="12">
        <v>5.7104492187500001E-2</v>
      </c>
      <c r="AZ12" s="11">
        <v>5.0284204816151298E-2</v>
      </c>
      <c r="BA12" s="11">
        <v>4.67319996760346E-2</v>
      </c>
      <c r="BB12" s="11">
        <v>5.8926966511664201E-2</v>
      </c>
      <c r="BC12" s="11">
        <v>6.3427232866838795E-2</v>
      </c>
      <c r="BD12" s="11">
        <v>6.64726316777767E-2</v>
      </c>
      <c r="BE12" s="11">
        <v>6.9485414618157895E-2</v>
      </c>
      <c r="BF12" s="11">
        <v>7.6717718139665506E-2</v>
      </c>
      <c r="BG12" s="11">
        <v>0.101140790205898</v>
      </c>
      <c r="BH12" s="11">
        <v>0.11885757046645</v>
      </c>
      <c r="BI12" s="11">
        <v>0.12873980054397099</v>
      </c>
      <c r="BJ12" s="11">
        <v>0.141524379510649</v>
      </c>
      <c r="BK12" s="11">
        <v>0.14584877687175599</v>
      </c>
      <c r="BL12" s="11">
        <v>0.116358068991914</v>
      </c>
      <c r="BM12" s="11">
        <v>0.117735565168328</v>
      </c>
      <c r="BN12" s="11">
        <v>0.13198634729079001</v>
      </c>
      <c r="BO12" s="11">
        <v>0.16559298464682001</v>
      </c>
      <c r="BP12" s="11">
        <v>0.13148750758369601</v>
      </c>
      <c r="BQ12" s="11">
        <v>0.115197794998079</v>
      </c>
      <c r="BR12" s="11">
        <v>0.101140790205898</v>
      </c>
      <c r="BS12" s="11">
        <v>9.8034056309438705E-2</v>
      </c>
      <c r="BT12" s="11">
        <v>0.111346477649231</v>
      </c>
      <c r="BU12" s="11">
        <v>0.17156568686262699</v>
      </c>
      <c r="BV12" s="11">
        <v>0.19156709785721299</v>
      </c>
      <c r="BW12" s="11">
        <v>0.21808919646289801</v>
      </c>
      <c r="BX12" s="11">
        <v>0.20339761248852101</v>
      </c>
      <c r="BY12" s="11">
        <v>0.25114223653658901</v>
      </c>
      <c r="BZ12" s="11">
        <v>0.19634220072551301</v>
      </c>
      <c r="CA12" s="11">
        <v>0.215429030843443</v>
      </c>
      <c r="CB12" s="11">
        <v>0.149104846767456</v>
      </c>
      <c r="CC12" s="11">
        <v>8.6084444637504795E-2</v>
      </c>
      <c r="CD12" s="11">
        <v>0.109242881604264</v>
      </c>
      <c r="CE12" s="11">
        <v>0.111194034693784</v>
      </c>
      <c r="CF12" s="11">
        <v>9.5909624599371607E-2</v>
      </c>
      <c r="CG12" s="11">
        <v>8.5572965023128902E-2</v>
      </c>
      <c r="CH12" s="11">
        <v>8.62807032126678E-2</v>
      </c>
      <c r="CI12" s="11">
        <v>9.4026714693081201E-2</v>
      </c>
      <c r="CJ12" s="11">
        <v>9.4862076226573999E-2</v>
      </c>
      <c r="CK12" s="11">
        <v>9.8302373122389097E-2</v>
      </c>
      <c r="CL12" s="11">
        <v>0.117091142079128</v>
      </c>
      <c r="CM12" s="11">
        <v>0.11864406779661001</v>
      </c>
      <c r="CN12" s="11">
        <v>0.106463878326996</v>
      </c>
      <c r="CO12" s="11">
        <v>0.15550755939524799</v>
      </c>
      <c r="CP12" s="11">
        <v>0.15390070921985799</v>
      </c>
      <c r="CQ12" s="11">
        <v>0.14331723027375201</v>
      </c>
      <c r="CR12" s="11">
        <v>0.189873417721519</v>
      </c>
      <c r="CS12" s="11">
        <v>0.14630681818181801</v>
      </c>
      <c r="CT12" s="11">
        <v>0.22662889518413501</v>
      </c>
      <c r="CU12" s="11">
        <v>0.27250000000000002</v>
      </c>
      <c r="CV12" s="11">
        <v>0.32879581151832399</v>
      </c>
      <c r="CW12" s="11">
        <v>0.407634628493524</v>
      </c>
      <c r="CX12" s="11">
        <v>0.45031185031185</v>
      </c>
      <c r="CY12" s="11">
        <v>0.29108581660058802</v>
      </c>
      <c r="CZ12" s="11">
        <v>0.124287274658543</v>
      </c>
      <c r="DA12" s="11">
        <v>3.6946050096339098E-2</v>
      </c>
      <c r="DB12" s="11">
        <v>1.0098856490267301E-2</v>
      </c>
      <c r="DC12" s="11">
        <v>5.2772320982158701E-3</v>
      </c>
      <c r="DD12" s="11">
        <v>1.65668694716902E-3</v>
      </c>
      <c r="DE12" s="11">
        <v>1.26755019481431E-3</v>
      </c>
      <c r="DF12" s="11">
        <v>5.5933625431155002E-4</v>
      </c>
      <c r="DG12" s="13">
        <v>4.59515190620296E-2</v>
      </c>
      <c r="DH12" s="14">
        <f t="shared" si="0"/>
        <v>1</v>
      </c>
      <c r="DI12" s="15" t="str">
        <f t="shared" si="1"/>
        <v>2. High, 1. Very frequent</v>
      </c>
      <c r="DJ12" s="16" t="str">
        <f t="shared" si="2"/>
        <v>1. Very frequent</v>
      </c>
      <c r="DK12" s="17" t="str">
        <f t="shared" si="3"/>
        <v>2. High</v>
      </c>
    </row>
    <row r="13" spans="1:115" ht="15" x14ac:dyDescent="0.2">
      <c r="A13" s="8">
        <v>2</v>
      </c>
      <c r="B13" s="1" t="s">
        <v>256</v>
      </c>
      <c r="C13" s="9" t="s">
        <v>257</v>
      </c>
      <c r="D13" s="10" t="s">
        <v>374</v>
      </c>
      <c r="E13" s="1" t="s">
        <v>515</v>
      </c>
      <c r="F13" s="19" t="s">
        <v>412</v>
      </c>
      <c r="G13" s="11" t="s">
        <v>57</v>
      </c>
      <c r="H13" s="11">
        <v>0</v>
      </c>
      <c r="I13" s="11">
        <v>0.55555555555555503</v>
      </c>
      <c r="J13" s="11">
        <v>1</v>
      </c>
      <c r="K13" s="11">
        <v>0.5</v>
      </c>
      <c r="L13" s="11">
        <v>0</v>
      </c>
      <c r="M13" s="11">
        <v>0.133333333333333</v>
      </c>
      <c r="N13" s="11">
        <v>0.2</v>
      </c>
      <c r="O13" s="11">
        <v>0.5</v>
      </c>
      <c r="P13" s="11">
        <v>0.5</v>
      </c>
      <c r="Q13" s="11">
        <v>1.0752688172042999E-2</v>
      </c>
      <c r="R13" s="11">
        <v>0.16666666666666599</v>
      </c>
      <c r="S13" s="11">
        <v>2.6315789473684199E-2</v>
      </c>
      <c r="T13" s="11">
        <v>0</v>
      </c>
      <c r="U13" s="11">
        <v>0.16666666666666599</v>
      </c>
      <c r="V13" s="11">
        <v>0</v>
      </c>
      <c r="W13" s="11">
        <v>6.6666666666666596E-2</v>
      </c>
      <c r="X13" s="11">
        <v>1</v>
      </c>
      <c r="Y13" s="11">
        <v>0.28571428571428498</v>
      </c>
      <c r="Z13" s="11">
        <v>0</v>
      </c>
      <c r="AA13" s="11">
        <v>0</v>
      </c>
      <c r="AB13" s="11">
        <v>0</v>
      </c>
      <c r="AC13" s="11">
        <v>0</v>
      </c>
      <c r="AD13" s="11">
        <v>0.2</v>
      </c>
      <c r="AE13" s="11" t="s">
        <v>57</v>
      </c>
      <c r="AF13" s="11">
        <v>0</v>
      </c>
      <c r="AG13" s="11">
        <v>0</v>
      </c>
      <c r="AH13" s="11">
        <v>0</v>
      </c>
      <c r="AI13" s="11" t="s">
        <v>57</v>
      </c>
      <c r="AJ13" s="11">
        <v>0</v>
      </c>
      <c r="AK13" s="11" t="s">
        <v>57</v>
      </c>
      <c r="AL13" s="11">
        <v>1</v>
      </c>
      <c r="AM13" s="11">
        <v>0.2</v>
      </c>
      <c r="AN13" s="11">
        <v>0.125</v>
      </c>
      <c r="AO13" s="11">
        <v>8.3333333333333301E-2</v>
      </c>
      <c r="AP13" s="11">
        <v>0.5625</v>
      </c>
      <c r="AQ13" s="11">
        <v>3.5714285714285698E-2</v>
      </c>
      <c r="AR13" s="11">
        <v>6.8965517241379301E-3</v>
      </c>
      <c r="AS13" s="11">
        <v>1.1049723756906001E-2</v>
      </c>
      <c r="AT13" s="11">
        <v>1.0752688172042999E-2</v>
      </c>
      <c r="AU13" s="11">
        <v>4.0540540540540501E-2</v>
      </c>
      <c r="AV13" s="11">
        <v>0</v>
      </c>
      <c r="AW13" s="11">
        <v>1.4925373134328301E-2</v>
      </c>
      <c r="AX13" s="11">
        <v>2.9940119760479E-2</v>
      </c>
      <c r="AY13" s="12">
        <v>1.20481927710843E-2</v>
      </c>
      <c r="AZ13" s="11">
        <v>9.6153846153846107E-3</v>
      </c>
      <c r="BA13" s="11">
        <v>3.03030303030303E-2</v>
      </c>
      <c r="BB13" s="11">
        <v>0</v>
      </c>
      <c r="BC13" s="11">
        <v>4.0485829959514101E-3</v>
      </c>
      <c r="BD13" s="11">
        <v>3.2894736842105201E-3</v>
      </c>
      <c r="BE13" s="11">
        <v>3.0716723549488002E-2</v>
      </c>
      <c r="BF13" s="11">
        <v>2.1428571428571401E-2</v>
      </c>
      <c r="BG13" s="11">
        <v>3.3898305084745701E-3</v>
      </c>
      <c r="BH13" s="11">
        <v>1.33928571428571E-2</v>
      </c>
      <c r="BI13" s="11">
        <v>4.1109969167523099E-3</v>
      </c>
      <c r="BJ13" s="11">
        <v>5.2994170641229403E-4</v>
      </c>
      <c r="BK13" s="11">
        <v>3.44234079173838E-3</v>
      </c>
      <c r="BL13" s="11">
        <v>1.30861504907306E-3</v>
      </c>
      <c r="BM13" s="11">
        <v>3.0902348578491898E-4</v>
      </c>
      <c r="BN13" s="11">
        <v>1.1443250817375E-2</v>
      </c>
      <c r="BO13" s="11">
        <v>3.7193156459211502E-4</v>
      </c>
      <c r="BP13" s="11">
        <v>3.26845936710741E-3</v>
      </c>
      <c r="BQ13" s="11">
        <v>0</v>
      </c>
      <c r="BR13" s="11">
        <v>3.91644908616187E-3</v>
      </c>
      <c r="BS13" s="11">
        <v>1.2793176972281401E-3</v>
      </c>
      <c r="BT13" s="11">
        <v>2.4466494495038698E-3</v>
      </c>
      <c r="BU13" s="11">
        <v>2.62149626940915E-3</v>
      </c>
      <c r="BV13" s="11">
        <v>1.62271805273833E-3</v>
      </c>
      <c r="BW13" s="11">
        <v>2.3586369561169299E-3</v>
      </c>
      <c r="BX13" s="11">
        <v>3.4888228453288498E-3</v>
      </c>
      <c r="BY13" s="11">
        <v>3.2299256365958002E-3</v>
      </c>
      <c r="BZ13" s="11">
        <v>1.13005958495993E-3</v>
      </c>
      <c r="CA13" s="11">
        <v>7.2056797711137002E-3</v>
      </c>
      <c r="CB13" s="11">
        <v>7.0543182505290701E-3</v>
      </c>
      <c r="CC13" s="11">
        <v>8.5867620751341606E-3</v>
      </c>
      <c r="CD13" s="11">
        <v>6.3152468101559398E-3</v>
      </c>
      <c r="CE13" s="11">
        <v>9.4268476621417799E-4</v>
      </c>
      <c r="CF13" s="11">
        <v>1.2878736528163699E-3</v>
      </c>
      <c r="CG13" s="11">
        <v>2.6992981824725502E-4</v>
      </c>
      <c r="CH13" s="11">
        <v>1.45366819250278E-3</v>
      </c>
      <c r="CI13" s="11">
        <v>4.2076916603551198E-4</v>
      </c>
      <c r="CJ13" s="11">
        <v>1.71631259773446E-4</v>
      </c>
      <c r="CK13" s="11">
        <v>1.0435798964768701E-4</v>
      </c>
      <c r="CL13" s="11">
        <v>1.08218081076986E-4</v>
      </c>
      <c r="CM13" s="11">
        <v>6.6772018072959501E-5</v>
      </c>
      <c r="CN13" s="11">
        <v>2.06034522228835E-4</v>
      </c>
      <c r="CO13" s="11">
        <v>1.75341184721938E-4</v>
      </c>
      <c r="CP13" s="11">
        <v>3.9976813448199998E-5</v>
      </c>
      <c r="CQ13" s="11">
        <v>5.4454367240252603E-5</v>
      </c>
      <c r="CR13" s="11">
        <v>1.1551345731777699E-4</v>
      </c>
      <c r="CS13" s="11">
        <v>7.6028282521097796E-5</v>
      </c>
      <c r="CT13" s="11">
        <v>1.52330659083984E-3</v>
      </c>
      <c r="CU13" s="11">
        <v>1.0280511088265501E-3</v>
      </c>
      <c r="CV13" s="11">
        <v>1.0548523206751E-3</v>
      </c>
      <c r="CW13" s="11">
        <v>5.76036866359447E-4</v>
      </c>
      <c r="CX13" s="11">
        <v>6.3552589768032998E-4</v>
      </c>
      <c r="CY13" s="11">
        <v>3.0956329463792099E-3</v>
      </c>
      <c r="CZ13" s="11">
        <v>2.48872858431018E-3</v>
      </c>
      <c r="DA13" s="11">
        <v>5.9674178982754099E-5</v>
      </c>
      <c r="DB13" s="11">
        <v>1.84375979497391E-5</v>
      </c>
      <c r="DC13" s="11">
        <v>4.1706635525712097E-5</v>
      </c>
      <c r="DD13" s="11">
        <v>0</v>
      </c>
      <c r="DE13" s="11">
        <v>0</v>
      </c>
      <c r="DF13" s="11">
        <v>0</v>
      </c>
      <c r="DG13" s="13">
        <v>1.1093094796841799E-3</v>
      </c>
      <c r="DH13" s="14">
        <f t="shared" si="0"/>
        <v>0.82</v>
      </c>
      <c r="DI13" s="15" t="str">
        <f t="shared" si="1"/>
        <v>3. Moderate, 1. Very frequent</v>
      </c>
      <c r="DJ13" s="16" t="str">
        <f t="shared" si="2"/>
        <v>1. Very frequent</v>
      </c>
      <c r="DK13" s="17" t="str">
        <f t="shared" si="3"/>
        <v>3. Moderate</v>
      </c>
    </row>
    <row r="14" spans="1:115" ht="15" x14ac:dyDescent="0.2">
      <c r="A14" s="8">
        <v>2</v>
      </c>
      <c r="B14" s="1" t="s">
        <v>212</v>
      </c>
      <c r="C14" s="9" t="s">
        <v>213</v>
      </c>
      <c r="D14" s="10" t="s">
        <v>374</v>
      </c>
      <c r="E14" s="1" t="s">
        <v>515</v>
      </c>
      <c r="F14" s="19" t="s">
        <v>410</v>
      </c>
      <c r="G14" s="11">
        <v>1.70430336599914E-3</v>
      </c>
      <c r="H14" s="11">
        <v>2.67942583732057E-2</v>
      </c>
      <c r="I14" s="11">
        <v>4.9088359046283302E-2</v>
      </c>
      <c r="J14" s="11">
        <v>4.7128129602356399E-2</v>
      </c>
      <c r="K14" s="11">
        <v>2.50737463126843E-2</v>
      </c>
      <c r="L14" s="11">
        <v>1.23456790123456E-2</v>
      </c>
      <c r="M14" s="11">
        <v>1.1560693641618399E-2</v>
      </c>
      <c r="N14" s="11">
        <v>0</v>
      </c>
      <c r="O14" s="11">
        <v>0</v>
      </c>
      <c r="P14" s="11">
        <v>0.45679012345678999</v>
      </c>
      <c r="Q14" s="11">
        <v>0.16477272727272699</v>
      </c>
      <c r="R14" s="11">
        <v>0.25</v>
      </c>
      <c r="S14" s="11">
        <v>0.25179856115107901</v>
      </c>
      <c r="T14" s="11">
        <v>0.27922077922077898</v>
      </c>
      <c r="U14" s="11">
        <v>0.15533980582524201</v>
      </c>
      <c r="V14" s="11">
        <v>0.163690476190476</v>
      </c>
      <c r="W14" s="11">
        <v>0.214285714285714</v>
      </c>
      <c r="X14" s="11">
        <v>0.18351063829787201</v>
      </c>
      <c r="Y14" s="11">
        <v>0.11656441717791401</v>
      </c>
      <c r="Z14" s="11">
        <v>0.10060975609756</v>
      </c>
      <c r="AA14" s="11">
        <v>0.12345679012345601</v>
      </c>
      <c r="AB14" s="11">
        <v>0.106481481481481</v>
      </c>
      <c r="AC14" s="11">
        <v>5.60344827586206E-2</v>
      </c>
      <c r="AD14" s="11">
        <v>0.105555555555555</v>
      </c>
      <c r="AE14" s="11">
        <v>4.7092743873137902E-2</v>
      </c>
      <c r="AF14" s="11">
        <v>3.2608695652173898E-2</v>
      </c>
      <c r="AG14" s="11">
        <v>2.5033829499323399E-2</v>
      </c>
      <c r="AH14" s="11">
        <v>1.8018018018018001E-2</v>
      </c>
      <c r="AI14" s="11">
        <v>2.5031289111389202E-2</v>
      </c>
      <c r="AJ14" s="11">
        <v>3.7735849056603703E-2</v>
      </c>
      <c r="AK14" s="11">
        <v>2.70833333333333E-2</v>
      </c>
      <c r="AL14" s="11">
        <v>6.0194174757281498E-2</v>
      </c>
      <c r="AM14" s="11">
        <v>3.2040472175379399E-2</v>
      </c>
      <c r="AN14" s="11">
        <v>5.4945054945054903E-2</v>
      </c>
      <c r="AO14" s="11">
        <v>5.2565707133917297E-2</v>
      </c>
      <c r="AP14" s="11">
        <v>3.03030303030303E-2</v>
      </c>
      <c r="AQ14" s="11">
        <v>5.3619302949061601E-2</v>
      </c>
      <c r="AR14" s="11">
        <v>4.4352994970278899E-2</v>
      </c>
      <c r="AS14" s="11">
        <v>2.39404723390488E-2</v>
      </c>
      <c r="AT14" s="11">
        <v>2.0687802256851101E-2</v>
      </c>
      <c r="AU14" s="11">
        <v>9.3869731800766201E-3</v>
      </c>
      <c r="AV14" s="11">
        <v>1.46398028699811E-2</v>
      </c>
      <c r="AW14" s="11">
        <v>1.1794089080061E-2</v>
      </c>
      <c r="AX14" s="11">
        <v>9.4161958568738206E-3</v>
      </c>
      <c r="AY14" s="12">
        <v>1.0147601476014701E-2</v>
      </c>
      <c r="AZ14" s="11">
        <v>8.4330794341675695E-3</v>
      </c>
      <c r="BA14" s="11">
        <v>2.47813411078717E-2</v>
      </c>
      <c r="BB14" s="11">
        <v>2.5632809996795899E-2</v>
      </c>
      <c r="BC14" s="11">
        <v>2.4897807506503101E-2</v>
      </c>
      <c r="BD14" s="11">
        <v>3.3092430581970297E-2</v>
      </c>
      <c r="BE14" s="11">
        <v>3.0573983270839301E-2</v>
      </c>
      <c r="BF14" s="11">
        <v>2.9806259314456001E-2</v>
      </c>
      <c r="BG14" s="11">
        <v>4.4722719141323697E-2</v>
      </c>
      <c r="BH14" s="11">
        <v>4.8988621997471497E-2</v>
      </c>
      <c r="BI14" s="11">
        <v>3.4653465346534601E-2</v>
      </c>
      <c r="BJ14" s="11">
        <v>4.0750323415265202E-2</v>
      </c>
      <c r="BK14" s="11">
        <v>4.2021578648495102E-2</v>
      </c>
      <c r="BL14" s="11">
        <v>4.5794392523364397E-2</v>
      </c>
      <c r="BM14" s="11">
        <v>3.5776997366110598E-2</v>
      </c>
      <c r="BN14" s="11">
        <v>5.6160938809723303E-2</v>
      </c>
      <c r="BO14" s="11">
        <v>4.80128646910176E-2</v>
      </c>
      <c r="BP14" s="11">
        <v>2.8508232981076399E-2</v>
      </c>
      <c r="BQ14" s="11">
        <v>2.2925263640531799E-2</v>
      </c>
      <c r="BR14" s="11">
        <v>1.33865664631282E-2</v>
      </c>
      <c r="BS14" s="11">
        <v>2.7128862094950999E-2</v>
      </c>
      <c r="BT14" s="11">
        <v>5.6812824139556801E-2</v>
      </c>
      <c r="BU14" s="11">
        <v>5.3197205803331503E-2</v>
      </c>
      <c r="BV14" s="11">
        <v>4.2137404580152603E-2</v>
      </c>
      <c r="BW14" s="11">
        <v>7.7256501784803602E-2</v>
      </c>
      <c r="BX14" s="11">
        <v>4.22900458807101E-2</v>
      </c>
      <c r="BY14" s="11">
        <v>4.09444863099723E-2</v>
      </c>
      <c r="BZ14" s="11">
        <v>4.5835436648157403E-2</v>
      </c>
      <c r="CA14" s="11">
        <v>4.8729007983848702E-2</v>
      </c>
      <c r="CB14" s="11">
        <v>4.48852728768626E-2</v>
      </c>
      <c r="CC14" s="11">
        <v>3.2500671501477299E-2</v>
      </c>
      <c r="CD14" s="11">
        <v>2.6210299105766201E-2</v>
      </c>
      <c r="CE14" s="11">
        <v>3.7224634185560303E-2</v>
      </c>
      <c r="CF14" s="11">
        <v>4.06490739223078E-2</v>
      </c>
      <c r="CG14" s="11">
        <v>5.8043257857384199E-2</v>
      </c>
      <c r="CH14" s="11">
        <v>5.6845285418985501E-2</v>
      </c>
      <c r="CI14" s="11">
        <v>4.3323808788323398E-2</v>
      </c>
      <c r="CJ14" s="11">
        <v>1.9027622859392399E-2</v>
      </c>
      <c r="CK14" s="11">
        <v>3.4016417646016602E-2</v>
      </c>
      <c r="CL14" s="11">
        <v>3.9436409721186803E-2</v>
      </c>
      <c r="CM14" s="11">
        <v>5.0013790567251998E-2</v>
      </c>
      <c r="CN14" s="11">
        <v>9.0813427338735098E-2</v>
      </c>
      <c r="CO14" s="11">
        <v>5.1870947582220099E-2</v>
      </c>
      <c r="CP14" s="11">
        <v>5.0147686248769197E-2</v>
      </c>
      <c r="CQ14" s="11">
        <v>4.7665056360708502E-2</v>
      </c>
      <c r="CR14" s="11">
        <v>3.1004257450538399E-2</v>
      </c>
      <c r="CS14" s="11">
        <v>2.83852224097993E-2</v>
      </c>
      <c r="CT14" s="11">
        <v>3.0431265168958801E-2</v>
      </c>
      <c r="CU14" s="11">
        <v>1.57786468340981E-2</v>
      </c>
      <c r="CV14" s="11">
        <v>2.0511426600037599E-2</v>
      </c>
      <c r="CW14" s="11">
        <v>1.8411424524961601E-2</v>
      </c>
      <c r="CX14" s="11">
        <v>1.9323213156230201E-2</v>
      </c>
      <c r="CY14" s="11">
        <v>4.2595226805753103E-2</v>
      </c>
      <c r="CZ14" s="11">
        <v>2.9874383615880198E-2</v>
      </c>
      <c r="DA14" s="11">
        <v>1.6990989263803599E-2</v>
      </c>
      <c r="DB14" s="11">
        <v>4.4650868211326298E-3</v>
      </c>
      <c r="DC14" s="11">
        <v>3.5514854930378701E-3</v>
      </c>
      <c r="DD14" s="11">
        <v>2.1381935930451499E-3</v>
      </c>
      <c r="DE14" s="11">
        <v>6.3703943274088604E-4</v>
      </c>
      <c r="DF14" s="11">
        <v>0</v>
      </c>
      <c r="DG14" s="13">
        <v>8.6899438066995807E-3</v>
      </c>
      <c r="DH14" s="14">
        <f t="shared" si="0"/>
        <v>0.97115384615384615</v>
      </c>
      <c r="DI14" s="15" t="str">
        <f t="shared" si="1"/>
        <v>3. Moderate, 1. Very frequent</v>
      </c>
      <c r="DJ14" s="16" t="str">
        <f t="shared" si="2"/>
        <v>1. Very frequent</v>
      </c>
      <c r="DK14" s="17" t="str">
        <f t="shared" si="3"/>
        <v>3. Moderate</v>
      </c>
    </row>
    <row r="15" spans="1:115" ht="15" x14ac:dyDescent="0.2">
      <c r="A15" s="8">
        <v>2</v>
      </c>
      <c r="B15" s="1" t="s">
        <v>338</v>
      </c>
      <c r="C15" s="9" t="s">
        <v>339</v>
      </c>
      <c r="D15" s="10" t="s">
        <v>374</v>
      </c>
      <c r="E15" s="1" t="s">
        <v>515</v>
      </c>
      <c r="F15" s="19" t="s">
        <v>410</v>
      </c>
      <c r="G15" s="11">
        <v>2.2222222222222199E-2</v>
      </c>
      <c r="H15" s="11">
        <v>1</v>
      </c>
      <c r="I15" s="11">
        <v>0.42</v>
      </c>
      <c r="J15" s="11">
        <v>0.16153846153846099</v>
      </c>
      <c r="K15" s="11">
        <v>0.13888888888888801</v>
      </c>
      <c r="L15" s="11">
        <v>3.3333333333333298E-2</v>
      </c>
      <c r="M15" s="11">
        <v>7.69230769230769E-2</v>
      </c>
      <c r="N15" s="11">
        <v>6.4516129032257993E-2</v>
      </c>
      <c r="O15" s="11">
        <v>0.33333333333333298</v>
      </c>
      <c r="P15" s="11">
        <v>0</v>
      </c>
      <c r="Q15" s="11" t="s">
        <v>57</v>
      </c>
      <c r="R15" s="11">
        <v>0</v>
      </c>
      <c r="S15" s="11">
        <v>0</v>
      </c>
      <c r="T15" s="11">
        <v>0</v>
      </c>
      <c r="U15" s="11" t="s">
        <v>57</v>
      </c>
      <c r="V15" s="11">
        <v>0</v>
      </c>
      <c r="W15" s="11">
        <v>0</v>
      </c>
      <c r="X15" s="11">
        <v>0</v>
      </c>
      <c r="Y15" s="11">
        <v>0</v>
      </c>
      <c r="Z15" s="11" t="s">
        <v>57</v>
      </c>
      <c r="AA15" s="11">
        <v>0</v>
      </c>
      <c r="AB15" s="11">
        <v>6.25E-2</v>
      </c>
      <c r="AC15" s="11">
        <v>0</v>
      </c>
      <c r="AD15" s="11">
        <v>0</v>
      </c>
      <c r="AE15" s="11">
        <v>0</v>
      </c>
      <c r="AF15" s="11">
        <v>0</v>
      </c>
      <c r="AG15" s="11">
        <v>0</v>
      </c>
      <c r="AH15" s="11">
        <v>0.16666666666666599</v>
      </c>
      <c r="AI15" s="11">
        <v>0.125</v>
      </c>
      <c r="AJ15" s="11">
        <v>0</v>
      </c>
      <c r="AK15" s="11">
        <v>0</v>
      </c>
      <c r="AL15" s="11">
        <v>0.1</v>
      </c>
      <c r="AM15" s="11">
        <v>0.125</v>
      </c>
      <c r="AN15" s="11">
        <v>0</v>
      </c>
      <c r="AO15" s="11">
        <v>0.2</v>
      </c>
      <c r="AP15" s="11">
        <v>0.11111111111111099</v>
      </c>
      <c r="AQ15" s="11">
        <v>7.4074074074074001E-2</v>
      </c>
      <c r="AR15" s="11">
        <v>0</v>
      </c>
      <c r="AS15" s="11">
        <v>2.7027027027027001E-2</v>
      </c>
      <c r="AT15" s="11">
        <v>2.1739130434782601E-2</v>
      </c>
      <c r="AU15" s="11">
        <v>0</v>
      </c>
      <c r="AV15" s="11">
        <v>0</v>
      </c>
      <c r="AW15" s="11">
        <v>0.1</v>
      </c>
      <c r="AX15" s="11">
        <v>0.16</v>
      </c>
      <c r="AY15" s="12">
        <v>0.1</v>
      </c>
      <c r="AZ15" s="11">
        <v>0</v>
      </c>
      <c r="BA15" s="11">
        <v>6.0606060606060601E-2</v>
      </c>
      <c r="BB15" s="11">
        <v>0.28000000000000003</v>
      </c>
      <c r="BC15" s="11">
        <v>6.6666666666666596E-2</v>
      </c>
      <c r="BD15" s="11">
        <v>0</v>
      </c>
      <c r="BE15" s="11">
        <v>0</v>
      </c>
      <c r="BF15" s="11">
        <v>0</v>
      </c>
      <c r="BG15" s="11">
        <v>7.69230769230769E-2</v>
      </c>
      <c r="BH15" s="11">
        <v>0</v>
      </c>
      <c r="BI15" s="11">
        <v>0</v>
      </c>
      <c r="BJ15" s="11">
        <v>6.6666666666666596E-2</v>
      </c>
      <c r="BK15" s="11">
        <v>0.04</v>
      </c>
      <c r="BL15" s="11">
        <v>0.27272727272727199</v>
      </c>
      <c r="BM15" s="11">
        <v>6.25E-2</v>
      </c>
      <c r="BN15" s="11">
        <v>0.12</v>
      </c>
      <c r="BO15" s="11">
        <v>8.5714285714285701E-2</v>
      </c>
      <c r="BP15" s="11">
        <v>5.8823529411764698E-2</v>
      </c>
      <c r="BQ15" s="11">
        <v>6.8493150684931503E-3</v>
      </c>
      <c r="BR15" s="11">
        <v>4.1893590280687003E-3</v>
      </c>
      <c r="BS15" s="11">
        <v>1.52129817444219E-3</v>
      </c>
      <c r="BT15" s="11">
        <v>1.2698412698412601E-3</v>
      </c>
      <c r="BU15" s="11">
        <v>2.7932960893854702E-3</v>
      </c>
      <c r="BV15" s="11">
        <v>8.6956521739130395E-4</v>
      </c>
      <c r="BW15" s="11">
        <v>1.8489984591679502E-2</v>
      </c>
      <c r="BX15" s="11">
        <v>4.4843049327354199E-3</v>
      </c>
      <c r="BY15" s="11">
        <v>1.3215859030837E-2</v>
      </c>
      <c r="BZ15" s="11">
        <v>5.8139534883720903E-3</v>
      </c>
      <c r="CA15" s="11">
        <v>5.9523809523809503E-3</v>
      </c>
      <c r="CB15" s="11">
        <v>1.72413793103448E-2</v>
      </c>
      <c r="CC15" s="11">
        <v>9.9009900990098994E-3</v>
      </c>
      <c r="CD15" s="11">
        <v>0</v>
      </c>
      <c r="CE15" s="11">
        <v>1.3698630136986301E-2</v>
      </c>
      <c r="CF15" s="11">
        <v>2.27272727272727E-2</v>
      </c>
      <c r="CG15" s="11">
        <v>1.8867924528301799E-2</v>
      </c>
      <c r="CH15" s="11">
        <v>3.2786885245901599E-2</v>
      </c>
      <c r="CI15" s="11">
        <v>0</v>
      </c>
      <c r="CJ15" s="11">
        <v>1.9230769230769201E-2</v>
      </c>
      <c r="CK15" s="11">
        <v>0</v>
      </c>
      <c r="CL15" s="11">
        <v>0</v>
      </c>
      <c r="CM15" s="11">
        <v>0</v>
      </c>
      <c r="CN15" s="11">
        <v>0</v>
      </c>
      <c r="CO15" s="11">
        <v>0</v>
      </c>
      <c r="CP15" s="11">
        <v>0</v>
      </c>
      <c r="CQ15" s="11">
        <v>0</v>
      </c>
      <c r="CR15" s="11">
        <v>0</v>
      </c>
      <c r="CS15" s="11">
        <v>0</v>
      </c>
      <c r="CT15" s="11">
        <v>0</v>
      </c>
      <c r="CU15" s="11">
        <v>0</v>
      </c>
      <c r="CV15" s="11">
        <v>0</v>
      </c>
      <c r="CW15" s="11">
        <v>5.4347826086956499E-2</v>
      </c>
      <c r="CX15" s="11">
        <v>0</v>
      </c>
      <c r="CY15" s="11">
        <v>0</v>
      </c>
      <c r="CZ15" s="11">
        <v>0</v>
      </c>
      <c r="DA15" s="11">
        <v>0</v>
      </c>
      <c r="DB15" s="11">
        <v>0</v>
      </c>
      <c r="DC15" s="11">
        <v>0</v>
      </c>
      <c r="DD15" s="11">
        <v>0</v>
      </c>
      <c r="DE15" s="11">
        <v>0</v>
      </c>
      <c r="DF15" s="11">
        <v>0</v>
      </c>
      <c r="DG15" s="13">
        <v>9.5210051040439704E-3</v>
      </c>
      <c r="DH15" s="14">
        <f t="shared" si="0"/>
        <v>0.51485148514851486</v>
      </c>
      <c r="DI15" s="15" t="str">
        <f t="shared" si="1"/>
        <v>3. Moderate, 2. Frequent</v>
      </c>
      <c r="DJ15" s="16" t="str">
        <f t="shared" si="2"/>
        <v>2. Frequent</v>
      </c>
      <c r="DK15" s="17" t="str">
        <f t="shared" si="3"/>
        <v>3. Moderate</v>
      </c>
    </row>
    <row r="16" spans="1:115" ht="15" x14ac:dyDescent="0.2">
      <c r="A16" s="8">
        <v>3</v>
      </c>
      <c r="B16" s="1" t="s">
        <v>102</v>
      </c>
      <c r="C16" s="9" t="s">
        <v>103</v>
      </c>
      <c r="D16" s="10" t="s">
        <v>373</v>
      </c>
      <c r="E16" s="1" t="s">
        <v>515</v>
      </c>
      <c r="F16" s="19" t="s">
        <v>410</v>
      </c>
      <c r="G16" s="11" t="s">
        <v>57</v>
      </c>
      <c r="H16" s="11">
        <v>7.4999999999999997E-2</v>
      </c>
      <c r="I16" s="11">
        <v>4.6511627906976702E-2</v>
      </c>
      <c r="J16" s="11">
        <v>0</v>
      </c>
      <c r="K16" s="11">
        <v>0</v>
      </c>
      <c r="L16" s="11">
        <v>0</v>
      </c>
      <c r="M16" s="11">
        <v>0</v>
      </c>
      <c r="N16" s="11">
        <v>0</v>
      </c>
      <c r="O16" s="11" t="s">
        <v>57</v>
      </c>
      <c r="P16" s="11">
        <v>0</v>
      </c>
      <c r="Q16" s="11" t="s">
        <v>57</v>
      </c>
      <c r="R16" s="11" t="s">
        <v>57</v>
      </c>
      <c r="S16" s="11" t="s">
        <v>57</v>
      </c>
      <c r="T16" s="11" t="s">
        <v>57</v>
      </c>
      <c r="U16" s="11" t="s">
        <v>57</v>
      </c>
      <c r="V16" s="11" t="s">
        <v>57</v>
      </c>
      <c r="W16" s="11" t="s">
        <v>57</v>
      </c>
      <c r="X16" s="11" t="s">
        <v>57</v>
      </c>
      <c r="Y16" s="11" t="s">
        <v>57</v>
      </c>
      <c r="Z16" s="11" t="s">
        <v>57</v>
      </c>
      <c r="AA16" s="11" t="s">
        <v>57</v>
      </c>
      <c r="AB16" s="11" t="s">
        <v>57</v>
      </c>
      <c r="AC16" s="11">
        <v>0</v>
      </c>
      <c r="AD16" s="11" t="s">
        <v>57</v>
      </c>
      <c r="AE16" s="11">
        <v>0</v>
      </c>
      <c r="AF16" s="11">
        <v>0</v>
      </c>
      <c r="AG16" s="11">
        <v>0</v>
      </c>
      <c r="AH16" s="11" t="s">
        <v>57</v>
      </c>
      <c r="AI16" s="11" t="s">
        <v>57</v>
      </c>
      <c r="AJ16" s="11">
        <v>0</v>
      </c>
      <c r="AK16" s="11" t="s">
        <v>57</v>
      </c>
      <c r="AL16" s="11" t="s">
        <v>57</v>
      </c>
      <c r="AM16" s="11">
        <v>0</v>
      </c>
      <c r="AN16" s="11">
        <v>0</v>
      </c>
      <c r="AO16" s="11" t="s">
        <v>57</v>
      </c>
      <c r="AP16" s="11" t="s">
        <v>57</v>
      </c>
      <c r="AQ16" s="11" t="s">
        <v>57</v>
      </c>
      <c r="AR16" s="11" t="s">
        <v>57</v>
      </c>
      <c r="AS16" s="11">
        <v>0</v>
      </c>
      <c r="AT16" s="11">
        <v>0</v>
      </c>
      <c r="AU16" s="11">
        <v>0</v>
      </c>
      <c r="AV16" s="11" t="s">
        <v>57</v>
      </c>
      <c r="AW16" s="11" t="s">
        <v>57</v>
      </c>
      <c r="AX16" s="11">
        <v>0.4</v>
      </c>
      <c r="AY16" s="12">
        <v>0</v>
      </c>
      <c r="AZ16" s="11">
        <v>0</v>
      </c>
      <c r="BA16" s="11">
        <v>1</v>
      </c>
      <c r="BB16" s="11">
        <v>0.4</v>
      </c>
      <c r="BC16" s="11">
        <v>0</v>
      </c>
      <c r="BD16" s="11">
        <v>0</v>
      </c>
      <c r="BE16" s="11">
        <v>0</v>
      </c>
      <c r="BF16" s="11">
        <v>0</v>
      </c>
      <c r="BG16" s="11">
        <v>0</v>
      </c>
      <c r="BH16" s="11">
        <v>0</v>
      </c>
      <c r="BI16" s="11">
        <v>0</v>
      </c>
      <c r="BJ16" s="11">
        <v>0</v>
      </c>
      <c r="BK16" s="11">
        <v>0</v>
      </c>
      <c r="BL16" s="11">
        <v>0</v>
      </c>
      <c r="BM16" s="11">
        <v>0</v>
      </c>
      <c r="BN16" s="11">
        <v>0</v>
      </c>
      <c r="BO16" s="11">
        <v>0</v>
      </c>
      <c r="BP16" s="11">
        <v>0</v>
      </c>
      <c r="BQ16" s="11">
        <v>0</v>
      </c>
      <c r="BR16" s="11">
        <v>0</v>
      </c>
      <c r="BS16" s="11">
        <v>0</v>
      </c>
      <c r="BT16" s="11">
        <v>0</v>
      </c>
      <c r="BU16" s="11">
        <v>0</v>
      </c>
      <c r="BV16" s="11">
        <v>0</v>
      </c>
      <c r="BW16" s="11">
        <v>0</v>
      </c>
      <c r="BX16" s="11">
        <v>0</v>
      </c>
      <c r="BY16" s="11">
        <v>0</v>
      </c>
      <c r="BZ16" s="11">
        <v>0</v>
      </c>
      <c r="CA16" s="11">
        <v>0.42105263157894701</v>
      </c>
      <c r="CB16" s="11">
        <v>0</v>
      </c>
      <c r="CC16" s="11">
        <v>0</v>
      </c>
      <c r="CD16" s="11">
        <v>0</v>
      </c>
      <c r="CE16" s="11">
        <v>1.4723926380367999E-2</v>
      </c>
      <c r="CF16" s="11">
        <v>0</v>
      </c>
      <c r="CG16" s="11">
        <v>0</v>
      </c>
      <c r="CH16" s="11">
        <v>0</v>
      </c>
      <c r="CI16" s="11">
        <v>0</v>
      </c>
      <c r="CJ16" s="11">
        <v>0</v>
      </c>
      <c r="CK16" s="11">
        <v>0</v>
      </c>
      <c r="CL16" s="11">
        <v>0</v>
      </c>
      <c r="CM16" s="11">
        <v>0</v>
      </c>
      <c r="CN16" s="11">
        <v>0</v>
      </c>
      <c r="CO16" s="11">
        <v>6.0137457044673499E-3</v>
      </c>
      <c r="CP16" s="11">
        <v>9.1580502215657306E-2</v>
      </c>
      <c r="CQ16" s="11">
        <v>0.123255813953488</v>
      </c>
      <c r="CR16" s="11">
        <v>0.246323529411764</v>
      </c>
      <c r="CS16" s="11">
        <v>0.14233576642335699</v>
      </c>
      <c r="CT16" s="11">
        <v>0.39534883720930197</v>
      </c>
      <c r="CU16" s="11">
        <v>0.416243654822335</v>
      </c>
      <c r="CV16" s="11">
        <v>0.55813953488372003</v>
      </c>
      <c r="CW16" s="11">
        <v>0.581395348837209</v>
      </c>
      <c r="CX16" s="11">
        <v>0.95121951219512102</v>
      </c>
      <c r="CY16" s="11">
        <v>1</v>
      </c>
      <c r="CZ16" s="11">
        <v>0.93</v>
      </c>
      <c r="DA16" s="11">
        <v>0.67247386759581795</v>
      </c>
      <c r="DB16" s="11">
        <v>0.56321839080459701</v>
      </c>
      <c r="DC16" s="11">
        <v>0.12936732766761</v>
      </c>
      <c r="DD16" s="11">
        <v>1.46107784431137E-2</v>
      </c>
      <c r="DE16" s="11">
        <v>1.1295681063122899E-2</v>
      </c>
      <c r="DF16" s="11">
        <v>3.9446317148389802E-3</v>
      </c>
      <c r="DG16" s="13">
        <v>2.8392815320590101E-2</v>
      </c>
      <c r="DH16" s="14">
        <f t="shared" si="0"/>
        <v>0.31645569620253167</v>
      </c>
      <c r="DI16" s="15" t="str">
        <f t="shared" si="1"/>
        <v>2. High, 3. Sparse</v>
      </c>
      <c r="DJ16" s="16" t="str">
        <f t="shared" si="2"/>
        <v>3. Sparse</v>
      </c>
      <c r="DK16" s="17" t="str">
        <f t="shared" si="3"/>
        <v>2. High</v>
      </c>
    </row>
    <row r="17" spans="1:115" ht="15" x14ac:dyDescent="0.2">
      <c r="A17" s="8">
        <v>3</v>
      </c>
      <c r="B17" s="1" t="s">
        <v>208</v>
      </c>
      <c r="C17" s="9" t="s">
        <v>209</v>
      </c>
      <c r="D17" s="10" t="s">
        <v>373</v>
      </c>
      <c r="E17" s="1" t="s">
        <v>515</v>
      </c>
      <c r="F17" s="19" t="s">
        <v>412</v>
      </c>
      <c r="G17" s="11">
        <v>1</v>
      </c>
      <c r="H17" s="11">
        <v>0.83333333333333304</v>
      </c>
      <c r="I17" s="11">
        <v>0.17391304347826</v>
      </c>
      <c r="J17" s="11">
        <v>6.5217391304347797E-2</v>
      </c>
      <c r="K17" s="11">
        <v>0.133333333333333</v>
      </c>
      <c r="L17" s="11">
        <v>0</v>
      </c>
      <c r="M17" s="11">
        <v>0</v>
      </c>
      <c r="N17" s="11" t="s">
        <v>57</v>
      </c>
      <c r="O17" s="11" t="s">
        <v>57</v>
      </c>
      <c r="P17" s="11" t="s">
        <v>57</v>
      </c>
      <c r="Q17" s="11" t="s">
        <v>57</v>
      </c>
      <c r="R17" s="11">
        <v>0</v>
      </c>
      <c r="S17" s="11">
        <v>0</v>
      </c>
      <c r="T17" s="11" t="s">
        <v>57</v>
      </c>
      <c r="U17" s="11">
        <v>0</v>
      </c>
      <c r="V17" s="11">
        <v>0</v>
      </c>
      <c r="W17" s="11">
        <v>0</v>
      </c>
      <c r="X17" s="11" t="s">
        <v>57</v>
      </c>
      <c r="Y17" s="11">
        <v>0</v>
      </c>
      <c r="Z17" s="11">
        <v>0</v>
      </c>
      <c r="AA17" s="11">
        <v>0</v>
      </c>
      <c r="AB17" s="11">
        <v>0</v>
      </c>
      <c r="AC17" s="11">
        <v>0</v>
      </c>
      <c r="AD17" s="11">
        <v>0</v>
      </c>
      <c r="AE17" s="11" t="s">
        <v>57</v>
      </c>
      <c r="AF17" s="11" t="s">
        <v>57</v>
      </c>
      <c r="AG17" s="11">
        <v>0</v>
      </c>
      <c r="AH17" s="11">
        <v>0</v>
      </c>
      <c r="AI17" s="11" t="s">
        <v>57</v>
      </c>
      <c r="AJ17" s="11">
        <v>0</v>
      </c>
      <c r="AK17" s="11">
        <v>0</v>
      </c>
      <c r="AL17" s="11">
        <v>0</v>
      </c>
      <c r="AM17" s="11" t="s">
        <v>57</v>
      </c>
      <c r="AN17" s="11">
        <v>0</v>
      </c>
      <c r="AO17" s="11">
        <v>0.25</v>
      </c>
      <c r="AP17" s="11">
        <v>0.25</v>
      </c>
      <c r="AQ17" s="11">
        <v>0.42857142857142799</v>
      </c>
      <c r="AR17" s="11">
        <v>0</v>
      </c>
      <c r="AS17" s="11">
        <v>0.77777777777777701</v>
      </c>
      <c r="AT17" s="11">
        <v>0.29032258064516098</v>
      </c>
      <c r="AU17" s="11">
        <v>0</v>
      </c>
      <c r="AV17" s="11">
        <v>0.33333333333333298</v>
      </c>
      <c r="AW17" s="11">
        <v>0</v>
      </c>
      <c r="AX17" s="11">
        <v>0.29411764705882298</v>
      </c>
      <c r="AY17" s="12">
        <v>0</v>
      </c>
      <c r="AZ17" s="11">
        <v>0</v>
      </c>
      <c r="BA17" s="11">
        <v>0.105263157894736</v>
      </c>
      <c r="BB17" s="11">
        <v>0</v>
      </c>
      <c r="BC17" s="11">
        <v>0.22222222222222199</v>
      </c>
      <c r="BD17" s="11">
        <v>0.2</v>
      </c>
      <c r="BE17" s="11">
        <v>0.203703703703703</v>
      </c>
      <c r="BF17" s="11">
        <v>3.3088235294117599E-2</v>
      </c>
      <c r="BG17" s="11">
        <v>3.2967032967032898E-2</v>
      </c>
      <c r="BH17" s="11">
        <v>3.7735849056603703E-2</v>
      </c>
      <c r="BI17" s="11">
        <v>3.66300366300366E-3</v>
      </c>
      <c r="BJ17" s="11">
        <v>0</v>
      </c>
      <c r="BK17" s="11">
        <v>3.6900369003690001E-3</v>
      </c>
      <c r="BL17" s="11">
        <v>8.6206896551724102E-3</v>
      </c>
      <c r="BM17" s="11">
        <v>1.4792899408284E-2</v>
      </c>
      <c r="BN17" s="11">
        <v>6.6889632107023402E-3</v>
      </c>
      <c r="BO17" s="11">
        <v>7.4475287745429898E-3</v>
      </c>
      <c r="BP17" s="11">
        <v>4.6681550639334204E-3</v>
      </c>
      <c r="BQ17" s="11">
        <v>9.3038177735001604E-3</v>
      </c>
      <c r="BR17" s="11">
        <v>1.5652792600498001E-2</v>
      </c>
      <c r="BS17" s="11">
        <v>5.9808612440191301E-3</v>
      </c>
      <c r="BT17" s="11">
        <v>8.9807852965747698E-3</v>
      </c>
      <c r="BU17" s="11">
        <v>7.5931891394385598E-3</v>
      </c>
      <c r="BV17" s="11">
        <v>1.05057415098949E-2</v>
      </c>
      <c r="BW17" s="11">
        <v>1.2820512820512799E-2</v>
      </c>
      <c r="BX17" s="11">
        <v>7.5524044389642404E-3</v>
      </c>
      <c r="BY17" s="11">
        <v>6.1377245508982001E-3</v>
      </c>
      <c r="BZ17" s="11">
        <v>8.4932368669392803E-3</v>
      </c>
      <c r="CA17" s="11">
        <v>1.24826629680998E-2</v>
      </c>
      <c r="CB17" s="11">
        <v>7.5890251021599499E-3</v>
      </c>
      <c r="CC17" s="11">
        <v>1.0752688172042999E-2</v>
      </c>
      <c r="CD17" s="11">
        <v>1.8723404255319102E-2</v>
      </c>
      <c r="CE17" s="11">
        <v>9.2903225806451606E-3</v>
      </c>
      <c r="CF17" s="11">
        <v>1.8121911037891202E-2</v>
      </c>
      <c r="CG17" s="11">
        <v>1.6943629846855601E-2</v>
      </c>
      <c r="CH17" s="11">
        <v>1.52385710716962E-2</v>
      </c>
      <c r="CI17" s="11">
        <v>1.3793103448275799E-2</v>
      </c>
      <c r="CJ17" s="11">
        <v>1.4031413612565401E-2</v>
      </c>
      <c r="CK17" s="11">
        <v>8.1250000000000003E-3</v>
      </c>
      <c r="CL17" s="11">
        <v>3.7648612945838801E-2</v>
      </c>
      <c r="CM17" s="11">
        <v>4.24836601307189E-2</v>
      </c>
      <c r="CN17" s="11">
        <v>6.6289409862570703E-2</v>
      </c>
      <c r="CO17" s="11">
        <v>7.6628352490421395E-2</v>
      </c>
      <c r="CP17" s="11">
        <v>0.109427609427609</v>
      </c>
      <c r="CQ17" s="11">
        <v>0.15869565217391299</v>
      </c>
      <c r="CR17" s="11">
        <v>0.20579710144927499</v>
      </c>
      <c r="CS17" s="11">
        <v>0.33613445378151202</v>
      </c>
      <c r="CT17" s="11">
        <v>0.452380952380952</v>
      </c>
      <c r="CU17" s="11">
        <v>0.54054054054054002</v>
      </c>
      <c r="CV17" s="11">
        <v>0.74626865671641796</v>
      </c>
      <c r="CW17" s="11">
        <v>1</v>
      </c>
      <c r="CX17" s="11">
        <v>0.79032258064516103</v>
      </c>
      <c r="CY17" s="11">
        <v>1</v>
      </c>
      <c r="CZ17" s="11">
        <v>0.40659340659340598</v>
      </c>
      <c r="DA17" s="11">
        <v>0.29515418502202601</v>
      </c>
      <c r="DB17" s="11">
        <v>0.23553719008264401</v>
      </c>
      <c r="DC17" s="11">
        <v>0.26904761904761898</v>
      </c>
      <c r="DD17" s="11">
        <v>6.8115942028985493E-2</v>
      </c>
      <c r="DE17" s="11">
        <v>2.9140538546661699E-2</v>
      </c>
      <c r="DF17" s="11">
        <v>2.7140974967061901E-2</v>
      </c>
      <c r="DG17" s="13">
        <v>2.13155112404207E-2</v>
      </c>
      <c r="DH17" s="14">
        <f t="shared" si="0"/>
        <v>0.72340425531914898</v>
      </c>
      <c r="DI17" s="15" t="str">
        <f t="shared" si="1"/>
        <v>2. High, 2. Frequent</v>
      </c>
      <c r="DJ17" s="16" t="str">
        <f t="shared" si="2"/>
        <v>2. Frequent</v>
      </c>
      <c r="DK17" s="17" t="str">
        <f t="shared" si="3"/>
        <v>2. High</v>
      </c>
    </row>
    <row r="18" spans="1:115" ht="15" x14ac:dyDescent="0.2">
      <c r="A18" s="8">
        <v>3</v>
      </c>
      <c r="B18" s="1" t="s">
        <v>180</v>
      </c>
      <c r="C18" s="9" t="s">
        <v>181</v>
      </c>
      <c r="D18" s="10" t="s">
        <v>373</v>
      </c>
      <c r="E18" s="1" t="s">
        <v>515</v>
      </c>
      <c r="F18" s="19" t="s">
        <v>412</v>
      </c>
      <c r="G18" s="11">
        <v>0</v>
      </c>
      <c r="H18" s="11">
        <v>6.5217391304347797E-2</v>
      </c>
      <c r="I18" s="11">
        <v>3.6723163841807897E-2</v>
      </c>
      <c r="J18" s="11">
        <v>2.5531914893616999E-2</v>
      </c>
      <c r="K18" s="11">
        <v>9.6051227321237997E-3</v>
      </c>
      <c r="L18" s="11">
        <v>9.71428571428571E-3</v>
      </c>
      <c r="M18" s="11">
        <v>4.9875311720698201E-3</v>
      </c>
      <c r="N18" s="11">
        <v>4.2390843577787196E-3</v>
      </c>
      <c r="O18" s="11">
        <v>2.68336314847942E-3</v>
      </c>
      <c r="P18" s="11">
        <v>1.4275517487508901E-3</v>
      </c>
      <c r="Q18" s="11">
        <v>1.7751479289940799E-3</v>
      </c>
      <c r="R18" s="11">
        <v>1.9067796610169399E-3</v>
      </c>
      <c r="S18" s="11">
        <v>1.2413108242303799E-3</v>
      </c>
      <c r="T18" s="11">
        <v>2.9529635098080498E-3</v>
      </c>
      <c r="U18" s="11">
        <v>1.7376194613379599E-3</v>
      </c>
      <c r="V18" s="11">
        <v>1.18280983046392E-3</v>
      </c>
      <c r="W18" s="11">
        <v>1.67030707953231E-3</v>
      </c>
      <c r="X18" s="11">
        <v>6.4308681672025703E-4</v>
      </c>
      <c r="Y18" s="11">
        <v>5.8942404850117797E-4</v>
      </c>
      <c r="Z18" s="11">
        <v>1.10456553755522E-3</v>
      </c>
      <c r="AA18" s="11">
        <v>1.3705256368913201E-3</v>
      </c>
      <c r="AB18" s="11">
        <v>1.3438735177865599E-3</v>
      </c>
      <c r="AC18" s="11">
        <v>1.1793322031399701E-3</v>
      </c>
      <c r="AD18" s="11">
        <v>1.00250626566416E-3</v>
      </c>
      <c r="AE18" s="11">
        <v>1.3542409123307199E-3</v>
      </c>
      <c r="AF18" s="11">
        <v>2.8253376278465202E-4</v>
      </c>
      <c r="AG18" s="11">
        <v>8.8495575221238904E-4</v>
      </c>
      <c r="AH18" s="11">
        <v>9.5510983763132703E-4</v>
      </c>
      <c r="AI18" s="11">
        <v>4.6258818087197798E-4</v>
      </c>
      <c r="AJ18" s="11">
        <v>4.56740180086128E-4</v>
      </c>
      <c r="AK18" s="11">
        <v>4.9703553804096904E-4</v>
      </c>
      <c r="AL18" s="11">
        <v>5.4336752020647903E-4</v>
      </c>
      <c r="AM18" s="11">
        <v>8.6775425199583402E-4</v>
      </c>
      <c r="AN18" s="11">
        <v>1.13402792543766E-3</v>
      </c>
      <c r="AO18" s="11">
        <v>9.1256014600962299E-4</v>
      </c>
      <c r="AP18" s="11">
        <v>1.13693784739767E-3</v>
      </c>
      <c r="AQ18" s="11">
        <v>2.63960782969387E-3</v>
      </c>
      <c r="AR18" s="11">
        <v>1.4850995016666101E-3</v>
      </c>
      <c r="AS18" s="11">
        <v>1.2683404917701901E-3</v>
      </c>
      <c r="AT18" s="11">
        <v>1.39062050445957E-3</v>
      </c>
      <c r="AU18" s="11">
        <v>1.8605094933689501E-3</v>
      </c>
      <c r="AV18" s="11">
        <v>1.07951723989032E-3</v>
      </c>
      <c r="AW18" s="11">
        <v>1.4113604287262901E-3</v>
      </c>
      <c r="AX18" s="11">
        <v>2.3626926950189699E-3</v>
      </c>
      <c r="AY18" s="12">
        <v>4.5732979486922702E-3</v>
      </c>
      <c r="AZ18" s="11">
        <v>3.04130034757718E-3</v>
      </c>
      <c r="BA18" s="11">
        <v>2.37529691211401E-3</v>
      </c>
      <c r="BB18" s="11">
        <v>1.55337182993955E-3</v>
      </c>
      <c r="BC18" s="11">
        <v>1.57378836883651E-3</v>
      </c>
      <c r="BD18" s="11">
        <v>1.27172530733361E-3</v>
      </c>
      <c r="BE18" s="11">
        <v>2.1434460016487998E-3</v>
      </c>
      <c r="BF18" s="11">
        <v>2.5987075760988201E-3</v>
      </c>
      <c r="BG18" s="11">
        <v>3.2170144318841801E-3</v>
      </c>
      <c r="BH18" s="11">
        <v>3.22698936560322E-3</v>
      </c>
      <c r="BI18" s="11">
        <v>3.2645503934514001E-3</v>
      </c>
      <c r="BJ18" s="11">
        <v>3.2307947202739199E-3</v>
      </c>
      <c r="BK18" s="11">
        <v>1.9706097629637901E-3</v>
      </c>
      <c r="BL18" s="11">
        <v>3.5932548664554002E-3</v>
      </c>
      <c r="BM18" s="11">
        <v>2.5206667570131401E-3</v>
      </c>
      <c r="BN18" s="11">
        <v>3.0516622106997199E-3</v>
      </c>
      <c r="BO18" s="11">
        <v>3.9902460651740097E-3</v>
      </c>
      <c r="BP18" s="11">
        <v>5.4769264139688696E-3</v>
      </c>
      <c r="BQ18" s="11">
        <v>5.4630593132153999E-3</v>
      </c>
      <c r="BR18" s="11">
        <v>7.6345055605650698E-3</v>
      </c>
      <c r="BS18" s="11">
        <v>7.12749462311809E-3</v>
      </c>
      <c r="BT18" s="11">
        <v>9.1360476663356494E-3</v>
      </c>
      <c r="BU18" s="11">
        <v>7.2537243584743696E-3</v>
      </c>
      <c r="BV18" s="11">
        <v>7.2574382046543999E-3</v>
      </c>
      <c r="BW18" s="11">
        <v>5.3315222005263603E-3</v>
      </c>
      <c r="BX18" s="11">
        <v>3.7203248838165799E-3</v>
      </c>
      <c r="BY18" s="11">
        <v>2.41720228054066E-3</v>
      </c>
      <c r="BZ18" s="11">
        <v>1.37527834755917E-3</v>
      </c>
      <c r="CA18" s="11">
        <v>1.46744342886966E-3</v>
      </c>
      <c r="CB18" s="11">
        <v>1.80604047801527E-3</v>
      </c>
      <c r="CC18" s="11">
        <v>2.4830621243879299E-3</v>
      </c>
      <c r="CD18" s="11">
        <v>1.3871342013665E-3</v>
      </c>
      <c r="CE18" s="11">
        <v>2.3369561146606502E-3</v>
      </c>
      <c r="CF18" s="11">
        <v>3.1301582189298999E-3</v>
      </c>
      <c r="CG18" s="11">
        <v>5.6980056980056896E-3</v>
      </c>
      <c r="CH18" s="11">
        <v>5.60887448585317E-3</v>
      </c>
      <c r="CI18" s="11">
        <v>8.0654917933620993E-3</v>
      </c>
      <c r="CJ18" s="11">
        <v>8.8580455879033997E-3</v>
      </c>
      <c r="CK18" s="11">
        <v>1.06821431575405E-2</v>
      </c>
      <c r="CL18" s="11">
        <v>1.45008992805755E-2</v>
      </c>
      <c r="CM18" s="11">
        <v>1.80696974042736E-2</v>
      </c>
      <c r="CN18" s="11">
        <v>1.3556174558960001E-2</v>
      </c>
      <c r="CO18" s="11">
        <v>1.7571525118269801E-2</v>
      </c>
      <c r="CP18" s="11">
        <v>1.26093669583118E-2</v>
      </c>
      <c r="CQ18" s="11">
        <v>3.00536672629695E-2</v>
      </c>
      <c r="CR18" s="11">
        <v>2.8659953524399599E-2</v>
      </c>
      <c r="CS18" s="11">
        <v>4.0404040404040401E-2</v>
      </c>
      <c r="CT18" s="11">
        <v>5.7787561915244902E-2</v>
      </c>
      <c r="CU18" s="11">
        <v>8.8531187122736402E-2</v>
      </c>
      <c r="CV18" s="11">
        <v>0.153571428571428</v>
      </c>
      <c r="CW18" s="11">
        <v>0.203574203574203</v>
      </c>
      <c r="CX18" s="11">
        <v>0.48681235870384298</v>
      </c>
      <c r="CY18" s="11">
        <v>0.54715568862275399</v>
      </c>
      <c r="CZ18" s="11">
        <v>0.29095163806552199</v>
      </c>
      <c r="DA18" s="11">
        <v>0.17845011454301199</v>
      </c>
      <c r="DB18" s="11">
        <v>3.24878461213274E-2</v>
      </c>
      <c r="DC18" s="11">
        <v>5.6795402913270001E-3</v>
      </c>
      <c r="DD18" s="11">
        <v>1.3471037269869701E-3</v>
      </c>
      <c r="DE18" s="11">
        <v>6.8693959338360496E-4</v>
      </c>
      <c r="DF18" s="11">
        <v>8.9477401328655001E-4</v>
      </c>
      <c r="DG18" s="13">
        <v>3.98734253103597E-3</v>
      </c>
      <c r="DH18" s="14">
        <f t="shared" si="0"/>
        <v>0.99038461538461542</v>
      </c>
      <c r="DI18" s="15" t="str">
        <f t="shared" si="1"/>
        <v>3. Moderate, 1. Very frequent</v>
      </c>
      <c r="DJ18" s="16" t="str">
        <f t="shared" si="2"/>
        <v>1. Very frequent</v>
      </c>
      <c r="DK18" s="17" t="str">
        <f t="shared" si="3"/>
        <v>3. Moderate</v>
      </c>
    </row>
    <row r="19" spans="1:115" ht="15" x14ac:dyDescent="0.2">
      <c r="A19" s="8">
        <v>3</v>
      </c>
      <c r="B19" s="1" t="s">
        <v>487</v>
      </c>
      <c r="C19" s="9" t="s">
        <v>488</v>
      </c>
      <c r="D19" s="10" t="s">
        <v>373</v>
      </c>
      <c r="E19" s="1" t="s">
        <v>515</v>
      </c>
      <c r="F19" s="19" t="s">
        <v>412</v>
      </c>
      <c r="G19" s="11" t="s">
        <v>57</v>
      </c>
      <c r="H19" s="11" t="s">
        <v>57</v>
      </c>
      <c r="I19" s="11" t="s">
        <v>57</v>
      </c>
      <c r="J19" s="11">
        <v>0</v>
      </c>
      <c r="K19" s="11">
        <v>0</v>
      </c>
      <c r="L19" s="11">
        <v>0</v>
      </c>
      <c r="M19" s="11">
        <v>0</v>
      </c>
      <c r="N19" s="11" t="s">
        <v>57</v>
      </c>
      <c r="O19" s="11" t="s">
        <v>57</v>
      </c>
      <c r="P19" s="11" t="s">
        <v>57</v>
      </c>
      <c r="Q19" s="11" t="s">
        <v>57</v>
      </c>
      <c r="R19" s="11" t="s">
        <v>57</v>
      </c>
      <c r="S19" s="11" t="s">
        <v>57</v>
      </c>
      <c r="T19" s="11" t="s">
        <v>57</v>
      </c>
      <c r="U19" s="11" t="s">
        <v>57</v>
      </c>
      <c r="V19" s="11" t="s">
        <v>57</v>
      </c>
      <c r="W19" s="11" t="s">
        <v>57</v>
      </c>
      <c r="X19" s="11" t="s">
        <v>57</v>
      </c>
      <c r="Y19" s="11" t="s">
        <v>57</v>
      </c>
      <c r="Z19" s="11" t="s">
        <v>57</v>
      </c>
      <c r="AA19" s="11">
        <v>0</v>
      </c>
      <c r="AB19" s="11" t="s">
        <v>57</v>
      </c>
      <c r="AC19" s="11" t="s">
        <v>57</v>
      </c>
      <c r="AD19" s="11">
        <v>0</v>
      </c>
      <c r="AE19" s="11" t="s">
        <v>57</v>
      </c>
      <c r="AF19" s="11" t="s">
        <v>57</v>
      </c>
      <c r="AG19" s="11" t="s">
        <v>57</v>
      </c>
      <c r="AH19" s="11">
        <v>0</v>
      </c>
      <c r="AI19" s="11" t="s">
        <v>57</v>
      </c>
      <c r="AJ19" s="11" t="s">
        <v>57</v>
      </c>
      <c r="AK19" s="11" t="s">
        <v>57</v>
      </c>
      <c r="AL19" s="11" t="s">
        <v>57</v>
      </c>
      <c r="AM19" s="11" t="s">
        <v>57</v>
      </c>
      <c r="AN19" s="11">
        <v>0</v>
      </c>
      <c r="AO19" s="11" t="s">
        <v>57</v>
      </c>
      <c r="AP19" s="11" t="s">
        <v>57</v>
      </c>
      <c r="AQ19" s="11" t="s">
        <v>57</v>
      </c>
      <c r="AR19" s="11">
        <v>0</v>
      </c>
      <c r="AS19" s="11">
        <v>0</v>
      </c>
      <c r="AT19" s="11" t="s">
        <v>57</v>
      </c>
      <c r="AU19" s="11">
        <v>0</v>
      </c>
      <c r="AV19" s="11" t="s">
        <v>57</v>
      </c>
      <c r="AW19" s="11" t="s">
        <v>57</v>
      </c>
      <c r="AX19" s="11" t="s">
        <v>57</v>
      </c>
      <c r="AY19" s="12" t="s">
        <v>57</v>
      </c>
      <c r="AZ19" s="11" t="s">
        <v>57</v>
      </c>
      <c r="BA19" s="11" t="s">
        <v>57</v>
      </c>
      <c r="BB19" s="11">
        <v>0</v>
      </c>
      <c r="BC19" s="11">
        <v>0</v>
      </c>
      <c r="BD19" s="11" t="s">
        <v>57</v>
      </c>
      <c r="BE19" s="11" t="s">
        <v>57</v>
      </c>
      <c r="BF19" s="11" t="s">
        <v>57</v>
      </c>
      <c r="BG19" s="11">
        <v>0</v>
      </c>
      <c r="BH19" s="11">
        <v>0</v>
      </c>
      <c r="BI19" s="11">
        <v>0</v>
      </c>
      <c r="BJ19" s="11" t="s">
        <v>57</v>
      </c>
      <c r="BK19" s="11" t="s">
        <v>57</v>
      </c>
      <c r="BL19" s="11" t="s">
        <v>57</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11">
        <v>0</v>
      </c>
      <c r="CE19" s="11">
        <v>0</v>
      </c>
      <c r="CF19" s="11">
        <v>0</v>
      </c>
      <c r="CG19" s="11">
        <v>0</v>
      </c>
      <c r="CH19" s="11">
        <v>0</v>
      </c>
      <c r="CI19" s="11">
        <v>0</v>
      </c>
      <c r="CJ19" s="11">
        <v>0</v>
      </c>
      <c r="CK19" s="11">
        <v>0</v>
      </c>
      <c r="CL19" s="11">
        <v>0</v>
      </c>
      <c r="CM19" s="11">
        <v>0</v>
      </c>
      <c r="CN19" s="11">
        <v>0</v>
      </c>
      <c r="CO19" s="11">
        <v>0</v>
      </c>
      <c r="CP19" s="11">
        <v>0</v>
      </c>
      <c r="CQ19" s="11">
        <v>0</v>
      </c>
      <c r="CR19" s="11">
        <v>0</v>
      </c>
      <c r="CS19" s="11">
        <v>0</v>
      </c>
      <c r="CT19" s="11">
        <v>0</v>
      </c>
      <c r="CU19" s="11">
        <v>1.04416831993317E-4</v>
      </c>
      <c r="CV19" s="11">
        <v>0</v>
      </c>
      <c r="CW19" s="11">
        <v>0</v>
      </c>
      <c r="CX19" s="11">
        <v>0</v>
      </c>
      <c r="CY19" s="11">
        <v>0</v>
      </c>
      <c r="CZ19" s="11">
        <v>0</v>
      </c>
      <c r="DA19" s="11">
        <v>0</v>
      </c>
      <c r="DB19" s="11">
        <v>0</v>
      </c>
      <c r="DC19" s="11">
        <v>0</v>
      </c>
      <c r="DD19" s="11">
        <v>0</v>
      </c>
      <c r="DE19" s="11">
        <v>0</v>
      </c>
      <c r="DF19" s="11">
        <v>0</v>
      </c>
      <c r="DG19" s="13">
        <v>4.2112946923649199E-5</v>
      </c>
      <c r="DH19" s="14">
        <f t="shared" si="0"/>
        <v>1.6129032258064516E-2</v>
      </c>
      <c r="DI19" s="15" t="str">
        <f t="shared" si="1"/>
        <v>5. Very low, 4. Very sparse</v>
      </c>
      <c r="DJ19" s="16" t="str">
        <f t="shared" si="2"/>
        <v>4. Very sparse</v>
      </c>
      <c r="DK19" s="17" t="str">
        <f t="shared" si="3"/>
        <v>5. Very low</v>
      </c>
    </row>
    <row r="20" spans="1:115" ht="15" x14ac:dyDescent="0.2">
      <c r="A20" s="8">
        <v>3</v>
      </c>
      <c r="B20" s="1" t="s">
        <v>264</v>
      </c>
      <c r="C20" s="9" t="s">
        <v>265</v>
      </c>
      <c r="D20" s="10" t="s">
        <v>373</v>
      </c>
      <c r="E20" s="1" t="s">
        <v>515</v>
      </c>
      <c r="F20" s="19" t="s">
        <v>413</v>
      </c>
      <c r="G20" s="11">
        <v>9.6774193548387094E-2</v>
      </c>
      <c r="H20" s="11">
        <v>6.2068965517241302E-2</v>
      </c>
      <c r="I20" s="11">
        <v>1.9047619047619001E-2</v>
      </c>
      <c r="J20" s="11">
        <v>2.1108179419524999E-2</v>
      </c>
      <c r="K20" s="11">
        <v>3.0094582975064399E-2</v>
      </c>
      <c r="L20" s="11">
        <v>2.7698185291308498E-2</v>
      </c>
      <c r="M20" s="11">
        <v>1.16129032258064E-2</v>
      </c>
      <c r="N20" s="11">
        <v>1.60183066361556E-2</v>
      </c>
      <c r="O20" s="11">
        <v>4.60829493087557E-3</v>
      </c>
      <c r="P20" s="11">
        <v>7.2639225181597997E-3</v>
      </c>
      <c r="Q20" s="11">
        <v>7.0671378091872704E-3</v>
      </c>
      <c r="R20" s="11">
        <v>3.8338658146964799E-2</v>
      </c>
      <c r="S20" s="11">
        <v>6.9324090121317102E-3</v>
      </c>
      <c r="T20" s="11">
        <v>5.5452865064695E-3</v>
      </c>
      <c r="U20" s="11">
        <v>2.1126760563380202E-2</v>
      </c>
      <c r="V20" s="11">
        <v>0</v>
      </c>
      <c r="W20" s="11">
        <v>0</v>
      </c>
      <c r="X20" s="11">
        <v>0</v>
      </c>
      <c r="Y20" s="11">
        <v>0</v>
      </c>
      <c r="Z20" s="11">
        <v>1.6666666666666601E-2</v>
      </c>
      <c r="AA20" s="11">
        <v>1.6666666666666601E-2</v>
      </c>
      <c r="AB20" s="11">
        <v>4.95049504950495E-2</v>
      </c>
      <c r="AC20" s="11">
        <v>0</v>
      </c>
      <c r="AD20" s="11">
        <v>4.7619047619047603E-2</v>
      </c>
      <c r="AE20" s="11">
        <v>6.0975609756097497E-2</v>
      </c>
      <c r="AF20" s="11">
        <v>0</v>
      </c>
      <c r="AG20" s="11">
        <v>0.29729729729729698</v>
      </c>
      <c r="AH20" s="11">
        <v>2.0964360587002002E-3</v>
      </c>
      <c r="AI20" s="11">
        <v>0</v>
      </c>
      <c r="AJ20" s="11">
        <v>1.6611295681063099E-3</v>
      </c>
      <c r="AK20" s="11">
        <v>1.21304018195602E-2</v>
      </c>
      <c r="AL20" s="11">
        <v>3.9893617021276497E-3</v>
      </c>
      <c r="AM20" s="11">
        <v>3.7519311410284702E-3</v>
      </c>
      <c r="AN20" s="11">
        <v>3.7612428454619701E-3</v>
      </c>
      <c r="AO20" s="11">
        <v>5.3393041681019599E-3</v>
      </c>
      <c r="AP20" s="11">
        <v>5.3784095274682997E-3</v>
      </c>
      <c r="AQ20" s="11">
        <v>4.67016929363689E-3</v>
      </c>
      <c r="AR20" s="11">
        <v>4.0160642570281103E-3</v>
      </c>
      <c r="AS20" s="11">
        <v>3.3694851005580699E-3</v>
      </c>
      <c r="AT20" s="11">
        <v>1.4664548454112101E-3</v>
      </c>
      <c r="AU20" s="11">
        <v>2.2963167080003598E-3</v>
      </c>
      <c r="AV20" s="11">
        <v>4.1139565977578903E-3</v>
      </c>
      <c r="AW20" s="11">
        <v>1.34104433827843E-3</v>
      </c>
      <c r="AX20" s="11">
        <v>1.70711793958286E-3</v>
      </c>
      <c r="AY20" s="12">
        <v>3.4597800568392399E-3</v>
      </c>
      <c r="AZ20" s="11">
        <v>4.4112184249628502E-3</v>
      </c>
      <c r="BA20" s="11">
        <v>3.54889589905362E-3</v>
      </c>
      <c r="BB20" s="11">
        <v>1.8146956104909901E-3</v>
      </c>
      <c r="BC20" s="11">
        <v>2.0302821748107301E-3</v>
      </c>
      <c r="BD20" s="11">
        <v>2.1226823774042601E-3</v>
      </c>
      <c r="BE20" s="11">
        <v>2.54508041371094E-3</v>
      </c>
      <c r="BF20" s="11">
        <v>3.0482735686969999E-3</v>
      </c>
      <c r="BG20" s="11">
        <v>1.6342296835537E-3</v>
      </c>
      <c r="BH20" s="11">
        <v>4.0443942814145902E-3</v>
      </c>
      <c r="BI20" s="11">
        <v>3.2244196044711902E-3</v>
      </c>
      <c r="BJ20" s="11">
        <v>4.5917795945794601E-3</v>
      </c>
      <c r="BK20" s="11">
        <v>6.9134701159678799E-3</v>
      </c>
      <c r="BL20" s="11">
        <v>1.11496791837593E-2</v>
      </c>
      <c r="BM20" s="11">
        <v>8.2957357007713492E-3</v>
      </c>
      <c r="BN20" s="11">
        <v>4.0821019950554802E-3</v>
      </c>
      <c r="BO20" s="11">
        <v>3.1862056039733801E-3</v>
      </c>
      <c r="BP20" s="11">
        <v>3.7080867850098598E-3</v>
      </c>
      <c r="BQ20" s="11">
        <v>1.3611924045463799E-3</v>
      </c>
      <c r="BR20" s="11">
        <v>1.49542348846203E-3</v>
      </c>
      <c r="BS20" s="11">
        <v>4.4927834665568398E-4</v>
      </c>
      <c r="BT20" s="11">
        <v>7.4942352036894697E-4</v>
      </c>
      <c r="BU20" s="11">
        <v>9.3682440547681895E-4</v>
      </c>
      <c r="BV20" s="11">
        <v>1.1050859654082299E-3</v>
      </c>
      <c r="BW20" s="11">
        <v>1.82076204246659E-3</v>
      </c>
      <c r="BX20" s="11">
        <v>2.1519990938951099E-3</v>
      </c>
      <c r="BY20" s="11">
        <v>1.08090282866774E-3</v>
      </c>
      <c r="BZ20" s="11">
        <v>9.9160945842868007E-4</v>
      </c>
      <c r="CA20" s="11">
        <v>1.57937752645181E-3</v>
      </c>
      <c r="CB20" s="11">
        <v>1.6256128132513101E-3</v>
      </c>
      <c r="CC20" s="11">
        <v>1.9758002756930602E-3</v>
      </c>
      <c r="CD20" s="11">
        <v>2.2917986348851599E-3</v>
      </c>
      <c r="CE20" s="11">
        <v>2.1466478503706899E-3</v>
      </c>
      <c r="CF20" s="11">
        <v>2.72260091596549E-3</v>
      </c>
      <c r="CG20" s="11">
        <v>2.7783975987734702E-3</v>
      </c>
      <c r="CH20" s="11">
        <v>3.4837315615789898E-3</v>
      </c>
      <c r="CI20" s="11">
        <v>3.08066941230306E-3</v>
      </c>
      <c r="CJ20" s="11">
        <v>3.7259791697227501E-3</v>
      </c>
      <c r="CK20" s="11">
        <v>4.1982535265329603E-3</v>
      </c>
      <c r="CL20" s="11">
        <v>4.7393364928909904E-3</v>
      </c>
      <c r="CM20" s="11">
        <v>3.3638500793180498E-3</v>
      </c>
      <c r="CN20" s="11">
        <v>5.0592656837236197E-3</v>
      </c>
      <c r="CO20" s="11">
        <v>6.1064191268805504E-3</v>
      </c>
      <c r="CP20" s="11">
        <v>6.8832677109594001E-3</v>
      </c>
      <c r="CQ20" s="11">
        <v>5.6660115872489199E-3</v>
      </c>
      <c r="CR20" s="11">
        <v>5.0985221674876803E-3</v>
      </c>
      <c r="CS20" s="11">
        <v>5.2868094105207502E-3</v>
      </c>
      <c r="CT20" s="11">
        <v>7.4791529357824396E-3</v>
      </c>
      <c r="CU20" s="11">
        <v>7.0675575352635396E-3</v>
      </c>
      <c r="CV20" s="11">
        <v>1.1192143837100099E-2</v>
      </c>
      <c r="CW20" s="11">
        <v>2.4341580207501899E-2</v>
      </c>
      <c r="CX20" s="11">
        <v>2.2842529582592801E-2</v>
      </c>
      <c r="CY20" s="11">
        <v>1.5005260990896101E-2</v>
      </c>
      <c r="CZ20" s="11">
        <v>6.9526492774697798E-3</v>
      </c>
      <c r="DA20" s="11">
        <v>1.49882115190299E-2</v>
      </c>
      <c r="DB20" s="11">
        <v>3.65853658536585E-3</v>
      </c>
      <c r="DC20" s="11">
        <v>4.9928010775161296E-3</v>
      </c>
      <c r="DD20" s="11">
        <v>2.5558105570623801E-3</v>
      </c>
      <c r="DE20" s="11">
        <v>9.9040897060079106E-4</v>
      </c>
      <c r="DF20" s="11">
        <v>1.1631273649424399E-3</v>
      </c>
      <c r="DG20" s="13">
        <v>3.3686089356350299E-3</v>
      </c>
      <c r="DH20" s="14">
        <f t="shared" si="0"/>
        <v>0.93269230769230771</v>
      </c>
      <c r="DI20" s="15" t="str">
        <f t="shared" si="1"/>
        <v>3. Moderate, 1. Very frequent</v>
      </c>
      <c r="DJ20" s="16" t="str">
        <f t="shared" si="2"/>
        <v>1. Very frequent</v>
      </c>
      <c r="DK20" s="17" t="str">
        <f t="shared" si="3"/>
        <v>3. Moderate</v>
      </c>
    </row>
    <row r="21" spans="1:115" ht="15" x14ac:dyDescent="0.2">
      <c r="A21" s="8">
        <v>3</v>
      </c>
      <c r="B21" s="1" t="s">
        <v>252</v>
      </c>
      <c r="C21" s="9" t="s">
        <v>253</v>
      </c>
      <c r="D21" s="10" t="s">
        <v>373</v>
      </c>
      <c r="E21" s="1" t="s">
        <v>515</v>
      </c>
      <c r="F21" s="19" t="s">
        <v>412</v>
      </c>
      <c r="G21" s="11" t="s">
        <v>57</v>
      </c>
      <c r="H21" s="11" t="s">
        <v>57</v>
      </c>
      <c r="I21" s="11" t="s">
        <v>57</v>
      </c>
      <c r="J21" s="11">
        <v>0</v>
      </c>
      <c r="K21" s="11">
        <v>0</v>
      </c>
      <c r="L21" s="11">
        <v>0</v>
      </c>
      <c r="M21" s="11">
        <v>0</v>
      </c>
      <c r="N21" s="11">
        <v>2.0833333333333301E-2</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1.4925373134328301E-2</v>
      </c>
      <c r="AF21" s="11">
        <v>2.9220779220779199E-2</v>
      </c>
      <c r="AG21" s="11">
        <v>0</v>
      </c>
      <c r="AH21" s="11">
        <v>0</v>
      </c>
      <c r="AI21" s="11">
        <v>0</v>
      </c>
      <c r="AJ21" s="11">
        <v>0</v>
      </c>
      <c r="AK21" s="11">
        <v>0</v>
      </c>
      <c r="AL21" s="11">
        <v>1.04591569919464E-4</v>
      </c>
      <c r="AM21" s="11">
        <v>1.13494495516967E-4</v>
      </c>
      <c r="AN21" s="11">
        <v>0</v>
      </c>
      <c r="AO21" s="11">
        <v>1.12132765193989E-4</v>
      </c>
      <c r="AP21" s="11">
        <v>0</v>
      </c>
      <c r="AQ21" s="11">
        <v>2.6099438862064398E-4</v>
      </c>
      <c r="AR21" s="11">
        <v>1.01657009250787E-4</v>
      </c>
      <c r="AS21" s="11">
        <v>2.9617928719518201E-4</v>
      </c>
      <c r="AT21" s="11">
        <v>3.9721946375372301E-4</v>
      </c>
      <c r="AU21" s="11">
        <v>1.0907504363001699E-4</v>
      </c>
      <c r="AV21" s="11">
        <v>1.2543903662819801E-4</v>
      </c>
      <c r="AW21" s="11">
        <v>0</v>
      </c>
      <c r="AX21" s="11">
        <v>0</v>
      </c>
      <c r="AY21" s="12">
        <v>2.03022783667944E-3</v>
      </c>
      <c r="AZ21" s="11">
        <v>1.5706806282722501E-3</v>
      </c>
      <c r="BA21" s="11">
        <v>6.1938680706100904E-4</v>
      </c>
      <c r="BB21" s="11">
        <v>3.6153289949385301E-4</v>
      </c>
      <c r="BC21" s="11">
        <v>1.3888888888888801E-3</v>
      </c>
      <c r="BD21" s="11">
        <v>3.5587188612099599E-3</v>
      </c>
      <c r="BE21" s="11">
        <v>0</v>
      </c>
      <c r="BF21" s="11">
        <v>0</v>
      </c>
      <c r="BG21" s="11">
        <v>0</v>
      </c>
      <c r="BH21" s="11">
        <v>0</v>
      </c>
      <c r="BI21" s="11">
        <v>0</v>
      </c>
      <c r="BJ21" s="11">
        <v>0</v>
      </c>
      <c r="BK21" s="11">
        <v>0</v>
      </c>
      <c r="BL21" s="11">
        <v>0</v>
      </c>
      <c r="BM21" s="11">
        <v>0</v>
      </c>
      <c r="BN21" s="11">
        <v>0</v>
      </c>
      <c r="BO21" s="11">
        <v>0</v>
      </c>
      <c r="BP21" s="11">
        <v>9.7087378640776604E-3</v>
      </c>
      <c r="BQ21" s="11">
        <v>0</v>
      </c>
      <c r="BR21" s="11">
        <v>0</v>
      </c>
      <c r="BS21" s="11">
        <v>1.34228187919463E-2</v>
      </c>
      <c r="BT21" s="11">
        <v>7.4277854195323206E-2</v>
      </c>
      <c r="BU21" s="11">
        <v>1.02354145342886E-3</v>
      </c>
      <c r="BV21" s="11">
        <v>3.3542976939203301E-3</v>
      </c>
      <c r="BW21" s="11">
        <v>1.26555578991773E-3</v>
      </c>
      <c r="BX21" s="11">
        <v>5.5912776069331799E-4</v>
      </c>
      <c r="BY21" s="11">
        <v>9.7408922657315404E-4</v>
      </c>
      <c r="BZ21" s="11">
        <v>1.1554503438169299E-3</v>
      </c>
      <c r="CA21" s="11">
        <v>3.47472140180189E-4</v>
      </c>
      <c r="CB21" s="11">
        <v>3.1738703906745899E-4</v>
      </c>
      <c r="CC21" s="11">
        <v>2.1974802226779901E-4</v>
      </c>
      <c r="CD21" s="11">
        <v>3.18522057652492E-4</v>
      </c>
      <c r="CE21" s="11">
        <v>3.0140151705430201E-4</v>
      </c>
      <c r="CF21" s="11">
        <v>2.26988991033934E-4</v>
      </c>
      <c r="CG21" s="11">
        <v>8.5276936852428197E-5</v>
      </c>
      <c r="CH21" s="11">
        <v>1.7348059908633501E-4</v>
      </c>
      <c r="CI21" s="11">
        <v>4.00240144086451E-4</v>
      </c>
      <c r="CJ21" s="11">
        <v>1.7022725338326601E-4</v>
      </c>
      <c r="CK21" s="11">
        <v>3.7562212414311201E-4</v>
      </c>
      <c r="CL21" s="11">
        <v>1.9872813990460999E-4</v>
      </c>
      <c r="CM21" s="11">
        <v>0</v>
      </c>
      <c r="CN21" s="11">
        <v>0</v>
      </c>
      <c r="CO21" s="11">
        <v>3.48128807658833E-4</v>
      </c>
      <c r="CP21" s="11">
        <v>2.9953571963456599E-4</v>
      </c>
      <c r="CQ21" s="11">
        <v>7.6335877862595397E-4</v>
      </c>
      <c r="CR21" s="11">
        <v>2.0631318341242001E-4</v>
      </c>
      <c r="CS21" s="11">
        <v>7.8616352201257801E-4</v>
      </c>
      <c r="CT21" s="11">
        <v>4.8093438680865599E-3</v>
      </c>
      <c r="CU21" s="11">
        <v>4.42673749446657E-4</v>
      </c>
      <c r="CV21" s="11">
        <v>0</v>
      </c>
      <c r="CW21" s="11">
        <v>0</v>
      </c>
      <c r="CX21" s="11">
        <v>2.07900207900207E-3</v>
      </c>
      <c r="CY21" s="11">
        <v>3.06435137895812E-3</v>
      </c>
      <c r="CZ21" s="11">
        <v>0</v>
      </c>
      <c r="DA21" s="11">
        <v>0</v>
      </c>
      <c r="DB21" s="11">
        <v>8.9206066012488799E-4</v>
      </c>
      <c r="DC21" s="11">
        <v>8.0353555644837205E-4</v>
      </c>
      <c r="DD21" s="11">
        <v>0</v>
      </c>
      <c r="DE21" s="11">
        <v>0</v>
      </c>
      <c r="DF21" s="11">
        <v>3.6571428571428502E-4</v>
      </c>
      <c r="DG21" s="13">
        <v>5.2375825646695903E-4</v>
      </c>
      <c r="DH21" s="14">
        <f t="shared" si="0"/>
        <v>0.50495049504950495</v>
      </c>
      <c r="DI21" s="15" t="str">
        <f t="shared" si="1"/>
        <v>4. Low, 2. Frequent</v>
      </c>
      <c r="DJ21" s="16" t="str">
        <f t="shared" si="2"/>
        <v>2. Frequent</v>
      </c>
      <c r="DK21" s="17" t="str">
        <f t="shared" si="3"/>
        <v>4. Low</v>
      </c>
    </row>
    <row r="22" spans="1:115" ht="15" x14ac:dyDescent="0.2">
      <c r="A22" s="8">
        <v>3</v>
      </c>
      <c r="B22" s="1" t="s">
        <v>288</v>
      </c>
      <c r="C22" s="9" t="s">
        <v>289</v>
      </c>
      <c r="D22" s="10" t="s">
        <v>373</v>
      </c>
      <c r="E22" s="1" t="s">
        <v>515</v>
      </c>
      <c r="F22" s="19" t="s">
        <v>412</v>
      </c>
      <c r="G22" s="11">
        <v>1</v>
      </c>
      <c r="H22" s="11">
        <v>0.161904761904761</v>
      </c>
      <c r="I22" s="11">
        <v>3.5714285714285698E-2</v>
      </c>
      <c r="J22" s="11">
        <v>1.3020833333333299E-2</v>
      </c>
      <c r="K22" s="11">
        <v>0</v>
      </c>
      <c r="L22" s="11">
        <v>2.9985007496251799E-3</v>
      </c>
      <c r="M22" s="11">
        <v>1.2055455093429701E-3</v>
      </c>
      <c r="N22" s="11">
        <v>0</v>
      </c>
      <c r="O22" s="11">
        <v>0</v>
      </c>
      <c r="P22" s="11">
        <v>0</v>
      </c>
      <c r="Q22" s="11">
        <v>0</v>
      </c>
      <c r="R22" s="11">
        <v>0</v>
      </c>
      <c r="S22" s="11">
        <v>8.7032201914708396E-4</v>
      </c>
      <c r="T22" s="11">
        <v>2.4295432458697701E-4</v>
      </c>
      <c r="U22" s="11">
        <v>9.8716683119447093E-4</v>
      </c>
      <c r="V22" s="11">
        <v>9.9800399201596798E-4</v>
      </c>
      <c r="W22" s="11">
        <v>1.6657412548584101E-3</v>
      </c>
      <c r="X22" s="11">
        <v>1.5653906361178299E-3</v>
      </c>
      <c r="Y22" s="11">
        <v>5.8102001291155496E-3</v>
      </c>
      <c r="Z22" s="11">
        <v>1.9852012272153002E-3</v>
      </c>
      <c r="AA22" s="11">
        <v>2.8227036924015798E-3</v>
      </c>
      <c r="AB22" s="11">
        <v>1.0090817356205801E-3</v>
      </c>
      <c r="AC22" s="11">
        <v>9.7721006526367191E-4</v>
      </c>
      <c r="AD22" s="11">
        <v>4.83356427029291E-4</v>
      </c>
      <c r="AE22" s="11">
        <v>5.4549793733592398E-4</v>
      </c>
      <c r="AF22" s="11">
        <v>7.3410091955799399E-4</v>
      </c>
      <c r="AG22" s="11">
        <v>3.2650776622043901E-4</v>
      </c>
      <c r="AH22" s="11">
        <v>3.4345082213540497E-4</v>
      </c>
      <c r="AI22" s="11">
        <v>5.86006172598351E-4</v>
      </c>
      <c r="AJ22" s="11">
        <v>5.6192402787143096E-4</v>
      </c>
      <c r="AK22" s="11">
        <v>4.42624764855593E-4</v>
      </c>
      <c r="AL22" s="11">
        <v>1.7049329393043801E-4</v>
      </c>
      <c r="AM22" s="11">
        <v>6.89179875947622E-4</v>
      </c>
      <c r="AN22" s="11">
        <v>2.9671389362806899E-4</v>
      </c>
      <c r="AO22" s="11">
        <v>2.0139426800929502E-3</v>
      </c>
      <c r="AP22" s="11">
        <v>8.0108827085852395E-3</v>
      </c>
      <c r="AQ22" s="11">
        <v>6.3833225597931401E-3</v>
      </c>
      <c r="AR22" s="11">
        <v>9.9857346647646197E-3</v>
      </c>
      <c r="AS22" s="11">
        <v>7.6747373229785198E-3</v>
      </c>
      <c r="AT22" s="11">
        <v>1.48948598130841E-2</v>
      </c>
      <c r="AU22" s="11">
        <v>1.1791073864743699E-2</v>
      </c>
      <c r="AV22" s="11">
        <v>1.90466385256872E-2</v>
      </c>
      <c r="AW22" s="11">
        <v>1.5965696560532799E-2</v>
      </c>
      <c r="AX22" s="11">
        <v>9.3540639615724893E-3</v>
      </c>
      <c r="AY22" s="12">
        <v>3.7270577637653401E-2</v>
      </c>
      <c r="AZ22" s="11">
        <v>1.76826430898092E-2</v>
      </c>
      <c r="BA22" s="11">
        <v>2.3483215275638999E-2</v>
      </c>
      <c r="BB22" s="11">
        <v>2.7287319422150801E-2</v>
      </c>
      <c r="BC22" s="11">
        <v>2.1407746772178202E-2</v>
      </c>
      <c r="BD22" s="11">
        <v>1.8493267427987001E-2</v>
      </c>
      <c r="BE22" s="11">
        <v>2.06930939915233E-2</v>
      </c>
      <c r="BF22" s="11">
        <v>1.1163847850792099E-2</v>
      </c>
      <c r="BG22" s="11">
        <v>1.14854064294594E-2</v>
      </c>
      <c r="BH22" s="11">
        <v>1.5192556824873299E-2</v>
      </c>
      <c r="BI22" s="11">
        <v>9.6336671314488503E-3</v>
      </c>
      <c r="BJ22" s="11">
        <v>8.8674493668641097E-3</v>
      </c>
      <c r="BK22" s="11">
        <v>6.8714124104411901E-3</v>
      </c>
      <c r="BL22" s="11">
        <v>4.4241390278460498E-3</v>
      </c>
      <c r="BM22" s="11">
        <v>2.2514174320113099E-3</v>
      </c>
      <c r="BN22" s="11">
        <v>2.6370641738251602E-3</v>
      </c>
      <c r="BO22" s="11">
        <v>4.0333141270755797E-3</v>
      </c>
      <c r="BP22" s="11">
        <v>4.5024483359614896E-3</v>
      </c>
      <c r="BQ22" s="11">
        <v>3.4842401587521299E-3</v>
      </c>
      <c r="BR22" s="11">
        <v>3.1726205345990501E-3</v>
      </c>
      <c r="BS22" s="11">
        <v>5.5519353577479398E-3</v>
      </c>
      <c r="BT22" s="11">
        <v>7.1348843317064602E-3</v>
      </c>
      <c r="BU22" s="11">
        <v>5.4688686820460498E-3</v>
      </c>
      <c r="BV22" s="11">
        <v>5.99536417937059E-3</v>
      </c>
      <c r="BW22" s="11">
        <v>1.38275051045462E-2</v>
      </c>
      <c r="BX22" s="11">
        <v>9.86807936013296E-3</v>
      </c>
      <c r="BY22" s="11">
        <v>1.3542234332424999E-2</v>
      </c>
      <c r="BZ22" s="11">
        <v>1.7508513053348398E-2</v>
      </c>
      <c r="CA22" s="11">
        <v>1.21450564488539E-2</v>
      </c>
      <c r="CB22" s="11">
        <v>1.6351457840819501E-2</v>
      </c>
      <c r="CC22" s="11">
        <v>1.0865244468000501E-2</v>
      </c>
      <c r="CD22" s="11">
        <v>7.6133008088329597E-3</v>
      </c>
      <c r="CE22" s="11">
        <v>6.2693658335054702E-3</v>
      </c>
      <c r="CF22" s="11">
        <v>2.3197699934616499E-3</v>
      </c>
      <c r="CG22" s="11">
        <v>8.5337842148918504E-4</v>
      </c>
      <c r="CH22" s="11">
        <v>8.2794593513043597E-5</v>
      </c>
      <c r="CI22" s="11">
        <v>1.13051035476828E-4</v>
      </c>
      <c r="CJ22" s="11">
        <v>7.3394495412844004E-5</v>
      </c>
      <c r="CK22" s="11">
        <v>5.4546446299023599E-5</v>
      </c>
      <c r="CL22" s="11">
        <v>1.21168060099357E-4</v>
      </c>
      <c r="CM22" s="11">
        <v>6.6035659255998195E-4</v>
      </c>
      <c r="CN22" s="11">
        <v>1.0482729702814599E-4</v>
      </c>
      <c r="CO22" s="11">
        <v>6.2055912377051705E-5</v>
      </c>
      <c r="CP22" s="11">
        <v>9.5665171898355703E-4</v>
      </c>
      <c r="CQ22" s="11">
        <v>6.2244968531710305E-4</v>
      </c>
      <c r="CR22" s="11">
        <v>1.48635736277736E-3</v>
      </c>
      <c r="CS22" s="11">
        <v>5.9898173105720203E-4</v>
      </c>
      <c r="CT22" s="11">
        <v>1.2832852101379499E-3</v>
      </c>
      <c r="CU22" s="11">
        <v>1.93610842207163E-3</v>
      </c>
      <c r="CV22" s="11">
        <v>1.33891213389121E-2</v>
      </c>
      <c r="CW22" s="11">
        <v>0.103942652329749</v>
      </c>
      <c r="CX22" s="11">
        <v>6.2273476112026299E-2</v>
      </c>
      <c r="CY22" s="11">
        <v>5.2019823468211898E-3</v>
      </c>
      <c r="CZ22" s="11">
        <v>2.3757688852028399E-4</v>
      </c>
      <c r="DA22" s="11">
        <v>3.8330785552944399E-4</v>
      </c>
      <c r="DB22" s="11">
        <v>2.6898465371765097E-4</v>
      </c>
      <c r="DC22" s="11">
        <v>8.66873065015479E-4</v>
      </c>
      <c r="DD22" s="11">
        <v>1.15512052770769E-3</v>
      </c>
      <c r="DE22" s="11">
        <v>8.5470085470085405E-4</v>
      </c>
      <c r="DF22" s="11">
        <v>2.04918032786885E-3</v>
      </c>
      <c r="DG22" s="13">
        <v>4.1048832646499401E-3</v>
      </c>
      <c r="DH22" s="14">
        <f t="shared" si="0"/>
        <v>0.94230769230769229</v>
      </c>
      <c r="DI22" s="15" t="str">
        <f t="shared" si="1"/>
        <v>3. Moderate, 1. Very frequent</v>
      </c>
      <c r="DJ22" s="16" t="str">
        <f t="shared" si="2"/>
        <v>1. Very frequent</v>
      </c>
      <c r="DK22" s="17" t="str">
        <f t="shared" si="3"/>
        <v>3. Moderate</v>
      </c>
    </row>
    <row r="23" spans="1:115" ht="15" x14ac:dyDescent="0.2">
      <c r="A23" s="8">
        <v>3</v>
      </c>
      <c r="B23" s="1" t="s">
        <v>310</v>
      </c>
      <c r="C23" s="9" t="s">
        <v>311</v>
      </c>
      <c r="D23" s="10" t="s">
        <v>373</v>
      </c>
      <c r="E23" s="1" t="s">
        <v>515</v>
      </c>
      <c r="F23" s="19" t="s">
        <v>410</v>
      </c>
      <c r="G23" s="11">
        <v>0.14492753623188401</v>
      </c>
      <c r="H23" s="11">
        <v>0.47297297297297197</v>
      </c>
      <c r="I23" s="11">
        <v>0.32727272727272699</v>
      </c>
      <c r="J23" s="11">
        <v>0.14054054054053999</v>
      </c>
      <c r="K23" s="11">
        <v>0.14987080103359099</v>
      </c>
      <c r="L23" s="11">
        <v>0.124324324324324</v>
      </c>
      <c r="M23" s="11">
        <v>3.9263471432439703E-2</v>
      </c>
      <c r="N23" s="11">
        <v>1.3580062677212301E-2</v>
      </c>
      <c r="O23" s="11">
        <v>1.25643666323377E-2</v>
      </c>
      <c r="P23" s="11">
        <v>1.1400651465798E-2</v>
      </c>
      <c r="Q23" s="11">
        <v>9.3954248366012998E-3</v>
      </c>
      <c r="R23" s="11">
        <v>1.0237068965517199E-2</v>
      </c>
      <c r="S23" s="11">
        <v>5.1546391752577301E-3</v>
      </c>
      <c r="T23" s="11">
        <v>1.3919645681746201E-2</v>
      </c>
      <c r="U23" s="11">
        <v>9.3632958801498096E-3</v>
      </c>
      <c r="V23" s="11">
        <v>1.46699266503667E-2</v>
      </c>
      <c r="W23" s="11">
        <v>3.0431705590941199E-2</v>
      </c>
      <c r="X23" s="11">
        <v>2.1861777150916702E-2</v>
      </c>
      <c r="Y23" s="11">
        <v>3.1277926720285898E-2</v>
      </c>
      <c r="Z23" s="11">
        <v>1.54914529914529E-2</v>
      </c>
      <c r="AA23" s="11">
        <v>6.7174205105239504E-3</v>
      </c>
      <c r="AB23" s="11">
        <v>2.6676829268292598E-3</v>
      </c>
      <c r="AC23" s="11">
        <v>4.1373603640877102E-4</v>
      </c>
      <c r="AD23" s="11">
        <v>1.91256830601092E-2</v>
      </c>
      <c r="AE23" s="11">
        <v>2.31404958677685E-2</v>
      </c>
      <c r="AF23" s="11">
        <v>1.3303769401330301E-2</v>
      </c>
      <c r="AG23" s="11">
        <v>4.5283018867924497E-2</v>
      </c>
      <c r="AH23" s="11">
        <v>8.0000000000000002E-3</v>
      </c>
      <c r="AI23" s="11">
        <v>4.97512437810945E-3</v>
      </c>
      <c r="AJ23" s="11">
        <v>1.5748031496062902E-2</v>
      </c>
      <c r="AK23" s="11">
        <v>5.2173913043478203E-2</v>
      </c>
      <c r="AL23" s="11">
        <v>7.5757575757575704E-2</v>
      </c>
      <c r="AM23" s="11">
        <v>5.2631578947368397E-2</v>
      </c>
      <c r="AN23" s="11">
        <v>3.2786885245901599E-2</v>
      </c>
      <c r="AO23" s="11">
        <v>0.04</v>
      </c>
      <c r="AP23" s="11">
        <v>0.128205128205128</v>
      </c>
      <c r="AQ23" s="11">
        <v>0.14516129032257999</v>
      </c>
      <c r="AR23" s="11">
        <v>3.125E-2</v>
      </c>
      <c r="AS23" s="11">
        <v>0</v>
      </c>
      <c r="AT23" s="11">
        <v>0.04</v>
      </c>
      <c r="AU23" s="11">
        <v>5.1724137931034399E-2</v>
      </c>
      <c r="AV23" s="11">
        <v>3.3333333333333298E-2</v>
      </c>
      <c r="AW23" s="11">
        <v>1.72413793103448E-2</v>
      </c>
      <c r="AX23" s="11">
        <v>7.69230769230769E-2</v>
      </c>
      <c r="AY23" s="12">
        <v>3.4482758620689599E-2</v>
      </c>
      <c r="AZ23" s="11">
        <v>3.2110091743119198E-2</v>
      </c>
      <c r="BA23" s="11">
        <v>7.9096045197740106E-2</v>
      </c>
      <c r="BB23" s="11">
        <v>1.2145748987854201E-2</v>
      </c>
      <c r="BC23" s="11">
        <v>7.1428571428571397E-2</v>
      </c>
      <c r="BD23" s="11">
        <v>0.108108108108108</v>
      </c>
      <c r="BE23" s="11">
        <v>0.11111111111111099</v>
      </c>
      <c r="BF23" s="11">
        <v>0.134328358208955</v>
      </c>
      <c r="BG23" s="11">
        <v>5.2631578947368397E-2</v>
      </c>
      <c r="BH23" s="11">
        <v>1.47058823529411E-2</v>
      </c>
      <c r="BI23" s="11">
        <v>4.1666666666666602E-2</v>
      </c>
      <c r="BJ23" s="11">
        <v>6.7307692307692304E-2</v>
      </c>
      <c r="BK23" s="11">
        <v>8.8888888888888795E-2</v>
      </c>
      <c r="BL23" s="11">
        <v>8.4848484848484798E-2</v>
      </c>
      <c r="BM23" s="11">
        <v>9.1428571428571401E-2</v>
      </c>
      <c r="BN23" s="11">
        <v>0.126582278481012</v>
      </c>
      <c r="BO23" s="11">
        <v>0.19248826291079801</v>
      </c>
      <c r="BP23" s="11">
        <v>0.25</v>
      </c>
      <c r="BQ23" s="11">
        <v>0.551219512195122</v>
      </c>
      <c r="BR23" s="11">
        <v>0.67680608365019002</v>
      </c>
      <c r="BS23" s="11">
        <v>0.68137254901960698</v>
      </c>
      <c r="BT23" s="11">
        <v>0.70520231213872797</v>
      </c>
      <c r="BU23" s="11">
        <v>0.32183908045977</v>
      </c>
      <c r="BV23" s="11">
        <v>0.7</v>
      </c>
      <c r="BW23" s="11">
        <v>0.85039370078740095</v>
      </c>
      <c r="BX23" s="11">
        <v>0.27631578947368401</v>
      </c>
      <c r="BY23" s="11">
        <v>0.30769230769230699</v>
      </c>
      <c r="BZ23" s="11">
        <v>0.77104377104377098</v>
      </c>
      <c r="CA23" s="11">
        <v>0.49673811742777202</v>
      </c>
      <c r="CB23" s="11">
        <v>0.48867313915857602</v>
      </c>
      <c r="CC23" s="11">
        <v>0.58581560283687895</v>
      </c>
      <c r="CD23" s="11">
        <v>0.78060046189376397</v>
      </c>
      <c r="CE23" s="11">
        <v>0.91049382716049299</v>
      </c>
      <c r="CF23" s="11">
        <v>0.68131868131868101</v>
      </c>
      <c r="CG23" s="11">
        <v>0.40138674884437597</v>
      </c>
      <c r="CH23" s="11">
        <v>0.1234247590808</v>
      </c>
      <c r="CI23" s="11">
        <v>6.0088888888888803E-2</v>
      </c>
      <c r="CJ23" s="11">
        <v>3.4494050867809101E-2</v>
      </c>
      <c r="CK23" s="11">
        <v>2.0021474136297599E-2</v>
      </c>
      <c r="CL23" s="11">
        <v>1.36784229582942E-2</v>
      </c>
      <c r="CM23" s="11">
        <v>1.27367266135572E-2</v>
      </c>
      <c r="CN23" s="11">
        <v>1.0521519406818201E-2</v>
      </c>
      <c r="CO23" s="11">
        <v>1.1059730250481599E-2</v>
      </c>
      <c r="CP23" s="11">
        <v>1.28348485585103E-2</v>
      </c>
      <c r="CQ23" s="11">
        <v>1.36040609137055E-2</v>
      </c>
      <c r="CR23" s="11">
        <v>1.5627078068892099E-2</v>
      </c>
      <c r="CS23" s="11">
        <v>2.2126281705342601E-2</v>
      </c>
      <c r="CT23" s="11">
        <v>2.1643172433433E-2</v>
      </c>
      <c r="CU23" s="11">
        <v>3.96953611816293E-2</v>
      </c>
      <c r="CV23" s="11">
        <v>8.7495306045812904E-2</v>
      </c>
      <c r="CW23" s="11">
        <v>0.17631578947368401</v>
      </c>
      <c r="CX23" s="11">
        <v>8.4562012142237603E-2</v>
      </c>
      <c r="CY23" s="11">
        <v>4.1489577008702601E-2</v>
      </c>
      <c r="CZ23" s="11">
        <v>4.2529107373868003E-2</v>
      </c>
      <c r="DA23" s="11">
        <v>1.4463452566096401E-2</v>
      </c>
      <c r="DB23" s="11">
        <v>5.6919775897007899E-3</v>
      </c>
      <c r="DC23" s="11">
        <v>5.5789561772992199E-3</v>
      </c>
      <c r="DD23" s="11">
        <v>2.5872577555538902E-3</v>
      </c>
      <c r="DE23" s="11">
        <v>1.3243894048847601E-3</v>
      </c>
      <c r="DF23" s="11">
        <v>1.52954770276898E-3</v>
      </c>
      <c r="DG23" s="13">
        <v>1.6841981362287001E-2</v>
      </c>
      <c r="DH23" s="14">
        <f t="shared" si="0"/>
        <v>0.99038461538461542</v>
      </c>
      <c r="DI23" s="15" t="str">
        <f t="shared" si="1"/>
        <v>2. High, 1. Very frequent</v>
      </c>
      <c r="DJ23" s="16" t="str">
        <f t="shared" si="2"/>
        <v>1. Very frequent</v>
      </c>
      <c r="DK23" s="17" t="str">
        <f t="shared" si="3"/>
        <v>2. High</v>
      </c>
    </row>
    <row r="24" spans="1:115" ht="15" x14ac:dyDescent="0.2">
      <c r="A24" s="8">
        <v>3</v>
      </c>
      <c r="B24" s="1" t="s">
        <v>328</v>
      </c>
      <c r="C24" s="9" t="s">
        <v>329</v>
      </c>
      <c r="D24" s="10" t="s">
        <v>373</v>
      </c>
      <c r="E24" s="1" t="s">
        <v>515</v>
      </c>
      <c r="F24" s="19" t="s">
        <v>413</v>
      </c>
      <c r="G24" s="11">
        <v>0.1</v>
      </c>
      <c r="H24" s="11">
        <v>1</v>
      </c>
      <c r="I24" s="11">
        <v>0.36170212765957399</v>
      </c>
      <c r="J24" s="11">
        <v>6.4748201438848907E-2</v>
      </c>
      <c r="K24" s="11">
        <v>4.3795620437956199E-2</v>
      </c>
      <c r="L24" s="11">
        <v>1.7738359201773801E-2</v>
      </c>
      <c r="M24" s="11">
        <v>3.25581395348837E-2</v>
      </c>
      <c r="N24" s="11">
        <v>1.1494252873563199E-2</v>
      </c>
      <c r="O24" s="11">
        <v>0</v>
      </c>
      <c r="P24" s="11">
        <v>0</v>
      </c>
      <c r="Q24" s="11">
        <v>0</v>
      </c>
      <c r="R24" s="11">
        <v>0</v>
      </c>
      <c r="S24" s="11">
        <v>0</v>
      </c>
      <c r="T24" s="11">
        <v>0</v>
      </c>
      <c r="U24" s="11">
        <v>0</v>
      </c>
      <c r="V24" s="11">
        <v>0</v>
      </c>
      <c r="W24" s="11">
        <v>0</v>
      </c>
      <c r="X24" s="11">
        <v>0</v>
      </c>
      <c r="Y24" s="11">
        <v>0</v>
      </c>
      <c r="Z24" s="11">
        <v>0</v>
      </c>
      <c r="AA24" s="11">
        <v>5.5555555555555497E-2</v>
      </c>
      <c r="AB24" s="11">
        <v>6.6666666666666596E-2</v>
      </c>
      <c r="AC24" s="11">
        <v>0</v>
      </c>
      <c r="AD24" s="11">
        <v>0</v>
      </c>
      <c r="AE24" s="11">
        <v>0</v>
      </c>
      <c r="AF24" s="11">
        <v>4.7619047619047603E-2</v>
      </c>
      <c r="AG24" s="11">
        <v>0</v>
      </c>
      <c r="AH24" s="11">
        <v>0</v>
      </c>
      <c r="AI24" s="11">
        <v>2.94117647058823E-2</v>
      </c>
      <c r="AJ24" s="11">
        <v>4.54545454545454E-2</v>
      </c>
      <c r="AK24" s="11">
        <v>0</v>
      </c>
      <c r="AL24" s="11">
        <v>0.11764705882352899</v>
      </c>
      <c r="AM24" s="11">
        <v>8.8888888888888795E-2</v>
      </c>
      <c r="AN24" s="11">
        <v>3.8461538461538401E-2</v>
      </c>
      <c r="AO24" s="11">
        <v>0.122448979591836</v>
      </c>
      <c r="AP24" s="11">
        <v>0.02</v>
      </c>
      <c r="AQ24" s="11">
        <v>0.13888888888888801</v>
      </c>
      <c r="AR24" s="11">
        <v>2.77777777777777E-2</v>
      </c>
      <c r="AS24" s="11">
        <v>7.8125E-2</v>
      </c>
      <c r="AT24" s="11">
        <v>7.5471698113207503E-2</v>
      </c>
      <c r="AU24" s="11">
        <v>0.05</v>
      </c>
      <c r="AV24" s="11">
        <v>0.43884892086330901</v>
      </c>
      <c r="AW24" s="11">
        <v>1.89461219656601E-2</v>
      </c>
      <c r="AX24" s="11">
        <v>8.8300220750551807E-3</v>
      </c>
      <c r="AY24" s="12">
        <v>1.8324607329842899E-2</v>
      </c>
      <c r="AZ24" s="11">
        <v>8.6047940995697594E-3</v>
      </c>
      <c r="BA24" s="11">
        <v>8.6313193588162702E-3</v>
      </c>
      <c r="BB24" s="11">
        <v>1.07503762631692E-3</v>
      </c>
      <c r="BC24" s="11">
        <v>3.6672457054622602E-3</v>
      </c>
      <c r="BD24" s="11">
        <v>4.7993705743509002E-2</v>
      </c>
      <c r="BE24" s="11">
        <v>3.9215686274509803E-2</v>
      </c>
      <c r="BF24" s="11">
        <v>1.6129032258064498E-2</v>
      </c>
      <c r="BG24" s="11">
        <v>2.83018867924528E-2</v>
      </c>
      <c r="BH24" s="11">
        <v>4.6460176991150397E-2</v>
      </c>
      <c r="BI24" s="11">
        <v>5.2301255230125503E-3</v>
      </c>
      <c r="BJ24" s="11">
        <v>8.4745762711864406E-3</v>
      </c>
      <c r="BK24" s="11">
        <v>4.8128342245989303E-2</v>
      </c>
      <c r="BL24" s="11">
        <v>2.0175104682146901E-2</v>
      </c>
      <c r="BM24" s="11">
        <v>8.2894589447742792E-3</v>
      </c>
      <c r="BN24" s="11">
        <v>5.5479617271046002E-3</v>
      </c>
      <c r="BO24" s="11">
        <v>2.6387105976322899E-3</v>
      </c>
      <c r="BP24" s="11">
        <v>1.48981026001405E-2</v>
      </c>
      <c r="BQ24" s="11">
        <v>1.73465390856695E-2</v>
      </c>
      <c r="BR24" s="11">
        <v>1.41623104586067E-2</v>
      </c>
      <c r="BS24" s="11">
        <v>1.31439922234901E-2</v>
      </c>
      <c r="BT24" s="11">
        <v>2.4383419274892999E-3</v>
      </c>
      <c r="BU24" s="11">
        <v>8.6842536457479892E-3</v>
      </c>
      <c r="BV24" s="11">
        <v>9.3234632683658093E-3</v>
      </c>
      <c r="BW24" s="11">
        <v>6.9607352997730996E-3</v>
      </c>
      <c r="BX24" s="11">
        <v>2.8338646829613799E-3</v>
      </c>
      <c r="BY24" s="11">
        <v>2.21412612467542E-3</v>
      </c>
      <c r="BZ24" s="11">
        <v>4.4354405512838204E-3</v>
      </c>
      <c r="CA24" s="11">
        <v>2.7340016448465102E-3</v>
      </c>
      <c r="CB24" s="11">
        <v>1.9944502254595898E-3</v>
      </c>
      <c r="CC24" s="11">
        <v>8.5467016195640399E-4</v>
      </c>
      <c r="CD24" s="11">
        <v>1.3982911269016401E-3</v>
      </c>
      <c r="CE24" s="11">
        <v>7.5858929975311301E-4</v>
      </c>
      <c r="CF24" s="11">
        <v>1.19427377154799E-3</v>
      </c>
      <c r="CG24" s="11">
        <v>1.4879983632017999E-3</v>
      </c>
      <c r="CH24" s="11">
        <v>2.3481011430013E-3</v>
      </c>
      <c r="CI24" s="11">
        <v>2.2267484196418202E-3</v>
      </c>
      <c r="CJ24" s="11">
        <v>4.4684200777921797E-3</v>
      </c>
      <c r="CK24" s="11">
        <v>5.3285738304944402E-3</v>
      </c>
      <c r="CL24" s="11">
        <v>7.3778636864816304E-3</v>
      </c>
      <c r="CM24" s="11">
        <v>6.7884184633988801E-3</v>
      </c>
      <c r="CN24" s="11">
        <v>8.3756753986499299E-3</v>
      </c>
      <c r="CO24" s="11">
        <v>6.4641970532288697E-3</v>
      </c>
      <c r="CP24" s="11">
        <v>4.8528325772760799E-3</v>
      </c>
      <c r="CQ24" s="11">
        <v>6.2777821102705999E-3</v>
      </c>
      <c r="CR24" s="11">
        <v>4.4113830983478902E-3</v>
      </c>
      <c r="CS24" s="11">
        <v>7.9522404573114502E-3</v>
      </c>
      <c r="CT24" s="11">
        <v>1.1664511776940801E-2</v>
      </c>
      <c r="CU24" s="11">
        <v>1.2710966739637E-2</v>
      </c>
      <c r="CV24" s="11">
        <v>1.94362641985696E-2</v>
      </c>
      <c r="CW24" s="11">
        <v>3.6206071561486503E-2</v>
      </c>
      <c r="CX24" s="11">
        <v>2.8198653198653199E-2</v>
      </c>
      <c r="CY24" s="11">
        <v>2.9774809932645301E-2</v>
      </c>
      <c r="CZ24" s="11">
        <v>1.4358667213063E-2</v>
      </c>
      <c r="DA24" s="11">
        <v>1.04121475054229E-2</v>
      </c>
      <c r="DB24" s="11">
        <v>7.1592106697677699E-3</v>
      </c>
      <c r="DC24" s="11">
        <v>1.25180324817348E-2</v>
      </c>
      <c r="DD24" s="11">
        <v>3.91379274546851E-3</v>
      </c>
      <c r="DE24" s="11">
        <v>1.7564796450062099E-3</v>
      </c>
      <c r="DF24" s="11">
        <v>8.9637065244340395E-4</v>
      </c>
      <c r="DG24" s="13">
        <v>5.5068704333014603E-3</v>
      </c>
      <c r="DH24" s="14">
        <f t="shared" si="0"/>
        <v>0.82692307692307687</v>
      </c>
      <c r="DI24" s="15" t="str">
        <f t="shared" si="1"/>
        <v>3. Moderate, 1. Very frequent</v>
      </c>
      <c r="DJ24" s="16" t="str">
        <f t="shared" si="2"/>
        <v>1. Very frequent</v>
      </c>
      <c r="DK24" s="17" t="str">
        <f t="shared" si="3"/>
        <v>3. Moderate</v>
      </c>
    </row>
    <row r="25" spans="1:115" ht="15" x14ac:dyDescent="0.2">
      <c r="A25" s="8">
        <v>3</v>
      </c>
      <c r="B25" s="1" t="s">
        <v>407</v>
      </c>
      <c r="C25" s="9" t="s">
        <v>408</v>
      </c>
      <c r="D25" s="10" t="s">
        <v>373</v>
      </c>
      <c r="E25" s="1" t="s">
        <v>515</v>
      </c>
      <c r="F25" s="19" t="s">
        <v>412</v>
      </c>
      <c r="G25" s="11" t="s">
        <v>57</v>
      </c>
      <c r="H25" s="11" t="s">
        <v>57</v>
      </c>
      <c r="I25" s="11" t="s">
        <v>57</v>
      </c>
      <c r="J25" s="11">
        <v>0</v>
      </c>
      <c r="K25" s="11" t="s">
        <v>57</v>
      </c>
      <c r="L25" s="11">
        <v>1</v>
      </c>
      <c r="M25" s="11">
        <v>0.8125</v>
      </c>
      <c r="N25" s="11">
        <v>0</v>
      </c>
      <c r="O25" s="11" t="s">
        <v>57</v>
      </c>
      <c r="P25" s="11" t="s">
        <v>57</v>
      </c>
      <c r="Q25" s="11" t="s">
        <v>57</v>
      </c>
      <c r="R25" s="11" t="s">
        <v>57</v>
      </c>
      <c r="S25" s="11" t="s">
        <v>57</v>
      </c>
      <c r="T25" s="11" t="s">
        <v>57</v>
      </c>
      <c r="U25" s="11" t="s">
        <v>57</v>
      </c>
      <c r="V25" s="11" t="s">
        <v>57</v>
      </c>
      <c r="W25" s="11" t="s">
        <v>57</v>
      </c>
      <c r="X25" s="11" t="s">
        <v>57</v>
      </c>
      <c r="Y25" s="11" t="s">
        <v>57</v>
      </c>
      <c r="Z25" s="11" t="s">
        <v>57</v>
      </c>
      <c r="AA25" s="11" t="s">
        <v>57</v>
      </c>
      <c r="AB25" s="11" t="s">
        <v>57</v>
      </c>
      <c r="AC25" s="11">
        <v>0</v>
      </c>
      <c r="AD25" s="11" t="s">
        <v>57</v>
      </c>
      <c r="AE25" s="11">
        <v>0</v>
      </c>
      <c r="AF25" s="11">
        <v>0</v>
      </c>
      <c r="AG25" s="11" t="s">
        <v>57</v>
      </c>
      <c r="AH25" s="11" t="s">
        <v>57</v>
      </c>
      <c r="AI25" s="11" t="s">
        <v>57</v>
      </c>
      <c r="AJ25" s="11" t="s">
        <v>57</v>
      </c>
      <c r="AK25" s="11">
        <v>0</v>
      </c>
      <c r="AL25" s="11" t="s">
        <v>57</v>
      </c>
      <c r="AM25" s="11">
        <v>0</v>
      </c>
      <c r="AN25" s="11" t="s">
        <v>57</v>
      </c>
      <c r="AO25" s="11">
        <v>0</v>
      </c>
      <c r="AP25" s="11" t="s">
        <v>57</v>
      </c>
      <c r="AQ25" s="11" t="s">
        <v>57</v>
      </c>
      <c r="AR25" s="11" t="s">
        <v>57</v>
      </c>
      <c r="AS25" s="11" t="s">
        <v>57</v>
      </c>
      <c r="AT25" s="11">
        <v>1</v>
      </c>
      <c r="AU25" s="11" t="s">
        <v>57</v>
      </c>
      <c r="AV25" s="11" t="s">
        <v>57</v>
      </c>
      <c r="AW25" s="11">
        <v>0.2</v>
      </c>
      <c r="AX25" s="11">
        <v>0.66666666666666596</v>
      </c>
      <c r="AY25" s="12">
        <v>1</v>
      </c>
      <c r="AZ25" s="11">
        <v>0.33333333333333298</v>
      </c>
      <c r="BA25" s="11">
        <v>0.25</v>
      </c>
      <c r="BB25" s="11">
        <v>0</v>
      </c>
      <c r="BC25" s="11">
        <v>0</v>
      </c>
      <c r="BD25" s="11">
        <v>0.19047619047618999</v>
      </c>
      <c r="BE25" s="11">
        <v>0</v>
      </c>
      <c r="BF25" s="11">
        <v>0</v>
      </c>
      <c r="BG25" s="11">
        <v>1</v>
      </c>
      <c r="BH25" s="11">
        <v>0.27118644067796599</v>
      </c>
      <c r="BI25" s="11">
        <v>0.10752688172043</v>
      </c>
      <c r="BJ25" s="11">
        <v>0</v>
      </c>
      <c r="BK25" s="11">
        <v>0</v>
      </c>
      <c r="BL25" s="11">
        <v>4.7210300429184497E-2</v>
      </c>
      <c r="BM25" s="11">
        <v>6.9204152249134898E-3</v>
      </c>
      <c r="BN25" s="11">
        <v>6.5606361829025794E-2</v>
      </c>
      <c r="BO25" s="11">
        <v>8.1936685288640496E-2</v>
      </c>
      <c r="BP25" s="11">
        <v>6.4670658682634705E-2</v>
      </c>
      <c r="BQ25" s="11">
        <v>3.5958904109588997E-2</v>
      </c>
      <c r="BR25" s="11">
        <v>1.08153078202995E-2</v>
      </c>
      <c r="BS25" s="11">
        <v>0</v>
      </c>
      <c r="BT25" s="11">
        <v>6.6152149944873201E-3</v>
      </c>
      <c r="BU25" s="11">
        <v>7.0298769771528899E-3</v>
      </c>
      <c r="BV25" s="11">
        <v>0.06</v>
      </c>
      <c r="BW25" s="11">
        <v>2.65780730897009E-2</v>
      </c>
      <c r="BX25" s="11">
        <v>4.4843049327354199E-3</v>
      </c>
      <c r="BY25" s="11">
        <v>3.2258064516128997E-2</v>
      </c>
      <c r="BZ25" s="11">
        <v>0</v>
      </c>
      <c r="CA25" s="11">
        <v>0</v>
      </c>
      <c r="CB25" s="11">
        <v>1.7825311942958999E-2</v>
      </c>
      <c r="CC25" s="11">
        <v>0</v>
      </c>
      <c r="CD25" s="11">
        <v>6.2735257214554504E-3</v>
      </c>
      <c r="CE25" s="11">
        <v>0</v>
      </c>
      <c r="CF25" s="11">
        <v>0</v>
      </c>
      <c r="CG25" s="11">
        <v>0</v>
      </c>
      <c r="CH25" s="11">
        <v>0</v>
      </c>
      <c r="CI25" s="11">
        <v>0</v>
      </c>
      <c r="CJ25" s="11">
        <v>0</v>
      </c>
      <c r="CK25" s="11">
        <v>0</v>
      </c>
      <c r="CL25" s="11">
        <v>0</v>
      </c>
      <c r="CM25" s="11">
        <v>0</v>
      </c>
      <c r="CN25" s="11">
        <v>0</v>
      </c>
      <c r="CO25" s="11">
        <v>0</v>
      </c>
      <c r="CP25" s="11">
        <v>0</v>
      </c>
      <c r="CQ25" s="11">
        <v>0</v>
      </c>
      <c r="CR25" s="11">
        <v>0</v>
      </c>
      <c r="CS25" s="11">
        <v>0</v>
      </c>
      <c r="CT25" s="11">
        <v>0</v>
      </c>
      <c r="CU25" s="11">
        <v>0</v>
      </c>
      <c r="CV25" s="11">
        <v>0</v>
      </c>
      <c r="CW25" s="11" t="s">
        <v>57</v>
      </c>
      <c r="CX25" s="11">
        <v>0</v>
      </c>
      <c r="CY25" s="11">
        <v>0</v>
      </c>
      <c r="CZ25" s="11">
        <v>0</v>
      </c>
      <c r="DA25" s="11">
        <v>0</v>
      </c>
      <c r="DB25" s="11">
        <v>0</v>
      </c>
      <c r="DC25" s="11">
        <v>0</v>
      </c>
      <c r="DD25" s="11">
        <v>0</v>
      </c>
      <c r="DE25" s="11">
        <v>0</v>
      </c>
      <c r="DF25" s="11">
        <v>0</v>
      </c>
      <c r="DG25" s="13">
        <v>1.57070372821531E-2</v>
      </c>
      <c r="DH25" s="14">
        <f t="shared" si="0"/>
        <v>0.375</v>
      </c>
      <c r="DI25" s="15" t="str">
        <f t="shared" si="1"/>
        <v>2. High, 3. Sparse</v>
      </c>
      <c r="DJ25" s="16" t="str">
        <f t="shared" si="2"/>
        <v>3. Sparse</v>
      </c>
      <c r="DK25" s="17" t="str">
        <f t="shared" si="3"/>
        <v>2. High</v>
      </c>
    </row>
    <row r="26" spans="1:115" ht="15" x14ac:dyDescent="0.2">
      <c r="A26" s="8">
        <v>3</v>
      </c>
      <c r="B26" s="1" t="s">
        <v>353</v>
      </c>
      <c r="C26" s="9" t="s">
        <v>354</v>
      </c>
      <c r="D26" s="10" t="s">
        <v>373</v>
      </c>
      <c r="E26" s="1" t="s">
        <v>515</v>
      </c>
      <c r="F26" s="19" t="s">
        <v>412</v>
      </c>
      <c r="G26" s="11">
        <v>0.33333333333333298</v>
      </c>
      <c r="H26" s="11">
        <v>0.371428571428571</v>
      </c>
      <c r="I26" s="11">
        <v>0.90243902439024304</v>
      </c>
      <c r="J26" s="11">
        <v>0.42499999999999999</v>
      </c>
      <c r="K26" s="11">
        <v>0.12121212121212099</v>
      </c>
      <c r="L26" s="11">
        <v>0.33333333333333298</v>
      </c>
      <c r="M26" s="11">
        <v>0.1</v>
      </c>
      <c r="N26" s="11">
        <v>0.5</v>
      </c>
      <c r="O26" s="11" t="s">
        <v>57</v>
      </c>
      <c r="P26" s="11">
        <v>0</v>
      </c>
      <c r="Q26" s="11">
        <v>0</v>
      </c>
      <c r="R26" s="11">
        <v>0</v>
      </c>
      <c r="S26" s="11">
        <v>0</v>
      </c>
      <c r="T26" s="11">
        <v>0</v>
      </c>
      <c r="U26" s="11">
        <v>0</v>
      </c>
      <c r="V26" s="11">
        <v>0</v>
      </c>
      <c r="W26" s="11">
        <v>0</v>
      </c>
      <c r="X26" s="11" t="s">
        <v>57</v>
      </c>
      <c r="Y26" s="11">
        <v>0</v>
      </c>
      <c r="Z26" s="11">
        <v>0</v>
      </c>
      <c r="AA26" s="11">
        <v>0</v>
      </c>
      <c r="AB26" s="11">
        <v>0</v>
      </c>
      <c r="AC26" s="11">
        <v>0</v>
      </c>
      <c r="AD26" s="11">
        <v>0</v>
      </c>
      <c r="AE26" s="11">
        <v>0</v>
      </c>
      <c r="AF26" s="11">
        <v>0</v>
      </c>
      <c r="AG26" s="11">
        <v>0</v>
      </c>
      <c r="AH26" s="11">
        <v>0</v>
      </c>
      <c r="AI26" s="11">
        <v>0</v>
      </c>
      <c r="AJ26" s="11">
        <v>0</v>
      </c>
      <c r="AK26" s="11">
        <v>0</v>
      </c>
      <c r="AL26" s="11">
        <v>0</v>
      </c>
      <c r="AM26" s="11">
        <v>0</v>
      </c>
      <c r="AN26" s="11">
        <v>0</v>
      </c>
      <c r="AO26" s="11">
        <v>0</v>
      </c>
      <c r="AP26" s="11">
        <v>0</v>
      </c>
      <c r="AQ26" s="11">
        <v>0</v>
      </c>
      <c r="AR26" s="11">
        <v>0</v>
      </c>
      <c r="AS26" s="11">
        <v>0</v>
      </c>
      <c r="AT26" s="11">
        <v>0</v>
      </c>
      <c r="AU26" s="11">
        <v>0</v>
      </c>
      <c r="AV26" s="11">
        <v>0</v>
      </c>
      <c r="AW26" s="11">
        <v>3.4482758620689599E-2</v>
      </c>
      <c r="AX26" s="11">
        <v>0</v>
      </c>
      <c r="AY26" s="12">
        <v>3.2258064516128997E-2</v>
      </c>
      <c r="AZ26" s="11">
        <v>0</v>
      </c>
      <c r="BA26" s="11">
        <v>9.0909090909090898E-2</v>
      </c>
      <c r="BB26" s="11">
        <v>4.5662100456621002E-3</v>
      </c>
      <c r="BC26" s="11">
        <v>0</v>
      </c>
      <c r="BD26" s="11">
        <v>2.3809523809523801E-2</v>
      </c>
      <c r="BE26" s="11">
        <v>5.7803468208092396E-3</v>
      </c>
      <c r="BF26" s="11">
        <v>0</v>
      </c>
      <c r="BG26" s="11">
        <v>0</v>
      </c>
      <c r="BH26" s="11">
        <v>0</v>
      </c>
      <c r="BI26" s="11">
        <v>0</v>
      </c>
      <c r="BJ26" s="11">
        <v>0.14285714285714199</v>
      </c>
      <c r="BK26" s="11">
        <v>0</v>
      </c>
      <c r="BL26" s="11">
        <v>0</v>
      </c>
      <c r="BM26" s="11">
        <v>0</v>
      </c>
      <c r="BN26" s="11">
        <v>0.115384615384615</v>
      </c>
      <c r="BO26" s="11">
        <v>7.3394495412843999E-2</v>
      </c>
      <c r="BP26" s="11">
        <v>0.18151815181518099</v>
      </c>
      <c r="BQ26" s="11">
        <v>4.61361014994233E-3</v>
      </c>
      <c r="BR26" s="11">
        <v>1.2909632571996E-2</v>
      </c>
      <c r="BS26" s="11">
        <v>7.8256008943543807E-3</v>
      </c>
      <c r="BT26" s="11">
        <v>4.1866028708133904E-3</v>
      </c>
      <c r="BU26" s="11">
        <v>3.9840637450199202E-3</v>
      </c>
      <c r="BV26" s="11">
        <v>2.2718667171525899E-3</v>
      </c>
      <c r="BW26" s="11">
        <v>0</v>
      </c>
      <c r="BX26" s="11">
        <v>0</v>
      </c>
      <c r="BY26" s="11">
        <v>0</v>
      </c>
      <c r="BZ26" s="11">
        <v>1.50896502751642E-3</v>
      </c>
      <c r="CA26" s="11">
        <v>6.1488009838081505E-4</v>
      </c>
      <c r="CB26" s="11">
        <v>5.25867227591709E-4</v>
      </c>
      <c r="CC26" s="11">
        <v>1.38499172602345E-3</v>
      </c>
      <c r="CD26" s="11">
        <v>1.6552969502407701E-3</v>
      </c>
      <c r="CE26" s="11">
        <v>6.4567747006723404E-4</v>
      </c>
      <c r="CF26" s="11">
        <v>5.8300879177257899E-5</v>
      </c>
      <c r="CG26" s="11">
        <v>9.5602078894262699E-3</v>
      </c>
      <c r="CH26" s="11">
        <v>5.4336375431087E-4</v>
      </c>
      <c r="CI26" s="11">
        <v>2.2464783148769699E-4</v>
      </c>
      <c r="CJ26" s="11">
        <v>4.4505060656090697E-4</v>
      </c>
      <c r="CK26" s="11">
        <v>9.3765480150024704E-4</v>
      </c>
      <c r="CL26" s="11">
        <v>1.85230171261994E-3</v>
      </c>
      <c r="CM26" s="11">
        <v>7.6842190406859097E-4</v>
      </c>
      <c r="CN26" s="11">
        <v>3.0788433534428899E-3</v>
      </c>
      <c r="CO26" s="11">
        <v>3.2564803959880101E-4</v>
      </c>
      <c r="CP26" s="11">
        <v>7.92340706503796E-4</v>
      </c>
      <c r="CQ26" s="11">
        <v>8.5502896628742895E-4</v>
      </c>
      <c r="CR26" s="11">
        <v>1.0259659922449E-3</v>
      </c>
      <c r="CS26" s="11">
        <v>1.59604181629558E-4</v>
      </c>
      <c r="CT26" s="11">
        <v>5.85371865179616E-4</v>
      </c>
      <c r="CU26" s="11">
        <v>4.4386548945819402E-4</v>
      </c>
      <c r="CV26" s="11">
        <v>7.5423762454844903E-4</v>
      </c>
      <c r="CW26" s="11">
        <v>8.2971263393613799E-4</v>
      </c>
      <c r="CX26" s="11">
        <v>1.36815126280361E-3</v>
      </c>
      <c r="CY26" s="11">
        <v>7.5209897008487905E-4</v>
      </c>
      <c r="CZ26" s="11">
        <v>1.02686585328749E-3</v>
      </c>
      <c r="DA26" s="11">
        <v>7.7583444367610604E-4</v>
      </c>
      <c r="DB26" s="11">
        <v>3.0886440852465698E-4</v>
      </c>
      <c r="DC26" s="11">
        <v>2.6434885589815099E-4</v>
      </c>
      <c r="DD26" s="11">
        <v>5.1716872470023302E-4</v>
      </c>
      <c r="DE26" s="11">
        <v>3.9873031757697001E-4</v>
      </c>
      <c r="DF26" s="11">
        <v>2.6311173478337098E-4</v>
      </c>
      <c r="DG26" s="13">
        <v>9.3843861334744802E-4</v>
      </c>
      <c r="DH26" s="14">
        <f t="shared" si="0"/>
        <v>0.55882352941176472</v>
      </c>
      <c r="DI26" s="15" t="str">
        <f t="shared" si="1"/>
        <v>4. Low, 2. Frequent</v>
      </c>
      <c r="DJ26" s="16" t="str">
        <f t="shared" si="2"/>
        <v>2. Frequent</v>
      </c>
      <c r="DK26" s="17" t="str">
        <f t="shared" si="3"/>
        <v>4. Low</v>
      </c>
    </row>
    <row r="27" spans="1:115" ht="15" x14ac:dyDescent="0.2">
      <c r="A27" s="8">
        <v>4</v>
      </c>
      <c r="B27" s="1" t="s">
        <v>58</v>
      </c>
      <c r="C27" s="9" t="s">
        <v>59</v>
      </c>
      <c r="D27" s="10" t="s">
        <v>371</v>
      </c>
      <c r="E27" s="1" t="s">
        <v>515</v>
      </c>
      <c r="F27" s="19" t="s">
        <v>411</v>
      </c>
      <c r="G27" s="11">
        <v>0</v>
      </c>
      <c r="H27" s="11">
        <v>0</v>
      </c>
      <c r="I27" s="11">
        <v>0</v>
      </c>
      <c r="J27" s="11">
        <v>0</v>
      </c>
      <c r="K27" s="11">
        <v>0</v>
      </c>
      <c r="L27" s="11">
        <v>0</v>
      </c>
      <c r="M27" s="11">
        <v>0</v>
      </c>
      <c r="N27" s="11">
        <v>0</v>
      </c>
      <c r="O27" s="11">
        <v>0</v>
      </c>
      <c r="P27" s="11">
        <v>0</v>
      </c>
      <c r="Q27" s="11">
        <v>0</v>
      </c>
      <c r="R27" s="11">
        <v>0</v>
      </c>
      <c r="S27" s="11">
        <v>4.3696744592527801E-4</v>
      </c>
      <c r="T27" s="11">
        <v>3.9154267815191802E-4</v>
      </c>
      <c r="U27" s="11">
        <v>6.5919578114699996E-4</v>
      </c>
      <c r="V27" s="11">
        <v>2.3837902264600699E-4</v>
      </c>
      <c r="W27" s="11">
        <v>0</v>
      </c>
      <c r="X27" s="11">
        <v>4.8638132295719802E-4</v>
      </c>
      <c r="Y27" s="11">
        <v>0</v>
      </c>
      <c r="Z27" s="11">
        <v>0</v>
      </c>
      <c r="AA27" s="11">
        <v>0</v>
      </c>
      <c r="AB27" s="11">
        <v>0</v>
      </c>
      <c r="AC27" s="11">
        <v>0</v>
      </c>
      <c r="AD27" s="11">
        <v>0</v>
      </c>
      <c r="AE27" s="11">
        <v>0</v>
      </c>
      <c r="AF27" s="11">
        <v>0</v>
      </c>
      <c r="AG27" s="11">
        <v>0</v>
      </c>
      <c r="AH27" s="11">
        <v>0</v>
      </c>
      <c r="AI27" s="11">
        <v>0</v>
      </c>
      <c r="AJ27" s="11">
        <v>0</v>
      </c>
      <c r="AK27" s="11">
        <v>0</v>
      </c>
      <c r="AL27" s="11">
        <v>0</v>
      </c>
      <c r="AM27" s="11">
        <v>0</v>
      </c>
      <c r="AN27" s="11">
        <v>0</v>
      </c>
      <c r="AO27" s="11">
        <v>0</v>
      </c>
      <c r="AP27" s="11">
        <v>1.5600624024960999E-3</v>
      </c>
      <c r="AQ27" s="11">
        <v>0</v>
      </c>
      <c r="AR27" s="11">
        <v>0</v>
      </c>
      <c r="AS27" s="11">
        <v>0</v>
      </c>
      <c r="AT27" s="11">
        <v>0</v>
      </c>
      <c r="AU27" s="11">
        <v>0</v>
      </c>
      <c r="AV27" s="11">
        <v>0</v>
      </c>
      <c r="AW27" s="11">
        <v>0</v>
      </c>
      <c r="AX27" s="11">
        <v>0</v>
      </c>
      <c r="AY27" s="12">
        <v>0</v>
      </c>
      <c r="AZ27" s="11">
        <v>0</v>
      </c>
      <c r="BA27" s="11">
        <v>1.4492753623188401E-2</v>
      </c>
      <c r="BB27" s="11">
        <v>0</v>
      </c>
      <c r="BC27" s="11">
        <v>0</v>
      </c>
      <c r="BD27" s="11">
        <v>6.9930069930069904E-3</v>
      </c>
      <c r="BE27" s="11">
        <v>0</v>
      </c>
      <c r="BF27" s="11">
        <v>0</v>
      </c>
      <c r="BG27" s="11">
        <v>0</v>
      </c>
      <c r="BH27" s="11">
        <v>0</v>
      </c>
      <c r="BI27" s="11">
        <v>0</v>
      </c>
      <c r="BJ27" s="11">
        <v>2.03045685279187E-2</v>
      </c>
      <c r="BK27" s="11">
        <v>3.27868852459016E-3</v>
      </c>
      <c r="BL27" s="11">
        <v>1.09289617486338E-2</v>
      </c>
      <c r="BM27" s="11">
        <v>5.1993067590987803E-3</v>
      </c>
      <c r="BN27" s="11">
        <v>4.9554013875123797E-3</v>
      </c>
      <c r="BO27" s="11">
        <v>5.7899090157154604E-3</v>
      </c>
      <c r="BP27" s="11">
        <v>1.26651982378854E-2</v>
      </c>
      <c r="BQ27" s="11">
        <v>1.08630054315027E-2</v>
      </c>
      <c r="BR27" s="11">
        <v>7.7145612343297899E-3</v>
      </c>
      <c r="BS27" s="11">
        <v>1.94594594594594E-3</v>
      </c>
      <c r="BT27" s="11">
        <v>8.9149261334691798E-4</v>
      </c>
      <c r="BU27" s="11">
        <v>0</v>
      </c>
      <c r="BV27" s="11">
        <v>0</v>
      </c>
      <c r="BW27" s="11">
        <v>0</v>
      </c>
      <c r="BX27" s="11">
        <v>0</v>
      </c>
      <c r="BY27" s="11">
        <v>0</v>
      </c>
      <c r="BZ27" s="11">
        <v>0</v>
      </c>
      <c r="CA27" s="11">
        <v>0</v>
      </c>
      <c r="CB27" s="11">
        <v>0</v>
      </c>
      <c r="CC27" s="11">
        <v>0</v>
      </c>
      <c r="CD27" s="11">
        <v>0</v>
      </c>
      <c r="CE27" s="11">
        <v>0</v>
      </c>
      <c r="CF27" s="11">
        <v>0</v>
      </c>
      <c r="CG27" s="11">
        <v>0</v>
      </c>
      <c r="CH27" s="11">
        <v>0</v>
      </c>
      <c r="CI27" s="11">
        <v>0</v>
      </c>
      <c r="CJ27" s="11">
        <v>0</v>
      </c>
      <c r="CK27" s="11">
        <v>0</v>
      </c>
      <c r="CL27" s="11">
        <v>0</v>
      </c>
      <c r="CM27" s="11">
        <v>0</v>
      </c>
      <c r="CN27" s="11">
        <v>0</v>
      </c>
      <c r="CO27" s="11">
        <v>0</v>
      </c>
      <c r="CP27" s="11">
        <v>0</v>
      </c>
      <c r="CQ27" s="11">
        <v>0</v>
      </c>
      <c r="CR27" s="11">
        <v>0</v>
      </c>
      <c r="CS27" s="11">
        <v>0</v>
      </c>
      <c r="CT27" s="11">
        <v>0</v>
      </c>
      <c r="CU27" s="11">
        <v>0</v>
      </c>
      <c r="CV27" s="11">
        <v>0</v>
      </c>
      <c r="CW27" s="11">
        <v>0</v>
      </c>
      <c r="CX27" s="11">
        <v>0</v>
      </c>
      <c r="CY27" s="11">
        <v>0</v>
      </c>
      <c r="CZ27" s="11">
        <v>0</v>
      </c>
      <c r="DA27" s="11">
        <v>0</v>
      </c>
      <c r="DB27" s="11">
        <v>0</v>
      </c>
      <c r="DC27" s="11">
        <v>2.26193168966297E-4</v>
      </c>
      <c r="DD27" s="11">
        <v>0</v>
      </c>
      <c r="DE27" s="11">
        <v>0</v>
      </c>
      <c r="DF27" s="11">
        <v>0</v>
      </c>
      <c r="DG27" s="13">
        <v>6.9302470633077998E-4</v>
      </c>
      <c r="DH27" s="14">
        <f t="shared" si="0"/>
        <v>0.19230769230769232</v>
      </c>
      <c r="DI27" s="15" t="str">
        <f t="shared" si="1"/>
        <v>4. Low, 4. Very sparse</v>
      </c>
      <c r="DJ27" s="16" t="str">
        <f t="shared" si="2"/>
        <v>4. Very sparse</v>
      </c>
      <c r="DK27" s="17" t="str">
        <f t="shared" si="3"/>
        <v>4. Low</v>
      </c>
    </row>
    <row r="28" spans="1:115" ht="15" x14ac:dyDescent="0.2">
      <c r="A28" s="8">
        <v>4</v>
      </c>
      <c r="B28" s="1" t="s">
        <v>82</v>
      </c>
      <c r="C28" s="9" t="s">
        <v>83</v>
      </c>
      <c r="D28" s="10" t="s">
        <v>371</v>
      </c>
      <c r="E28" s="1" t="s">
        <v>515</v>
      </c>
      <c r="F28" s="19" t="s">
        <v>412</v>
      </c>
      <c r="G28" s="11" t="s">
        <v>57</v>
      </c>
      <c r="H28" s="11">
        <v>0.66666666666666596</v>
      </c>
      <c r="I28" s="11">
        <v>0.18181818181818099</v>
      </c>
      <c r="J28" s="11">
        <v>0.217391304347826</v>
      </c>
      <c r="K28" s="11">
        <v>4.54545454545454E-2</v>
      </c>
      <c r="L28" s="11">
        <v>2.4271844660194102E-2</v>
      </c>
      <c r="M28" s="11">
        <v>4.81347773766546E-3</v>
      </c>
      <c r="N28" s="11">
        <v>2.10231254379817E-3</v>
      </c>
      <c r="O28" s="11">
        <v>2.2415611814345902E-2</v>
      </c>
      <c r="P28" s="11">
        <v>5.0200803212851397E-3</v>
      </c>
      <c r="Q28" s="11">
        <v>8.1660899653979192E-3</v>
      </c>
      <c r="R28" s="11">
        <v>1.01055670847243E-2</v>
      </c>
      <c r="S28" s="11">
        <v>1.9154030327214601E-3</v>
      </c>
      <c r="T28" s="11">
        <v>2.1717884678032302E-3</v>
      </c>
      <c r="U28" s="11">
        <v>1.77960942256357E-3</v>
      </c>
      <c r="V28" s="11">
        <v>3.60714871290375E-3</v>
      </c>
      <c r="W28" s="11">
        <v>1.269690116256E-3</v>
      </c>
      <c r="X28" s="11">
        <v>5.3694408777868498E-3</v>
      </c>
      <c r="Y28" s="11">
        <v>3.1235431235431201E-3</v>
      </c>
      <c r="Z28" s="11">
        <v>3.1045517504895599E-3</v>
      </c>
      <c r="AA28" s="11">
        <v>3.6102971954792801E-3</v>
      </c>
      <c r="AB28" s="11">
        <v>8.0291189380152E-4</v>
      </c>
      <c r="AC28" s="11">
        <v>4.5892611289582302E-4</v>
      </c>
      <c r="AD28" s="11">
        <v>9.2726148773954198E-4</v>
      </c>
      <c r="AE28" s="11">
        <v>3.8674033149171201E-4</v>
      </c>
      <c r="AF28" s="11">
        <v>1.1656441717791399E-3</v>
      </c>
      <c r="AG28" s="11">
        <v>1.7759562841529999E-3</v>
      </c>
      <c r="AH28" s="11">
        <v>7.2121163554771995E-4</v>
      </c>
      <c r="AI28" s="11">
        <v>4.4138418079096002E-4</v>
      </c>
      <c r="AJ28" s="11">
        <v>2.85687077421198E-4</v>
      </c>
      <c r="AK28" s="11">
        <v>4.1271151465125798E-4</v>
      </c>
      <c r="AL28" s="11">
        <v>1.6827934371055899E-3</v>
      </c>
      <c r="AM28" s="11">
        <v>7.8262570925454898E-4</v>
      </c>
      <c r="AN28" s="11">
        <v>5.8754406580493503E-4</v>
      </c>
      <c r="AO28" s="11">
        <v>1.57217254593691E-3</v>
      </c>
      <c r="AP28" s="11">
        <v>1.53429602888086E-3</v>
      </c>
      <c r="AQ28" s="11">
        <v>9.37606546198431E-4</v>
      </c>
      <c r="AR28" s="11">
        <v>1.2174501183632E-3</v>
      </c>
      <c r="AS28" s="11">
        <v>1.04316077715477E-3</v>
      </c>
      <c r="AT28" s="11">
        <v>2.7027027027026998E-3</v>
      </c>
      <c r="AU28" s="11">
        <v>1.49376353723205E-3</v>
      </c>
      <c r="AV28" s="11">
        <v>8.66884993257561E-4</v>
      </c>
      <c r="AW28" s="11">
        <v>3.9817308818362804E-3</v>
      </c>
      <c r="AX28" s="11">
        <v>2.6817219477769899E-3</v>
      </c>
      <c r="AY28" s="12">
        <v>3.3881897386253599E-3</v>
      </c>
      <c r="AZ28" s="11">
        <v>2.4643548671008601E-3</v>
      </c>
      <c r="BA28" s="11">
        <v>1.1025099695050399E-2</v>
      </c>
      <c r="BB28" s="11">
        <v>8.7108013937282208E-3</v>
      </c>
      <c r="BC28" s="11">
        <v>4.0000000000000001E-3</v>
      </c>
      <c r="BD28" s="11">
        <v>6.0096153846153797E-3</v>
      </c>
      <c r="BE28" s="11">
        <v>8.3393763596809195E-3</v>
      </c>
      <c r="BF28" s="11">
        <v>4.6312789454933997E-3</v>
      </c>
      <c r="BG28" s="11">
        <v>1.5412278448497299E-3</v>
      </c>
      <c r="BH28" s="11">
        <v>2.61056511056511E-3</v>
      </c>
      <c r="BI28" s="11">
        <v>1.1387329591018401E-2</v>
      </c>
      <c r="BJ28" s="11">
        <v>2.4675324675324599E-3</v>
      </c>
      <c r="BK28" s="11">
        <v>2.5213797405838098E-3</v>
      </c>
      <c r="BL28" s="11">
        <v>2.5688450472667402E-3</v>
      </c>
      <c r="BM28" s="11">
        <v>1.51452567809445E-3</v>
      </c>
      <c r="BN28" s="11">
        <v>1.36289966111684E-3</v>
      </c>
      <c r="BO28" s="11">
        <v>6.0492740871095397E-4</v>
      </c>
      <c r="BP28" s="11">
        <v>2.2524473707008501E-3</v>
      </c>
      <c r="BQ28" s="11">
        <v>4.1726431086191104E-3</v>
      </c>
      <c r="BR28" s="11">
        <v>5.0441361916771701E-3</v>
      </c>
      <c r="BS28" s="11">
        <v>5.1759834368530003E-3</v>
      </c>
      <c r="BT28" s="11">
        <v>3.1019450033534499E-3</v>
      </c>
      <c r="BU28" s="11">
        <v>2.2409702082783999E-3</v>
      </c>
      <c r="BV28" s="11">
        <v>2.5487447432139599E-3</v>
      </c>
      <c r="BW28" s="11">
        <v>1.48101734499159E-3</v>
      </c>
      <c r="BX28" s="11">
        <v>2.3909032719605398E-3</v>
      </c>
      <c r="BY28" s="11">
        <v>1.53300756922487E-3</v>
      </c>
      <c r="BZ28" s="11">
        <v>1.3598729180706599E-3</v>
      </c>
      <c r="CA28" s="11">
        <v>1.14880278338502E-3</v>
      </c>
      <c r="CB28" s="11">
        <v>1.11296026627834E-3</v>
      </c>
      <c r="CC28" s="11">
        <v>1.4481642388619099E-3</v>
      </c>
      <c r="CD28" s="11">
        <v>1.7145680160413799E-3</v>
      </c>
      <c r="CE28" s="11">
        <v>1.8231945926716401E-3</v>
      </c>
      <c r="CF28" s="11">
        <v>2.9325513196480899E-3</v>
      </c>
      <c r="CG28" s="11">
        <v>3.5655390649373801E-3</v>
      </c>
      <c r="CH28" s="11">
        <v>4.1172196657786302E-3</v>
      </c>
      <c r="CI28" s="11">
        <v>5.8786643674557104E-3</v>
      </c>
      <c r="CJ28" s="11">
        <v>6.1735200088193099E-3</v>
      </c>
      <c r="CK28" s="11">
        <v>6.4506880733944897E-3</v>
      </c>
      <c r="CL28" s="11">
        <v>1.65526373868903E-2</v>
      </c>
      <c r="CM28" s="11">
        <v>1.7597087378640699E-2</v>
      </c>
      <c r="CN28" s="11">
        <v>2.76415514935354E-2</v>
      </c>
      <c r="CO28" s="11">
        <v>1.8838304552590199E-2</v>
      </c>
      <c r="CP28" s="11">
        <v>4.1141340411413402E-2</v>
      </c>
      <c r="CQ28" s="11">
        <v>4.4352044352044297E-2</v>
      </c>
      <c r="CR28" s="11">
        <v>3.2898820608317801E-2</v>
      </c>
      <c r="CS28" s="11">
        <v>3.9644970414201099E-2</v>
      </c>
      <c r="CT28" s="11">
        <v>5.0972501676726997E-2</v>
      </c>
      <c r="CU28" s="11">
        <v>3.6863966770508801E-2</v>
      </c>
      <c r="CV28" s="11">
        <v>2.29211087420042E-2</v>
      </c>
      <c r="CW28" s="11">
        <v>3.4548035967818198E-2</v>
      </c>
      <c r="CX28" s="11">
        <v>2.2913816689466401E-2</v>
      </c>
      <c r="CY28" s="11">
        <v>1.7142857142857099E-2</v>
      </c>
      <c r="CZ28" s="11">
        <v>6.1143984220907296E-3</v>
      </c>
      <c r="DA28" s="11">
        <v>1.5224891077241999E-3</v>
      </c>
      <c r="DB28" s="11">
        <v>9.7049100779425502E-4</v>
      </c>
      <c r="DC28" s="11">
        <v>8.6209050700917003E-4</v>
      </c>
      <c r="DD28" s="11">
        <v>9.8762563178992594E-4</v>
      </c>
      <c r="DE28" s="11">
        <v>5.2874084145328095E-4</v>
      </c>
      <c r="DF28" s="11">
        <v>1.33181126331811E-3</v>
      </c>
      <c r="DG28" s="13">
        <v>2.5424654035191801E-3</v>
      </c>
      <c r="DH28" s="14">
        <f t="shared" si="0"/>
        <v>1</v>
      </c>
      <c r="DI28" s="15" t="str">
        <f t="shared" si="1"/>
        <v>3. Moderate, 1. Very frequent</v>
      </c>
      <c r="DJ28" s="16" t="str">
        <f t="shared" si="2"/>
        <v>1. Very frequent</v>
      </c>
      <c r="DK28" s="17" t="str">
        <f t="shared" si="3"/>
        <v>3. Moderate</v>
      </c>
    </row>
    <row r="29" spans="1:115" ht="15" x14ac:dyDescent="0.2">
      <c r="A29" s="8">
        <v>4</v>
      </c>
      <c r="B29" s="1" t="s">
        <v>182</v>
      </c>
      <c r="C29" s="9" t="s">
        <v>183</v>
      </c>
      <c r="D29" s="10" t="s">
        <v>371</v>
      </c>
      <c r="E29" s="1" t="s">
        <v>515</v>
      </c>
      <c r="F29" s="19" t="s">
        <v>412</v>
      </c>
      <c r="G29" s="11">
        <v>0.70588235294117596</v>
      </c>
      <c r="H29" s="11">
        <v>0.17647058823529399</v>
      </c>
      <c r="I29" s="11">
        <v>0.175438596491228</v>
      </c>
      <c r="J29" s="11">
        <v>5.4794520547945202E-2</v>
      </c>
      <c r="K29" s="11">
        <v>6.7780429594271996E-2</v>
      </c>
      <c r="L29" s="11">
        <v>1.56599552572706E-2</v>
      </c>
      <c r="M29" s="11">
        <v>1.47058823529411E-2</v>
      </c>
      <c r="N29" s="11">
        <v>1.0226304327241699E-2</v>
      </c>
      <c r="O29" s="11">
        <v>1.6472868217054199E-2</v>
      </c>
      <c r="P29" s="11">
        <v>1.05153836167726E-2</v>
      </c>
      <c r="Q29" s="11">
        <v>9.7701149425287303E-3</v>
      </c>
      <c r="R29" s="11">
        <v>8.8044144696505199E-3</v>
      </c>
      <c r="S29" s="11">
        <v>8.0945956670105505E-3</v>
      </c>
      <c r="T29" s="11">
        <v>4.0126552974766496E-3</v>
      </c>
      <c r="U29" s="11">
        <v>4.9932705248990497E-3</v>
      </c>
      <c r="V29" s="11">
        <v>4.82525215293368E-3</v>
      </c>
      <c r="W29" s="11">
        <v>1.06411728937233E-3</v>
      </c>
      <c r="X29" s="11">
        <v>1.12954416309786E-3</v>
      </c>
      <c r="Y29" s="11">
        <v>7.3714113984701404E-4</v>
      </c>
      <c r="Z29" s="11">
        <v>8.28006781769831E-4</v>
      </c>
      <c r="AA29" s="11">
        <v>3.9304345566404798E-4</v>
      </c>
      <c r="AB29" s="11">
        <v>5.6150845823472702E-4</v>
      </c>
      <c r="AC29" s="11">
        <v>5.7918848980951403E-4</v>
      </c>
      <c r="AD29" s="11">
        <v>6.8430134892045102E-4</v>
      </c>
      <c r="AE29" s="11">
        <v>1.6703737241421701E-4</v>
      </c>
      <c r="AF29" s="11">
        <v>4.7208377779518702E-4</v>
      </c>
      <c r="AG29" s="11">
        <v>4.0449815962092698E-4</v>
      </c>
      <c r="AH29" s="11">
        <v>4.15271370473581E-4</v>
      </c>
      <c r="AI29" s="11">
        <v>3.8993412898463898E-4</v>
      </c>
      <c r="AJ29" s="11">
        <v>3.1423536904916699E-4</v>
      </c>
      <c r="AK29" s="11">
        <v>3.9867753990816001E-4</v>
      </c>
      <c r="AL29" s="11">
        <v>3.8855507074279401E-4</v>
      </c>
      <c r="AM29" s="11">
        <v>3.5621504498065701E-4</v>
      </c>
      <c r="AN29" s="11">
        <v>5.3746016312861199E-4</v>
      </c>
      <c r="AO29" s="11">
        <v>4.63556038600436E-4</v>
      </c>
      <c r="AP29" s="11">
        <v>6.5498405793519305E-4</v>
      </c>
      <c r="AQ29" s="11">
        <v>5.1495151959585997E-4</v>
      </c>
      <c r="AR29" s="11">
        <v>5.2626525902562695E-4</v>
      </c>
      <c r="AS29" s="11">
        <v>1.53813532225113E-3</v>
      </c>
      <c r="AT29" s="11">
        <v>2.4193901385976199E-3</v>
      </c>
      <c r="AU29" s="11">
        <v>3.14839267505298E-3</v>
      </c>
      <c r="AV29" s="11">
        <v>5.1609125457822798E-3</v>
      </c>
      <c r="AW29" s="11">
        <v>5.1779067466017903E-3</v>
      </c>
      <c r="AX29" s="11">
        <v>3.7835653675201098E-3</v>
      </c>
      <c r="AY29" s="12">
        <v>4.5757170338587196E-3</v>
      </c>
      <c r="AZ29" s="11">
        <v>5.1624404601628496E-3</v>
      </c>
      <c r="BA29" s="11">
        <v>6.8566930438745399E-3</v>
      </c>
      <c r="BB29" s="11">
        <v>4.6485743280845898E-3</v>
      </c>
      <c r="BC29" s="11">
        <v>1.1472895284889401E-2</v>
      </c>
      <c r="BD29" s="11">
        <v>8.5648472199244003E-3</v>
      </c>
      <c r="BE29" s="11">
        <v>1.1578692438098901E-2</v>
      </c>
      <c r="BF29" s="11">
        <v>1.04301484583174E-2</v>
      </c>
      <c r="BG29" s="11">
        <v>1.17386120559666E-2</v>
      </c>
      <c r="BH29" s="11">
        <v>1.2222679410990899E-2</v>
      </c>
      <c r="BI29" s="11">
        <v>8.1388858806574396E-3</v>
      </c>
      <c r="BJ29" s="11">
        <v>6.1504346378733598E-3</v>
      </c>
      <c r="BK29" s="11">
        <v>4.8065228601729898E-3</v>
      </c>
      <c r="BL29" s="11">
        <v>4.30323739030065E-3</v>
      </c>
      <c r="BM29" s="11">
        <v>2.6322454971249602E-3</v>
      </c>
      <c r="BN29" s="11">
        <v>1.6605521946036401E-3</v>
      </c>
      <c r="BO29" s="11">
        <v>1.72295300669737E-3</v>
      </c>
      <c r="BP29" s="11">
        <v>1.3389935967843701E-3</v>
      </c>
      <c r="BQ29" s="11">
        <v>1.36767398270348E-3</v>
      </c>
      <c r="BR29" s="11">
        <v>1.8769754963963599E-3</v>
      </c>
      <c r="BS29" s="11">
        <v>1.7264272335835501E-3</v>
      </c>
      <c r="BT29" s="11">
        <v>2.68987981923132E-3</v>
      </c>
      <c r="BU29" s="11">
        <v>3.1332751922619499E-3</v>
      </c>
      <c r="BV29" s="11">
        <v>4.5814347768021804E-3</v>
      </c>
      <c r="BW29" s="11">
        <v>5.48076184297019E-3</v>
      </c>
      <c r="BX29" s="11">
        <v>6.5236188951160899E-3</v>
      </c>
      <c r="BY29" s="11">
        <v>6.9707905369976201E-3</v>
      </c>
      <c r="BZ29" s="11">
        <v>6.65444143979943E-3</v>
      </c>
      <c r="CA29" s="11">
        <v>7.5234355015874402E-3</v>
      </c>
      <c r="CB29" s="11">
        <v>4.7477661196873803E-3</v>
      </c>
      <c r="CC29" s="11">
        <v>7.08822779949108E-3</v>
      </c>
      <c r="CD29" s="11">
        <v>6.1637759035491103E-3</v>
      </c>
      <c r="CE29" s="11">
        <v>7.0319177408075702E-3</v>
      </c>
      <c r="CF29" s="11">
        <v>8.5821060872391004E-3</v>
      </c>
      <c r="CG29" s="11">
        <v>7.5738226349683097E-3</v>
      </c>
      <c r="CH29" s="11">
        <v>8.1410524958912007E-3</v>
      </c>
      <c r="CI29" s="11">
        <v>8.4973632137548393E-3</v>
      </c>
      <c r="CJ29" s="11">
        <v>9.0037246678593402E-3</v>
      </c>
      <c r="CK29" s="11">
        <v>1.0592089750431201E-2</v>
      </c>
      <c r="CL29" s="11">
        <v>1.6557762301894301E-2</v>
      </c>
      <c r="CM29" s="11">
        <v>1.77164665102762E-2</v>
      </c>
      <c r="CN29" s="11">
        <v>1.66590873233162E-2</v>
      </c>
      <c r="CO29" s="11">
        <v>1.8920189712977299E-2</v>
      </c>
      <c r="CP29" s="11">
        <v>2.0557359899767601E-2</v>
      </c>
      <c r="CQ29" s="11">
        <v>2.0905156605295901E-2</v>
      </c>
      <c r="CR29" s="11">
        <v>2.11747325800891E-2</v>
      </c>
      <c r="CS29" s="11">
        <v>3.1444211882144503E-2</v>
      </c>
      <c r="CT29" s="11">
        <v>3.9874992765785003E-2</v>
      </c>
      <c r="CU29" s="11">
        <v>3.0188964474678701E-2</v>
      </c>
      <c r="CV29" s="11">
        <v>4.4817730297066802E-2</v>
      </c>
      <c r="CW29" s="11">
        <v>7.54738098791225E-2</v>
      </c>
      <c r="CX29" s="11">
        <v>7.9986318772598403E-2</v>
      </c>
      <c r="CY29" s="11">
        <v>8.3115240611577896E-3</v>
      </c>
      <c r="CZ29" s="11">
        <v>2.5750238370050599E-3</v>
      </c>
      <c r="DA29" s="11">
        <v>1.5209682757316399E-3</v>
      </c>
      <c r="DB29" s="11">
        <v>1.51946521723663E-3</v>
      </c>
      <c r="DC29" s="11">
        <v>5.3513274723990803E-3</v>
      </c>
      <c r="DD29" s="11">
        <v>9.7409555520965099E-3</v>
      </c>
      <c r="DE29" s="11">
        <v>1.1724556665201001E-2</v>
      </c>
      <c r="DF29" s="11">
        <v>1.08389218743325E-2</v>
      </c>
      <c r="DG29" s="13">
        <v>3.54288809493179E-3</v>
      </c>
      <c r="DH29" s="14">
        <f t="shared" si="0"/>
        <v>1</v>
      </c>
      <c r="DI29" s="15" t="str">
        <f t="shared" si="1"/>
        <v>3. Moderate, 1. Very frequent</v>
      </c>
      <c r="DJ29" s="16" t="str">
        <f t="shared" si="2"/>
        <v>1. Very frequent</v>
      </c>
      <c r="DK29" s="17" t="str">
        <f t="shared" si="3"/>
        <v>3. Moderate</v>
      </c>
    </row>
    <row r="30" spans="1:115" ht="15" x14ac:dyDescent="0.2">
      <c r="A30" s="8">
        <v>4</v>
      </c>
      <c r="B30" s="1" t="s">
        <v>186</v>
      </c>
      <c r="C30" s="9" t="s">
        <v>187</v>
      </c>
      <c r="D30" s="10" t="s">
        <v>371</v>
      </c>
      <c r="E30" s="1" t="s">
        <v>515</v>
      </c>
      <c r="F30" s="19" t="s">
        <v>412</v>
      </c>
      <c r="G30" s="11">
        <v>2.7477245406147999E-3</v>
      </c>
      <c r="H30" s="11">
        <v>3.62004054445409E-3</v>
      </c>
      <c r="I30" s="11">
        <v>1.0150996066488999E-3</v>
      </c>
      <c r="J30" s="11">
        <v>4.7303689687795599E-4</v>
      </c>
      <c r="K30" s="11">
        <v>1.4752889107450199E-4</v>
      </c>
      <c r="L30" s="11">
        <v>3.49993000139997E-4</v>
      </c>
      <c r="M30" s="11">
        <v>2.7677830058123399E-4</v>
      </c>
      <c r="N30" s="11">
        <v>2.3640661938534199E-4</v>
      </c>
      <c r="O30" s="11">
        <v>8.4269662921348295E-4</v>
      </c>
      <c r="P30" s="11">
        <v>7.1633237822349503E-4</v>
      </c>
      <c r="Q30" s="11">
        <v>1.6431153466973299E-4</v>
      </c>
      <c r="R30" s="11">
        <v>3.9658933174697601E-4</v>
      </c>
      <c r="S30" s="11">
        <v>1.2962602890660401E-4</v>
      </c>
      <c r="T30" s="11">
        <v>9.7680097680097599E-5</v>
      </c>
      <c r="U30" s="11">
        <v>2.5756600128783001E-4</v>
      </c>
      <c r="V30" s="11">
        <v>4.5379771966645802E-4</v>
      </c>
      <c r="W30" s="11">
        <v>1.13662195953625E-4</v>
      </c>
      <c r="X30" s="11">
        <v>1.6951067917278699E-4</v>
      </c>
      <c r="Y30" s="11">
        <v>1.1601601020940799E-4</v>
      </c>
      <c r="Z30" s="11">
        <v>3.0323245800230401E-4</v>
      </c>
      <c r="AA30" s="11">
        <v>5.8028201706029098E-5</v>
      </c>
      <c r="AB30" s="11">
        <v>0</v>
      </c>
      <c r="AC30" s="11">
        <v>0</v>
      </c>
      <c r="AD30" s="11">
        <v>0</v>
      </c>
      <c r="AE30" s="11">
        <v>3.8163083577152999E-4</v>
      </c>
      <c r="AF30" s="11">
        <v>6.6560170394036201E-5</v>
      </c>
      <c r="AG30" s="11">
        <v>0</v>
      </c>
      <c r="AH30" s="11">
        <v>0</v>
      </c>
      <c r="AI30" s="11">
        <v>5.2347798775061501E-5</v>
      </c>
      <c r="AJ30" s="11">
        <v>2.4955288441542203E-4</v>
      </c>
      <c r="AK30" s="11">
        <v>7.9894539208245102E-5</v>
      </c>
      <c r="AL30" s="11">
        <v>3.5544181417501902E-5</v>
      </c>
      <c r="AM30" s="11">
        <v>6.6144128055031906E-5</v>
      </c>
      <c r="AN30" s="11">
        <v>5.5225735192599698E-5</v>
      </c>
      <c r="AO30" s="11">
        <v>1.99732358639423E-4</v>
      </c>
      <c r="AP30" s="11">
        <v>1.4881444492212E-4</v>
      </c>
      <c r="AQ30" s="11">
        <v>1.04883644706653E-4</v>
      </c>
      <c r="AR30" s="11">
        <v>5.4476319144068003E-5</v>
      </c>
      <c r="AS30" s="11">
        <v>1.16413203373866E-4</v>
      </c>
      <c r="AT30" s="11">
        <v>3.2193331687896301E-5</v>
      </c>
      <c r="AU30" s="11">
        <v>1.6705646508519801E-4</v>
      </c>
      <c r="AV30" s="11">
        <v>1.9510672337768699E-5</v>
      </c>
      <c r="AW30" s="11">
        <v>9.3259658203352603E-5</v>
      </c>
      <c r="AX30" s="11">
        <v>9.40932935005057E-5</v>
      </c>
      <c r="AY30" s="12">
        <v>3.4912950377059799E-4</v>
      </c>
      <c r="AZ30" s="11">
        <v>9.0998020793047702E-5</v>
      </c>
      <c r="BA30" s="11">
        <v>9.3815230902737003E-5</v>
      </c>
      <c r="BB30" s="11">
        <v>4.6980916799033498E-4</v>
      </c>
      <c r="BC30" s="11">
        <v>6.0874493587186897E-4</v>
      </c>
      <c r="BD30" s="11">
        <v>2.5241248082635902E-4</v>
      </c>
      <c r="BE30" s="11">
        <v>4.3471960585422402E-4</v>
      </c>
      <c r="BF30" s="11">
        <v>1.4015908055643099E-4</v>
      </c>
      <c r="BG30" s="11">
        <v>1.19611093074517E-4</v>
      </c>
      <c r="BH30" s="11">
        <v>0</v>
      </c>
      <c r="BI30" s="11">
        <v>0</v>
      </c>
      <c r="BJ30" s="11">
        <v>3.7652020030874601E-5</v>
      </c>
      <c r="BK30" s="11">
        <v>1.3610812429393901E-4</v>
      </c>
      <c r="BL30" s="11">
        <v>8.5480712442883295E-5</v>
      </c>
      <c r="BM30" s="11">
        <v>7.2129689181147698E-5</v>
      </c>
      <c r="BN30" s="11">
        <v>9.2825228659479893E-5</v>
      </c>
      <c r="BO30" s="11">
        <v>2.3002055808737899E-4</v>
      </c>
      <c r="BP30" s="11">
        <v>1.04406768771132E-4</v>
      </c>
      <c r="BQ30" s="11">
        <v>6.0480822539186499E-5</v>
      </c>
      <c r="BR30" s="11">
        <v>7.1418368804456497E-5</v>
      </c>
      <c r="BS30" s="11">
        <v>1.44235623314246E-5</v>
      </c>
      <c r="BT30" s="11">
        <v>0</v>
      </c>
      <c r="BU30" s="11">
        <v>0</v>
      </c>
      <c r="BV30" s="11">
        <v>1.5048456028411401E-5</v>
      </c>
      <c r="BW30" s="11">
        <v>2.81654438169809E-5</v>
      </c>
      <c r="BX30" s="11">
        <v>4.8161437137284102E-5</v>
      </c>
      <c r="BY30" s="11">
        <v>2.61440186842586E-5</v>
      </c>
      <c r="BZ30" s="11">
        <v>6.8826440365330701E-6</v>
      </c>
      <c r="CA30" s="11">
        <v>1.2254376344151901E-5</v>
      </c>
      <c r="CB30" s="11">
        <v>1.45122434960962E-5</v>
      </c>
      <c r="CC30" s="11">
        <v>2.0153001588056501E-5</v>
      </c>
      <c r="CD30" s="11">
        <v>3.7040466709880501E-6</v>
      </c>
      <c r="CE30" s="11">
        <v>0</v>
      </c>
      <c r="CF30" s="11">
        <v>7.8507416988219899E-6</v>
      </c>
      <c r="CG30" s="11">
        <v>2.4028180249796901E-5</v>
      </c>
      <c r="CH30" s="11">
        <v>2.3251758414229999E-5</v>
      </c>
      <c r="CI30" s="11">
        <v>2.2506808309513599E-5</v>
      </c>
      <c r="CJ30" s="11">
        <v>1.8039470361150099E-5</v>
      </c>
      <c r="CK30" s="11">
        <v>1.0872874353063899E-5</v>
      </c>
      <c r="CL30" s="11">
        <v>1.25103210148372E-5</v>
      </c>
      <c r="CM30" s="11">
        <v>3.6681543070245102E-5</v>
      </c>
      <c r="CN30" s="11">
        <v>0</v>
      </c>
      <c r="CO30" s="11">
        <v>1.54940270525712E-5</v>
      </c>
      <c r="CP30" s="11">
        <v>0</v>
      </c>
      <c r="CQ30" s="11">
        <v>7.7949917178212998E-5</v>
      </c>
      <c r="CR30" s="11">
        <v>0</v>
      </c>
      <c r="CS30" s="11">
        <v>3.1247070587132399E-5</v>
      </c>
      <c r="CT30" s="11">
        <v>3.8087983241287302E-5</v>
      </c>
      <c r="CU30" s="11">
        <v>9.4482237339380199E-5</v>
      </c>
      <c r="CV30" s="11">
        <v>3.03269242433432E-4</v>
      </c>
      <c r="CW30" s="11">
        <v>2.9509140636245798E-3</v>
      </c>
      <c r="CX30" s="11">
        <v>3.5205632901264198E-3</v>
      </c>
      <c r="CY30" s="11">
        <v>3.0455786599453802E-3</v>
      </c>
      <c r="CZ30" s="11">
        <v>1.3028372900984299E-3</v>
      </c>
      <c r="DA30" s="11">
        <v>4.8862995677504198E-4</v>
      </c>
      <c r="DB30" s="11">
        <v>5.4661165844579996E-4</v>
      </c>
      <c r="DC30" s="11">
        <v>5.0980356772266605E-4</v>
      </c>
      <c r="DD30" s="11">
        <v>2.4512289955032601E-4</v>
      </c>
      <c r="DE30" s="11">
        <v>3.3785647305422197E-4</v>
      </c>
      <c r="DF30" s="11">
        <v>1.043069278765E-4</v>
      </c>
      <c r="DG30" s="13">
        <v>1.3013901549194701E-4</v>
      </c>
      <c r="DH30" s="14">
        <f t="shared" si="0"/>
        <v>0.875</v>
      </c>
      <c r="DI30" s="15" t="str">
        <f t="shared" si="1"/>
        <v>4. Low, 1. Very frequent</v>
      </c>
      <c r="DJ30" s="16" t="str">
        <f t="shared" si="2"/>
        <v>1. Very frequent</v>
      </c>
      <c r="DK30" s="17" t="str">
        <f t="shared" si="3"/>
        <v>4. Low</v>
      </c>
    </row>
    <row r="31" spans="1:115" ht="15" x14ac:dyDescent="0.2">
      <c r="A31" s="8">
        <v>4</v>
      </c>
      <c r="B31" s="1" t="s">
        <v>242</v>
      </c>
      <c r="C31" s="9" t="s">
        <v>243</v>
      </c>
      <c r="D31" s="10" t="s">
        <v>371</v>
      </c>
      <c r="E31" s="1" t="s">
        <v>515</v>
      </c>
      <c r="F31" s="19" t="s">
        <v>413</v>
      </c>
      <c r="G31" s="11" t="s">
        <v>57</v>
      </c>
      <c r="H31" s="11">
        <v>0</v>
      </c>
      <c r="I31" s="11">
        <v>0</v>
      </c>
      <c r="J31" s="11">
        <v>0</v>
      </c>
      <c r="K31" s="11">
        <v>0</v>
      </c>
      <c r="L31" s="11" t="s">
        <v>57</v>
      </c>
      <c r="M31" s="11">
        <v>0</v>
      </c>
      <c r="N31" s="11">
        <v>7.0422535211267599E-3</v>
      </c>
      <c r="O31" s="11">
        <v>0</v>
      </c>
      <c r="P31" s="11">
        <v>3.6900369003690001E-3</v>
      </c>
      <c r="Q31" s="11">
        <v>0</v>
      </c>
      <c r="R31" s="11">
        <v>4.2553191489361703E-3</v>
      </c>
      <c r="S31" s="11">
        <v>2.7855153203342601E-3</v>
      </c>
      <c r="T31" s="11">
        <v>0</v>
      </c>
      <c r="U31" s="11">
        <v>8.9285714285714194E-3</v>
      </c>
      <c r="V31" s="11">
        <v>0</v>
      </c>
      <c r="W31" s="11">
        <v>0</v>
      </c>
      <c r="X31" s="11">
        <v>0</v>
      </c>
      <c r="Y31" s="11">
        <v>0</v>
      </c>
      <c r="Z31" s="11">
        <v>3.7593984962406E-3</v>
      </c>
      <c r="AA31" s="11">
        <v>3.1055900621118002E-3</v>
      </c>
      <c r="AB31" s="11">
        <v>1.4347202295552301E-3</v>
      </c>
      <c r="AC31" s="11">
        <v>3.1612223393045302E-3</v>
      </c>
      <c r="AD31" s="11">
        <v>0</v>
      </c>
      <c r="AE31" s="11">
        <v>0</v>
      </c>
      <c r="AF31" s="11">
        <v>0</v>
      </c>
      <c r="AG31" s="11">
        <v>0</v>
      </c>
      <c r="AH31" s="11">
        <v>0</v>
      </c>
      <c r="AI31" s="11">
        <v>1.6750418760468999E-3</v>
      </c>
      <c r="AJ31" s="11">
        <v>0</v>
      </c>
      <c r="AK31" s="11">
        <v>0</v>
      </c>
      <c r="AL31" s="11">
        <v>0</v>
      </c>
      <c r="AM31" s="11">
        <v>0</v>
      </c>
      <c r="AN31" s="11">
        <v>0</v>
      </c>
      <c r="AO31" s="11">
        <v>0</v>
      </c>
      <c r="AP31" s="11">
        <v>3.3003300330032999E-3</v>
      </c>
      <c r="AQ31" s="11">
        <v>0</v>
      </c>
      <c r="AR31" s="11">
        <v>2.3584905660377301E-3</v>
      </c>
      <c r="AS31" s="11">
        <v>0</v>
      </c>
      <c r="AT31" s="11">
        <v>0</v>
      </c>
      <c r="AU31" s="11">
        <v>0</v>
      </c>
      <c r="AV31" s="11">
        <v>0</v>
      </c>
      <c r="AW31" s="11">
        <v>6.9444444444444397E-3</v>
      </c>
      <c r="AX31" s="11">
        <v>1.38888888888888E-2</v>
      </c>
      <c r="AY31" s="12">
        <v>8.6580086580086493E-3</v>
      </c>
      <c r="AZ31" s="11">
        <v>5.5401662049861496E-3</v>
      </c>
      <c r="BA31" s="11">
        <v>0</v>
      </c>
      <c r="BB31" s="11">
        <v>1.1750881316098701E-3</v>
      </c>
      <c r="BC31" s="11">
        <v>1.08695652173913E-3</v>
      </c>
      <c r="BD31" s="11">
        <v>3.77358490566037E-3</v>
      </c>
      <c r="BE31" s="11">
        <v>0</v>
      </c>
      <c r="BF31" s="11">
        <v>0</v>
      </c>
      <c r="BG31" s="11">
        <v>4.6904315196998102E-3</v>
      </c>
      <c r="BH31" s="11">
        <v>1.230012300123E-3</v>
      </c>
      <c r="BI31" s="11">
        <v>3.3444816053511701E-3</v>
      </c>
      <c r="BJ31" s="11">
        <v>1.94174757281553E-3</v>
      </c>
      <c r="BK31" s="11">
        <v>8.0128205128205104E-4</v>
      </c>
      <c r="BL31" s="11">
        <v>0</v>
      </c>
      <c r="BM31" s="11">
        <v>0</v>
      </c>
      <c r="BN31" s="11">
        <v>2.0325203252032501E-3</v>
      </c>
      <c r="BO31" s="11">
        <v>1.1467889908256799E-3</v>
      </c>
      <c r="BP31" s="11">
        <v>1.11433028749721E-3</v>
      </c>
      <c r="BQ31" s="11">
        <v>0</v>
      </c>
      <c r="BR31" s="11">
        <v>0</v>
      </c>
      <c r="BS31" s="11">
        <v>5.8541154431565395E-4</v>
      </c>
      <c r="BT31" s="11">
        <v>0</v>
      </c>
      <c r="BU31" s="11">
        <v>3.9385584875935401E-4</v>
      </c>
      <c r="BV31" s="11">
        <v>3.0637254901960701E-3</v>
      </c>
      <c r="BW31" s="11">
        <v>0</v>
      </c>
      <c r="BX31" s="11">
        <v>4.4247787610619399E-3</v>
      </c>
      <c r="BY31" s="11">
        <v>0</v>
      </c>
      <c r="BZ31" s="11">
        <v>1.09356014580801E-2</v>
      </c>
      <c r="CA31" s="11">
        <v>7.3982737361282299E-3</v>
      </c>
      <c r="CB31" s="11">
        <v>3.2298136645962698E-2</v>
      </c>
      <c r="CC31" s="11">
        <v>0</v>
      </c>
      <c r="CD31" s="11">
        <v>3.8309114927344699E-2</v>
      </c>
      <c r="CE31" s="11">
        <v>2.5462962962962899E-2</v>
      </c>
      <c r="CF31" s="11">
        <v>2.9484029484029398E-2</v>
      </c>
      <c r="CG31" s="11">
        <v>7.1554770318021196E-2</v>
      </c>
      <c r="CH31" s="11">
        <v>2.2883295194508001E-3</v>
      </c>
      <c r="CI31" s="11">
        <v>6.9135802469135796E-2</v>
      </c>
      <c r="CJ31" s="11">
        <v>7.5376884422110504E-2</v>
      </c>
      <c r="CK31" s="11">
        <v>7.7826725403817895E-2</v>
      </c>
      <c r="CL31" s="11">
        <v>8.2995951417003999E-2</v>
      </c>
      <c r="CM31" s="11">
        <v>8.8282504012841004E-2</v>
      </c>
      <c r="CN31" s="11">
        <v>5.3908355795148202E-2</v>
      </c>
      <c r="CO31" s="11">
        <v>1.5220700152207001E-2</v>
      </c>
      <c r="CP31" s="11">
        <v>4.8780487804878002E-2</v>
      </c>
      <c r="CQ31" s="11">
        <v>3.3395176252319102E-2</v>
      </c>
      <c r="CR31" s="11">
        <v>1.4639639639639599E-2</v>
      </c>
      <c r="CS31" s="11">
        <v>5.74098798397863E-2</v>
      </c>
      <c r="CT31" s="11">
        <v>8.5906040268456302E-2</v>
      </c>
      <c r="CU31" s="11">
        <v>5.2631578947368397E-2</v>
      </c>
      <c r="CV31" s="11">
        <v>0.10875</v>
      </c>
      <c r="CW31" s="11">
        <v>4.7235023041474603E-2</v>
      </c>
      <c r="CX31" s="11">
        <v>1.29421915444348E-2</v>
      </c>
      <c r="CY31" s="11">
        <v>2.8137310073157E-2</v>
      </c>
      <c r="CZ31" s="11">
        <v>7.6530612244897897E-3</v>
      </c>
      <c r="DA31" s="11">
        <v>4.04601348671162E-3</v>
      </c>
      <c r="DB31" s="11">
        <v>2.40292720222816E-3</v>
      </c>
      <c r="DC31" s="11">
        <v>5.23149359142035E-4</v>
      </c>
      <c r="DD31" s="11">
        <v>1.37551581843191E-3</v>
      </c>
      <c r="DE31" s="11">
        <v>6.4536947402387803E-3</v>
      </c>
      <c r="DF31" s="11">
        <v>6.50538727383614E-3</v>
      </c>
      <c r="DG31" s="13">
        <v>7.46683377870267E-3</v>
      </c>
      <c r="DH31" s="14">
        <f t="shared" si="0"/>
        <v>0.61764705882352944</v>
      </c>
      <c r="DI31" s="15" t="str">
        <f t="shared" si="1"/>
        <v>3. Moderate, 2. Frequent</v>
      </c>
      <c r="DJ31" s="16" t="str">
        <f t="shared" si="2"/>
        <v>2. Frequent</v>
      </c>
      <c r="DK31" s="17" t="str">
        <f t="shared" si="3"/>
        <v>3. Moderate</v>
      </c>
    </row>
    <row r="32" spans="1:115" ht="15" x14ac:dyDescent="0.2">
      <c r="A32" s="8">
        <v>4</v>
      </c>
      <c r="B32" s="1" t="s">
        <v>276</v>
      </c>
      <c r="C32" s="9" t="s">
        <v>277</v>
      </c>
      <c r="D32" s="10" t="s">
        <v>371</v>
      </c>
      <c r="E32" s="1" t="s">
        <v>515</v>
      </c>
      <c r="F32" s="19" t="s">
        <v>412</v>
      </c>
      <c r="G32" s="11">
        <v>0</v>
      </c>
      <c r="H32" s="11" t="s">
        <v>57</v>
      </c>
      <c r="I32" s="11" t="s">
        <v>57</v>
      </c>
      <c r="J32" s="11">
        <v>0.25</v>
      </c>
      <c r="K32" s="11">
        <v>0</v>
      </c>
      <c r="L32" s="11" t="s">
        <v>57</v>
      </c>
      <c r="M32" s="11">
        <v>0</v>
      </c>
      <c r="N32" s="11">
        <v>0</v>
      </c>
      <c r="O32" s="11">
        <v>0</v>
      </c>
      <c r="P32" s="11">
        <v>0</v>
      </c>
      <c r="Q32" s="11">
        <v>0</v>
      </c>
      <c r="R32" s="11">
        <v>0</v>
      </c>
      <c r="S32" s="11">
        <v>0</v>
      </c>
      <c r="T32" s="11">
        <v>0</v>
      </c>
      <c r="U32" s="11">
        <v>0</v>
      </c>
      <c r="V32" s="11">
        <v>0</v>
      </c>
      <c r="W32" s="11">
        <v>0</v>
      </c>
      <c r="X32" s="11">
        <v>0</v>
      </c>
      <c r="Y32" s="11">
        <v>0</v>
      </c>
      <c r="Z32" s="11">
        <v>0</v>
      </c>
      <c r="AA32" s="11">
        <v>0</v>
      </c>
      <c r="AB32" s="11">
        <v>1.24766063630692E-3</v>
      </c>
      <c r="AC32" s="11">
        <v>2.39425379090183E-3</v>
      </c>
      <c r="AD32" s="11">
        <v>1.7508024511234299E-3</v>
      </c>
      <c r="AE32" s="11">
        <v>0</v>
      </c>
      <c r="AF32" s="11">
        <v>1.6069419893941799E-4</v>
      </c>
      <c r="AG32" s="11">
        <v>0</v>
      </c>
      <c r="AH32" s="11">
        <v>0</v>
      </c>
      <c r="AI32" s="11">
        <v>4.1335124522062598E-4</v>
      </c>
      <c r="AJ32" s="11">
        <v>2.2163120567375799E-4</v>
      </c>
      <c r="AK32" s="11">
        <v>4.7062514707035802E-4</v>
      </c>
      <c r="AL32" s="11">
        <v>2.3680969972529999E-4</v>
      </c>
      <c r="AM32" s="11">
        <v>2.5402201524131999E-4</v>
      </c>
      <c r="AN32" s="11">
        <v>3.4710170079833299E-4</v>
      </c>
      <c r="AO32" s="11">
        <v>6.4474532559638905E-5</v>
      </c>
      <c r="AP32" s="11">
        <v>1.91451682381658E-4</v>
      </c>
      <c r="AQ32" s="11">
        <v>1.2002640580927801E-4</v>
      </c>
      <c r="AR32" s="11">
        <v>1.9342359767891601E-4</v>
      </c>
      <c r="AS32" s="11">
        <v>8.2754054948692393E-5</v>
      </c>
      <c r="AT32" s="11">
        <v>1.0914647456887101E-4</v>
      </c>
      <c r="AU32" s="11">
        <v>2.5947067981318099E-4</v>
      </c>
      <c r="AV32" s="11">
        <v>0</v>
      </c>
      <c r="AW32" s="11">
        <v>1.10717449069973E-3</v>
      </c>
      <c r="AX32" s="11">
        <v>2.6752273943285101E-4</v>
      </c>
      <c r="AY32" s="12">
        <v>3.2435939020434602E-4</v>
      </c>
      <c r="AZ32" s="11">
        <v>7.8895463510848102E-4</v>
      </c>
      <c r="BA32" s="11">
        <v>4.7080979284369102E-4</v>
      </c>
      <c r="BB32" s="11">
        <v>0</v>
      </c>
      <c r="BC32" s="11">
        <v>0</v>
      </c>
      <c r="BD32" s="11">
        <v>0</v>
      </c>
      <c r="BE32" s="11">
        <v>0</v>
      </c>
      <c r="BF32" s="11">
        <v>1.40056022408963E-3</v>
      </c>
      <c r="BG32" s="11">
        <v>1.6949152542372801E-3</v>
      </c>
      <c r="BH32" s="11">
        <v>1.9120458891013299E-3</v>
      </c>
      <c r="BI32" s="11">
        <v>0</v>
      </c>
      <c r="BJ32" s="11">
        <v>1.0857763300760001E-3</v>
      </c>
      <c r="BK32" s="11">
        <v>0</v>
      </c>
      <c r="BL32" s="11">
        <v>1.02197240674501E-3</v>
      </c>
      <c r="BM32" s="11">
        <v>2.7968471904398599E-3</v>
      </c>
      <c r="BN32" s="11">
        <v>4.4679425124730002E-4</v>
      </c>
      <c r="BO32" s="11">
        <v>1.194743130227E-3</v>
      </c>
      <c r="BP32" s="11">
        <v>1.0175974174079299E-3</v>
      </c>
      <c r="BQ32" s="11">
        <v>3.7208399391723502E-4</v>
      </c>
      <c r="BR32" s="11">
        <v>9.1475517354459E-4</v>
      </c>
      <c r="BS32" s="11">
        <v>3.3487515435651601E-4</v>
      </c>
      <c r="BT32" s="11">
        <v>1.67308542205947E-3</v>
      </c>
      <c r="BU32" s="11">
        <v>9.6872405203432001E-4</v>
      </c>
      <c r="BV32" s="11">
        <v>2.4111379015322302E-3</v>
      </c>
      <c r="BW32" s="11">
        <v>2.1274919234102901E-3</v>
      </c>
      <c r="BX32" s="11">
        <v>4.2651501688288603E-3</v>
      </c>
      <c r="BY32" s="11">
        <v>4.0443942814145902E-3</v>
      </c>
      <c r="BZ32" s="11">
        <v>2.9124550282679401E-3</v>
      </c>
      <c r="CA32" s="11">
        <v>9.1386794608179099E-4</v>
      </c>
      <c r="CB32" s="11">
        <v>2.2599560224774002E-3</v>
      </c>
      <c r="CC32" s="11">
        <v>1.26793844735173E-3</v>
      </c>
      <c r="CD32" s="11">
        <v>1.5220700152207001E-3</v>
      </c>
      <c r="CE32" s="11">
        <v>3.9339103068449996E-3</v>
      </c>
      <c r="CF32" s="11">
        <v>4.7242811761830997E-3</v>
      </c>
      <c r="CG32" s="11">
        <v>4.0828229804607697E-3</v>
      </c>
      <c r="CH32" s="11">
        <v>6.7247820672478196E-3</v>
      </c>
      <c r="CI32" s="11">
        <v>1.2524719841793E-2</v>
      </c>
      <c r="CJ32" s="11">
        <v>2.6510663507109001E-2</v>
      </c>
      <c r="CK32" s="11">
        <v>1.3599731363330999E-2</v>
      </c>
      <c r="CL32" s="11">
        <v>1.13659022931206E-2</v>
      </c>
      <c r="CM32" s="11">
        <v>8.2808877111626294E-3</v>
      </c>
      <c r="CN32" s="11">
        <v>1.64863472436888E-2</v>
      </c>
      <c r="CO32" s="11">
        <v>3.8251366120218501E-3</v>
      </c>
      <c r="CP32" s="11">
        <v>5.3981106612685497E-3</v>
      </c>
      <c r="CQ32" s="11">
        <v>4.4286979627989297E-3</v>
      </c>
      <c r="CR32" s="11">
        <v>5.6818181818181802E-3</v>
      </c>
      <c r="CS32" s="11">
        <v>1.7552916881775901E-2</v>
      </c>
      <c r="CT32" s="11">
        <v>1.6187050359712199E-2</v>
      </c>
      <c r="CU32" s="11">
        <v>3.21158690176322E-2</v>
      </c>
      <c r="CV32" s="11">
        <v>8.0098582871226103E-3</v>
      </c>
      <c r="CW32" s="11">
        <v>6.1855670103092703E-3</v>
      </c>
      <c r="CX32" s="11">
        <v>1.69096209912536E-2</v>
      </c>
      <c r="CY32" s="11">
        <v>6.0504201680672198E-3</v>
      </c>
      <c r="CZ32" s="11">
        <v>3.0362053162236399E-3</v>
      </c>
      <c r="DA32" s="11">
        <v>3.2018995538926399E-3</v>
      </c>
      <c r="DB32" s="11">
        <v>1.5494412620903301E-3</v>
      </c>
      <c r="DC32" s="11">
        <v>2.1873247335950602E-3</v>
      </c>
      <c r="DD32" s="11">
        <v>1.4844804318488499E-3</v>
      </c>
      <c r="DE32" s="11">
        <v>2.2238695329873902E-3</v>
      </c>
      <c r="DF32" s="11">
        <v>2.0818875780707802E-3</v>
      </c>
      <c r="DG32" s="13">
        <v>1.9830625775513599E-3</v>
      </c>
      <c r="DH32" s="14">
        <f t="shared" si="0"/>
        <v>0.73267326732673266</v>
      </c>
      <c r="DI32" s="15" t="str">
        <f t="shared" si="1"/>
        <v>3. Moderate, 2. Frequent</v>
      </c>
      <c r="DJ32" s="16" t="str">
        <f t="shared" si="2"/>
        <v>2. Frequent</v>
      </c>
      <c r="DK32" s="17" t="str">
        <f t="shared" si="3"/>
        <v>3. Moderate</v>
      </c>
    </row>
    <row r="33" spans="1:115" ht="15" x14ac:dyDescent="0.2">
      <c r="A33" s="8">
        <v>4</v>
      </c>
      <c r="B33" s="1" t="s">
        <v>282</v>
      </c>
      <c r="C33" s="9" t="s">
        <v>283</v>
      </c>
      <c r="D33" s="10" t="s">
        <v>371</v>
      </c>
      <c r="E33" s="1" t="s">
        <v>515</v>
      </c>
      <c r="F33" s="19" t="s">
        <v>412</v>
      </c>
      <c r="G33" s="11">
        <v>0</v>
      </c>
      <c r="H33" s="11">
        <v>2.1276595744680799E-2</v>
      </c>
      <c r="I33" s="11">
        <v>2.7662517289073298E-3</v>
      </c>
      <c r="J33" s="11">
        <v>2.4360535931790498E-3</v>
      </c>
      <c r="K33" s="11">
        <v>6.4102564102564103E-4</v>
      </c>
      <c r="L33" s="11">
        <v>4.8239266763145202E-4</v>
      </c>
      <c r="M33" s="11">
        <v>0</v>
      </c>
      <c r="N33" s="11">
        <v>0</v>
      </c>
      <c r="O33" s="11">
        <v>0</v>
      </c>
      <c r="P33" s="11">
        <v>1.9512195121951199E-4</v>
      </c>
      <c r="Q33" s="11">
        <v>7.1304879291025696E-4</v>
      </c>
      <c r="R33" s="11">
        <v>2.76816608996539E-4</v>
      </c>
      <c r="S33" s="11">
        <v>5.3709298422289305E-4</v>
      </c>
      <c r="T33" s="11">
        <v>9.1690155194077403E-4</v>
      </c>
      <c r="U33" s="11">
        <v>3.8850038850038801E-4</v>
      </c>
      <c r="V33" s="11">
        <v>2.03564643083325E-4</v>
      </c>
      <c r="W33" s="11">
        <v>0</v>
      </c>
      <c r="X33" s="11">
        <v>2.2393407380866999E-4</v>
      </c>
      <c r="Y33" s="11">
        <v>2.5435584382551098E-4</v>
      </c>
      <c r="Z33" s="11">
        <v>1.36761487964989E-4</v>
      </c>
      <c r="AA33" s="11">
        <v>1.03982530934802E-4</v>
      </c>
      <c r="AB33" s="11">
        <v>0</v>
      </c>
      <c r="AC33" s="11">
        <v>1.9297568506368101E-4</v>
      </c>
      <c r="AD33" s="11">
        <v>1.9736842105263102E-3</v>
      </c>
      <c r="AE33" s="11">
        <v>0</v>
      </c>
      <c r="AF33" s="11">
        <v>0</v>
      </c>
      <c r="AG33" s="11">
        <v>0</v>
      </c>
      <c r="AH33" s="11">
        <v>8.6805555555555497E-4</v>
      </c>
      <c r="AI33" s="11">
        <v>2.38663484486873E-4</v>
      </c>
      <c r="AJ33" s="11">
        <v>0</v>
      </c>
      <c r="AK33" s="11">
        <v>4.6072333563695E-4</v>
      </c>
      <c r="AL33" s="11">
        <v>1.8535681186283501E-3</v>
      </c>
      <c r="AM33" s="11">
        <v>2.4467824810374303E-4</v>
      </c>
      <c r="AN33" s="11">
        <v>0</v>
      </c>
      <c r="AO33" s="11">
        <v>1.6460905349794199E-4</v>
      </c>
      <c r="AP33" s="11">
        <v>1.0847163466753399E-4</v>
      </c>
      <c r="AQ33" s="11">
        <v>3.6456434560699902E-4</v>
      </c>
      <c r="AR33" s="11">
        <v>4.6325786090682701E-4</v>
      </c>
      <c r="AS33" s="11">
        <v>1.0946126023224801E-3</v>
      </c>
      <c r="AT33" s="11">
        <v>9.3835038003190396E-5</v>
      </c>
      <c r="AU33" s="11">
        <v>7.7533521846209904E-4</v>
      </c>
      <c r="AV33" s="11">
        <v>4.771245295022E-4</v>
      </c>
      <c r="AW33" s="11">
        <v>2.1356873353741001E-4</v>
      </c>
      <c r="AX33" s="11">
        <v>7.8436499117589295E-4</v>
      </c>
      <c r="AY33" s="12">
        <v>6.9699657838043303E-4</v>
      </c>
      <c r="AZ33" s="11">
        <v>5.9259259259259204E-4</v>
      </c>
      <c r="BA33" s="11">
        <v>2.2864110967151801E-4</v>
      </c>
      <c r="BB33" s="11">
        <v>1.61277316345456E-4</v>
      </c>
      <c r="BC33" s="11">
        <v>5.1754476762239901E-4</v>
      </c>
      <c r="BD33" s="11">
        <v>5.8445353594389199E-4</v>
      </c>
      <c r="BE33" s="11">
        <v>7.3664825046040503E-4</v>
      </c>
      <c r="BF33" s="11">
        <v>3.4094783498124699E-4</v>
      </c>
      <c r="BG33" s="11">
        <v>6.6445182724252495E-4</v>
      </c>
      <c r="BH33" s="11">
        <v>1.29322080043561E-3</v>
      </c>
      <c r="BI33" s="11">
        <v>1.01842421997963E-3</v>
      </c>
      <c r="BJ33" s="11">
        <v>7.9168016121486905E-4</v>
      </c>
      <c r="BK33" s="11">
        <v>6.9033826575021695E-4</v>
      </c>
      <c r="BL33" s="11">
        <v>2.8692237994563498E-3</v>
      </c>
      <c r="BM33" s="11">
        <v>1.89979300762752E-3</v>
      </c>
      <c r="BN33" s="11">
        <v>6.8628946164404404E-4</v>
      </c>
      <c r="BO33" s="11">
        <v>1.3117238966944499E-3</v>
      </c>
      <c r="BP33" s="11">
        <v>3.5596055956999901E-4</v>
      </c>
      <c r="BQ33" s="11">
        <v>8.8986599664991602E-4</v>
      </c>
      <c r="BR33" s="11">
        <v>1.11006745794552E-3</v>
      </c>
      <c r="BS33" s="11">
        <v>3.7532637075717999E-3</v>
      </c>
      <c r="BT33" s="11">
        <v>1.10572553771584E-2</v>
      </c>
      <c r="BU33" s="11">
        <v>6.9767441860465098E-3</v>
      </c>
      <c r="BV33" s="11">
        <v>4.1335978835978799E-3</v>
      </c>
      <c r="BW33" s="11">
        <v>5.1827242524916904E-3</v>
      </c>
      <c r="BX33" s="11">
        <v>4.8877146631439898E-3</v>
      </c>
      <c r="BY33" s="11">
        <v>1.64068908941755E-3</v>
      </c>
      <c r="BZ33" s="11">
        <v>2.25126633731473E-3</v>
      </c>
      <c r="CA33" s="11">
        <v>2.39963681172579E-3</v>
      </c>
      <c r="CB33" s="11">
        <v>1.2606575324287501E-3</v>
      </c>
      <c r="CC33" s="11">
        <v>2.2600250435207501E-3</v>
      </c>
      <c r="CD33" s="11">
        <v>1.9137204022056399E-3</v>
      </c>
      <c r="CE33" s="11">
        <v>2.4013857176600202E-3</v>
      </c>
      <c r="CF33" s="11">
        <v>5.1623705047263496E-3</v>
      </c>
      <c r="CG33" s="11">
        <v>1.30480167014613E-3</v>
      </c>
      <c r="CH33" s="11">
        <v>1.6260162601626001E-3</v>
      </c>
      <c r="CI33" s="11">
        <v>2.0702862170695001E-3</v>
      </c>
      <c r="CJ33" s="11">
        <v>1.8884467525460301E-3</v>
      </c>
      <c r="CK33" s="11">
        <v>1.16175156389633E-3</v>
      </c>
      <c r="CL33" s="11">
        <v>2.5744759102611201E-3</v>
      </c>
      <c r="CM33" s="11">
        <v>4.39629455173496E-3</v>
      </c>
      <c r="CN33" s="11">
        <v>5.2986512524084697E-3</v>
      </c>
      <c r="CO33" s="11">
        <v>6.6050198150594402E-3</v>
      </c>
      <c r="CP33" s="11">
        <v>9.0834021469859607E-3</v>
      </c>
      <c r="CQ33" s="11">
        <v>3.7565740045078801E-3</v>
      </c>
      <c r="CR33" s="11">
        <v>3.60144057623049E-3</v>
      </c>
      <c r="CS33" s="11">
        <v>2.5895554596460902E-3</v>
      </c>
      <c r="CT33" s="11">
        <v>9.1047040971168405E-3</v>
      </c>
      <c r="CU33" s="11">
        <v>8.0935251798561099E-3</v>
      </c>
      <c r="CV33" s="11">
        <v>6.3137445361826101E-3</v>
      </c>
      <c r="CW33" s="11">
        <v>7.7186963979416802E-3</v>
      </c>
      <c r="CX33" s="11">
        <v>1.6844833171363701E-2</v>
      </c>
      <c r="CY33" s="11">
        <v>7.56871597397424E-3</v>
      </c>
      <c r="CZ33" s="11">
        <v>1.1946836577231301E-3</v>
      </c>
      <c r="DA33" s="11">
        <v>1.42666482580882E-3</v>
      </c>
      <c r="DB33" s="11">
        <v>1.17096018735363E-3</v>
      </c>
      <c r="DC33" s="11">
        <v>1.7232300990857299E-3</v>
      </c>
      <c r="DD33" s="11">
        <v>5.8272632674297598E-4</v>
      </c>
      <c r="DE33" s="11">
        <v>0</v>
      </c>
      <c r="DF33" s="11">
        <v>6.1094819159335202E-4</v>
      </c>
      <c r="DG33" s="13">
        <v>1.46237596983501E-3</v>
      </c>
      <c r="DH33" s="14">
        <f t="shared" si="0"/>
        <v>0.88461538461538458</v>
      </c>
      <c r="DI33" s="15" t="str">
        <f t="shared" si="1"/>
        <v>3. Moderate, 1. Very frequent</v>
      </c>
      <c r="DJ33" s="16" t="str">
        <f t="shared" si="2"/>
        <v>1. Very frequent</v>
      </c>
      <c r="DK33" s="17" t="str">
        <f t="shared" si="3"/>
        <v>3. Moderate</v>
      </c>
    </row>
    <row r="34" spans="1:115" ht="15" x14ac:dyDescent="0.2">
      <c r="A34" s="8">
        <v>4</v>
      </c>
      <c r="B34" s="1" t="s">
        <v>222</v>
      </c>
      <c r="C34" s="9" t="s">
        <v>223</v>
      </c>
      <c r="D34" s="10" t="s">
        <v>371</v>
      </c>
      <c r="E34" s="1" t="s">
        <v>515</v>
      </c>
      <c r="F34" s="19" t="s">
        <v>412</v>
      </c>
      <c r="G34" s="11">
        <v>0</v>
      </c>
      <c r="H34" s="11">
        <v>0.11111111111111099</v>
      </c>
      <c r="I34" s="11">
        <v>2.9850746268656699E-2</v>
      </c>
      <c r="J34" s="11">
        <v>2.77777777777777E-2</v>
      </c>
      <c r="K34" s="11">
        <v>3.7735849056603703E-2</v>
      </c>
      <c r="L34" s="11">
        <v>0</v>
      </c>
      <c r="M34" s="11">
        <v>0</v>
      </c>
      <c r="N34" s="11">
        <v>5.3398058252427098E-2</v>
      </c>
      <c r="O34" s="11">
        <v>4.0816326530612197E-3</v>
      </c>
      <c r="P34" s="11">
        <v>0</v>
      </c>
      <c r="Q34" s="11">
        <v>0</v>
      </c>
      <c r="R34" s="11">
        <v>0</v>
      </c>
      <c r="S34" s="11">
        <v>0</v>
      </c>
      <c r="T34" s="11">
        <v>0</v>
      </c>
      <c r="U34" s="11">
        <v>0</v>
      </c>
      <c r="V34" s="11">
        <v>1.51515151515151E-2</v>
      </c>
      <c r="W34" s="11">
        <v>0</v>
      </c>
      <c r="X34" s="11">
        <v>0</v>
      </c>
      <c r="Y34" s="11">
        <v>0</v>
      </c>
      <c r="Z34" s="11">
        <v>0</v>
      </c>
      <c r="AA34" s="11">
        <v>8.9552238805970102E-2</v>
      </c>
      <c r="AB34" s="11">
        <v>0</v>
      </c>
      <c r="AC34" s="11">
        <v>0</v>
      </c>
      <c r="AD34" s="11">
        <v>0</v>
      </c>
      <c r="AE34" s="11">
        <v>0</v>
      </c>
      <c r="AF34" s="11">
        <v>0</v>
      </c>
      <c r="AG34" s="11">
        <v>0</v>
      </c>
      <c r="AH34" s="11">
        <v>0</v>
      </c>
      <c r="AI34" s="11">
        <v>0</v>
      </c>
      <c r="AJ34" s="11">
        <v>0</v>
      </c>
      <c r="AK34" s="11">
        <v>2.1739130434782601E-2</v>
      </c>
      <c r="AL34" s="11">
        <v>1.6220600162206E-3</v>
      </c>
      <c r="AM34" s="11">
        <v>2.3612750885478101E-3</v>
      </c>
      <c r="AN34" s="11">
        <v>4.3988269794721403E-3</v>
      </c>
      <c r="AO34" s="11">
        <v>0</v>
      </c>
      <c r="AP34" s="11">
        <v>2.9027576197387501E-3</v>
      </c>
      <c r="AQ34" s="11">
        <v>3.1605562579013898E-4</v>
      </c>
      <c r="AR34" s="11">
        <v>3.1367628607277201E-4</v>
      </c>
      <c r="AS34" s="11">
        <v>1.5542430836182699E-3</v>
      </c>
      <c r="AT34" s="11">
        <v>2.3584905660377299E-4</v>
      </c>
      <c r="AU34" s="11">
        <v>2.03790503362543E-4</v>
      </c>
      <c r="AV34" s="11">
        <v>0</v>
      </c>
      <c r="AW34" s="11">
        <v>2.6932399676811197E-4</v>
      </c>
      <c r="AX34" s="11">
        <v>2.5056376847907699E-3</v>
      </c>
      <c r="AY34" s="12">
        <v>1.15307004900547E-3</v>
      </c>
      <c r="AZ34" s="11">
        <v>4.2477084730605796E-3</v>
      </c>
      <c r="BA34" s="11">
        <v>6.8259385665529002E-3</v>
      </c>
      <c r="BB34" s="11">
        <v>6.65965650192779E-3</v>
      </c>
      <c r="BC34" s="11">
        <v>4.5428733674048802E-3</v>
      </c>
      <c r="BD34" s="11">
        <v>2.868068833652E-3</v>
      </c>
      <c r="BE34" s="11">
        <v>7.5626620570440799E-3</v>
      </c>
      <c r="BF34" s="11">
        <v>4.98533724340176E-3</v>
      </c>
      <c r="BG34" s="11">
        <v>0</v>
      </c>
      <c r="BH34" s="11">
        <v>6.9387755102040798E-3</v>
      </c>
      <c r="BI34" s="11">
        <v>1.07055961070559E-2</v>
      </c>
      <c r="BJ34" s="11">
        <v>4.5787545787545703E-3</v>
      </c>
      <c r="BK34" s="11">
        <v>6.86813186813186E-4</v>
      </c>
      <c r="BL34" s="11">
        <v>4.5074050225370199E-3</v>
      </c>
      <c r="BM34" s="11">
        <v>6.6401062416998602E-4</v>
      </c>
      <c r="BN34" s="11">
        <v>7.0888468809073698E-3</v>
      </c>
      <c r="BO34" s="11">
        <v>4.0965933592065499E-3</v>
      </c>
      <c r="BP34" s="11">
        <v>1.49566257852228E-3</v>
      </c>
      <c r="BQ34" s="11">
        <v>1.3923536578290801E-3</v>
      </c>
      <c r="BR34" s="11">
        <v>1.10731308073756E-3</v>
      </c>
      <c r="BS34" s="11">
        <v>1.0335383184331499E-3</v>
      </c>
      <c r="BT34" s="11">
        <v>1.05679103106046E-3</v>
      </c>
      <c r="BU34" s="11">
        <v>1.9556025369978801E-3</v>
      </c>
      <c r="BV34" s="11">
        <v>3.47900390625E-3</v>
      </c>
      <c r="BW34" s="11">
        <v>6.0326472675656497E-3</v>
      </c>
      <c r="BX34" s="11">
        <v>1.7877458150495601E-3</v>
      </c>
      <c r="BY34" s="11">
        <v>5.5716514374860703E-3</v>
      </c>
      <c r="BZ34" s="11">
        <v>5.1521801354832497E-3</v>
      </c>
      <c r="CA34" s="11">
        <v>2.3813723760804299E-3</v>
      </c>
      <c r="CB34" s="11">
        <v>3.65277180919639E-3</v>
      </c>
      <c r="CC34" s="11">
        <v>4.0624455922465301E-3</v>
      </c>
      <c r="CD34" s="11">
        <v>2.0792467634366402E-3</v>
      </c>
      <c r="CE34" s="11">
        <v>1.55138600240025E-3</v>
      </c>
      <c r="CF34" s="11">
        <v>1.39427232927135E-3</v>
      </c>
      <c r="CG34" s="11">
        <v>5.5957646428092698E-3</v>
      </c>
      <c r="CH34" s="11">
        <v>2.9800181937952798E-3</v>
      </c>
      <c r="CI34" s="11">
        <v>2.7723585583735401E-3</v>
      </c>
      <c r="CJ34" s="11">
        <v>6.0370408267676201E-3</v>
      </c>
      <c r="CK34" s="11">
        <v>3.5216227637695401E-3</v>
      </c>
      <c r="CL34" s="11">
        <v>1.8398806563898501E-2</v>
      </c>
      <c r="CM34" s="11">
        <v>1.07268355835028E-2</v>
      </c>
      <c r="CN34" s="11">
        <v>1.0540479928234999E-2</v>
      </c>
      <c r="CO34" s="11">
        <v>1.48247978436657E-2</v>
      </c>
      <c r="CP34" s="11">
        <v>1.37664013766401E-2</v>
      </c>
      <c r="CQ34" s="11">
        <v>1.1498973305954801E-2</v>
      </c>
      <c r="CR34" s="11">
        <v>6.8439881785658701E-3</v>
      </c>
      <c r="CS34" s="11">
        <v>9.5742862027696999E-3</v>
      </c>
      <c r="CT34" s="11">
        <v>2.3846452113222099E-2</v>
      </c>
      <c r="CU34" s="11">
        <v>2.1134805788271101E-2</v>
      </c>
      <c r="CV34" s="11">
        <v>1.43967751223725E-2</v>
      </c>
      <c r="CW34" s="11">
        <v>2.33179499635657E-2</v>
      </c>
      <c r="CX34" s="11">
        <v>1.47295742232451E-2</v>
      </c>
      <c r="CY34" s="11">
        <v>3.54883081155433E-2</v>
      </c>
      <c r="CZ34" s="11">
        <v>1.28784455490284E-2</v>
      </c>
      <c r="DA34" s="11">
        <v>2.6340196624002901E-2</v>
      </c>
      <c r="DB34" s="11">
        <v>1.3376672084010501E-2</v>
      </c>
      <c r="DC34" s="11">
        <v>7.3691967575534199E-3</v>
      </c>
      <c r="DD34" s="11">
        <v>1.05349289148E-2</v>
      </c>
      <c r="DE34" s="11">
        <v>8.3333333333333297E-3</v>
      </c>
      <c r="DF34" s="11">
        <v>5.0863496569671096E-3</v>
      </c>
      <c r="DG34" s="13">
        <v>4.98711300189423E-3</v>
      </c>
      <c r="DH34" s="14">
        <f t="shared" si="0"/>
        <v>0.75961538461538458</v>
      </c>
      <c r="DI34" s="15" t="str">
        <f t="shared" si="1"/>
        <v>3. Moderate, 1. Very frequent</v>
      </c>
      <c r="DJ34" s="16" t="str">
        <f t="shared" si="2"/>
        <v>1. Very frequent</v>
      </c>
      <c r="DK34" s="17" t="str">
        <f t="shared" si="3"/>
        <v>3. Moderate</v>
      </c>
    </row>
    <row r="35" spans="1:115" ht="15" x14ac:dyDescent="0.2">
      <c r="A35" s="8">
        <v>5</v>
      </c>
      <c r="B35" s="1" t="s">
        <v>202</v>
      </c>
      <c r="C35" s="9" t="s">
        <v>203</v>
      </c>
      <c r="D35" s="10" t="s">
        <v>375</v>
      </c>
      <c r="E35" s="1" t="s">
        <v>515</v>
      </c>
      <c r="F35" s="19" t="s">
        <v>413</v>
      </c>
      <c r="G35" s="11" t="s">
        <v>57</v>
      </c>
      <c r="H35" s="11">
        <v>0</v>
      </c>
      <c r="I35" s="11">
        <v>2.1276595744680799E-2</v>
      </c>
      <c r="J35" s="11">
        <v>2.8571428571428501E-2</v>
      </c>
      <c r="K35" s="11">
        <v>0</v>
      </c>
      <c r="L35" s="11">
        <v>0</v>
      </c>
      <c r="M35" s="11">
        <v>9.3333333333333306E-3</v>
      </c>
      <c r="N35" s="11">
        <v>9.1277890466531404E-3</v>
      </c>
      <c r="O35" s="11">
        <v>2.3885350318471301E-2</v>
      </c>
      <c r="P35" s="11">
        <v>1.78890876565295E-3</v>
      </c>
      <c r="Q35" s="11">
        <v>1.1428571428571399E-3</v>
      </c>
      <c r="R35" s="11">
        <v>0</v>
      </c>
      <c r="S35" s="11">
        <v>0</v>
      </c>
      <c r="T35" s="11">
        <v>0</v>
      </c>
      <c r="U35" s="11">
        <v>0</v>
      </c>
      <c r="V35" s="11">
        <v>6.6956812855707996E-4</v>
      </c>
      <c r="W35" s="11">
        <v>4.2016806722688996E-3</v>
      </c>
      <c r="X35" s="11">
        <v>5.2137643378519195E-4</v>
      </c>
      <c r="Y35" s="11">
        <v>4.5118209709438701E-4</v>
      </c>
      <c r="Z35" s="11">
        <v>4.7846889952153101E-4</v>
      </c>
      <c r="AA35" s="11">
        <v>0</v>
      </c>
      <c r="AB35" s="11">
        <v>0</v>
      </c>
      <c r="AC35" s="11">
        <v>5.10933987328837E-5</v>
      </c>
      <c r="AD35" s="11">
        <v>1.01605364763259E-4</v>
      </c>
      <c r="AE35" s="11">
        <v>0</v>
      </c>
      <c r="AF35" s="11">
        <v>0</v>
      </c>
      <c r="AG35" s="11">
        <v>0</v>
      </c>
      <c r="AH35" s="11">
        <v>0</v>
      </c>
      <c r="AI35" s="11">
        <v>0</v>
      </c>
      <c r="AJ35" s="11">
        <v>0</v>
      </c>
      <c r="AK35" s="11">
        <v>0</v>
      </c>
      <c r="AL35" s="11">
        <v>0</v>
      </c>
      <c r="AM35" s="11">
        <v>0</v>
      </c>
      <c r="AN35" s="11">
        <v>0</v>
      </c>
      <c r="AO35" s="11">
        <v>0</v>
      </c>
      <c r="AP35" s="11">
        <v>0</v>
      </c>
      <c r="AQ35" s="11">
        <v>5.5197792088316404E-4</v>
      </c>
      <c r="AR35" s="11">
        <v>5.9594755661501698E-4</v>
      </c>
      <c r="AS35" s="11">
        <v>3.1560675398453498E-4</v>
      </c>
      <c r="AT35" s="11">
        <v>3.0585716470408298E-4</v>
      </c>
      <c r="AU35" s="11">
        <v>3.24201653428432E-4</v>
      </c>
      <c r="AV35" s="11">
        <v>2.0161290322580601E-3</v>
      </c>
      <c r="AW35" s="11">
        <v>6.4798315243803602E-4</v>
      </c>
      <c r="AX35" s="11">
        <v>8.7138375740676197E-4</v>
      </c>
      <c r="AY35" s="12">
        <v>1.3995801259622099E-3</v>
      </c>
      <c r="AZ35" s="11">
        <v>4.7385879008055601E-4</v>
      </c>
      <c r="BA35" s="11">
        <v>1.0561892691170201E-4</v>
      </c>
      <c r="BB35" s="11">
        <v>0</v>
      </c>
      <c r="BC35" s="11">
        <v>0</v>
      </c>
      <c r="BD35" s="11">
        <v>0</v>
      </c>
      <c r="BE35" s="11">
        <v>0</v>
      </c>
      <c r="BF35" s="11">
        <v>5.2585451358457404E-4</v>
      </c>
      <c r="BG35" s="11">
        <v>2.3364485981308401E-3</v>
      </c>
      <c r="BH35" s="11">
        <v>2.2367515485202999E-3</v>
      </c>
      <c r="BI35" s="11">
        <v>2.8814983791571598E-3</v>
      </c>
      <c r="BJ35" s="11">
        <v>4.4474093840338001E-4</v>
      </c>
      <c r="BK35" s="11">
        <v>2.2848438690022798E-3</v>
      </c>
      <c r="BL35" s="11">
        <v>2.8893213043221801E-3</v>
      </c>
      <c r="BM35" s="11">
        <v>9.5062349717608898E-4</v>
      </c>
      <c r="BN35" s="11">
        <v>1.6940707523667099E-3</v>
      </c>
      <c r="BO35" s="11">
        <v>1.4790635997347799E-3</v>
      </c>
      <c r="BP35" s="11">
        <v>0</v>
      </c>
      <c r="BQ35" s="11">
        <v>0</v>
      </c>
      <c r="BR35" s="11">
        <v>6.3950885719767206E-5</v>
      </c>
      <c r="BS35" s="11">
        <v>9.2233905183545397E-5</v>
      </c>
      <c r="BT35" s="11">
        <v>0</v>
      </c>
      <c r="BU35" s="11">
        <v>0</v>
      </c>
      <c r="BV35" s="11">
        <v>0</v>
      </c>
      <c r="BW35" s="11">
        <v>0</v>
      </c>
      <c r="BX35" s="11">
        <v>2.7785495971103001E-4</v>
      </c>
      <c r="BY35" s="11">
        <v>9.3423019431988004E-5</v>
      </c>
      <c r="BZ35" s="11">
        <v>2.8817613325264401E-5</v>
      </c>
      <c r="CA35" s="11">
        <v>8.5104572243143703E-5</v>
      </c>
      <c r="CB35" s="11">
        <v>9.7170398009950199E-5</v>
      </c>
      <c r="CC35" s="11">
        <v>0</v>
      </c>
      <c r="CD35" s="11">
        <v>2.73350435258E-4</v>
      </c>
      <c r="CE35" s="11">
        <v>1.64504053849898E-3</v>
      </c>
      <c r="CF35" s="11">
        <v>4.4597065513089203E-5</v>
      </c>
      <c r="CG35" s="11">
        <v>1.1538350592782701E-4</v>
      </c>
      <c r="CH35" s="11">
        <v>1.4277046079166201E-4</v>
      </c>
      <c r="CI35" s="11">
        <v>6.7543227665706001E-4</v>
      </c>
      <c r="CJ35" s="11">
        <v>6.6904549509366599E-4</v>
      </c>
      <c r="CK35" s="11">
        <v>8.0933432251972695E-4</v>
      </c>
      <c r="CL35" s="11">
        <v>1.0059639290076799E-3</v>
      </c>
      <c r="CM35" s="11">
        <v>3.1496062992125901E-3</v>
      </c>
      <c r="CN35" s="11">
        <v>1.87511719482467E-4</v>
      </c>
      <c r="CO35" s="11">
        <v>7.2934140471154501E-5</v>
      </c>
      <c r="CP35" s="11">
        <v>0</v>
      </c>
      <c r="CQ35" s="11">
        <v>2.2962112514351299E-4</v>
      </c>
      <c r="CR35" s="11">
        <v>1.2277470841006699E-4</v>
      </c>
      <c r="CS35" s="11">
        <v>0</v>
      </c>
      <c r="CT35" s="11">
        <v>0</v>
      </c>
      <c r="CU35" s="11">
        <v>2.1150592216582001E-4</v>
      </c>
      <c r="CV35" s="11">
        <v>0</v>
      </c>
      <c r="CW35" s="11">
        <v>5.1051051051051004E-3</v>
      </c>
      <c r="CX35" s="11">
        <v>9.5693779904306201E-4</v>
      </c>
      <c r="CY35" s="11">
        <v>0</v>
      </c>
      <c r="CZ35" s="11">
        <v>1.8205982485844799E-5</v>
      </c>
      <c r="DA35" s="11">
        <v>2.05638610705546E-5</v>
      </c>
      <c r="DB35" s="11">
        <v>0</v>
      </c>
      <c r="DC35" s="11">
        <v>4.9091801669121198E-5</v>
      </c>
      <c r="DD35" s="11">
        <v>0</v>
      </c>
      <c r="DE35" s="11">
        <v>0</v>
      </c>
      <c r="DF35" s="11">
        <v>0</v>
      </c>
      <c r="DG35" s="13">
        <v>4.4232551431554402E-4</v>
      </c>
      <c r="DH35" s="14">
        <f t="shared" ref="DH35:DH66" si="4">(COUNTA(G35:DF35)-COUNTIF(G35:DF35,"0")-COUNTIF(G35:DF35,"X"))/(COUNTA(G35:DF35)-COUNTIF(G35:DF35,"X"))</f>
        <v>0.60194174757281549</v>
      </c>
      <c r="DI35" s="15" t="str">
        <f t="shared" ref="DI35:DI66" si="5">DK35&amp;", "&amp;DJ35</f>
        <v>4. Low, 2. Frequent</v>
      </c>
      <c r="DJ35" s="16" t="str">
        <f t="shared" ref="DJ35:DJ66" si="6">IF(DH35&gt;0.75,"1. Very frequent",IF(AND(DH35&gt;=0.5,DH35&lt;=0.75),"2. Frequent",IF(AND(DH35&gt;=0.25,DH35&lt;0.5),"3. Sparse","4. Very sparse")))</f>
        <v>2. Frequent</v>
      </c>
      <c r="DK35" s="17" t="str">
        <f t="shared" ref="DK35:DK66" si="7">IF(DG35&gt;0.1,"1. Very High",IF(AND(DG35&gt;=0.01,DG35&lt;=0.1),"2. High",IF(AND(DG35&gt;=0.001,DG35&lt;0.01),"3. Moderate",IF(AND(DG35&gt;=0.0001,DG35&lt;0.001),"4. Low","5. Very low"))))</f>
        <v>4. Low</v>
      </c>
    </row>
    <row r="36" spans="1:115" ht="15" x14ac:dyDescent="0.2">
      <c r="A36" s="8">
        <v>5</v>
      </c>
      <c r="B36" s="1" t="s">
        <v>206</v>
      </c>
      <c r="C36" s="9" t="s">
        <v>207</v>
      </c>
      <c r="D36" s="10" t="s">
        <v>375</v>
      </c>
      <c r="E36" s="1" t="s">
        <v>515</v>
      </c>
      <c r="F36" s="19" t="s">
        <v>412</v>
      </c>
      <c r="G36" s="11" t="s">
        <v>57</v>
      </c>
      <c r="H36" s="11" t="s">
        <v>57</v>
      </c>
      <c r="I36" s="11">
        <v>0</v>
      </c>
      <c r="J36" s="11">
        <v>0</v>
      </c>
      <c r="K36" s="11">
        <v>0</v>
      </c>
      <c r="L36" s="11">
        <v>5.1282051282051204E-3</v>
      </c>
      <c r="M36" s="11">
        <v>0</v>
      </c>
      <c r="N36" s="11">
        <v>0</v>
      </c>
      <c r="O36" s="11">
        <v>0</v>
      </c>
      <c r="P36" s="11">
        <v>0</v>
      </c>
      <c r="Q36" s="11">
        <v>0</v>
      </c>
      <c r="R36" s="11">
        <v>0</v>
      </c>
      <c r="S36" s="11">
        <v>0</v>
      </c>
      <c r="T36" s="11">
        <v>0</v>
      </c>
      <c r="U36" s="11">
        <v>4.29184549356223E-3</v>
      </c>
      <c r="V36" s="11">
        <v>1.29198966408268E-3</v>
      </c>
      <c r="W36" s="11">
        <v>1.9582245430809302E-3</v>
      </c>
      <c r="X36" s="11">
        <v>0</v>
      </c>
      <c r="Y36" s="11">
        <v>6.0313630880578996E-4</v>
      </c>
      <c r="Z36" s="11">
        <v>4.9309664694279995E-4</v>
      </c>
      <c r="AA36" s="11">
        <v>1.33014099494546E-4</v>
      </c>
      <c r="AB36" s="11">
        <v>0</v>
      </c>
      <c r="AC36" s="11">
        <v>0</v>
      </c>
      <c r="AD36" s="11">
        <v>0</v>
      </c>
      <c r="AE36" s="11">
        <v>0</v>
      </c>
      <c r="AF36" s="11">
        <v>0</v>
      </c>
      <c r="AG36" s="11">
        <v>0</v>
      </c>
      <c r="AH36" s="11">
        <v>0</v>
      </c>
      <c r="AI36" s="11">
        <v>0</v>
      </c>
      <c r="AJ36" s="11">
        <v>0</v>
      </c>
      <c r="AK36" s="11">
        <v>9.1407678244972502E-4</v>
      </c>
      <c r="AL36" s="11">
        <v>5.7471264367816004E-4</v>
      </c>
      <c r="AM36" s="11">
        <v>0</v>
      </c>
      <c r="AN36" s="11">
        <v>0</v>
      </c>
      <c r="AO36" s="11">
        <v>0</v>
      </c>
      <c r="AP36" s="11">
        <v>0</v>
      </c>
      <c r="AQ36" s="11">
        <v>0</v>
      </c>
      <c r="AR36" s="11">
        <v>0</v>
      </c>
      <c r="AS36" s="11">
        <v>0</v>
      </c>
      <c r="AT36" s="11">
        <v>0</v>
      </c>
      <c r="AU36" s="11">
        <v>0</v>
      </c>
      <c r="AV36" s="11">
        <v>0</v>
      </c>
      <c r="AW36" s="11">
        <v>0</v>
      </c>
      <c r="AX36" s="11">
        <v>0</v>
      </c>
      <c r="AY36" s="12">
        <v>0</v>
      </c>
      <c r="AZ36" s="11">
        <v>0</v>
      </c>
      <c r="BA36" s="11">
        <v>0</v>
      </c>
      <c r="BB36" s="11">
        <v>0</v>
      </c>
      <c r="BC36" s="11">
        <v>0</v>
      </c>
      <c r="BD36" s="11">
        <v>0</v>
      </c>
      <c r="BE36" s="11">
        <v>0</v>
      </c>
      <c r="BF36" s="11">
        <v>0</v>
      </c>
      <c r="BG36" s="11">
        <v>0</v>
      </c>
      <c r="BH36" s="11">
        <v>0</v>
      </c>
      <c r="BI36" s="11">
        <v>0</v>
      </c>
      <c r="BJ36" s="11">
        <v>0</v>
      </c>
      <c r="BK36" s="11">
        <v>3.3482142857142799E-3</v>
      </c>
      <c r="BL36" s="11">
        <v>0</v>
      </c>
      <c r="BM36" s="11">
        <v>0</v>
      </c>
      <c r="BN36" s="11">
        <v>5.0916496945010103E-4</v>
      </c>
      <c r="BO36" s="11">
        <v>0</v>
      </c>
      <c r="BP36" s="11">
        <v>0</v>
      </c>
      <c r="BQ36" s="11">
        <v>0</v>
      </c>
      <c r="BR36" s="11">
        <v>5.16262261228704E-4</v>
      </c>
      <c r="BS36" s="11">
        <v>0</v>
      </c>
      <c r="BT36" s="11">
        <v>4.14250207125103E-4</v>
      </c>
      <c r="BU36" s="11">
        <v>6.2972292191435702E-4</v>
      </c>
      <c r="BV36" s="11">
        <v>8.9126559714795004E-4</v>
      </c>
      <c r="BW36" s="11">
        <v>5.3830970751839202E-4</v>
      </c>
      <c r="BX36" s="11">
        <v>2.1369804466289099E-4</v>
      </c>
      <c r="BY36" s="11">
        <v>2.8505646310711501E-3</v>
      </c>
      <c r="BZ36" s="11">
        <v>4.29968827260023E-3</v>
      </c>
      <c r="CA36" s="11">
        <v>5.8851224105461303E-4</v>
      </c>
      <c r="CB36" s="11">
        <v>4.4510385756676502E-4</v>
      </c>
      <c r="CC36" s="11">
        <v>2.1727322107550199E-3</v>
      </c>
      <c r="CD36" s="11">
        <v>3.8887227041579401E-3</v>
      </c>
      <c r="CE36" s="11">
        <v>0</v>
      </c>
      <c r="CF36" s="11">
        <v>0</v>
      </c>
      <c r="CG36" s="11">
        <v>0</v>
      </c>
      <c r="CH36" s="11">
        <v>0</v>
      </c>
      <c r="CI36" s="11">
        <v>1.7543859649122801E-3</v>
      </c>
      <c r="CJ36" s="11">
        <v>0</v>
      </c>
      <c r="CK36" s="11">
        <v>0</v>
      </c>
      <c r="CL36" s="11">
        <v>0</v>
      </c>
      <c r="CM36" s="11">
        <v>0</v>
      </c>
      <c r="CN36" s="11">
        <v>1.4450867052023099E-3</v>
      </c>
      <c r="CO36" s="11">
        <v>0</v>
      </c>
      <c r="CP36" s="11">
        <v>0</v>
      </c>
      <c r="CQ36" s="11">
        <v>0</v>
      </c>
      <c r="CR36" s="11">
        <v>0</v>
      </c>
      <c r="CS36" s="11">
        <v>7.0257611241217799E-3</v>
      </c>
      <c r="CT36" s="11">
        <v>1.63934426229508E-2</v>
      </c>
      <c r="CU36" s="11">
        <v>8.3798882681564192E-3</v>
      </c>
      <c r="CV36" s="11">
        <v>0</v>
      </c>
      <c r="CW36" s="11">
        <v>0</v>
      </c>
      <c r="CX36" s="11">
        <v>0</v>
      </c>
      <c r="CY36" s="11">
        <v>3.2292787944025801E-3</v>
      </c>
      <c r="CZ36" s="11">
        <v>0</v>
      </c>
      <c r="DA36" s="11">
        <v>1.03555402140144E-3</v>
      </c>
      <c r="DB36" s="11">
        <v>7.0671378091872702E-4</v>
      </c>
      <c r="DC36" s="11">
        <v>1.0587612493382699E-3</v>
      </c>
      <c r="DD36" s="11">
        <v>0</v>
      </c>
      <c r="DE36" s="11">
        <v>0</v>
      </c>
      <c r="DF36" s="11">
        <v>0</v>
      </c>
      <c r="DG36" s="13">
        <v>8.0316076185535097E-4</v>
      </c>
      <c r="DH36" s="14">
        <f t="shared" si="4"/>
        <v>0.31372549019607843</v>
      </c>
      <c r="DI36" s="15" t="str">
        <f t="shared" si="5"/>
        <v>4. Low, 3. Sparse</v>
      </c>
      <c r="DJ36" s="16" t="str">
        <f t="shared" si="6"/>
        <v>3. Sparse</v>
      </c>
      <c r="DK36" s="17" t="str">
        <f t="shared" si="7"/>
        <v>4. Low</v>
      </c>
    </row>
    <row r="37" spans="1:115" ht="15" x14ac:dyDescent="0.2">
      <c r="A37" s="8">
        <v>5</v>
      </c>
      <c r="B37" s="1" t="s">
        <v>330</v>
      </c>
      <c r="C37" s="9" t="s">
        <v>331</v>
      </c>
      <c r="D37" s="10" t="s">
        <v>375</v>
      </c>
      <c r="E37" s="1" t="s">
        <v>515</v>
      </c>
      <c r="F37" s="19" t="s">
        <v>412</v>
      </c>
      <c r="G37" s="11" t="s">
        <v>57</v>
      </c>
      <c r="H37" s="11" t="s">
        <v>57</v>
      </c>
      <c r="I37" s="11" t="s">
        <v>57</v>
      </c>
      <c r="J37" s="11" t="s">
        <v>57</v>
      </c>
      <c r="K37" s="11" t="s">
        <v>57</v>
      </c>
      <c r="L37" s="11" t="s">
        <v>57</v>
      </c>
      <c r="M37" s="11" t="s">
        <v>57</v>
      </c>
      <c r="N37" s="11" t="s">
        <v>57</v>
      </c>
      <c r="O37" s="11">
        <v>0</v>
      </c>
      <c r="P37" s="11">
        <v>0</v>
      </c>
      <c r="Q37" s="11">
        <v>0</v>
      </c>
      <c r="R37" s="11">
        <v>0</v>
      </c>
      <c r="S37" s="11">
        <v>0</v>
      </c>
      <c r="T37" s="11">
        <v>0</v>
      </c>
      <c r="U37" s="11">
        <v>0</v>
      </c>
      <c r="V37" s="11">
        <v>0</v>
      </c>
      <c r="W37" s="11">
        <v>0</v>
      </c>
      <c r="X37" s="11">
        <v>0</v>
      </c>
      <c r="Y37" s="11">
        <v>0</v>
      </c>
      <c r="Z37" s="11">
        <v>0</v>
      </c>
      <c r="AA37" s="11">
        <v>0</v>
      </c>
      <c r="AB37" s="11">
        <v>0</v>
      </c>
      <c r="AC37" s="11">
        <v>0</v>
      </c>
      <c r="AD37" s="11">
        <v>0</v>
      </c>
      <c r="AE37" s="11">
        <v>0</v>
      </c>
      <c r="AF37" s="11">
        <v>0</v>
      </c>
      <c r="AG37" s="11">
        <v>0</v>
      </c>
      <c r="AH37" s="11">
        <v>0</v>
      </c>
      <c r="AI37" s="11">
        <v>0</v>
      </c>
      <c r="AJ37" s="11">
        <v>0</v>
      </c>
      <c r="AK37" s="11">
        <v>0</v>
      </c>
      <c r="AL37" s="11">
        <v>0</v>
      </c>
      <c r="AM37" s="11">
        <v>3.6101083032490898E-3</v>
      </c>
      <c r="AN37" s="11">
        <v>0</v>
      </c>
      <c r="AO37" s="11">
        <v>0</v>
      </c>
      <c r="AP37" s="11">
        <v>0</v>
      </c>
      <c r="AQ37" s="11">
        <v>0</v>
      </c>
      <c r="AR37" s="11">
        <v>0</v>
      </c>
      <c r="AS37" s="11">
        <v>0</v>
      </c>
      <c r="AT37" s="11">
        <v>0</v>
      </c>
      <c r="AU37" s="11">
        <v>0</v>
      </c>
      <c r="AV37" s="11">
        <v>0</v>
      </c>
      <c r="AW37" s="11">
        <v>0</v>
      </c>
      <c r="AX37" s="11">
        <v>0</v>
      </c>
      <c r="AY37" s="12">
        <v>0</v>
      </c>
      <c r="AZ37" s="11">
        <v>0</v>
      </c>
      <c r="BA37" s="11">
        <v>0</v>
      </c>
      <c r="BB37" s="11" t="s">
        <v>57</v>
      </c>
      <c r="BC37" s="11" t="s">
        <v>57</v>
      </c>
      <c r="BD37" s="11" t="s">
        <v>57</v>
      </c>
      <c r="BE37" s="11" t="s">
        <v>57</v>
      </c>
      <c r="BF37" s="11" t="s">
        <v>57</v>
      </c>
      <c r="BG37" s="11" t="s">
        <v>57</v>
      </c>
      <c r="BH37" s="11" t="s">
        <v>57</v>
      </c>
      <c r="BI37" s="11" t="s">
        <v>57</v>
      </c>
      <c r="BJ37" s="11" t="s">
        <v>57</v>
      </c>
      <c r="BK37" s="11" t="s">
        <v>57</v>
      </c>
      <c r="BL37" s="11" t="s">
        <v>57</v>
      </c>
      <c r="BM37" s="11" t="s">
        <v>57</v>
      </c>
      <c r="BN37" s="11" t="s">
        <v>57</v>
      </c>
      <c r="BO37" s="11" t="s">
        <v>57</v>
      </c>
      <c r="BP37" s="11" t="s">
        <v>57</v>
      </c>
      <c r="BQ37" s="11" t="s">
        <v>57</v>
      </c>
      <c r="BR37" s="11" t="s">
        <v>57</v>
      </c>
      <c r="BS37" s="11" t="s">
        <v>57</v>
      </c>
      <c r="BT37" s="11" t="s">
        <v>57</v>
      </c>
      <c r="BU37" s="11" t="s">
        <v>57</v>
      </c>
      <c r="BV37" s="11" t="s">
        <v>57</v>
      </c>
      <c r="BW37" s="11">
        <v>1.86915887850467E-2</v>
      </c>
      <c r="BX37" s="11">
        <v>1.94805194805194E-2</v>
      </c>
      <c r="BY37" s="11">
        <v>1.3215859030837E-2</v>
      </c>
      <c r="BZ37" s="11">
        <v>7.0422535211267599E-3</v>
      </c>
      <c r="CA37" s="11">
        <v>4.5766590389016001E-3</v>
      </c>
      <c r="CB37" s="11">
        <v>1.78890876565295E-3</v>
      </c>
      <c r="CC37" s="11">
        <v>1.9960079840319299E-3</v>
      </c>
      <c r="CD37" s="11">
        <v>0</v>
      </c>
      <c r="CE37" s="11">
        <v>0</v>
      </c>
      <c r="CF37" s="11">
        <v>0</v>
      </c>
      <c r="CG37" s="11">
        <v>0</v>
      </c>
      <c r="CH37" s="11">
        <v>0</v>
      </c>
      <c r="CI37" s="11">
        <v>0</v>
      </c>
      <c r="CJ37" s="11" t="s">
        <v>57</v>
      </c>
      <c r="CK37" s="11" t="s">
        <v>57</v>
      </c>
      <c r="CL37" s="11" t="s">
        <v>57</v>
      </c>
      <c r="CM37" s="11" t="s">
        <v>57</v>
      </c>
      <c r="CN37" s="11">
        <v>0</v>
      </c>
      <c r="CO37" s="11" t="s">
        <v>57</v>
      </c>
      <c r="CP37" s="11" t="s">
        <v>57</v>
      </c>
      <c r="CQ37" s="11">
        <v>0</v>
      </c>
      <c r="CR37" s="11">
        <v>0</v>
      </c>
      <c r="CS37" s="11">
        <v>0</v>
      </c>
      <c r="CT37" s="11" t="s">
        <v>57</v>
      </c>
      <c r="CU37" s="11" t="s">
        <v>57</v>
      </c>
      <c r="CV37" s="11" t="s">
        <v>57</v>
      </c>
      <c r="CW37" s="11" t="s">
        <v>57</v>
      </c>
      <c r="CX37" s="11" t="s">
        <v>57</v>
      </c>
      <c r="CY37" s="11" t="s">
        <v>57</v>
      </c>
      <c r="CZ37" s="11" t="s">
        <v>57</v>
      </c>
      <c r="DA37" s="11" t="s">
        <v>57</v>
      </c>
      <c r="DB37" s="11">
        <v>5.8823529411764696E-3</v>
      </c>
      <c r="DC37" s="11">
        <v>1.42857142857142E-2</v>
      </c>
      <c r="DD37" s="11">
        <v>0</v>
      </c>
      <c r="DE37" s="11">
        <v>0</v>
      </c>
      <c r="DF37" s="11">
        <v>0</v>
      </c>
      <c r="DG37" s="13">
        <v>1.18070392443494E-3</v>
      </c>
      <c r="DH37" s="14">
        <f t="shared" si="4"/>
        <v>0.16393442622950818</v>
      </c>
      <c r="DI37" s="15" t="str">
        <f t="shared" si="5"/>
        <v>3. Moderate, 4. Very sparse</v>
      </c>
      <c r="DJ37" s="16" t="str">
        <f t="shared" si="6"/>
        <v>4. Very sparse</v>
      </c>
      <c r="DK37" s="17" t="str">
        <f t="shared" si="7"/>
        <v>3. Moderate</v>
      </c>
    </row>
    <row r="38" spans="1:115" ht="15" x14ac:dyDescent="0.2">
      <c r="A38" s="8">
        <v>5</v>
      </c>
      <c r="B38" s="1" t="s">
        <v>347</v>
      </c>
      <c r="C38" s="9" t="s">
        <v>348</v>
      </c>
      <c r="D38" s="10" t="s">
        <v>375</v>
      </c>
      <c r="E38" s="1" t="s">
        <v>515</v>
      </c>
      <c r="F38" s="19" t="s">
        <v>412</v>
      </c>
      <c r="G38" s="11" t="s">
        <v>57</v>
      </c>
      <c r="H38" s="11" t="s">
        <v>57</v>
      </c>
      <c r="I38" s="11">
        <v>0</v>
      </c>
      <c r="J38" s="11">
        <v>0</v>
      </c>
      <c r="K38" s="11">
        <v>0</v>
      </c>
      <c r="L38" s="11">
        <v>0</v>
      </c>
      <c r="M38" s="11">
        <v>0</v>
      </c>
      <c r="N38" s="11">
        <v>0</v>
      </c>
      <c r="O38" s="11">
        <v>0</v>
      </c>
      <c r="P38" s="11">
        <v>0</v>
      </c>
      <c r="Q38" s="11">
        <v>0</v>
      </c>
      <c r="R38" s="11">
        <v>0</v>
      </c>
      <c r="S38" s="11">
        <v>0</v>
      </c>
      <c r="T38" s="11">
        <v>0</v>
      </c>
      <c r="U38" s="11">
        <v>0</v>
      </c>
      <c r="V38" s="11">
        <v>0</v>
      </c>
      <c r="W38" s="11">
        <v>0</v>
      </c>
      <c r="X38" s="11">
        <v>0</v>
      </c>
      <c r="Y38" s="11">
        <v>7.1301247771836005E-4</v>
      </c>
      <c r="Z38" s="11">
        <v>8.1677103185407004E-4</v>
      </c>
      <c r="AA38" s="11">
        <v>1.32766861391396E-3</v>
      </c>
      <c r="AB38" s="11">
        <v>2.06996481059821E-4</v>
      </c>
      <c r="AC38" s="11">
        <v>1.0269049086054599E-3</v>
      </c>
      <c r="AD38" s="11">
        <v>0</v>
      </c>
      <c r="AE38" s="11">
        <v>0</v>
      </c>
      <c r="AF38" s="11">
        <v>7.8895463510848102E-4</v>
      </c>
      <c r="AG38" s="11">
        <v>0</v>
      </c>
      <c r="AH38" s="11">
        <v>2.9171528588097998E-4</v>
      </c>
      <c r="AI38" s="11">
        <v>2.3413720440177899E-4</v>
      </c>
      <c r="AJ38" s="11">
        <v>1.0452051215050901E-3</v>
      </c>
      <c r="AK38" s="11">
        <v>2.9248318221702197E-4</v>
      </c>
      <c r="AL38" s="11">
        <v>0</v>
      </c>
      <c r="AM38" s="11">
        <v>7.3782587309394899E-3</v>
      </c>
      <c r="AN38" s="11">
        <v>0</v>
      </c>
      <c r="AO38" s="11">
        <v>0</v>
      </c>
      <c r="AP38" s="11">
        <v>0</v>
      </c>
      <c r="AQ38" s="11">
        <v>0</v>
      </c>
      <c r="AR38" s="11">
        <v>0</v>
      </c>
      <c r="AS38" s="11">
        <v>0</v>
      </c>
      <c r="AT38" s="11">
        <v>0</v>
      </c>
      <c r="AU38" s="11">
        <v>3.77358490566037E-3</v>
      </c>
      <c r="AV38" s="11">
        <v>0</v>
      </c>
      <c r="AW38" s="11">
        <v>0</v>
      </c>
      <c r="AX38" s="11">
        <v>0</v>
      </c>
      <c r="AY38" s="12">
        <v>0</v>
      </c>
      <c r="AZ38" s="11">
        <v>2.2831050228310501E-3</v>
      </c>
      <c r="BA38" s="11">
        <v>0</v>
      </c>
      <c r="BB38" s="11">
        <v>0</v>
      </c>
      <c r="BC38" s="11">
        <v>0</v>
      </c>
      <c r="BD38" s="11">
        <v>0</v>
      </c>
      <c r="BE38" s="11">
        <v>0</v>
      </c>
      <c r="BF38" s="11">
        <v>0</v>
      </c>
      <c r="BG38" s="11">
        <v>0</v>
      </c>
      <c r="BH38" s="11">
        <v>0</v>
      </c>
      <c r="BI38" s="11">
        <v>0</v>
      </c>
      <c r="BJ38" s="11">
        <v>0</v>
      </c>
      <c r="BK38" s="11">
        <v>7.7579519006982102E-4</v>
      </c>
      <c r="BL38" s="11">
        <v>1.5515903801396401E-3</v>
      </c>
      <c r="BM38" s="11">
        <v>0</v>
      </c>
      <c r="BN38" s="11">
        <v>0</v>
      </c>
      <c r="BO38" s="11">
        <v>0</v>
      </c>
      <c r="BP38" s="11">
        <v>0</v>
      </c>
      <c r="BQ38" s="11">
        <v>0</v>
      </c>
      <c r="BR38" s="11">
        <v>0</v>
      </c>
      <c r="BS38" s="11">
        <v>0</v>
      </c>
      <c r="BT38" s="11">
        <v>0</v>
      </c>
      <c r="BU38" s="11">
        <v>1.6949152542372801E-3</v>
      </c>
      <c r="BV38" s="11">
        <v>4.1597337770382599E-4</v>
      </c>
      <c r="BW38" s="11">
        <v>1.44230769230769E-2</v>
      </c>
      <c r="BX38" s="11">
        <v>3.8235294117647E-3</v>
      </c>
      <c r="BY38" s="11">
        <v>2.3894862604540001E-3</v>
      </c>
      <c r="BZ38" s="11">
        <v>2.9385836027034901E-4</v>
      </c>
      <c r="CA38" s="11">
        <v>7.05429670799487E-3</v>
      </c>
      <c r="CB38" s="11">
        <v>3.29403606102635E-3</v>
      </c>
      <c r="CC38" s="11">
        <v>1.71580096708781E-3</v>
      </c>
      <c r="CD38" s="11">
        <v>1.2527403695584E-3</v>
      </c>
      <c r="CE38" s="11">
        <v>2.1385096232933E-3</v>
      </c>
      <c r="CF38" s="11">
        <v>5.1457975986277799E-4</v>
      </c>
      <c r="CG38" s="11">
        <v>3.8639876352395601E-4</v>
      </c>
      <c r="CH38" s="11">
        <v>4.3850032887524603E-4</v>
      </c>
      <c r="CI38" s="11">
        <v>4.8923679060665305E-4</v>
      </c>
      <c r="CJ38" s="11">
        <v>5.3619302949061603E-4</v>
      </c>
      <c r="CK38" s="11">
        <v>6.0771801883925799E-4</v>
      </c>
      <c r="CL38" s="11">
        <v>6.7681895093062595E-4</v>
      </c>
      <c r="CM38" s="11">
        <v>7.3206442166910603E-4</v>
      </c>
      <c r="CN38" s="11">
        <v>0</v>
      </c>
      <c r="CO38" s="11">
        <v>0</v>
      </c>
      <c r="CP38" s="11">
        <v>4.9529470034670605E-4</v>
      </c>
      <c r="CQ38" s="11">
        <v>1.1160714285714201E-3</v>
      </c>
      <c r="CR38" s="11">
        <v>0</v>
      </c>
      <c r="CS38" s="11">
        <v>1.3540961408259899E-3</v>
      </c>
      <c r="CT38" s="11">
        <v>0</v>
      </c>
      <c r="CU38" s="11">
        <v>0</v>
      </c>
      <c r="CV38" s="11">
        <v>0</v>
      </c>
      <c r="CW38" s="11">
        <v>0</v>
      </c>
      <c r="CX38" s="11">
        <v>1.07411385606874E-3</v>
      </c>
      <c r="CY38" s="11">
        <v>1.0615711252653899E-3</v>
      </c>
      <c r="CZ38" s="11">
        <v>1.6662699357295799E-3</v>
      </c>
      <c r="DA38" s="11">
        <v>1.4785608674223699E-3</v>
      </c>
      <c r="DB38" s="11">
        <v>1.64203612479474E-3</v>
      </c>
      <c r="DC38" s="11">
        <v>1.40964195094446E-3</v>
      </c>
      <c r="DD38" s="11">
        <v>0</v>
      </c>
      <c r="DE38" s="11">
        <v>0</v>
      </c>
      <c r="DF38" s="11">
        <v>0</v>
      </c>
      <c r="DG38" s="13">
        <v>1.14322491044738E-3</v>
      </c>
      <c r="DH38" s="14">
        <f t="shared" si="4"/>
        <v>0.42156862745098039</v>
      </c>
      <c r="DI38" s="15" t="str">
        <f t="shared" si="5"/>
        <v>3. Moderate, 3. Sparse</v>
      </c>
      <c r="DJ38" s="16" t="str">
        <f t="shared" si="6"/>
        <v>3. Sparse</v>
      </c>
      <c r="DK38" s="17" t="str">
        <f t="shared" si="7"/>
        <v>3. Moderate</v>
      </c>
    </row>
    <row r="39" spans="1:115" ht="15" x14ac:dyDescent="0.2">
      <c r="A39" s="8">
        <v>6</v>
      </c>
      <c r="B39" s="1" t="s">
        <v>66</v>
      </c>
      <c r="C39" s="9" t="s">
        <v>67</v>
      </c>
      <c r="D39" s="10" t="s">
        <v>372</v>
      </c>
      <c r="E39" s="1" t="s">
        <v>515</v>
      </c>
      <c r="F39" s="19" t="s">
        <v>413</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5.9620596205961999E-3</v>
      </c>
      <c r="AC39" s="11">
        <v>3.7202380952380898E-3</v>
      </c>
      <c r="AD39" s="11">
        <v>2.2900763358778601E-3</v>
      </c>
      <c r="AE39" s="11">
        <v>7.1364852809991004E-3</v>
      </c>
      <c r="AF39" s="11">
        <v>5.9405940594059398E-3</v>
      </c>
      <c r="AG39" s="11">
        <v>7.82013685239491E-3</v>
      </c>
      <c r="AH39" s="11">
        <v>3.8986354775828401E-3</v>
      </c>
      <c r="AI39" s="11">
        <v>0</v>
      </c>
      <c r="AJ39" s="11">
        <v>0</v>
      </c>
      <c r="AK39" s="11">
        <v>0</v>
      </c>
      <c r="AL39" s="11">
        <v>0</v>
      </c>
      <c r="AM39" s="11">
        <v>0</v>
      </c>
      <c r="AN39" s="11">
        <v>0</v>
      </c>
      <c r="AO39" s="11">
        <v>0</v>
      </c>
      <c r="AP39" s="11">
        <v>0</v>
      </c>
      <c r="AQ39" s="11">
        <v>0</v>
      </c>
      <c r="AR39" s="11">
        <v>0</v>
      </c>
      <c r="AS39" s="11">
        <v>0</v>
      </c>
      <c r="AT39" s="11">
        <v>0</v>
      </c>
      <c r="AU39" s="11">
        <v>0</v>
      </c>
      <c r="AV39" s="11">
        <v>0</v>
      </c>
      <c r="AW39" s="11">
        <v>0</v>
      </c>
      <c r="AX39" s="11">
        <v>0</v>
      </c>
      <c r="AY39" s="12">
        <v>0</v>
      </c>
      <c r="AZ39" s="11">
        <v>0</v>
      </c>
      <c r="BA39" s="11">
        <v>7.1684587813620002E-3</v>
      </c>
      <c r="BB39" s="11">
        <v>1.20967741935483E-2</v>
      </c>
      <c r="BC39" s="11">
        <v>0</v>
      </c>
      <c r="BD39" s="11">
        <v>0</v>
      </c>
      <c r="BE39" s="11">
        <v>0</v>
      </c>
      <c r="BF39" s="11">
        <v>0</v>
      </c>
      <c r="BG39" s="11">
        <v>0</v>
      </c>
      <c r="BH39" s="11">
        <v>0</v>
      </c>
      <c r="BI39" s="11">
        <v>2.2953328232593702E-3</v>
      </c>
      <c r="BJ39" s="11">
        <v>0</v>
      </c>
      <c r="BK39" s="11">
        <v>0</v>
      </c>
      <c r="BL39" s="11">
        <v>0</v>
      </c>
      <c r="BM39" s="11">
        <v>0</v>
      </c>
      <c r="BN39" s="11">
        <v>2.03873598369011E-4</v>
      </c>
      <c r="BO39" s="11">
        <v>5.3792361484669097E-4</v>
      </c>
      <c r="BP39" s="11">
        <v>0</v>
      </c>
      <c r="BQ39" s="11">
        <v>6.1087354917531997E-4</v>
      </c>
      <c r="BR39" s="11">
        <v>0</v>
      </c>
      <c r="BS39" s="11">
        <v>0</v>
      </c>
      <c r="BT39" s="11">
        <v>0</v>
      </c>
      <c r="BU39" s="11">
        <v>0</v>
      </c>
      <c r="BV39" s="11">
        <v>3.81679389312977E-3</v>
      </c>
      <c r="BW39" s="11">
        <v>1.06951871657754E-2</v>
      </c>
      <c r="BX39" s="11">
        <v>8.1521739130434694E-3</v>
      </c>
      <c r="BY39" s="11">
        <v>6.0901339829476202E-3</v>
      </c>
      <c r="BZ39" s="11">
        <v>9.8716683119447093E-4</v>
      </c>
      <c r="CA39" s="11">
        <v>1.49925037481259E-3</v>
      </c>
      <c r="CB39" s="11">
        <v>1.08254397834912E-2</v>
      </c>
      <c r="CC39" s="11">
        <v>9.3767236624379396E-3</v>
      </c>
      <c r="CD39" s="11">
        <v>0</v>
      </c>
      <c r="CE39" s="11">
        <v>0</v>
      </c>
      <c r="CF39" s="11">
        <v>0</v>
      </c>
      <c r="CG39" s="11">
        <v>0</v>
      </c>
      <c r="CH39" s="11">
        <v>0</v>
      </c>
      <c r="CI39" s="11">
        <v>0</v>
      </c>
      <c r="CJ39" s="11">
        <v>1.5462778882261901E-3</v>
      </c>
      <c r="CK39" s="11">
        <v>6.4903456109037798E-4</v>
      </c>
      <c r="CL39" s="11">
        <v>0</v>
      </c>
      <c r="CM39" s="11">
        <v>1.1002310485201801E-4</v>
      </c>
      <c r="CN39" s="11">
        <v>0</v>
      </c>
      <c r="CO39" s="11">
        <v>7.2859744990892505E-5</v>
      </c>
      <c r="CP39" s="11">
        <v>8.9598436100024397E-4</v>
      </c>
      <c r="CQ39" s="11">
        <v>0</v>
      </c>
      <c r="CR39" s="11">
        <v>0</v>
      </c>
      <c r="CS39" s="11">
        <v>0</v>
      </c>
      <c r="CT39" s="11">
        <v>0</v>
      </c>
      <c r="CU39" s="11">
        <v>0</v>
      </c>
      <c r="CV39" s="11">
        <v>0</v>
      </c>
      <c r="CW39" s="11">
        <v>0</v>
      </c>
      <c r="CX39" s="11">
        <v>6.6555740432612297E-3</v>
      </c>
      <c r="CY39" s="11">
        <v>1.09140518417462E-2</v>
      </c>
      <c r="CZ39" s="11">
        <v>1.02163461538461E-2</v>
      </c>
      <c r="DA39" s="11">
        <v>0</v>
      </c>
      <c r="DB39" s="11">
        <v>0</v>
      </c>
      <c r="DC39" s="11">
        <v>0</v>
      </c>
      <c r="DD39" s="11">
        <v>0</v>
      </c>
      <c r="DE39" s="11">
        <v>0</v>
      </c>
      <c r="DF39" s="11">
        <v>0</v>
      </c>
      <c r="DG39" s="13">
        <v>4.6015597618633198E-4</v>
      </c>
      <c r="DH39" s="14">
        <f t="shared" si="4"/>
        <v>0.27884615384615385</v>
      </c>
      <c r="DI39" s="15" t="str">
        <f t="shared" si="5"/>
        <v>4. Low, 3. Sparse</v>
      </c>
      <c r="DJ39" s="16" t="str">
        <f t="shared" si="6"/>
        <v>3. Sparse</v>
      </c>
      <c r="DK39" s="17" t="str">
        <f t="shared" si="7"/>
        <v>4. Low</v>
      </c>
    </row>
    <row r="40" spans="1:115" ht="15" x14ac:dyDescent="0.2">
      <c r="A40" s="8">
        <v>6</v>
      </c>
      <c r="B40" s="1" t="s">
        <v>74</v>
      </c>
      <c r="C40" s="9" t="s">
        <v>75</v>
      </c>
      <c r="D40" s="10" t="s">
        <v>372</v>
      </c>
      <c r="E40" s="1" t="s">
        <v>515</v>
      </c>
      <c r="F40" s="19" t="s">
        <v>413</v>
      </c>
      <c r="G40" s="11">
        <v>0</v>
      </c>
      <c r="H40" s="11">
        <v>0</v>
      </c>
      <c r="I40" s="11">
        <v>0</v>
      </c>
      <c r="J40" s="11">
        <v>7.7519379844961196E-3</v>
      </c>
      <c r="K40" s="11">
        <v>8.8495575221238902E-3</v>
      </c>
      <c r="L40" s="11">
        <v>1.8621973929236499E-3</v>
      </c>
      <c r="M40" s="11">
        <v>0</v>
      </c>
      <c r="N40" s="11">
        <v>4.0983606557376999E-3</v>
      </c>
      <c r="O40" s="11">
        <v>0</v>
      </c>
      <c r="P40" s="11">
        <v>0</v>
      </c>
      <c r="Q40" s="11">
        <v>1.3966480446927301E-3</v>
      </c>
      <c r="R40" s="11">
        <v>3.5545023696682402E-3</v>
      </c>
      <c r="S40" s="11">
        <v>2.37341772151898E-3</v>
      </c>
      <c r="T40" s="11">
        <v>4.5158053186151502E-3</v>
      </c>
      <c r="U40" s="11">
        <v>2.1450021450021401E-3</v>
      </c>
      <c r="V40" s="11">
        <v>2.6236881559220299E-3</v>
      </c>
      <c r="W40" s="11">
        <v>2.7382256297918899E-4</v>
      </c>
      <c r="X40" s="11">
        <v>0</v>
      </c>
      <c r="Y40" s="11">
        <v>0</v>
      </c>
      <c r="Z40" s="11">
        <v>0</v>
      </c>
      <c r="AA40" s="11">
        <v>4.0000000000000002E-4</v>
      </c>
      <c r="AB40" s="11">
        <v>0</v>
      </c>
      <c r="AC40" s="11">
        <v>3.0211480362537699E-3</v>
      </c>
      <c r="AD40" s="11">
        <v>0</v>
      </c>
      <c r="AE40" s="11">
        <v>0</v>
      </c>
      <c r="AF40" s="11">
        <v>0</v>
      </c>
      <c r="AG40" s="11">
        <v>0</v>
      </c>
      <c r="AH40" s="11">
        <v>0</v>
      </c>
      <c r="AI40" s="11">
        <v>0</v>
      </c>
      <c r="AJ40" s="11">
        <v>0</v>
      </c>
      <c r="AK40" s="11">
        <v>0</v>
      </c>
      <c r="AL40" s="11">
        <v>0</v>
      </c>
      <c r="AM40" s="11">
        <v>0</v>
      </c>
      <c r="AN40" s="11">
        <v>7.02725724020442E-3</v>
      </c>
      <c r="AO40" s="11">
        <v>0</v>
      </c>
      <c r="AP40" s="11">
        <v>0</v>
      </c>
      <c r="AQ40" s="11">
        <v>0</v>
      </c>
      <c r="AR40" s="11">
        <v>6.6792154957799501E-4</v>
      </c>
      <c r="AS40" s="11">
        <v>1.2434202345919501E-4</v>
      </c>
      <c r="AT40" s="11">
        <v>5.6541098310834595E-4</v>
      </c>
      <c r="AU40" s="11">
        <v>5.4982817869415803E-4</v>
      </c>
      <c r="AV40" s="11">
        <v>1.8047935316199801E-4</v>
      </c>
      <c r="AW40" s="11">
        <v>7.1098471382865199E-5</v>
      </c>
      <c r="AX40" s="11">
        <v>3.1897926634768701E-4</v>
      </c>
      <c r="AY40" s="12">
        <v>1.3077593722755001E-3</v>
      </c>
      <c r="AZ40" s="11">
        <v>0</v>
      </c>
      <c r="BA40" s="11">
        <v>5.7570523891767398E-4</v>
      </c>
      <c r="BB40" s="11">
        <v>0</v>
      </c>
      <c r="BC40" s="11">
        <v>2.0920502092050199E-3</v>
      </c>
      <c r="BD40" s="11">
        <v>1.0277492291880701E-3</v>
      </c>
      <c r="BE40" s="11">
        <v>0</v>
      </c>
      <c r="BF40" s="11">
        <v>0</v>
      </c>
      <c r="BG40" s="11">
        <v>4.7664442326024703E-4</v>
      </c>
      <c r="BH40" s="11">
        <v>0</v>
      </c>
      <c r="BI40" s="11">
        <v>0</v>
      </c>
      <c r="BJ40" s="11">
        <v>0</v>
      </c>
      <c r="BK40" s="11">
        <v>0</v>
      </c>
      <c r="BL40" s="11">
        <v>0</v>
      </c>
      <c r="BM40" s="11">
        <v>0</v>
      </c>
      <c r="BN40" s="11">
        <v>0</v>
      </c>
      <c r="BO40" s="11">
        <v>0</v>
      </c>
      <c r="BP40" s="11">
        <v>0</v>
      </c>
      <c r="BQ40" s="11">
        <v>0</v>
      </c>
      <c r="BR40" s="11">
        <v>0</v>
      </c>
      <c r="BS40" s="11">
        <v>0</v>
      </c>
      <c r="BT40" s="11">
        <v>0</v>
      </c>
      <c r="BU40" s="11">
        <v>0</v>
      </c>
      <c r="BV40" s="11">
        <v>0</v>
      </c>
      <c r="BW40" s="11">
        <v>0</v>
      </c>
      <c r="BX40" s="11">
        <v>0</v>
      </c>
      <c r="BY40" s="11">
        <v>0</v>
      </c>
      <c r="BZ40" s="11">
        <v>9.2165898617511499E-4</v>
      </c>
      <c r="CA40" s="11">
        <v>0</v>
      </c>
      <c r="CB40" s="11">
        <v>2.6371308016877602E-4</v>
      </c>
      <c r="CC40" s="11">
        <v>0</v>
      </c>
      <c r="CD40" s="11">
        <v>0</v>
      </c>
      <c r="CE40" s="11">
        <v>4.2683967901656099E-5</v>
      </c>
      <c r="CF40" s="11">
        <v>0</v>
      </c>
      <c r="CG40" s="11">
        <v>0</v>
      </c>
      <c r="CH40" s="11">
        <v>0</v>
      </c>
      <c r="CI40" s="11">
        <v>0</v>
      </c>
      <c r="CJ40" s="11">
        <v>0</v>
      </c>
      <c r="CK40" s="11">
        <v>0</v>
      </c>
      <c r="CL40" s="11">
        <v>0</v>
      </c>
      <c r="CM40" s="11">
        <v>2.67272484297741E-4</v>
      </c>
      <c r="CN40" s="11">
        <v>0</v>
      </c>
      <c r="CO40" s="11">
        <v>0</v>
      </c>
      <c r="CP40" s="11">
        <v>0</v>
      </c>
      <c r="CQ40" s="11">
        <v>0</v>
      </c>
      <c r="CR40" s="11">
        <v>0</v>
      </c>
      <c r="CS40" s="11">
        <v>0</v>
      </c>
      <c r="CT40" s="11">
        <v>0</v>
      </c>
      <c r="CU40" s="11">
        <v>0</v>
      </c>
      <c r="CV40" s="11">
        <v>0</v>
      </c>
      <c r="CW40" s="11">
        <v>2.1177467174925799E-4</v>
      </c>
      <c r="CX40" s="11">
        <v>0</v>
      </c>
      <c r="CY40" s="11">
        <v>0</v>
      </c>
      <c r="CZ40" s="11">
        <v>2.8308563340410401E-3</v>
      </c>
      <c r="DA40" s="11">
        <v>0</v>
      </c>
      <c r="DB40" s="11">
        <v>1.0358937173046E-4</v>
      </c>
      <c r="DC40" s="11">
        <v>0</v>
      </c>
      <c r="DD40" s="11">
        <v>0</v>
      </c>
      <c r="DE40" s="11">
        <v>0</v>
      </c>
      <c r="DF40" s="11">
        <v>0</v>
      </c>
      <c r="DG40" s="13">
        <v>2.01852959062175E-4</v>
      </c>
      <c r="DH40" s="14">
        <f t="shared" si="4"/>
        <v>0.31730769230769229</v>
      </c>
      <c r="DI40" s="15" t="str">
        <f t="shared" si="5"/>
        <v>4. Low, 3. Sparse</v>
      </c>
      <c r="DJ40" s="16" t="str">
        <f t="shared" si="6"/>
        <v>3. Sparse</v>
      </c>
      <c r="DK40" s="17" t="str">
        <f t="shared" si="7"/>
        <v>4. Low</v>
      </c>
    </row>
    <row r="41" spans="1:115" ht="15" x14ac:dyDescent="0.2">
      <c r="A41" s="8">
        <v>6</v>
      </c>
      <c r="B41" s="1" t="s">
        <v>86</v>
      </c>
      <c r="C41" s="9" t="s">
        <v>87</v>
      </c>
      <c r="D41" s="10" t="s">
        <v>372</v>
      </c>
      <c r="E41" s="1" t="s">
        <v>515</v>
      </c>
      <c r="F41" s="19" t="s">
        <v>410</v>
      </c>
      <c r="G41" s="11">
        <v>1.1764705882352899E-2</v>
      </c>
      <c r="H41" s="11">
        <v>3.2000000000000001E-2</v>
      </c>
      <c r="I41" s="11">
        <v>4.2105263157894701E-2</v>
      </c>
      <c r="J41" s="11">
        <v>0</v>
      </c>
      <c r="K41" s="11">
        <v>2.3584905660377301E-2</v>
      </c>
      <c r="L41" s="11">
        <v>3.69318181818181E-2</v>
      </c>
      <c r="M41" s="11">
        <v>0</v>
      </c>
      <c r="N41" s="11">
        <v>0</v>
      </c>
      <c r="O41" s="11">
        <v>0</v>
      </c>
      <c r="P41" s="11">
        <v>0</v>
      </c>
      <c r="Q41" s="11">
        <v>0</v>
      </c>
      <c r="R41" s="11">
        <v>0</v>
      </c>
      <c r="S41" s="11">
        <v>0</v>
      </c>
      <c r="T41" s="11">
        <v>2.7855153203342598E-4</v>
      </c>
      <c r="U41" s="11">
        <v>0</v>
      </c>
      <c r="V41" s="11">
        <v>2.7639579878385799E-4</v>
      </c>
      <c r="W41" s="11">
        <v>2.7947154471544698E-3</v>
      </c>
      <c r="X41" s="11">
        <v>0</v>
      </c>
      <c r="Y41" s="11">
        <v>2.7677830058123399E-4</v>
      </c>
      <c r="Z41" s="11">
        <v>0</v>
      </c>
      <c r="AA41" s="11">
        <v>7.2912869121399902E-4</v>
      </c>
      <c r="AB41" s="11">
        <v>4.0933278755628298E-4</v>
      </c>
      <c r="AC41" s="11">
        <v>0</v>
      </c>
      <c r="AD41" s="11">
        <v>0</v>
      </c>
      <c r="AE41" s="11">
        <v>3.8343558282208498E-4</v>
      </c>
      <c r="AF41" s="11">
        <v>1.27496812579685E-3</v>
      </c>
      <c r="AG41" s="11">
        <v>0</v>
      </c>
      <c r="AH41" s="11">
        <v>4.1536863966770498E-4</v>
      </c>
      <c r="AI41" s="11">
        <v>4.0708324852432301E-4</v>
      </c>
      <c r="AJ41" s="11">
        <v>0</v>
      </c>
      <c r="AK41" s="11">
        <v>2.8288543140028201E-4</v>
      </c>
      <c r="AL41" s="11">
        <v>3.3590863285186401E-4</v>
      </c>
      <c r="AM41" s="11">
        <v>2.3642732049036701E-2</v>
      </c>
      <c r="AN41" s="11">
        <v>0</v>
      </c>
      <c r="AO41" s="11">
        <v>1.1976047904191599E-3</v>
      </c>
      <c r="AP41" s="11">
        <v>2.4706609017912202E-3</v>
      </c>
      <c r="AQ41" s="11">
        <v>1.27084988085782E-2</v>
      </c>
      <c r="AR41" s="11">
        <v>1.68539325842696E-2</v>
      </c>
      <c r="AS41" s="11">
        <v>3.7950664136622301E-3</v>
      </c>
      <c r="AT41" s="11">
        <v>0</v>
      </c>
      <c r="AU41" s="11">
        <v>0</v>
      </c>
      <c r="AV41" s="11">
        <v>0</v>
      </c>
      <c r="AW41" s="11">
        <v>0</v>
      </c>
      <c r="AX41" s="11">
        <v>0</v>
      </c>
      <c r="AY41" s="12">
        <v>0</v>
      </c>
      <c r="AZ41" s="11">
        <v>0</v>
      </c>
      <c r="BA41" s="11">
        <v>4.5703839122486202E-4</v>
      </c>
      <c r="BB41" s="11">
        <v>9.4637223974763398E-4</v>
      </c>
      <c r="BC41" s="11">
        <v>0</v>
      </c>
      <c r="BD41" s="11">
        <v>3.7112636852848301E-4</v>
      </c>
      <c r="BE41" s="11">
        <v>3.8971161340607902E-4</v>
      </c>
      <c r="BF41" s="11">
        <v>2.20070422535211E-4</v>
      </c>
      <c r="BG41" s="11">
        <v>2.2999080036798501E-4</v>
      </c>
      <c r="BH41" s="11">
        <v>0</v>
      </c>
      <c r="BI41" s="11">
        <v>8.1267777326290102E-4</v>
      </c>
      <c r="BJ41" s="11">
        <v>7.2833211944646698E-4</v>
      </c>
      <c r="BK41" s="11">
        <v>0</v>
      </c>
      <c r="BL41" s="11">
        <v>5.6341719077568101E-3</v>
      </c>
      <c r="BM41" s="11">
        <v>0</v>
      </c>
      <c r="BN41" s="11">
        <v>1.38465798947659E-4</v>
      </c>
      <c r="BO41" s="11">
        <v>1.1746280344557499E-3</v>
      </c>
      <c r="BP41" s="11">
        <v>1.1102139685102901E-3</v>
      </c>
      <c r="BQ41" s="11">
        <v>3.7540221666070698E-3</v>
      </c>
      <c r="BR41" s="11">
        <v>1.014134499588E-3</v>
      </c>
      <c r="BS41" s="11">
        <v>1.34434415210293E-3</v>
      </c>
      <c r="BT41" s="11">
        <v>1.1524056467876599E-3</v>
      </c>
      <c r="BU41" s="11">
        <v>1.6928657799274399E-3</v>
      </c>
      <c r="BV41" s="11">
        <v>1.5300546448087399E-3</v>
      </c>
      <c r="BW41" s="11">
        <v>2.9984423676012398E-2</v>
      </c>
      <c r="BX41" s="11">
        <v>4.6475600309837301E-2</v>
      </c>
      <c r="BY41" s="11">
        <v>1.08958837772397E-2</v>
      </c>
      <c r="BZ41" s="11">
        <v>6.43274853801169E-2</v>
      </c>
      <c r="CA41" s="11">
        <v>9.2382495948136106E-2</v>
      </c>
      <c r="CB41" s="11">
        <v>6.85640362225097E-2</v>
      </c>
      <c r="CC41" s="11">
        <v>0</v>
      </c>
      <c r="CD41" s="11">
        <v>0</v>
      </c>
      <c r="CE41" s="11">
        <v>0</v>
      </c>
      <c r="CF41" s="11">
        <v>0.23314606741572999</v>
      </c>
      <c r="CG41" s="11">
        <v>9.1044776119402898E-2</v>
      </c>
      <c r="CH41" s="11">
        <v>0</v>
      </c>
      <c r="CI41" s="11">
        <v>0</v>
      </c>
      <c r="CJ41" s="11">
        <v>0</v>
      </c>
      <c r="CK41" s="11">
        <v>0.43255813953488298</v>
      </c>
      <c r="CL41" s="11">
        <v>0.43601895734597101</v>
      </c>
      <c r="CM41" s="11">
        <v>0.43418013856812898</v>
      </c>
      <c r="CN41" s="11">
        <v>0.41129032258064502</v>
      </c>
      <c r="CO41" s="11">
        <v>0.91417910447761197</v>
      </c>
      <c r="CP41" s="11">
        <v>0.89068825910931104</v>
      </c>
      <c r="CQ41" s="11">
        <v>0.98750000000000004</v>
      </c>
      <c r="CR41" s="11">
        <v>9.5238095238095205E-2</v>
      </c>
      <c r="CS41" s="11">
        <v>0</v>
      </c>
      <c r="CT41" s="11">
        <v>0</v>
      </c>
      <c r="CU41" s="11">
        <v>0</v>
      </c>
      <c r="CV41" s="11">
        <v>0</v>
      </c>
      <c r="CW41" s="11">
        <v>0</v>
      </c>
      <c r="CX41" s="11">
        <v>0</v>
      </c>
      <c r="CY41" s="11">
        <v>1.21936349225704E-4</v>
      </c>
      <c r="CZ41" s="11">
        <v>0</v>
      </c>
      <c r="DA41" s="11">
        <v>0</v>
      </c>
      <c r="DB41" s="11">
        <v>0</v>
      </c>
      <c r="DC41" s="11">
        <v>0</v>
      </c>
      <c r="DD41" s="11">
        <v>0</v>
      </c>
      <c r="DE41" s="11">
        <v>0</v>
      </c>
      <c r="DF41" s="11">
        <v>0</v>
      </c>
      <c r="DG41" s="13">
        <v>4.4837943422524904E-3</v>
      </c>
      <c r="DH41" s="14">
        <f t="shared" si="4"/>
        <v>0.55769230769230771</v>
      </c>
      <c r="DI41" s="15" t="str">
        <f t="shared" si="5"/>
        <v>3. Moderate, 2. Frequent</v>
      </c>
      <c r="DJ41" s="16" t="str">
        <f t="shared" si="6"/>
        <v>2. Frequent</v>
      </c>
      <c r="DK41" s="17" t="str">
        <f t="shared" si="7"/>
        <v>3. Moderate</v>
      </c>
    </row>
    <row r="42" spans="1:115" ht="15" x14ac:dyDescent="0.2">
      <c r="A42" s="8">
        <v>6</v>
      </c>
      <c r="B42" s="1" t="s">
        <v>128</v>
      </c>
      <c r="C42" s="9" t="s">
        <v>129</v>
      </c>
      <c r="D42" s="10" t="s">
        <v>372</v>
      </c>
      <c r="E42" s="1" t="s">
        <v>515</v>
      </c>
      <c r="F42" s="19" t="s">
        <v>410</v>
      </c>
      <c r="G42" s="11" t="s">
        <v>57</v>
      </c>
      <c r="H42" s="11">
        <v>7.1428571428571397E-2</v>
      </c>
      <c r="I42" s="11">
        <v>0</v>
      </c>
      <c r="J42" s="11">
        <v>3.1578947368420998E-2</v>
      </c>
      <c r="K42" s="11">
        <v>4.2735042735042701E-2</v>
      </c>
      <c r="L42" s="11">
        <v>0.38190954773869301</v>
      </c>
      <c r="M42" s="11">
        <v>0.17857142857142799</v>
      </c>
      <c r="N42" s="11">
        <v>0.26086956521739102</v>
      </c>
      <c r="O42" s="11">
        <v>0.320754716981132</v>
      </c>
      <c r="P42" s="11">
        <v>0.26470588235294101</v>
      </c>
      <c r="Q42" s="11">
        <v>0.94736842105263097</v>
      </c>
      <c r="R42" s="11">
        <v>0.17647058823529399</v>
      </c>
      <c r="S42" s="11">
        <v>0.214285714285714</v>
      </c>
      <c r="T42" s="11">
        <v>0.42105263157894701</v>
      </c>
      <c r="U42" s="11">
        <v>0.25</v>
      </c>
      <c r="V42" s="11">
        <v>1</v>
      </c>
      <c r="W42" s="11">
        <v>0.14285714285714199</v>
      </c>
      <c r="X42" s="11">
        <v>0.14285714285714199</v>
      </c>
      <c r="Y42" s="11">
        <v>7.1428571428571397E-2</v>
      </c>
      <c r="Z42" s="11">
        <v>0.11111111111111099</v>
      </c>
      <c r="AA42" s="11">
        <v>0.1875</v>
      </c>
      <c r="AB42" s="11">
        <v>0.119402985074626</v>
      </c>
      <c r="AC42" s="11">
        <v>8.3333333333333301E-2</v>
      </c>
      <c r="AD42" s="11">
        <v>0.14583333333333301</v>
      </c>
      <c r="AE42" s="11">
        <v>6.8181818181818094E-2</v>
      </c>
      <c r="AF42" s="11">
        <v>9.3333333333333296E-2</v>
      </c>
      <c r="AG42" s="11">
        <v>0.17647058823529399</v>
      </c>
      <c r="AH42" s="11">
        <v>4.54545454545454E-2</v>
      </c>
      <c r="AI42" s="11">
        <v>0.24444444444444399</v>
      </c>
      <c r="AJ42" s="11">
        <v>0.169811320754716</v>
      </c>
      <c r="AK42" s="11">
        <v>0.24576271186440601</v>
      </c>
      <c r="AL42" s="11">
        <v>3.0864197530864099E-2</v>
      </c>
      <c r="AM42" s="11">
        <v>7.0093457943925198E-3</v>
      </c>
      <c r="AN42" s="11">
        <v>8.5561497326203193E-3</v>
      </c>
      <c r="AO42" s="11">
        <v>8.9700996677740799E-2</v>
      </c>
      <c r="AP42" s="11">
        <v>5.7462686567164099E-2</v>
      </c>
      <c r="AQ42" s="11">
        <v>5.4012345679012299E-3</v>
      </c>
      <c r="AR42" s="11">
        <v>2.20913107511045E-3</v>
      </c>
      <c r="AS42" s="11">
        <v>5.6433408577878099E-4</v>
      </c>
      <c r="AT42" s="11">
        <v>3.38983050847457E-2</v>
      </c>
      <c r="AU42" s="11">
        <v>3.7537537537537499E-4</v>
      </c>
      <c r="AV42" s="11">
        <v>7.7489345215032903E-4</v>
      </c>
      <c r="AW42" s="11">
        <v>6.4963187527067997E-3</v>
      </c>
      <c r="AX42" s="11">
        <v>1.66282936812484E-2</v>
      </c>
      <c r="AY42" s="12">
        <v>7.2614107883817404E-3</v>
      </c>
      <c r="AZ42" s="11">
        <v>7.7519379844961196E-3</v>
      </c>
      <c r="BA42" s="11">
        <v>1.39251523063533E-2</v>
      </c>
      <c r="BB42" s="11">
        <v>2.33592880978865E-2</v>
      </c>
      <c r="BC42" s="11">
        <v>0</v>
      </c>
      <c r="BD42" s="11">
        <v>0</v>
      </c>
      <c r="BE42" s="11">
        <v>1.3192612137203101E-3</v>
      </c>
      <c r="BF42" s="11">
        <v>0</v>
      </c>
      <c r="BG42" s="11">
        <v>0</v>
      </c>
      <c r="BH42" s="11">
        <v>0</v>
      </c>
      <c r="BI42" s="11">
        <v>0</v>
      </c>
      <c r="BJ42" s="11">
        <v>0</v>
      </c>
      <c r="BK42" s="11">
        <v>0</v>
      </c>
      <c r="BL42" s="11">
        <v>0</v>
      </c>
      <c r="BM42" s="11">
        <v>0</v>
      </c>
      <c r="BN42" s="11">
        <v>0</v>
      </c>
      <c r="BO42" s="11">
        <v>0</v>
      </c>
      <c r="BP42" s="11">
        <v>0</v>
      </c>
      <c r="BQ42" s="11">
        <v>0</v>
      </c>
      <c r="BR42" s="11">
        <v>0</v>
      </c>
      <c r="BS42" s="11">
        <v>0</v>
      </c>
      <c r="BT42" s="11">
        <v>0</v>
      </c>
      <c r="BU42" s="11">
        <v>0</v>
      </c>
      <c r="BV42" s="11">
        <v>0</v>
      </c>
      <c r="BW42" s="11">
        <v>0</v>
      </c>
      <c r="BX42" s="11">
        <v>0</v>
      </c>
      <c r="BY42" s="11">
        <v>0</v>
      </c>
      <c r="BZ42" s="11">
        <v>0</v>
      </c>
      <c r="CA42" s="11">
        <v>1.4723203769140099E-4</v>
      </c>
      <c r="CB42" s="11">
        <v>0</v>
      </c>
      <c r="CC42" s="11">
        <v>0</v>
      </c>
      <c r="CD42" s="11">
        <v>0</v>
      </c>
      <c r="CE42" s="11">
        <v>0</v>
      </c>
      <c r="CF42" s="11">
        <v>4.9333991119881603E-4</v>
      </c>
      <c r="CG42" s="11">
        <v>0</v>
      </c>
      <c r="CH42" s="11">
        <v>0</v>
      </c>
      <c r="CI42" s="11">
        <v>0</v>
      </c>
      <c r="CJ42" s="11">
        <v>0</v>
      </c>
      <c r="CK42" s="11">
        <v>0</v>
      </c>
      <c r="CL42" s="11">
        <v>0</v>
      </c>
      <c r="CM42" s="11">
        <v>0</v>
      </c>
      <c r="CN42" s="11">
        <v>0</v>
      </c>
      <c r="CO42" s="11">
        <v>0</v>
      </c>
      <c r="CP42" s="11">
        <v>0</v>
      </c>
      <c r="CQ42" s="11">
        <v>0</v>
      </c>
      <c r="CR42" s="11">
        <v>0</v>
      </c>
      <c r="CS42" s="11">
        <v>0</v>
      </c>
      <c r="CT42" s="11">
        <v>0</v>
      </c>
      <c r="CU42" s="11">
        <v>0</v>
      </c>
      <c r="CV42" s="11">
        <v>0</v>
      </c>
      <c r="CW42" s="11">
        <v>0</v>
      </c>
      <c r="CX42" s="11">
        <v>0</v>
      </c>
      <c r="CY42" s="11">
        <v>0</v>
      </c>
      <c r="CZ42" s="11">
        <v>0</v>
      </c>
      <c r="DA42" s="11">
        <v>0</v>
      </c>
      <c r="DB42" s="11">
        <v>0</v>
      </c>
      <c r="DC42" s="11">
        <v>0</v>
      </c>
      <c r="DD42" s="11">
        <v>0</v>
      </c>
      <c r="DE42" s="11">
        <v>0</v>
      </c>
      <c r="DF42" s="11">
        <v>0</v>
      </c>
      <c r="DG42" s="13">
        <v>2.2900164692965198E-3</v>
      </c>
      <c r="DH42" s="14">
        <f t="shared" si="4"/>
        <v>0.47572815533980584</v>
      </c>
      <c r="DI42" s="15" t="str">
        <f t="shared" si="5"/>
        <v>3. Moderate, 3. Sparse</v>
      </c>
      <c r="DJ42" s="16" t="str">
        <f t="shared" si="6"/>
        <v>3. Sparse</v>
      </c>
      <c r="DK42" s="17" t="str">
        <f t="shared" si="7"/>
        <v>3. Moderate</v>
      </c>
    </row>
    <row r="43" spans="1:115" ht="15" x14ac:dyDescent="0.2">
      <c r="A43" s="8">
        <v>6</v>
      </c>
      <c r="B43" s="1" t="s">
        <v>158</v>
      </c>
      <c r="C43" s="9" t="s">
        <v>159</v>
      </c>
      <c r="D43" s="10" t="s">
        <v>372</v>
      </c>
      <c r="E43" s="1" t="s">
        <v>515</v>
      </c>
      <c r="F43" s="19" t="s">
        <v>413</v>
      </c>
      <c r="G43" s="11">
        <v>0.75</v>
      </c>
      <c r="H43" s="11">
        <v>0.34615384615384598</v>
      </c>
      <c r="I43" s="11">
        <v>5.2631578947368397E-2</v>
      </c>
      <c r="J43" s="11">
        <v>4.8780487804878002E-2</v>
      </c>
      <c r="K43" s="11">
        <v>5.5555555555555497E-2</v>
      </c>
      <c r="L43" s="11">
        <v>0</v>
      </c>
      <c r="M43" s="11">
        <v>6.8493150684931503E-3</v>
      </c>
      <c r="N43" s="11">
        <v>1.47058823529411E-2</v>
      </c>
      <c r="O43" s="11">
        <v>3.1746031746031703E-2</v>
      </c>
      <c r="P43" s="11">
        <v>0</v>
      </c>
      <c r="Q43" s="11">
        <v>0</v>
      </c>
      <c r="R43" s="11">
        <v>0</v>
      </c>
      <c r="S43" s="11">
        <v>3.4482758620689599E-2</v>
      </c>
      <c r="T43" s="11">
        <v>0</v>
      </c>
      <c r="U43" s="11">
        <v>2.3255813953488299E-2</v>
      </c>
      <c r="V43" s="11">
        <v>0</v>
      </c>
      <c r="W43" s="11">
        <v>0</v>
      </c>
      <c r="X43" s="11">
        <v>0</v>
      </c>
      <c r="Y43" s="11">
        <v>0</v>
      </c>
      <c r="Z43" s="11">
        <v>0</v>
      </c>
      <c r="AA43" s="11">
        <v>0</v>
      </c>
      <c r="AB43" s="11">
        <v>0</v>
      </c>
      <c r="AC43" s="11">
        <v>0</v>
      </c>
      <c r="AD43" s="11">
        <v>0</v>
      </c>
      <c r="AE43" s="11">
        <v>0</v>
      </c>
      <c r="AF43" s="11">
        <v>0</v>
      </c>
      <c r="AG43" s="11">
        <v>6.2893081761006197E-3</v>
      </c>
      <c r="AH43" s="11">
        <v>0</v>
      </c>
      <c r="AI43" s="11">
        <v>8.1234768480909804E-4</v>
      </c>
      <c r="AJ43" s="11">
        <v>6.0459492140265997E-4</v>
      </c>
      <c r="AK43" s="11">
        <v>0</v>
      </c>
      <c r="AL43" s="11">
        <v>2.6975991367682702E-4</v>
      </c>
      <c r="AM43" s="11">
        <v>0</v>
      </c>
      <c r="AN43" s="11">
        <v>0</v>
      </c>
      <c r="AO43" s="11">
        <v>8.0431110753639498E-5</v>
      </c>
      <c r="AP43" s="11">
        <v>6.2829856747926595E-5</v>
      </c>
      <c r="AQ43" s="11">
        <v>1.8343575162799199E-4</v>
      </c>
      <c r="AR43" s="11">
        <v>0</v>
      </c>
      <c r="AS43" s="11">
        <v>3.6686477364443399E-5</v>
      </c>
      <c r="AT43" s="11">
        <v>0</v>
      </c>
      <c r="AU43" s="11">
        <v>0</v>
      </c>
      <c r="AV43" s="11">
        <v>1.5074619365861E-4</v>
      </c>
      <c r="AW43" s="11">
        <v>7.3524005587824402E-5</v>
      </c>
      <c r="AX43" s="11">
        <v>0</v>
      </c>
      <c r="AY43" s="12">
        <v>1.0713520462823999E-4</v>
      </c>
      <c r="AZ43" s="11">
        <v>1.1186933661483299E-4</v>
      </c>
      <c r="BA43" s="11">
        <v>5.0445602824953696E-4</v>
      </c>
      <c r="BB43" s="11">
        <v>6.4377682403433402E-4</v>
      </c>
      <c r="BC43" s="11">
        <v>0</v>
      </c>
      <c r="BD43" s="11">
        <v>1.6759776536312799E-3</v>
      </c>
      <c r="BE43" s="11">
        <v>1.3807386952019299E-3</v>
      </c>
      <c r="BF43" s="11">
        <v>2.9009531703273902E-3</v>
      </c>
      <c r="BG43" s="11">
        <v>1.4238253440911201E-3</v>
      </c>
      <c r="BH43" s="11">
        <v>1.9011406844106401E-3</v>
      </c>
      <c r="BI43" s="11">
        <v>8.0096115338406E-4</v>
      </c>
      <c r="BJ43" s="11">
        <v>3.67917586460632E-4</v>
      </c>
      <c r="BK43" s="11">
        <v>8.7387124963588696E-4</v>
      </c>
      <c r="BL43" s="11">
        <v>6.9444444444444404E-4</v>
      </c>
      <c r="BM43" s="11">
        <v>0</v>
      </c>
      <c r="BN43" s="11">
        <v>0</v>
      </c>
      <c r="BO43" s="11">
        <v>2.3062730627306199E-4</v>
      </c>
      <c r="BP43" s="11">
        <v>1.49365197908887E-3</v>
      </c>
      <c r="BQ43" s="11">
        <v>1.16590882592981E-3</v>
      </c>
      <c r="BR43" s="11">
        <v>1.3453518094981799E-3</v>
      </c>
      <c r="BS43" s="11">
        <v>3.3112582781456902E-3</v>
      </c>
      <c r="BT43" s="11">
        <v>1.05005250262513E-3</v>
      </c>
      <c r="BU43" s="11">
        <v>2.8871932357186999E-3</v>
      </c>
      <c r="BV43" s="11">
        <v>2.23713646532438E-3</v>
      </c>
      <c r="BW43" s="11">
        <v>2.4033209525890298E-3</v>
      </c>
      <c r="BX43" s="11">
        <v>2.9455081001472701E-3</v>
      </c>
      <c r="BY43" s="11">
        <v>1.53803131991051E-3</v>
      </c>
      <c r="BZ43" s="11">
        <v>1.0005002501250601E-3</v>
      </c>
      <c r="CA43" s="11">
        <v>2.0685375439564199E-4</v>
      </c>
      <c r="CB43" s="11">
        <v>2.6544913994478602E-4</v>
      </c>
      <c r="CC43" s="11">
        <v>7.5893748751747496E-4</v>
      </c>
      <c r="CD43" s="11">
        <v>4.2820003058571598E-4</v>
      </c>
      <c r="CE43" s="11">
        <v>2.9693856341123001E-5</v>
      </c>
      <c r="CF43" s="11">
        <v>1.01667344448962E-4</v>
      </c>
      <c r="CG43" s="11">
        <v>1.7134096852736899E-3</v>
      </c>
      <c r="CH43" s="11">
        <v>0</v>
      </c>
      <c r="CI43" s="11">
        <v>3.3939723051859799E-4</v>
      </c>
      <c r="CJ43" s="11">
        <v>2.1557299301543501E-3</v>
      </c>
      <c r="CK43" s="11">
        <v>3.8293703802653799E-3</v>
      </c>
      <c r="CL43" s="11">
        <v>2.20381995458795E-3</v>
      </c>
      <c r="CM43" s="11">
        <v>2.2527682321496702E-3</v>
      </c>
      <c r="CN43" s="11">
        <v>1.1593829506296E-3</v>
      </c>
      <c r="CO43" s="11">
        <v>7.3907098776837494E-5</v>
      </c>
      <c r="CP43" s="11">
        <v>2.2501976524965002E-3</v>
      </c>
      <c r="CQ43" s="11">
        <v>1.8963337547408301E-4</v>
      </c>
      <c r="CR43" s="11">
        <v>2.4563127236999001E-4</v>
      </c>
      <c r="CS43" s="11">
        <v>2.7255176590831598E-3</v>
      </c>
      <c r="CT43" s="11">
        <v>1.3921812093163201E-3</v>
      </c>
      <c r="CU43" s="11">
        <v>3.5946244025979301E-3</v>
      </c>
      <c r="CV43" s="11">
        <v>2.3785253143051299E-3</v>
      </c>
      <c r="CW43" s="11">
        <v>4.3831787574640999E-3</v>
      </c>
      <c r="CX43" s="11">
        <v>6.6492183631605001E-3</v>
      </c>
      <c r="CY43" s="11">
        <v>4.1692724619553801E-3</v>
      </c>
      <c r="CZ43" s="11">
        <v>2.2254106761148999E-3</v>
      </c>
      <c r="DA43" s="11">
        <v>8.5327541403250199E-4</v>
      </c>
      <c r="DB43" s="11">
        <v>6.4572711764762495E-4</v>
      </c>
      <c r="DC43" s="11">
        <v>6.9334720027733798E-4</v>
      </c>
      <c r="DD43" s="11">
        <v>7.0004480286738296E-4</v>
      </c>
      <c r="DE43" s="11">
        <v>7.6132094126952696E-4</v>
      </c>
      <c r="DF43" s="11">
        <v>1.6360197004038899E-3</v>
      </c>
      <c r="DG43" s="13">
        <v>1.0299266912447401E-3</v>
      </c>
      <c r="DH43" s="14">
        <f t="shared" si="4"/>
        <v>0.73076923076923073</v>
      </c>
      <c r="DI43" s="15" t="str">
        <f t="shared" si="5"/>
        <v>3. Moderate, 2. Frequent</v>
      </c>
      <c r="DJ43" s="16" t="str">
        <f t="shared" si="6"/>
        <v>2. Frequent</v>
      </c>
      <c r="DK43" s="17" t="str">
        <f t="shared" si="7"/>
        <v>3. Moderate</v>
      </c>
    </row>
    <row r="44" spans="1:115" ht="15" x14ac:dyDescent="0.2">
      <c r="A44" s="8">
        <v>6</v>
      </c>
      <c r="B44" s="1" t="s">
        <v>188</v>
      </c>
      <c r="C44" s="9" t="s">
        <v>189</v>
      </c>
      <c r="D44" s="10" t="s">
        <v>372</v>
      </c>
      <c r="E44" s="1" t="s">
        <v>515</v>
      </c>
      <c r="F44" s="19" t="s">
        <v>413</v>
      </c>
      <c r="G44" s="11">
        <v>0</v>
      </c>
      <c r="H44" s="11">
        <v>0</v>
      </c>
      <c r="I44" s="11">
        <v>0</v>
      </c>
      <c r="J44" s="11">
        <v>0</v>
      </c>
      <c r="K44" s="11">
        <v>0</v>
      </c>
      <c r="L44" s="11">
        <v>0</v>
      </c>
      <c r="M44" s="11">
        <v>0</v>
      </c>
      <c r="N44" s="11">
        <v>0</v>
      </c>
      <c r="O44" s="11">
        <v>0</v>
      </c>
      <c r="P44" s="11">
        <v>0</v>
      </c>
      <c r="Q44" s="11">
        <v>0</v>
      </c>
      <c r="R44" s="11">
        <v>0</v>
      </c>
      <c r="S44" s="11">
        <v>0</v>
      </c>
      <c r="T44" s="11">
        <v>2.03293352307379E-4</v>
      </c>
      <c r="U44" s="11">
        <v>1.27356087620988E-3</v>
      </c>
      <c r="V44" s="11">
        <v>1.65498442367601E-3</v>
      </c>
      <c r="W44" s="11">
        <v>0</v>
      </c>
      <c r="X44" s="11">
        <v>1.32520540683805E-4</v>
      </c>
      <c r="Y44" s="11">
        <v>0</v>
      </c>
      <c r="Z44" s="11">
        <v>1.3310262212165499E-4</v>
      </c>
      <c r="AA44" s="11">
        <v>6.3389615628421496E-4</v>
      </c>
      <c r="AB44" s="11">
        <v>1.56813548690606E-4</v>
      </c>
      <c r="AC44" s="11">
        <v>0</v>
      </c>
      <c r="AD44" s="11">
        <v>3.9691990156386397E-5</v>
      </c>
      <c r="AE44" s="11">
        <v>0</v>
      </c>
      <c r="AF44" s="11">
        <v>0</v>
      </c>
      <c r="AG44" s="11">
        <v>0</v>
      </c>
      <c r="AH44" s="11">
        <v>0</v>
      </c>
      <c r="AI44" s="11">
        <v>3.4699330302925101E-5</v>
      </c>
      <c r="AJ44" s="11">
        <v>0</v>
      </c>
      <c r="AK44" s="11">
        <v>6.6751218209732305E-5</v>
      </c>
      <c r="AL44" s="11">
        <v>0</v>
      </c>
      <c r="AM44" s="11">
        <v>0</v>
      </c>
      <c r="AN44" s="11">
        <v>0</v>
      </c>
      <c r="AO44" s="11">
        <v>0</v>
      </c>
      <c r="AP44" s="11">
        <v>0</v>
      </c>
      <c r="AQ44" s="11">
        <v>0</v>
      </c>
      <c r="AR44" s="11">
        <v>0</v>
      </c>
      <c r="AS44" s="11">
        <v>0</v>
      </c>
      <c r="AT44" s="11">
        <v>0</v>
      </c>
      <c r="AU44" s="11">
        <v>0</v>
      </c>
      <c r="AV44" s="11">
        <v>2.1061499578769999E-4</v>
      </c>
      <c r="AW44" s="11">
        <v>0</v>
      </c>
      <c r="AX44" s="11">
        <v>3.1979533098816699E-4</v>
      </c>
      <c r="AY44" s="12">
        <v>1.8875047187617901E-4</v>
      </c>
      <c r="AZ44" s="11">
        <v>1.9025875190258699E-4</v>
      </c>
      <c r="BA44" s="11">
        <v>5.6785917092561002E-4</v>
      </c>
      <c r="BB44" s="11">
        <v>0</v>
      </c>
      <c r="BC44" s="11">
        <v>2.3546032493524801E-4</v>
      </c>
      <c r="BD44" s="11">
        <v>1.1961722488038199E-3</v>
      </c>
      <c r="BE44" s="11">
        <v>2.03269613355246E-3</v>
      </c>
      <c r="BF44" s="11">
        <v>4.7288203412025701E-4</v>
      </c>
      <c r="BG44" s="11">
        <v>1.2924906294429299E-4</v>
      </c>
      <c r="BH44" s="11">
        <v>1.6062192810562499E-4</v>
      </c>
      <c r="BI44" s="11">
        <v>2.8512773722627699E-5</v>
      </c>
      <c r="BJ44" s="11">
        <v>7.9434426880610002E-5</v>
      </c>
      <c r="BK44" s="11">
        <v>2.4364690690251601E-5</v>
      </c>
      <c r="BL44" s="11">
        <v>2.0018016214593101E-5</v>
      </c>
      <c r="BM44" s="11">
        <v>3.7855844942459101E-5</v>
      </c>
      <c r="BN44" s="11">
        <v>1.84158671111029E-5</v>
      </c>
      <c r="BO44" s="11">
        <v>2.44021473889702E-4</v>
      </c>
      <c r="BP44" s="11">
        <v>0</v>
      </c>
      <c r="BQ44" s="11">
        <v>7.0524348531330401E-5</v>
      </c>
      <c r="BR44" s="11">
        <v>1.1016451233842501E-4</v>
      </c>
      <c r="BS44" s="11">
        <v>0</v>
      </c>
      <c r="BT44" s="11">
        <v>3.5625222657641597E-5</v>
      </c>
      <c r="BU44" s="11">
        <v>3.4467307758590897E-5</v>
      </c>
      <c r="BV44" s="11">
        <v>6.1323358067087694E-5</v>
      </c>
      <c r="BW44" s="11">
        <v>2.6366440794157198E-5</v>
      </c>
      <c r="BX44" s="11">
        <v>0</v>
      </c>
      <c r="BY44" s="11">
        <v>5.3064473335102103E-5</v>
      </c>
      <c r="BZ44" s="11">
        <v>0</v>
      </c>
      <c r="CA44" s="11">
        <v>1.1572734637194701E-4</v>
      </c>
      <c r="CB44" s="11">
        <v>3.6101951912200003E-5</v>
      </c>
      <c r="CC44" s="11">
        <v>0</v>
      </c>
      <c r="CD44" s="11">
        <v>0</v>
      </c>
      <c r="CE44" s="11">
        <v>0</v>
      </c>
      <c r="CF44" s="11">
        <v>0</v>
      </c>
      <c r="CG44" s="11">
        <v>1.5893558567763299E-4</v>
      </c>
      <c r="CH44" s="11">
        <v>0</v>
      </c>
      <c r="CI44" s="11">
        <v>0</v>
      </c>
      <c r="CJ44" s="11">
        <v>5.2845743275379097E-5</v>
      </c>
      <c r="CK44" s="11">
        <v>1.2180267965895199E-3</v>
      </c>
      <c r="CL44" s="11">
        <v>0</v>
      </c>
      <c r="CM44" s="11">
        <v>0</v>
      </c>
      <c r="CN44" s="11">
        <v>0</v>
      </c>
      <c r="CO44" s="11">
        <v>0</v>
      </c>
      <c r="CP44" s="11">
        <v>0</v>
      </c>
      <c r="CQ44" s="11">
        <v>1.55062800434175E-4</v>
      </c>
      <c r="CR44" s="11">
        <v>0</v>
      </c>
      <c r="CS44" s="11">
        <v>0</v>
      </c>
      <c r="CT44" s="11">
        <v>7.4921956295525404E-3</v>
      </c>
      <c r="CU44" s="11">
        <v>0</v>
      </c>
      <c r="CV44" s="11">
        <v>0</v>
      </c>
      <c r="CW44" s="11">
        <v>9.5057034220532297E-4</v>
      </c>
      <c r="CX44" s="11">
        <v>0</v>
      </c>
      <c r="CY44" s="11">
        <v>1.5780445969125201E-2</v>
      </c>
      <c r="CZ44" s="11">
        <v>3.53102255530734E-3</v>
      </c>
      <c r="DA44" s="11">
        <v>5.1782616575615502E-5</v>
      </c>
      <c r="DB44" s="11">
        <v>2.0628339212409999E-5</v>
      </c>
      <c r="DC44" s="11">
        <v>0</v>
      </c>
      <c r="DD44" s="11">
        <v>3.4572169403629999E-5</v>
      </c>
      <c r="DE44" s="11">
        <v>0</v>
      </c>
      <c r="DF44" s="11">
        <v>0</v>
      </c>
      <c r="DG44" s="13">
        <v>1.5430455372297699E-4</v>
      </c>
      <c r="DH44" s="14">
        <f t="shared" si="4"/>
        <v>0.46153846153846156</v>
      </c>
      <c r="DI44" s="15" t="str">
        <f t="shared" si="5"/>
        <v>4. Low, 3. Sparse</v>
      </c>
      <c r="DJ44" s="16" t="str">
        <f t="shared" si="6"/>
        <v>3. Sparse</v>
      </c>
      <c r="DK44" s="17" t="str">
        <f t="shared" si="7"/>
        <v>4. Low</v>
      </c>
    </row>
    <row r="45" spans="1:115" ht="15" x14ac:dyDescent="0.2">
      <c r="A45" s="8">
        <v>6</v>
      </c>
      <c r="B45" s="1" t="s">
        <v>192</v>
      </c>
      <c r="C45" s="9" t="s">
        <v>193</v>
      </c>
      <c r="D45" s="10" t="s">
        <v>372</v>
      </c>
      <c r="E45" s="1" t="s">
        <v>515</v>
      </c>
      <c r="F45" s="19" t="s">
        <v>410</v>
      </c>
      <c r="G45" s="11">
        <v>0.40425531914893598</v>
      </c>
      <c r="H45" s="11">
        <v>0.32773109243697401</v>
      </c>
      <c r="I45" s="11">
        <v>8.7943262411347506E-2</v>
      </c>
      <c r="J45" s="11">
        <v>1.8966644865925399E-2</v>
      </c>
      <c r="K45" s="11">
        <v>2.3496240601503699E-2</v>
      </c>
      <c r="L45" s="11">
        <v>1.18067978533094E-2</v>
      </c>
      <c r="M45" s="11">
        <v>1.7021276595744601E-2</v>
      </c>
      <c r="N45" s="11">
        <v>1.69971671388102E-2</v>
      </c>
      <c r="O45" s="11">
        <v>6.51890482398957E-3</v>
      </c>
      <c r="P45" s="11">
        <v>1.3793103448275799E-2</v>
      </c>
      <c r="Q45" s="11">
        <v>1.18343195266272E-2</v>
      </c>
      <c r="R45" s="11">
        <v>8.3333333333333297E-3</v>
      </c>
      <c r="S45" s="11">
        <v>8.7209302325581394E-3</v>
      </c>
      <c r="T45" s="11">
        <v>2.2606382978723399E-2</v>
      </c>
      <c r="U45" s="11">
        <v>7.9617834394904398E-4</v>
      </c>
      <c r="V45" s="11">
        <v>3.5799522673031002E-3</v>
      </c>
      <c r="W45" s="11">
        <v>1.76429075511644E-3</v>
      </c>
      <c r="X45" s="11">
        <v>1.89459180158456E-3</v>
      </c>
      <c r="Y45" s="11">
        <v>2.27686703096539E-4</v>
      </c>
      <c r="Z45" s="11">
        <v>1.7496282040066401E-4</v>
      </c>
      <c r="AA45" s="11">
        <v>3.8704249053428601E-3</v>
      </c>
      <c r="AB45" s="11">
        <v>3.65530476103445E-4</v>
      </c>
      <c r="AC45" s="11">
        <v>7.9035763683066502E-4</v>
      </c>
      <c r="AD45" s="11">
        <v>3.0422878004259202E-4</v>
      </c>
      <c r="AE45" s="11">
        <v>2.06228088265621E-4</v>
      </c>
      <c r="AF45" s="11">
        <v>0</v>
      </c>
      <c r="AG45" s="11">
        <v>1.9338619222587501E-4</v>
      </c>
      <c r="AH45" s="11">
        <v>0</v>
      </c>
      <c r="AI45" s="11">
        <v>3.0649462101940098E-5</v>
      </c>
      <c r="AJ45" s="11">
        <v>0</v>
      </c>
      <c r="AK45" s="11">
        <v>0</v>
      </c>
      <c r="AL45" s="11">
        <v>0</v>
      </c>
      <c r="AM45" s="11">
        <v>7.8179970291611202E-5</v>
      </c>
      <c r="AN45" s="11">
        <v>0</v>
      </c>
      <c r="AO45" s="11">
        <v>0</v>
      </c>
      <c r="AP45" s="11">
        <v>0</v>
      </c>
      <c r="AQ45" s="11">
        <v>0</v>
      </c>
      <c r="AR45" s="11">
        <v>1.9654088050314399E-4</v>
      </c>
      <c r="AS45" s="11">
        <v>0</v>
      </c>
      <c r="AT45" s="11">
        <v>1.0091948867458999E-3</v>
      </c>
      <c r="AU45" s="11">
        <v>2.3411371237458101E-3</v>
      </c>
      <c r="AV45" s="11">
        <v>1.22807017543859E-3</v>
      </c>
      <c r="AW45" s="11">
        <v>6.1680502754286604E-3</v>
      </c>
      <c r="AX45" s="11">
        <v>2.78953922789539E-2</v>
      </c>
      <c r="AY45" s="12">
        <v>1.7813765182186199E-2</v>
      </c>
      <c r="AZ45" s="11">
        <v>1.06776887970378E-2</v>
      </c>
      <c r="BA45" s="11">
        <v>1.0958741231025301E-2</v>
      </c>
      <c r="BB45" s="11">
        <v>2.03444275898991E-2</v>
      </c>
      <c r="BC45" s="11">
        <v>2.2802068641278699E-2</v>
      </c>
      <c r="BD45" s="11">
        <v>2.0130711744753602E-2</v>
      </c>
      <c r="BE45" s="11">
        <v>1.8573256275643001E-2</v>
      </c>
      <c r="BF45" s="11">
        <v>3.3550759836236198E-2</v>
      </c>
      <c r="BG45" s="11">
        <v>4.0050015156107899E-2</v>
      </c>
      <c r="BH45" s="11">
        <v>1.47189021691013E-2</v>
      </c>
      <c r="BI45" s="11">
        <v>5.9229381169727202E-2</v>
      </c>
      <c r="BJ45" s="11">
        <v>8.4554407878933396E-2</v>
      </c>
      <c r="BK45" s="11">
        <v>9.30405656866393E-3</v>
      </c>
      <c r="BL45" s="11">
        <v>0.45496270797475602</v>
      </c>
      <c r="BM45" s="11">
        <v>0.261798753339269</v>
      </c>
      <c r="BN45" s="11">
        <v>0.18240146654445399</v>
      </c>
      <c r="BO45" s="11">
        <v>0.364891518737672</v>
      </c>
      <c r="BP45" s="11">
        <v>0.35802469135802401</v>
      </c>
      <c r="BQ45" s="11">
        <v>0.30603448275862</v>
      </c>
      <c r="BR45" s="11">
        <v>0.76842105263157801</v>
      </c>
      <c r="BS45" s="11">
        <v>8.9655172413793102E-2</v>
      </c>
      <c r="BT45" s="11">
        <v>0.51327433628318497</v>
      </c>
      <c r="BU45" s="11">
        <v>0.63157894736842102</v>
      </c>
      <c r="BV45" s="11">
        <v>0.34319526627218899</v>
      </c>
      <c r="BW45" s="11">
        <v>0.60825780463242696</v>
      </c>
      <c r="BX45" s="11">
        <v>0.704109589041095</v>
      </c>
      <c r="BY45" s="11">
        <v>0.16218779639582601</v>
      </c>
      <c r="BZ45" s="11">
        <v>2.6178010471204102E-2</v>
      </c>
      <c r="CA45" s="11">
        <v>3.6536180308422303E-2</v>
      </c>
      <c r="CB45" s="11">
        <v>4.4117647058823498E-2</v>
      </c>
      <c r="CC45" s="11">
        <v>3.5309764887592202E-2</v>
      </c>
      <c r="CD45" s="11">
        <v>3.2525951557093397E-2</v>
      </c>
      <c r="CE45" s="11">
        <v>8.2224813709406396E-3</v>
      </c>
      <c r="CF45" s="11">
        <v>2.01787401966473E-2</v>
      </c>
      <c r="CG45" s="11">
        <v>1.5603597165147901E-2</v>
      </c>
      <c r="CH45" s="11">
        <v>2.4014568079213899E-2</v>
      </c>
      <c r="CI45" s="11">
        <v>2.23521886137256E-2</v>
      </c>
      <c r="CJ45" s="11">
        <v>7.4974146845915197E-3</v>
      </c>
      <c r="CK45" s="11">
        <v>1.7297858740811699E-2</v>
      </c>
      <c r="CL45" s="11">
        <v>3.6937541974479501E-2</v>
      </c>
      <c r="CM45" s="11">
        <v>7.8277529422497896E-2</v>
      </c>
      <c r="CN45" s="11">
        <v>9.5083356880474701E-2</v>
      </c>
      <c r="CO45" s="11">
        <v>8.7085182836609598E-2</v>
      </c>
      <c r="CP45" s="11">
        <v>0.14261460101867501</v>
      </c>
      <c r="CQ45" s="11">
        <v>0.18553555080866599</v>
      </c>
      <c r="CR45" s="11">
        <v>0.46314803247969999</v>
      </c>
      <c r="CS45" s="11">
        <v>0.39171758316361099</v>
      </c>
      <c r="CT45" s="11">
        <v>0.41140129177197399</v>
      </c>
      <c r="CU45" s="11">
        <v>0.34589439404512601</v>
      </c>
      <c r="CV45" s="11">
        <v>0.40173527037933798</v>
      </c>
      <c r="CW45" s="11">
        <v>0.20673982928721801</v>
      </c>
      <c r="CX45" s="11">
        <v>7.3210556293905396E-2</v>
      </c>
      <c r="CY45" s="11">
        <v>2.38648495886453E-2</v>
      </c>
      <c r="CZ45" s="11">
        <v>7.01990709559155E-3</v>
      </c>
      <c r="DA45" s="11">
        <v>3.9137962456715801E-3</v>
      </c>
      <c r="DB45" s="11">
        <v>5.7188869673428597E-3</v>
      </c>
      <c r="DC45" s="11">
        <v>4.7995372433146501E-3</v>
      </c>
      <c r="DD45" s="11">
        <v>4.4731630065053297E-3</v>
      </c>
      <c r="DE45" s="11">
        <v>5.3172911751498599E-3</v>
      </c>
      <c r="DF45" s="11">
        <v>1.06275493020993E-2</v>
      </c>
      <c r="DG45" s="13">
        <v>1.4603255011677099E-2</v>
      </c>
      <c r="DH45" s="14">
        <f t="shared" si="4"/>
        <v>0.90384615384615385</v>
      </c>
      <c r="DI45" s="15" t="str">
        <f t="shared" si="5"/>
        <v>2. High, 1. Very frequent</v>
      </c>
      <c r="DJ45" s="16" t="str">
        <f t="shared" si="6"/>
        <v>1. Very frequent</v>
      </c>
      <c r="DK45" s="17" t="str">
        <f t="shared" si="7"/>
        <v>2. High</v>
      </c>
    </row>
    <row r="46" spans="1:115" ht="15" x14ac:dyDescent="0.2">
      <c r="A46" s="8">
        <v>6</v>
      </c>
      <c r="B46" s="1" t="s">
        <v>198</v>
      </c>
      <c r="C46" s="9" t="s">
        <v>199</v>
      </c>
      <c r="D46" s="10" t="s">
        <v>372</v>
      </c>
      <c r="E46" s="1" t="s">
        <v>515</v>
      </c>
      <c r="F46" s="19" t="s">
        <v>413</v>
      </c>
      <c r="G46" s="11">
        <v>0</v>
      </c>
      <c r="H46" s="11" t="s">
        <v>57</v>
      </c>
      <c r="I46" s="11">
        <v>0.14285714285714199</v>
      </c>
      <c r="J46" s="11">
        <v>3.7267080745341602E-2</v>
      </c>
      <c r="K46" s="11">
        <v>7.7922077922077906E-2</v>
      </c>
      <c r="L46" s="11">
        <v>6.8965517241379296E-2</v>
      </c>
      <c r="M46" s="11">
        <v>0</v>
      </c>
      <c r="N46" s="11">
        <v>0</v>
      </c>
      <c r="O46" s="11">
        <v>0</v>
      </c>
      <c r="P46" s="11">
        <v>0</v>
      </c>
      <c r="Q46" s="11">
        <v>0</v>
      </c>
      <c r="R46" s="11">
        <v>0</v>
      </c>
      <c r="S46" s="11">
        <v>0</v>
      </c>
      <c r="T46" s="11">
        <v>3.2786885245901599E-2</v>
      </c>
      <c r="U46" s="11">
        <v>0</v>
      </c>
      <c r="V46" s="11">
        <v>0</v>
      </c>
      <c r="W46" s="11">
        <v>2.0833333333333301E-2</v>
      </c>
      <c r="X46" s="11">
        <v>5.1282051282051197E-2</v>
      </c>
      <c r="Y46" s="11">
        <v>0</v>
      </c>
      <c r="Z46" s="11">
        <v>0</v>
      </c>
      <c r="AA46" s="11">
        <v>0</v>
      </c>
      <c r="AB46" s="11">
        <v>0</v>
      </c>
      <c r="AC46" s="11">
        <v>0</v>
      </c>
      <c r="AD46" s="11">
        <v>1.0752688172042999E-2</v>
      </c>
      <c r="AE46" s="11">
        <v>2.1097046413502098E-2</v>
      </c>
      <c r="AF46" s="11">
        <v>2.2082018927444699E-2</v>
      </c>
      <c r="AG46" s="11">
        <v>8.6956521739130401E-3</v>
      </c>
      <c r="AH46" s="11">
        <v>2.67983074753173E-2</v>
      </c>
      <c r="AI46" s="11">
        <v>1.3531799729364E-2</v>
      </c>
      <c r="AJ46" s="11">
        <v>0</v>
      </c>
      <c r="AK46" s="11">
        <v>3.08014354066985E-2</v>
      </c>
      <c r="AL46" s="11">
        <v>9.5145421126608207E-3</v>
      </c>
      <c r="AM46" s="11">
        <v>5.4749066777270801E-3</v>
      </c>
      <c r="AN46" s="11">
        <v>2.7896849697217098E-3</v>
      </c>
      <c r="AO46" s="11">
        <v>2.2875966509585001E-4</v>
      </c>
      <c r="AP46" s="11">
        <v>1.33561111973909E-3</v>
      </c>
      <c r="AQ46" s="11">
        <v>2.7395008629427699E-5</v>
      </c>
      <c r="AR46" s="11">
        <v>0</v>
      </c>
      <c r="AS46" s="11">
        <v>3.07238540002457E-5</v>
      </c>
      <c r="AT46" s="11">
        <v>0</v>
      </c>
      <c r="AU46" s="11">
        <v>5.0602165772694997E-5</v>
      </c>
      <c r="AV46" s="11">
        <v>6.4424687540265394E-5</v>
      </c>
      <c r="AW46" s="11">
        <v>2.9500700641640199E-4</v>
      </c>
      <c r="AX46" s="11">
        <v>4.8487199379363799E-4</v>
      </c>
      <c r="AY46" s="12">
        <v>4.6281347540630697E-3</v>
      </c>
      <c r="AZ46" s="11">
        <v>3.94840747565148E-4</v>
      </c>
      <c r="BA46" s="11">
        <v>5.0318685005031798E-4</v>
      </c>
      <c r="BB46" s="11">
        <v>3.24939073923639E-3</v>
      </c>
      <c r="BC46" s="11">
        <v>8.5564111966752196E-4</v>
      </c>
      <c r="BD46" s="11">
        <v>1.64413591523565E-3</v>
      </c>
      <c r="BE46" s="11">
        <v>2.6652452025586299E-4</v>
      </c>
      <c r="BF46" s="11">
        <v>1.12422709387296E-4</v>
      </c>
      <c r="BG46" s="11">
        <v>2.00463930811306E-4</v>
      </c>
      <c r="BH46" s="11">
        <v>3.3624041189450398E-4</v>
      </c>
      <c r="BI46" s="11">
        <v>2.7745985502722499E-4</v>
      </c>
      <c r="BJ46" s="11">
        <v>9.0143689040330199E-5</v>
      </c>
      <c r="BK46" s="11">
        <v>1.56452550176567E-4</v>
      </c>
      <c r="BL46" s="11">
        <v>2.5337837837837801E-4</v>
      </c>
      <c r="BM46" s="11">
        <v>4.2712733140334999E-4</v>
      </c>
      <c r="BN46" s="11">
        <v>2.9486347820958898E-4</v>
      </c>
      <c r="BO46" s="11">
        <v>1.0296893770379201E-3</v>
      </c>
      <c r="BP46" s="11">
        <v>1.11794298490776E-3</v>
      </c>
      <c r="BQ46" s="11">
        <v>2.2720817949446102E-3</v>
      </c>
      <c r="BR46" s="11">
        <v>2.7188689505165801E-3</v>
      </c>
      <c r="BS46" s="11">
        <v>7.2930594384344196E-4</v>
      </c>
      <c r="BT46" s="11">
        <v>3.8626609442059998E-3</v>
      </c>
      <c r="BU46" s="11">
        <v>2.2779043280182201E-3</v>
      </c>
      <c r="BV46" s="11">
        <v>1.9065776930409901E-3</v>
      </c>
      <c r="BW46" s="11">
        <v>3.29242741694103E-3</v>
      </c>
      <c r="BX46" s="11">
        <v>1.51607034566403E-3</v>
      </c>
      <c r="BY46" s="11">
        <v>2.1407546160021398E-3</v>
      </c>
      <c r="BZ46" s="11">
        <v>7.14966634890371E-4</v>
      </c>
      <c r="CA46" s="11">
        <v>5.9311981020166002E-4</v>
      </c>
      <c r="CB46" s="11">
        <v>2.0618556701030898E-3</v>
      </c>
      <c r="CC46" s="11">
        <v>5.4884742041712395E-4</v>
      </c>
      <c r="CD46" s="11">
        <v>9.9469496021220094E-4</v>
      </c>
      <c r="CE46" s="11">
        <v>1.53113303844845E-3</v>
      </c>
      <c r="CF46" s="11">
        <v>1.7566272756307801E-3</v>
      </c>
      <c r="CG46" s="11">
        <v>3.3955857385398898E-3</v>
      </c>
      <c r="CH46" s="11">
        <v>3.11850311850311E-3</v>
      </c>
      <c r="CI46" s="11">
        <v>4.34847803268855E-3</v>
      </c>
      <c r="CJ46" s="11">
        <v>6.5412919051512598E-3</v>
      </c>
      <c r="CK46" s="11">
        <v>6.6677004186695603E-3</v>
      </c>
      <c r="CL46" s="11">
        <v>4.0536762650265502E-3</v>
      </c>
      <c r="CM46" s="11">
        <v>5.5713915522155998E-3</v>
      </c>
      <c r="CN46" s="11">
        <v>4.3563945648791604E-3</v>
      </c>
      <c r="CO46" s="11">
        <v>2.3508137432188001E-3</v>
      </c>
      <c r="CP46" s="11">
        <v>2.4827372177826002E-3</v>
      </c>
      <c r="CQ46" s="11">
        <v>1.3154597845151501E-3</v>
      </c>
      <c r="CR46" s="11">
        <v>1.0648641140793499E-3</v>
      </c>
      <c r="CS46" s="11">
        <v>6.7801448809906096E-4</v>
      </c>
      <c r="CT46" s="11">
        <v>6.2289772019434402E-4</v>
      </c>
      <c r="CU46" s="11">
        <v>6.6215632647185802E-4</v>
      </c>
      <c r="CV46" s="11">
        <v>1.5000182929060101E-3</v>
      </c>
      <c r="CW46" s="11">
        <v>8.3556149732620297E-4</v>
      </c>
      <c r="CX46" s="11">
        <v>5.4449284380833803E-4</v>
      </c>
      <c r="CY46" s="11">
        <v>1.0642341315089301E-3</v>
      </c>
      <c r="CZ46" s="11">
        <v>4.9895220037920302E-4</v>
      </c>
      <c r="DA46" s="11">
        <v>5.4610490675258698E-5</v>
      </c>
      <c r="DB46" s="11">
        <v>1.5834560511772898E-5</v>
      </c>
      <c r="DC46" s="11">
        <v>8.5475199370902502E-6</v>
      </c>
      <c r="DD46" s="11">
        <v>7.3224131744857803E-6</v>
      </c>
      <c r="DE46" s="11">
        <v>0</v>
      </c>
      <c r="DF46" s="11">
        <v>0</v>
      </c>
      <c r="DG46" s="13">
        <v>8.6255509222847105E-4</v>
      </c>
      <c r="DH46" s="14">
        <f t="shared" si="4"/>
        <v>0.80582524271844658</v>
      </c>
      <c r="DI46" s="15" t="str">
        <f t="shared" si="5"/>
        <v>4. Low, 1. Very frequent</v>
      </c>
      <c r="DJ46" s="16" t="str">
        <f t="shared" si="6"/>
        <v>1. Very frequent</v>
      </c>
      <c r="DK46" s="17" t="str">
        <f t="shared" si="7"/>
        <v>4. Low</v>
      </c>
    </row>
    <row r="47" spans="1:115" ht="15" x14ac:dyDescent="0.2">
      <c r="A47" s="8">
        <v>6</v>
      </c>
      <c r="B47" s="1" t="s">
        <v>214</v>
      </c>
      <c r="C47" s="9" t="s">
        <v>215</v>
      </c>
      <c r="D47" s="10" t="s">
        <v>372</v>
      </c>
      <c r="E47" s="1" t="s">
        <v>515</v>
      </c>
      <c r="F47" s="19" t="s">
        <v>410</v>
      </c>
      <c r="G47" s="11">
        <v>6.5573770491803199E-2</v>
      </c>
      <c r="H47" s="11">
        <v>0</v>
      </c>
      <c r="I47" s="11">
        <v>0</v>
      </c>
      <c r="J47" s="11">
        <v>0</v>
      </c>
      <c r="K47" s="11">
        <v>0</v>
      </c>
      <c r="L47" s="11">
        <v>0</v>
      </c>
      <c r="M47" s="11">
        <v>0</v>
      </c>
      <c r="N47" s="11">
        <v>0</v>
      </c>
      <c r="O47" s="11">
        <v>0</v>
      </c>
      <c r="P47" s="11">
        <v>0</v>
      </c>
      <c r="Q47" s="11">
        <v>0</v>
      </c>
      <c r="R47" s="11">
        <v>1.5010507355148599E-4</v>
      </c>
      <c r="S47" s="11">
        <v>3.4916201117318399E-4</v>
      </c>
      <c r="T47" s="11">
        <v>0</v>
      </c>
      <c r="U47" s="11">
        <v>0</v>
      </c>
      <c r="V47" s="11">
        <v>0</v>
      </c>
      <c r="W47" s="11">
        <v>1.9062142584826499E-4</v>
      </c>
      <c r="X47" s="11">
        <v>0</v>
      </c>
      <c r="Y47" s="11">
        <v>0</v>
      </c>
      <c r="Z47" s="11">
        <v>0</v>
      </c>
      <c r="AA47" s="11">
        <v>0</v>
      </c>
      <c r="AB47" s="11">
        <v>0</v>
      </c>
      <c r="AC47" s="11">
        <v>0</v>
      </c>
      <c r="AD47" s="11">
        <v>0</v>
      </c>
      <c r="AE47" s="11">
        <v>0</v>
      </c>
      <c r="AF47" s="11">
        <v>0</v>
      </c>
      <c r="AG47" s="11">
        <v>0</v>
      </c>
      <c r="AH47" s="11">
        <v>1.9054878048780399E-4</v>
      </c>
      <c r="AI47" s="11">
        <v>0</v>
      </c>
      <c r="AJ47" s="11">
        <v>0</v>
      </c>
      <c r="AK47" s="11">
        <v>0</v>
      </c>
      <c r="AL47" s="11">
        <v>0</v>
      </c>
      <c r="AM47" s="11">
        <v>0</v>
      </c>
      <c r="AN47" s="11">
        <v>0</v>
      </c>
      <c r="AO47" s="11">
        <v>0</v>
      </c>
      <c r="AP47" s="11">
        <v>0</v>
      </c>
      <c r="AQ47" s="11">
        <v>0</v>
      </c>
      <c r="AR47" s="11">
        <v>0</v>
      </c>
      <c r="AS47" s="11">
        <v>0</v>
      </c>
      <c r="AT47" s="11">
        <v>0</v>
      </c>
      <c r="AU47" s="11">
        <v>0</v>
      </c>
      <c r="AV47" s="11">
        <v>0</v>
      </c>
      <c r="AW47" s="11">
        <v>3.5842293906810001E-3</v>
      </c>
      <c r="AX47" s="11">
        <v>5.5384615384615303E-3</v>
      </c>
      <c r="AY47" s="12">
        <v>0</v>
      </c>
      <c r="AZ47" s="11">
        <v>0</v>
      </c>
      <c r="BA47" s="11">
        <v>1.71330668189605E-3</v>
      </c>
      <c r="BB47" s="11">
        <v>2.6874496103197998E-4</v>
      </c>
      <c r="BC47" s="11">
        <v>7.3882526782415904E-4</v>
      </c>
      <c r="BD47" s="11">
        <v>0</v>
      </c>
      <c r="BE47" s="11">
        <v>0</v>
      </c>
      <c r="BF47" s="11">
        <v>0</v>
      </c>
      <c r="BG47" s="11">
        <v>0</v>
      </c>
      <c r="BH47" s="11">
        <v>0</v>
      </c>
      <c r="BI47" s="11">
        <v>0</v>
      </c>
      <c r="BJ47" s="11">
        <v>1.08166576527852E-4</v>
      </c>
      <c r="BK47" s="11">
        <v>0</v>
      </c>
      <c r="BL47" s="11">
        <v>0</v>
      </c>
      <c r="BM47" s="11">
        <v>9.8463962189838502E-5</v>
      </c>
      <c r="BN47" s="11">
        <v>2.0955574182732599E-4</v>
      </c>
      <c r="BO47" s="11">
        <v>0</v>
      </c>
      <c r="BP47" s="11">
        <v>0</v>
      </c>
      <c r="BQ47" s="11">
        <v>0</v>
      </c>
      <c r="BR47" s="11">
        <v>0</v>
      </c>
      <c r="BS47" s="11">
        <v>3.5319048740287199E-4</v>
      </c>
      <c r="BT47" s="11">
        <v>3.9202874877491004E-3</v>
      </c>
      <c r="BU47" s="11">
        <v>0</v>
      </c>
      <c r="BV47" s="11">
        <v>2.19780219780219E-3</v>
      </c>
      <c r="BW47" s="11">
        <v>1.6730401529636699E-3</v>
      </c>
      <c r="BX47" s="11">
        <v>3.8859032658123101E-3</v>
      </c>
      <c r="BY47" s="11">
        <v>1.73754757570743E-3</v>
      </c>
      <c r="BZ47" s="11">
        <v>4.7760053491259898E-4</v>
      </c>
      <c r="CA47" s="11">
        <v>0</v>
      </c>
      <c r="CB47" s="11">
        <v>8.2644628099173497E-4</v>
      </c>
      <c r="CC47" s="11">
        <v>6.0447310094700695E-4</v>
      </c>
      <c r="CD47" s="11">
        <v>5.8139534883720897E-4</v>
      </c>
      <c r="CE47" s="11">
        <v>1.9522776572668099E-2</v>
      </c>
      <c r="CF47" s="11">
        <v>2.3346303501945499E-3</v>
      </c>
      <c r="CG47" s="11">
        <v>2.2050716648291E-3</v>
      </c>
      <c r="CH47" s="11">
        <v>6.4655172413793103E-3</v>
      </c>
      <c r="CI47" s="11">
        <v>3.3333333333333298E-2</v>
      </c>
      <c r="CJ47" s="11">
        <v>7.1207430340557196E-2</v>
      </c>
      <c r="CK47" s="11">
        <v>2.8169014084507001E-2</v>
      </c>
      <c r="CL47" s="11">
        <v>3.1545741324921099E-2</v>
      </c>
      <c r="CM47" s="11">
        <v>5.2208835341365403E-2</v>
      </c>
      <c r="CN47" s="11">
        <v>3.3492822966507102E-2</v>
      </c>
      <c r="CO47" s="11">
        <v>8.8435374149659796E-2</v>
      </c>
      <c r="CP47" s="11">
        <v>1.7857142857142801E-2</v>
      </c>
      <c r="CQ47" s="11">
        <v>1.2422360248447201E-2</v>
      </c>
      <c r="CR47" s="11">
        <v>7.2463768115942004E-3</v>
      </c>
      <c r="CS47" s="11">
        <v>7.5342465753424598E-2</v>
      </c>
      <c r="CT47" s="11">
        <v>1.51515151515151E-2</v>
      </c>
      <c r="CU47" s="11">
        <v>0</v>
      </c>
      <c r="CV47" s="11">
        <v>0</v>
      </c>
      <c r="CW47" s="11">
        <v>3.3783783783783699E-3</v>
      </c>
      <c r="CX47" s="11">
        <v>0</v>
      </c>
      <c r="CY47" s="11">
        <v>0</v>
      </c>
      <c r="CZ47" s="11">
        <v>0</v>
      </c>
      <c r="DA47" s="11">
        <v>0</v>
      </c>
      <c r="DB47" s="11">
        <v>2.4417043096081002E-5</v>
      </c>
      <c r="DC47" s="11">
        <v>0</v>
      </c>
      <c r="DD47" s="11">
        <v>0</v>
      </c>
      <c r="DE47" s="11">
        <v>0</v>
      </c>
      <c r="DF47" s="11">
        <v>0</v>
      </c>
      <c r="DG47" s="13">
        <v>5.8347866423792997E-4</v>
      </c>
      <c r="DH47" s="14">
        <f t="shared" si="4"/>
        <v>0.39423076923076922</v>
      </c>
      <c r="DI47" s="15" t="str">
        <f t="shared" si="5"/>
        <v>4. Low, 3. Sparse</v>
      </c>
      <c r="DJ47" s="16" t="str">
        <f t="shared" si="6"/>
        <v>3. Sparse</v>
      </c>
      <c r="DK47" s="17" t="str">
        <f t="shared" si="7"/>
        <v>4. Low</v>
      </c>
    </row>
    <row r="48" spans="1:115" ht="15" x14ac:dyDescent="0.2">
      <c r="A48" s="8">
        <v>6</v>
      </c>
      <c r="B48" s="1" t="s">
        <v>216</v>
      </c>
      <c r="C48" s="9" t="s">
        <v>217</v>
      </c>
      <c r="D48" s="10" t="s">
        <v>372</v>
      </c>
      <c r="E48" s="1" t="s">
        <v>515</v>
      </c>
      <c r="F48" s="19" t="s">
        <v>413</v>
      </c>
      <c r="G48" s="11">
        <v>0</v>
      </c>
      <c r="H48" s="11">
        <v>1.4084507042253501E-2</v>
      </c>
      <c r="I48" s="11">
        <v>6.3829787234042507E-2</v>
      </c>
      <c r="J48" s="11">
        <v>0</v>
      </c>
      <c r="K48" s="11">
        <v>0</v>
      </c>
      <c r="L48" s="11">
        <v>0</v>
      </c>
      <c r="M48" s="11">
        <v>0</v>
      </c>
      <c r="N48" s="11">
        <v>0</v>
      </c>
      <c r="O48" s="11">
        <v>0.10344827586206801</v>
      </c>
      <c r="P48" s="11">
        <v>0</v>
      </c>
      <c r="Q48" s="11">
        <v>0</v>
      </c>
      <c r="R48" s="11">
        <v>0</v>
      </c>
      <c r="S48" s="11">
        <v>0</v>
      </c>
      <c r="T48" s="11">
        <v>9.3023255813953404E-2</v>
      </c>
      <c r="U48" s="11">
        <v>0</v>
      </c>
      <c r="V48" s="11">
        <v>0</v>
      </c>
      <c r="W48" s="11">
        <v>0</v>
      </c>
      <c r="X48" s="11">
        <v>6.6176470588235295E-2</v>
      </c>
      <c r="Y48" s="11">
        <v>0</v>
      </c>
      <c r="Z48" s="11">
        <v>0</v>
      </c>
      <c r="AA48" s="11">
        <v>2.4783147459727299E-3</v>
      </c>
      <c r="AB48" s="11">
        <v>1.30662020905923E-2</v>
      </c>
      <c r="AC48" s="11">
        <v>0</v>
      </c>
      <c r="AD48" s="11">
        <v>1.35196034249662E-3</v>
      </c>
      <c r="AE48" s="11">
        <v>0</v>
      </c>
      <c r="AF48" s="11">
        <v>0</v>
      </c>
      <c r="AG48" s="11">
        <v>5.8886509635974298E-3</v>
      </c>
      <c r="AH48" s="11">
        <v>0</v>
      </c>
      <c r="AI48" s="11">
        <v>0</v>
      </c>
      <c r="AJ48" s="11">
        <v>0</v>
      </c>
      <c r="AK48" s="11">
        <v>3.6354823073194299E-4</v>
      </c>
      <c r="AL48" s="11">
        <v>0</v>
      </c>
      <c r="AM48" s="11">
        <v>0</v>
      </c>
      <c r="AN48" s="11">
        <v>0</v>
      </c>
      <c r="AO48" s="11">
        <v>0</v>
      </c>
      <c r="AP48" s="11">
        <v>8.4253096301289E-5</v>
      </c>
      <c r="AQ48" s="11">
        <v>8.9525514771709899E-5</v>
      </c>
      <c r="AR48" s="11">
        <v>0</v>
      </c>
      <c r="AS48" s="11">
        <v>0</v>
      </c>
      <c r="AT48" s="11">
        <v>2.32099338516885E-4</v>
      </c>
      <c r="AU48" s="11">
        <v>2.2831050228310501E-3</v>
      </c>
      <c r="AV48" s="11">
        <v>0</v>
      </c>
      <c r="AW48" s="11">
        <v>3.1002945279801498E-4</v>
      </c>
      <c r="AX48" s="11">
        <v>8.26641473783656E-4</v>
      </c>
      <c r="AY48" s="12">
        <v>1.7498713329902201E-3</v>
      </c>
      <c r="AZ48" s="11">
        <v>1.1605415860735E-3</v>
      </c>
      <c r="BA48" s="11">
        <v>9.47901855700171E-4</v>
      </c>
      <c r="BB48" s="11">
        <v>2.3739138224491601E-3</v>
      </c>
      <c r="BC48" s="11">
        <v>5.8130317602917E-4</v>
      </c>
      <c r="BD48" s="11">
        <v>3.9137922037259304E-3</v>
      </c>
      <c r="BE48" s="11">
        <v>3.9091131199609002E-3</v>
      </c>
      <c r="BF48" s="11">
        <v>3.9647803923587802E-3</v>
      </c>
      <c r="BG48" s="11">
        <v>3.9146604032100204E-3</v>
      </c>
      <c r="BH48" s="11">
        <v>3.3432727929881599E-3</v>
      </c>
      <c r="BI48" s="11">
        <v>2.7341724414274202E-3</v>
      </c>
      <c r="BJ48" s="11">
        <v>3.07861967559619E-3</v>
      </c>
      <c r="BK48" s="11">
        <v>2.7696404793608499E-3</v>
      </c>
      <c r="BL48" s="11">
        <v>2.4543378995433699E-3</v>
      </c>
      <c r="BM48" s="11">
        <v>2.52343186733958E-3</v>
      </c>
      <c r="BN48" s="11">
        <v>4.6796256299496001E-3</v>
      </c>
      <c r="BO48" s="11">
        <v>4.94108703914861E-3</v>
      </c>
      <c r="BP48" s="11">
        <v>2.3104389834068401E-3</v>
      </c>
      <c r="BQ48" s="11">
        <v>0</v>
      </c>
      <c r="BR48" s="11">
        <v>0</v>
      </c>
      <c r="BS48" s="11">
        <v>0</v>
      </c>
      <c r="BT48" s="11">
        <v>0</v>
      </c>
      <c r="BU48" s="11">
        <v>0</v>
      </c>
      <c r="BV48" s="11">
        <v>0</v>
      </c>
      <c r="BW48" s="11">
        <v>4.3478260869565201E-3</v>
      </c>
      <c r="BX48" s="11">
        <v>2.2388059701492501E-2</v>
      </c>
      <c r="BY48" s="11">
        <v>1.31208997188378E-2</v>
      </c>
      <c r="BZ48" s="11">
        <v>8.3472454090150194E-3</v>
      </c>
      <c r="CA48" s="11">
        <v>0</v>
      </c>
      <c r="CB48" s="11">
        <v>0</v>
      </c>
      <c r="CC48" s="11">
        <v>0</v>
      </c>
      <c r="CD48" s="11">
        <v>0</v>
      </c>
      <c r="CE48" s="11">
        <v>0</v>
      </c>
      <c r="CF48" s="11">
        <v>0</v>
      </c>
      <c r="CG48" s="11">
        <v>0</v>
      </c>
      <c r="CH48" s="11">
        <v>0</v>
      </c>
      <c r="CI48" s="11">
        <v>0</v>
      </c>
      <c r="CJ48" s="11">
        <v>0</v>
      </c>
      <c r="CK48" s="11">
        <v>0</v>
      </c>
      <c r="CL48" s="11">
        <v>0</v>
      </c>
      <c r="CM48" s="11">
        <v>0</v>
      </c>
      <c r="CN48" s="11">
        <v>0</v>
      </c>
      <c r="CO48" s="11">
        <v>0</v>
      </c>
      <c r="CP48" s="11">
        <v>0</v>
      </c>
      <c r="CQ48" s="11">
        <v>0</v>
      </c>
      <c r="CR48" s="11">
        <v>0</v>
      </c>
      <c r="CS48" s="11">
        <v>0</v>
      </c>
      <c r="CT48" s="11">
        <v>1.9269679159841899E-4</v>
      </c>
      <c r="CU48" s="11">
        <v>1.7593244194229399E-4</v>
      </c>
      <c r="CV48" s="11">
        <v>0</v>
      </c>
      <c r="CW48" s="11">
        <v>0</v>
      </c>
      <c r="CX48" s="11">
        <v>0</v>
      </c>
      <c r="CY48" s="11">
        <v>4.7229219143576798E-4</v>
      </c>
      <c r="CZ48" s="11">
        <v>8.8434922951073302E-5</v>
      </c>
      <c r="DA48" s="11">
        <v>4.5231472058258098E-5</v>
      </c>
      <c r="DB48" s="11">
        <v>2.04181639986932E-5</v>
      </c>
      <c r="DC48" s="11">
        <v>3.4600280262270098E-5</v>
      </c>
      <c r="DD48" s="11">
        <v>0</v>
      </c>
      <c r="DE48" s="11">
        <v>0</v>
      </c>
      <c r="DF48" s="11">
        <v>0</v>
      </c>
      <c r="DG48" s="13">
        <v>1.0719914541066501E-3</v>
      </c>
      <c r="DH48" s="14">
        <f t="shared" si="4"/>
        <v>0.43269230769230771</v>
      </c>
      <c r="DI48" s="15" t="str">
        <f t="shared" si="5"/>
        <v>3. Moderate, 3. Sparse</v>
      </c>
      <c r="DJ48" s="16" t="str">
        <f t="shared" si="6"/>
        <v>3. Sparse</v>
      </c>
      <c r="DK48" s="17" t="str">
        <f t="shared" si="7"/>
        <v>3. Moderate</v>
      </c>
    </row>
    <row r="49" spans="1:115" ht="15" x14ac:dyDescent="0.2">
      <c r="A49" s="8">
        <v>6</v>
      </c>
      <c r="B49" s="1" t="s">
        <v>280</v>
      </c>
      <c r="C49" s="9" t="s">
        <v>281</v>
      </c>
      <c r="D49" s="10" t="s">
        <v>372</v>
      </c>
      <c r="E49" s="1" t="s">
        <v>515</v>
      </c>
      <c r="F49" s="19" t="s">
        <v>410</v>
      </c>
      <c r="G49" s="11">
        <v>6.25E-2</v>
      </c>
      <c r="H49" s="11">
        <v>0.33333333333333298</v>
      </c>
      <c r="I49" s="11">
        <v>0.48484848484848397</v>
      </c>
      <c r="J49" s="11">
        <v>0.12</v>
      </c>
      <c r="K49" s="11">
        <v>5.6000000000000001E-2</v>
      </c>
      <c r="L49" s="11">
        <v>4.8327137546468397E-2</v>
      </c>
      <c r="M49" s="11">
        <v>2.6813880126182899E-2</v>
      </c>
      <c r="N49" s="11">
        <v>3.3103448275862001E-2</v>
      </c>
      <c r="O49" s="11">
        <v>2.76816608996539E-2</v>
      </c>
      <c r="P49" s="11">
        <v>1.2145748987854201E-2</v>
      </c>
      <c r="Q49" s="11">
        <v>6.0941828254847596E-3</v>
      </c>
      <c r="R49" s="11">
        <v>1.9748653500897599E-2</v>
      </c>
      <c r="S49" s="11">
        <v>4.4219835754895701E-3</v>
      </c>
      <c r="T49" s="11">
        <v>2.1455390666905E-3</v>
      </c>
      <c r="U49" s="11">
        <v>1.6498927569707899E-3</v>
      </c>
      <c r="V49" s="11">
        <v>1.5410695022345501E-4</v>
      </c>
      <c r="W49" s="11">
        <v>2.3846428997257601E-4</v>
      </c>
      <c r="X49" s="11">
        <v>4.9061695081564999E-4</v>
      </c>
      <c r="Y49" s="11">
        <v>5.2132207277656099E-4</v>
      </c>
      <c r="Z49" s="11">
        <v>4.6266308873877998E-4</v>
      </c>
      <c r="AA49" s="11">
        <v>1.0690613641223E-4</v>
      </c>
      <c r="AB49" s="11">
        <v>0</v>
      </c>
      <c r="AC49" s="11">
        <v>0</v>
      </c>
      <c r="AD49" s="11">
        <v>4.4671346522016497E-3</v>
      </c>
      <c r="AE49" s="11">
        <v>1.18343195266272E-3</v>
      </c>
      <c r="AF49" s="11">
        <v>0</v>
      </c>
      <c r="AG49" s="11">
        <v>3.6363636363636299E-3</v>
      </c>
      <c r="AH49" s="11">
        <v>5.1098620337250899E-4</v>
      </c>
      <c r="AI49" s="11">
        <v>8.7822014051522205E-4</v>
      </c>
      <c r="AJ49" s="11">
        <v>4.8146364949446299E-4</v>
      </c>
      <c r="AK49" s="11">
        <v>7.4682598954443598E-4</v>
      </c>
      <c r="AL49" s="11">
        <v>0</v>
      </c>
      <c r="AM49" s="11">
        <v>2.3998080153587699E-4</v>
      </c>
      <c r="AN49" s="11">
        <v>0</v>
      </c>
      <c r="AO49" s="11">
        <v>0</v>
      </c>
      <c r="AP49" s="11">
        <v>0</v>
      </c>
      <c r="AQ49" s="11">
        <v>0</v>
      </c>
      <c r="AR49" s="11">
        <v>5.2137643378519195E-4</v>
      </c>
      <c r="AS49" s="11">
        <v>0</v>
      </c>
      <c r="AT49" s="11">
        <v>0</v>
      </c>
      <c r="AU49" s="11">
        <v>0</v>
      </c>
      <c r="AV49" s="11">
        <v>0</v>
      </c>
      <c r="AW49" s="11">
        <v>2.3603461841070002E-3</v>
      </c>
      <c r="AX49" s="11">
        <v>3.4662045060658499E-3</v>
      </c>
      <c r="AY49" s="12">
        <v>6.6500415627597604E-3</v>
      </c>
      <c r="AZ49" s="11">
        <v>0</v>
      </c>
      <c r="BA49" s="11">
        <v>8.1833060556464805E-4</v>
      </c>
      <c r="BB49" s="11">
        <v>3.2206119162640902E-3</v>
      </c>
      <c r="BC49" s="11">
        <v>6.8545316070068498E-3</v>
      </c>
      <c r="BD49" s="11">
        <v>1.89753320683111E-3</v>
      </c>
      <c r="BE49" s="11">
        <v>2.13675213675213E-3</v>
      </c>
      <c r="BF49" s="11">
        <v>9.5510983763132703E-4</v>
      </c>
      <c r="BG49" s="11">
        <v>3.4662045060658499E-3</v>
      </c>
      <c r="BH49" s="11">
        <v>8.4709868699703501E-4</v>
      </c>
      <c r="BI49" s="11">
        <v>1.8050541516245399E-3</v>
      </c>
      <c r="BJ49" s="11">
        <v>1.2757814161173701E-3</v>
      </c>
      <c r="BK49" s="11">
        <v>6.4724919093851101E-4</v>
      </c>
      <c r="BL49" s="11">
        <v>1.25203455615374E-3</v>
      </c>
      <c r="BM49" s="11">
        <v>3.4630035784370298E-4</v>
      </c>
      <c r="BN49" s="11">
        <v>4.8780487804877997E-3</v>
      </c>
      <c r="BO49" s="11">
        <v>1.7554858934169201E-3</v>
      </c>
      <c r="BP49" s="11">
        <v>2.4626498111968401E-3</v>
      </c>
      <c r="BQ49" s="11">
        <v>1.4841199168892801E-3</v>
      </c>
      <c r="BR49" s="11">
        <v>2.54496097726501E-3</v>
      </c>
      <c r="BS49" s="11">
        <v>5.7948618891249702E-4</v>
      </c>
      <c r="BT49" s="11">
        <v>1.1564035848511101E-3</v>
      </c>
      <c r="BU49" s="11">
        <v>3.7827046338131699E-3</v>
      </c>
      <c r="BV49" s="11">
        <v>7.9974408189379396E-4</v>
      </c>
      <c r="BW49" s="11">
        <v>4.0523916347058398E-3</v>
      </c>
      <c r="BX49" s="11">
        <v>4.2973785990545698E-4</v>
      </c>
      <c r="BY49" s="11">
        <v>8.0472103004291802E-4</v>
      </c>
      <c r="BZ49" s="11">
        <v>0</v>
      </c>
      <c r="CA49" s="11" t="s">
        <v>57</v>
      </c>
      <c r="CB49" s="11">
        <v>0</v>
      </c>
      <c r="CC49" s="11">
        <v>0</v>
      </c>
      <c r="CD49" s="11">
        <v>0</v>
      </c>
      <c r="CE49" s="11">
        <v>0</v>
      </c>
      <c r="CF49" s="11">
        <v>0</v>
      </c>
      <c r="CG49" s="11">
        <v>0</v>
      </c>
      <c r="CH49" s="11">
        <v>2.18340611353711E-3</v>
      </c>
      <c r="CI49" s="11">
        <v>0</v>
      </c>
      <c r="CJ49" s="11">
        <v>0</v>
      </c>
      <c r="CK49" s="11">
        <v>0</v>
      </c>
      <c r="CL49" s="11">
        <v>0</v>
      </c>
      <c r="CM49" s="11">
        <v>0</v>
      </c>
      <c r="CN49" s="11">
        <v>0</v>
      </c>
      <c r="CO49" s="11">
        <v>0</v>
      </c>
      <c r="CP49" s="11">
        <v>0</v>
      </c>
      <c r="CQ49" s="11">
        <v>0</v>
      </c>
      <c r="CR49" s="11">
        <v>0</v>
      </c>
      <c r="CS49" s="11">
        <v>0</v>
      </c>
      <c r="CT49" s="11">
        <v>1.6129032258064498E-2</v>
      </c>
      <c r="CU49" s="11">
        <v>7.1428571428571397E-2</v>
      </c>
      <c r="CV49" s="11">
        <v>9.6153846153846107E-3</v>
      </c>
      <c r="CW49" s="11">
        <v>2.9850746268656699E-2</v>
      </c>
      <c r="CX49" s="11">
        <v>4.3564356435643499E-2</v>
      </c>
      <c r="CY49" s="11">
        <v>3.1595576619273301E-3</v>
      </c>
      <c r="CZ49" s="11">
        <v>2.7909572983533299E-4</v>
      </c>
      <c r="DA49" s="11">
        <v>0</v>
      </c>
      <c r="DB49" s="11">
        <v>0</v>
      </c>
      <c r="DC49" s="11">
        <v>6.5470734581642002E-4</v>
      </c>
      <c r="DD49" s="11">
        <v>0</v>
      </c>
      <c r="DE49" s="11">
        <v>0</v>
      </c>
      <c r="DF49" s="11">
        <v>0</v>
      </c>
      <c r="DG49" s="13">
        <v>1.5699993151009699E-3</v>
      </c>
      <c r="DH49" s="14">
        <f t="shared" si="4"/>
        <v>0.65048543689320393</v>
      </c>
      <c r="DI49" s="15" t="str">
        <f t="shared" si="5"/>
        <v>3. Moderate, 2. Frequent</v>
      </c>
      <c r="DJ49" s="16" t="str">
        <f t="shared" si="6"/>
        <v>2. Frequent</v>
      </c>
      <c r="DK49" s="17" t="str">
        <f t="shared" si="7"/>
        <v>3. Moderate</v>
      </c>
    </row>
    <row r="50" spans="1:115" ht="15" x14ac:dyDescent="0.2">
      <c r="A50" s="8">
        <v>6</v>
      </c>
      <c r="B50" s="1" t="s">
        <v>296</v>
      </c>
      <c r="C50" s="9" t="s">
        <v>297</v>
      </c>
      <c r="D50" s="10" t="s">
        <v>372</v>
      </c>
      <c r="E50" s="1" t="s">
        <v>515</v>
      </c>
      <c r="F50" s="19" t="s">
        <v>412</v>
      </c>
      <c r="G50" s="11">
        <v>0.25</v>
      </c>
      <c r="H50" s="11">
        <v>0.26315789473684198</v>
      </c>
      <c r="I50" s="11">
        <v>0.38461538461538403</v>
      </c>
      <c r="J50" s="11">
        <v>0.04</v>
      </c>
      <c r="K50" s="11">
        <v>5.0420168067226802E-2</v>
      </c>
      <c r="L50" s="11">
        <v>0</v>
      </c>
      <c r="M50" s="11">
        <v>0</v>
      </c>
      <c r="N50" s="11">
        <v>0</v>
      </c>
      <c r="O50" s="11">
        <v>0</v>
      </c>
      <c r="P50" s="11">
        <v>0</v>
      </c>
      <c r="Q50" s="11">
        <v>0</v>
      </c>
      <c r="R50" s="11">
        <v>0</v>
      </c>
      <c r="S50" s="11">
        <v>0</v>
      </c>
      <c r="T50" s="11">
        <v>0</v>
      </c>
      <c r="U50" s="11">
        <v>0</v>
      </c>
      <c r="V50" s="11">
        <v>0</v>
      </c>
      <c r="W50" s="11">
        <v>1.26091173617846E-2</v>
      </c>
      <c r="X50" s="11">
        <v>9.9009900990098989E-4</v>
      </c>
      <c r="Y50" s="11">
        <v>3.81679389312977E-3</v>
      </c>
      <c r="Z50" s="11">
        <v>3.5195776506819101E-3</v>
      </c>
      <c r="AA50" s="11">
        <v>0</v>
      </c>
      <c r="AB50" s="11">
        <v>1.07874865156418E-3</v>
      </c>
      <c r="AC50" s="11">
        <v>0</v>
      </c>
      <c r="AD50" s="11">
        <v>4.4943820224719097E-4</v>
      </c>
      <c r="AE50" s="11">
        <v>6.0266896254842798E-3</v>
      </c>
      <c r="AF50" s="11">
        <v>0</v>
      </c>
      <c r="AG50" s="11">
        <v>0</v>
      </c>
      <c r="AH50" s="11">
        <v>0</v>
      </c>
      <c r="AI50" s="11">
        <v>0</v>
      </c>
      <c r="AJ50" s="11">
        <v>0</v>
      </c>
      <c r="AK50" s="11">
        <v>0</v>
      </c>
      <c r="AL50" s="11">
        <v>0</v>
      </c>
      <c r="AM50" s="11">
        <v>0</v>
      </c>
      <c r="AN50" s="11">
        <v>0</v>
      </c>
      <c r="AO50" s="11">
        <v>0</v>
      </c>
      <c r="AP50" s="11">
        <v>9.6688421561518E-4</v>
      </c>
      <c r="AQ50" s="11">
        <v>0</v>
      </c>
      <c r="AR50" s="11">
        <v>0</v>
      </c>
      <c r="AS50" s="11">
        <v>0</v>
      </c>
      <c r="AT50" s="11">
        <v>1.54842342342342E-3</v>
      </c>
      <c r="AU50" s="11">
        <v>0</v>
      </c>
      <c r="AV50" s="11">
        <v>0</v>
      </c>
      <c r="AW50" s="11">
        <v>0</v>
      </c>
      <c r="AX50" s="11">
        <v>4.77156149349874E-4</v>
      </c>
      <c r="AY50" s="12">
        <v>4.6772684752104701E-4</v>
      </c>
      <c r="AZ50" s="11">
        <v>0</v>
      </c>
      <c r="BA50" s="11">
        <v>0</v>
      </c>
      <c r="BB50" s="11">
        <v>0</v>
      </c>
      <c r="BC50" s="11">
        <v>4.3227665706051799E-3</v>
      </c>
      <c r="BD50" s="11">
        <v>0</v>
      </c>
      <c r="BE50" s="11">
        <v>0</v>
      </c>
      <c r="BF50" s="11">
        <v>0</v>
      </c>
      <c r="BG50" s="11">
        <v>0</v>
      </c>
      <c r="BH50" s="11">
        <v>7.7591558038485399E-5</v>
      </c>
      <c r="BI50" s="11">
        <v>0</v>
      </c>
      <c r="BJ50" s="11">
        <v>0</v>
      </c>
      <c r="BK50" s="11">
        <v>0</v>
      </c>
      <c r="BL50" s="11">
        <v>1.09101349411426E-3</v>
      </c>
      <c r="BM50" s="11">
        <v>0</v>
      </c>
      <c r="BN50" s="11">
        <v>0</v>
      </c>
      <c r="BO50" s="11">
        <v>0</v>
      </c>
      <c r="BP50" s="11">
        <v>0</v>
      </c>
      <c r="BQ50" s="11">
        <v>0</v>
      </c>
      <c r="BR50" s="11">
        <v>0</v>
      </c>
      <c r="BS50" s="11">
        <v>0</v>
      </c>
      <c r="BT50" s="11">
        <v>0</v>
      </c>
      <c r="BU50" s="11">
        <v>0</v>
      </c>
      <c r="BV50" s="11">
        <v>0</v>
      </c>
      <c r="BW50" s="11">
        <v>0</v>
      </c>
      <c r="BX50" s="11">
        <v>0</v>
      </c>
      <c r="BY50" s="11">
        <v>0</v>
      </c>
      <c r="BZ50" s="11">
        <v>0</v>
      </c>
      <c r="CA50" s="11">
        <v>0</v>
      </c>
      <c r="CB50" s="11">
        <v>0</v>
      </c>
      <c r="CC50" s="11">
        <v>0</v>
      </c>
      <c r="CD50" s="11">
        <v>0</v>
      </c>
      <c r="CE50" s="11">
        <v>0</v>
      </c>
      <c r="CF50" s="11">
        <v>0</v>
      </c>
      <c r="CG50" s="11">
        <v>0</v>
      </c>
      <c r="CH50" s="11">
        <v>0</v>
      </c>
      <c r="CI50" s="11">
        <v>0</v>
      </c>
      <c r="CJ50" s="11">
        <v>0</v>
      </c>
      <c r="CK50" s="11">
        <v>0</v>
      </c>
      <c r="CL50" s="11">
        <v>0</v>
      </c>
      <c r="CM50" s="11">
        <v>0</v>
      </c>
      <c r="CN50" s="11">
        <v>0</v>
      </c>
      <c r="CO50" s="11">
        <v>0</v>
      </c>
      <c r="CP50" s="11">
        <v>0</v>
      </c>
      <c r="CQ50" s="11">
        <v>0</v>
      </c>
      <c r="CR50" s="11">
        <v>0</v>
      </c>
      <c r="CS50" s="11">
        <v>0</v>
      </c>
      <c r="CT50" s="11">
        <v>0</v>
      </c>
      <c r="CU50" s="11">
        <v>0</v>
      </c>
      <c r="CV50" s="11">
        <v>0</v>
      </c>
      <c r="CW50" s="11">
        <v>0</v>
      </c>
      <c r="CX50" s="11">
        <v>0</v>
      </c>
      <c r="CY50" s="11">
        <v>0</v>
      </c>
      <c r="CZ50" s="11">
        <v>0</v>
      </c>
      <c r="DA50" s="11">
        <v>0</v>
      </c>
      <c r="DB50" s="11">
        <v>0</v>
      </c>
      <c r="DC50" s="11">
        <v>0</v>
      </c>
      <c r="DD50" s="11">
        <v>0</v>
      </c>
      <c r="DE50" s="11">
        <v>0</v>
      </c>
      <c r="DF50" s="11">
        <v>0</v>
      </c>
      <c r="DG50" s="13">
        <v>2.15552924490873E-4</v>
      </c>
      <c r="DH50" s="14">
        <f t="shared" si="4"/>
        <v>0.18269230769230768</v>
      </c>
      <c r="DI50" s="15" t="str">
        <f t="shared" si="5"/>
        <v>4. Low, 4. Very sparse</v>
      </c>
      <c r="DJ50" s="16" t="str">
        <f t="shared" si="6"/>
        <v>4. Very sparse</v>
      </c>
      <c r="DK50" s="17" t="str">
        <f t="shared" si="7"/>
        <v>4. Low</v>
      </c>
    </row>
    <row r="51" spans="1:115" ht="15" x14ac:dyDescent="0.2">
      <c r="A51" s="8">
        <v>6</v>
      </c>
      <c r="B51" s="1" t="s">
        <v>298</v>
      </c>
      <c r="C51" s="9" t="s">
        <v>299</v>
      </c>
      <c r="D51" s="10" t="s">
        <v>372</v>
      </c>
      <c r="E51" s="1" t="s">
        <v>515</v>
      </c>
      <c r="F51" s="19" t="s">
        <v>410</v>
      </c>
      <c r="G51" s="11">
        <v>0</v>
      </c>
      <c r="H51" s="11">
        <v>4.8632218844984802E-2</v>
      </c>
      <c r="I51" s="11">
        <v>0.28472222222222199</v>
      </c>
      <c r="J51" s="11">
        <v>0.17431192660550399</v>
      </c>
      <c r="K51" s="11">
        <v>1.0884353741496501E-2</v>
      </c>
      <c r="L51" s="11">
        <v>2.4233784746970698E-2</v>
      </c>
      <c r="M51" s="11">
        <v>1.3157894736842099E-2</v>
      </c>
      <c r="N51" s="11">
        <v>2.6436781609195398E-2</v>
      </c>
      <c r="O51" s="11">
        <v>1.7772941603191799E-2</v>
      </c>
      <c r="P51" s="11">
        <v>1.99721319089642E-2</v>
      </c>
      <c r="Q51" s="11">
        <v>2.8005393631366001E-3</v>
      </c>
      <c r="R51" s="11">
        <v>1.2276487856952199E-2</v>
      </c>
      <c r="S51" s="11">
        <v>6.0541037627404402E-3</v>
      </c>
      <c r="T51" s="11">
        <v>8.6315260202798894E-3</v>
      </c>
      <c r="U51" s="11">
        <v>7.4859638178415401E-3</v>
      </c>
      <c r="V51" s="11">
        <v>8.5480673934588709E-3</v>
      </c>
      <c r="W51" s="11">
        <v>4.1811846689895401E-3</v>
      </c>
      <c r="X51" s="11">
        <v>1.15942028985507E-2</v>
      </c>
      <c r="Y51" s="11">
        <v>1.57160963244613E-2</v>
      </c>
      <c r="Z51" s="11">
        <v>2.8301886792452798E-3</v>
      </c>
      <c r="AA51" s="11">
        <v>3.2991202346041E-3</v>
      </c>
      <c r="AB51" s="11">
        <v>0</v>
      </c>
      <c r="AC51" s="11">
        <v>1.78263369752731E-2</v>
      </c>
      <c r="AD51" s="11">
        <v>2.5474756831866601E-2</v>
      </c>
      <c r="AE51" s="11">
        <v>2.4028629856850701E-2</v>
      </c>
      <c r="AF51" s="11">
        <v>4.2630937880633298E-3</v>
      </c>
      <c r="AG51" s="11">
        <v>3.7062457103637599E-2</v>
      </c>
      <c r="AH51" s="11">
        <v>2.4110910186859501E-3</v>
      </c>
      <c r="AI51" s="11">
        <v>6.1614294516327704E-4</v>
      </c>
      <c r="AJ51" s="11">
        <v>5.2816901408450703E-3</v>
      </c>
      <c r="AK51" s="11">
        <v>1.14170584284754E-2</v>
      </c>
      <c r="AL51" s="11">
        <v>1.2508686587908199E-2</v>
      </c>
      <c r="AM51" s="11">
        <v>1.0351966873706001E-2</v>
      </c>
      <c r="AN51" s="11">
        <v>3.4522439585730701E-3</v>
      </c>
      <c r="AO51" s="11">
        <v>5.02828409805154E-3</v>
      </c>
      <c r="AP51" s="11">
        <v>5.4907343857240904E-3</v>
      </c>
      <c r="AQ51" s="11">
        <v>3.85356454720616E-3</v>
      </c>
      <c r="AR51" s="11">
        <v>7.3726541554959696E-3</v>
      </c>
      <c r="AS51" s="11">
        <v>1.48409893992932E-2</v>
      </c>
      <c r="AT51" s="11">
        <v>4.59418070444104E-3</v>
      </c>
      <c r="AU51" s="11">
        <v>9.5785440613026804E-4</v>
      </c>
      <c r="AV51" s="11">
        <v>9.69932104752667E-4</v>
      </c>
      <c r="AW51" s="11">
        <v>2.9665071770334901E-2</v>
      </c>
      <c r="AX51" s="11">
        <v>9.1249065071054597E-2</v>
      </c>
      <c r="AY51" s="12">
        <v>9.0782122905027907E-3</v>
      </c>
      <c r="AZ51" s="11">
        <v>1.1291460832745201E-2</v>
      </c>
      <c r="BA51" s="11">
        <v>7.7243018419488997E-3</v>
      </c>
      <c r="BB51" s="11">
        <v>1.3562386980108499E-3</v>
      </c>
      <c r="BC51" s="11">
        <v>1.9216555801921598E-2</v>
      </c>
      <c r="BD51" s="11">
        <v>1.1239563262684601E-2</v>
      </c>
      <c r="BE51" s="11">
        <v>2.02339551059121E-2</v>
      </c>
      <c r="BF51" s="11">
        <v>1.7027863777089699E-2</v>
      </c>
      <c r="BG51" s="11">
        <v>1.2507626601586301E-2</v>
      </c>
      <c r="BH51" s="11">
        <v>1.2454434993924599E-2</v>
      </c>
      <c r="BI51" s="11">
        <v>2.3262576330328501E-2</v>
      </c>
      <c r="BJ51" s="11">
        <v>1.6289132094680501E-2</v>
      </c>
      <c r="BK51" s="11">
        <v>2.9558470349159401E-3</v>
      </c>
      <c r="BL51" s="11">
        <v>4.4505831798649399E-3</v>
      </c>
      <c r="BM51" s="11">
        <v>1.2102196324518101E-2</v>
      </c>
      <c r="BN51" s="11">
        <v>2.8053667886391302E-2</v>
      </c>
      <c r="BO51" s="11">
        <v>3.5788597586350397E-2</v>
      </c>
      <c r="BP51" s="11">
        <v>3.8595675424319902E-2</v>
      </c>
      <c r="BQ51" s="11">
        <v>2.4956970740103199E-2</v>
      </c>
      <c r="BR51" s="11">
        <v>2.1495745633676601E-2</v>
      </c>
      <c r="BS51" s="11">
        <v>1.80754917597022E-2</v>
      </c>
      <c r="BT51" s="11">
        <v>3.1117397454031099E-2</v>
      </c>
      <c r="BU51" s="11">
        <v>1.6407599309153701E-2</v>
      </c>
      <c r="BV51" s="11">
        <v>0</v>
      </c>
      <c r="BW51" s="11">
        <v>0</v>
      </c>
      <c r="BX51" s="11">
        <v>0</v>
      </c>
      <c r="BY51" s="11">
        <v>1.2210012210012199E-3</v>
      </c>
      <c r="BZ51" s="11">
        <v>0</v>
      </c>
      <c r="CA51" s="11">
        <v>0</v>
      </c>
      <c r="CB51" s="11">
        <v>8.5689802913453304E-4</v>
      </c>
      <c r="CC51" s="11">
        <v>0</v>
      </c>
      <c r="CD51" s="11">
        <v>9.8078197481776E-2</v>
      </c>
      <c r="CE51" s="11">
        <v>0.20048455481526301</v>
      </c>
      <c r="CF51" s="11">
        <v>0.17556270096463</v>
      </c>
      <c r="CG51" s="11">
        <v>0.152</v>
      </c>
      <c r="CH51" s="11">
        <v>0.12686567164179099</v>
      </c>
      <c r="CI51" s="11">
        <v>6.6134549600912196E-2</v>
      </c>
      <c r="CJ51" s="11">
        <v>8.8757396449704096E-2</v>
      </c>
      <c r="CK51" s="11">
        <v>3.4825870646766101E-2</v>
      </c>
      <c r="CL51" s="11">
        <v>1.52380952380952E-2</v>
      </c>
      <c r="CM51" s="11">
        <v>5.9055118110236202E-3</v>
      </c>
      <c r="CN51" s="11">
        <v>4.7451669595782002E-2</v>
      </c>
      <c r="CO51" s="11">
        <v>3.1117397454031099E-2</v>
      </c>
      <c r="CP51" s="11">
        <v>3.6384976525821497E-2</v>
      </c>
      <c r="CQ51" s="11">
        <v>4.4329896907216497E-2</v>
      </c>
      <c r="CR51" s="11">
        <v>3.38645418326693E-2</v>
      </c>
      <c r="CS51" s="11">
        <v>6.9306930693069299E-2</v>
      </c>
      <c r="CT51" s="11">
        <v>5.4029304029303997E-2</v>
      </c>
      <c r="CU51" s="11">
        <v>6.6248880931065304E-2</v>
      </c>
      <c r="CV51" s="11">
        <v>3.5623409669211098E-2</v>
      </c>
      <c r="CW51" s="11">
        <v>2.1693491952414198E-2</v>
      </c>
      <c r="CX51" s="11">
        <v>1.43057503506311E-2</v>
      </c>
      <c r="CY51" s="11">
        <v>4.2945965002243397E-3</v>
      </c>
      <c r="CZ51" s="11">
        <v>2.4416999893839102E-3</v>
      </c>
      <c r="DA51" s="11">
        <v>3.1818001034084999E-3</v>
      </c>
      <c r="DB51" s="11">
        <v>0</v>
      </c>
      <c r="DC51" s="11">
        <v>2.31749710312862E-4</v>
      </c>
      <c r="DD51" s="11">
        <v>1.0954902318787601E-3</v>
      </c>
      <c r="DE51" s="11">
        <v>0</v>
      </c>
      <c r="DF51" s="11">
        <v>0</v>
      </c>
      <c r="DG51" s="13">
        <v>1.37528306810751E-2</v>
      </c>
      <c r="DH51" s="14">
        <f t="shared" si="4"/>
        <v>0.89423076923076927</v>
      </c>
      <c r="DI51" s="15" t="str">
        <f t="shared" si="5"/>
        <v>2. High, 1. Very frequent</v>
      </c>
      <c r="DJ51" s="16" t="str">
        <f t="shared" si="6"/>
        <v>1. Very frequent</v>
      </c>
      <c r="DK51" s="17" t="str">
        <f t="shared" si="7"/>
        <v>2. High</v>
      </c>
    </row>
    <row r="52" spans="1:115" ht="15" x14ac:dyDescent="0.2">
      <c r="A52" s="8">
        <v>6</v>
      </c>
      <c r="B52" s="1" t="s">
        <v>306</v>
      </c>
      <c r="C52" s="9" t="s">
        <v>307</v>
      </c>
      <c r="D52" s="10" t="s">
        <v>372</v>
      </c>
      <c r="E52" s="1" t="s">
        <v>515</v>
      </c>
      <c r="F52" s="19" t="s">
        <v>410</v>
      </c>
      <c r="G52" s="11">
        <v>0.6</v>
      </c>
      <c r="H52" s="11">
        <v>8.16326530612244E-2</v>
      </c>
      <c r="I52" s="11">
        <v>0.103806228373702</v>
      </c>
      <c r="J52" s="11">
        <v>8.2614056720098597E-2</v>
      </c>
      <c r="K52" s="11">
        <v>9.7336065573770406E-2</v>
      </c>
      <c r="L52" s="11">
        <v>6.5803667745415295E-2</v>
      </c>
      <c r="M52" s="11">
        <v>1.6033954256071601E-2</v>
      </c>
      <c r="N52" s="11">
        <v>1.3333333333333299E-2</v>
      </c>
      <c r="O52" s="11">
        <v>4.2576419213973798E-3</v>
      </c>
      <c r="P52" s="11">
        <v>1.19893808341183E-3</v>
      </c>
      <c r="Q52" s="11">
        <v>5.3763440860215E-4</v>
      </c>
      <c r="R52" s="11">
        <v>0</v>
      </c>
      <c r="S52" s="11">
        <v>4.7644256220222298E-3</v>
      </c>
      <c r="T52" s="11">
        <v>1.8727801097836599E-3</v>
      </c>
      <c r="U52" s="11">
        <v>3.02794713367977E-3</v>
      </c>
      <c r="V52" s="11">
        <v>2.00485044462409E-3</v>
      </c>
      <c r="W52" s="11">
        <v>2.8016974990729602E-3</v>
      </c>
      <c r="X52" s="11">
        <v>1.3855970829535001E-3</v>
      </c>
      <c r="Y52" s="11">
        <v>0</v>
      </c>
      <c r="Z52" s="11">
        <v>6.8652302492606596E-4</v>
      </c>
      <c r="AA52" s="11">
        <v>0</v>
      </c>
      <c r="AB52" s="11">
        <v>1.1995201919232301E-3</v>
      </c>
      <c r="AC52" s="11">
        <v>8.1766148814390802E-4</v>
      </c>
      <c r="AD52" s="11">
        <v>6.9630955933552103E-4</v>
      </c>
      <c r="AE52" s="11">
        <v>1.1043622308117E-4</v>
      </c>
      <c r="AF52" s="11">
        <v>1.8565177032223801E-3</v>
      </c>
      <c r="AG52" s="11">
        <v>0</v>
      </c>
      <c r="AH52" s="11">
        <v>0</v>
      </c>
      <c r="AI52" s="11">
        <v>0</v>
      </c>
      <c r="AJ52" s="11">
        <v>0</v>
      </c>
      <c r="AK52" s="11">
        <v>0</v>
      </c>
      <c r="AL52" s="11">
        <v>0</v>
      </c>
      <c r="AM52" s="11">
        <v>0</v>
      </c>
      <c r="AN52" s="11">
        <v>0</v>
      </c>
      <c r="AO52" s="11">
        <v>0</v>
      </c>
      <c r="AP52" s="11">
        <v>0</v>
      </c>
      <c r="AQ52" s="11">
        <v>0</v>
      </c>
      <c r="AR52" s="11">
        <v>9.5969289827255199E-4</v>
      </c>
      <c r="AS52" s="11">
        <v>1.59829515183803E-3</v>
      </c>
      <c r="AT52" s="11">
        <v>1.2383900928792501E-3</v>
      </c>
      <c r="AU52" s="11">
        <v>1.63532297628781E-3</v>
      </c>
      <c r="AV52" s="11">
        <v>4.5495905368516804E-3</v>
      </c>
      <c r="AW52" s="11">
        <v>0</v>
      </c>
      <c r="AX52" s="11">
        <v>0</v>
      </c>
      <c r="AY52" s="12">
        <v>4.2075736325385598E-3</v>
      </c>
      <c r="AZ52" s="11">
        <v>1.88501413760603E-3</v>
      </c>
      <c r="BA52" s="11">
        <v>6.9832402234636798E-4</v>
      </c>
      <c r="BB52" s="11">
        <v>0</v>
      </c>
      <c r="BC52" s="11">
        <v>6.0521415270018602E-3</v>
      </c>
      <c r="BD52" s="11">
        <v>2.9399755002041599E-2</v>
      </c>
      <c r="BE52" s="11">
        <v>6.57606313020605E-3</v>
      </c>
      <c r="BF52" s="11">
        <v>5.4852320675105402E-3</v>
      </c>
      <c r="BG52" s="11">
        <v>0</v>
      </c>
      <c r="BH52" s="11">
        <v>0</v>
      </c>
      <c r="BI52" s="11">
        <v>0</v>
      </c>
      <c r="BJ52" s="11">
        <v>0</v>
      </c>
      <c r="BK52" s="11">
        <v>4.7449584816132803E-4</v>
      </c>
      <c r="BL52" s="11">
        <v>3.55429180735738E-4</v>
      </c>
      <c r="BM52" s="11">
        <v>1.24649423496416E-3</v>
      </c>
      <c r="BN52" s="11">
        <v>9.71008461645165E-4</v>
      </c>
      <c r="BO52" s="11">
        <v>8.3939563514269695E-4</v>
      </c>
      <c r="BP52" s="11">
        <v>5.6890911676859602E-4</v>
      </c>
      <c r="BQ52" s="11">
        <v>5.8590889116742295E-4</v>
      </c>
      <c r="BR52" s="11">
        <v>1.9794140934283398E-3</v>
      </c>
      <c r="BS52" s="11">
        <v>1.1852554225435499E-3</v>
      </c>
      <c r="BT52" s="11">
        <v>7.2481275670451797E-4</v>
      </c>
      <c r="BU52" s="11">
        <v>3.6505232416646297E-4</v>
      </c>
      <c r="BV52" s="11">
        <v>1.20019203072491E-4</v>
      </c>
      <c r="BW52" s="11">
        <v>3.3741986278258901E-4</v>
      </c>
      <c r="BX52" s="11">
        <v>6.2441461130190396E-4</v>
      </c>
      <c r="BY52" s="11">
        <v>5.9024908511391802E-4</v>
      </c>
      <c r="BZ52" s="11">
        <v>1.18511495615074E-4</v>
      </c>
      <c r="CA52" s="11">
        <v>1.1865211200759299E-4</v>
      </c>
      <c r="CB52" s="11">
        <v>1.13882245757886E-4</v>
      </c>
      <c r="CC52" s="11">
        <v>1.6116035455277999E-4</v>
      </c>
      <c r="CD52" s="11">
        <v>0</v>
      </c>
      <c r="CE52" s="11">
        <v>0</v>
      </c>
      <c r="CF52" s="11">
        <v>0</v>
      </c>
      <c r="CG52" s="11" t="s">
        <v>57</v>
      </c>
      <c r="CH52" s="11">
        <v>1.194743130227E-3</v>
      </c>
      <c r="CI52" s="11">
        <v>0</v>
      </c>
      <c r="CJ52" s="11">
        <v>2.1231422505307799E-3</v>
      </c>
      <c r="CK52" s="11">
        <v>0</v>
      </c>
      <c r="CL52" s="11">
        <v>0</v>
      </c>
      <c r="CM52" s="11">
        <v>0</v>
      </c>
      <c r="CN52" s="11">
        <v>0</v>
      </c>
      <c r="CO52" s="11">
        <v>0</v>
      </c>
      <c r="CP52" s="11">
        <v>3.1347962382445101E-3</v>
      </c>
      <c r="CQ52" s="11">
        <v>0</v>
      </c>
      <c r="CR52" s="11">
        <v>0</v>
      </c>
      <c r="CS52" s="11">
        <v>0</v>
      </c>
      <c r="CT52" s="11">
        <v>4.8543689320388302E-3</v>
      </c>
      <c r="CU52" s="11">
        <v>9.6153846153846107E-3</v>
      </c>
      <c r="CV52" s="11">
        <v>3.2786885245901599E-2</v>
      </c>
      <c r="CW52" s="11">
        <v>1.8585131894484401E-2</v>
      </c>
      <c r="CX52" s="11">
        <v>0</v>
      </c>
      <c r="CY52" s="11">
        <v>1.0982373290868101E-4</v>
      </c>
      <c r="CZ52" s="11">
        <v>5.7703404500865501E-5</v>
      </c>
      <c r="DA52" s="11">
        <v>1.5845349389954E-4</v>
      </c>
      <c r="DB52" s="11">
        <v>3.1680658957706301E-5</v>
      </c>
      <c r="DC52" s="11">
        <v>7.6181769702510097E-5</v>
      </c>
      <c r="DD52" s="11">
        <v>0</v>
      </c>
      <c r="DE52" s="11">
        <v>0</v>
      </c>
      <c r="DF52" s="11">
        <v>1.1088523378303401E-3</v>
      </c>
      <c r="DG52" s="13">
        <v>1.6793457946438399E-3</v>
      </c>
      <c r="DH52" s="14">
        <f t="shared" si="4"/>
        <v>0.65048543689320393</v>
      </c>
      <c r="DI52" s="15" t="str">
        <f t="shared" si="5"/>
        <v>3. Moderate, 2. Frequent</v>
      </c>
      <c r="DJ52" s="16" t="str">
        <f t="shared" si="6"/>
        <v>2. Frequent</v>
      </c>
      <c r="DK52" s="17" t="str">
        <f t="shared" si="7"/>
        <v>3. Moderate</v>
      </c>
    </row>
    <row r="53" spans="1:115" ht="15" x14ac:dyDescent="0.2">
      <c r="A53" s="8">
        <v>6</v>
      </c>
      <c r="B53" s="1" t="s">
        <v>507</v>
      </c>
      <c r="C53" s="9" t="s">
        <v>508</v>
      </c>
      <c r="D53" s="10" t="s">
        <v>372</v>
      </c>
      <c r="E53" s="1" t="s">
        <v>515</v>
      </c>
      <c r="F53" s="19" t="s">
        <v>411</v>
      </c>
      <c r="G53" s="11" t="s">
        <v>57</v>
      </c>
      <c r="H53" s="11" t="s">
        <v>57</v>
      </c>
      <c r="I53" s="11" t="s">
        <v>57</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c r="AG53" s="11">
        <v>0</v>
      </c>
      <c r="AH53" s="11">
        <v>0</v>
      </c>
      <c r="AI53" s="11">
        <v>0</v>
      </c>
      <c r="AJ53" s="11">
        <v>0</v>
      </c>
      <c r="AK53" s="11">
        <v>0</v>
      </c>
      <c r="AL53" s="11">
        <v>0</v>
      </c>
      <c r="AM53" s="11">
        <v>0</v>
      </c>
      <c r="AN53" s="11">
        <v>0</v>
      </c>
      <c r="AO53" s="11">
        <v>0</v>
      </c>
      <c r="AP53" s="11">
        <v>0</v>
      </c>
      <c r="AQ53" s="11">
        <v>0</v>
      </c>
      <c r="AR53" s="11">
        <v>0</v>
      </c>
      <c r="AS53" s="11">
        <v>0</v>
      </c>
      <c r="AT53" s="11">
        <v>0</v>
      </c>
      <c r="AU53" s="11">
        <v>0</v>
      </c>
      <c r="AV53" s="11">
        <v>0</v>
      </c>
      <c r="AW53" s="11">
        <v>0</v>
      </c>
      <c r="AX53" s="11">
        <v>0</v>
      </c>
      <c r="AY53" s="12">
        <v>0</v>
      </c>
      <c r="AZ53" s="11">
        <v>0</v>
      </c>
      <c r="BA53" s="11">
        <v>0</v>
      </c>
      <c r="BB53" s="11">
        <v>0</v>
      </c>
      <c r="BC53" s="11">
        <v>0</v>
      </c>
      <c r="BD53" s="11">
        <v>0</v>
      </c>
      <c r="BE53" s="11">
        <v>0</v>
      </c>
      <c r="BF53" s="11">
        <v>0</v>
      </c>
      <c r="BG53" s="11">
        <v>0</v>
      </c>
      <c r="BH53" s="11">
        <v>0</v>
      </c>
      <c r="BI53" s="11">
        <v>0</v>
      </c>
      <c r="BJ53" s="11">
        <v>0</v>
      </c>
      <c r="BK53" s="11">
        <v>0</v>
      </c>
      <c r="BL53" s="11">
        <v>1.19904076738609E-3</v>
      </c>
      <c r="BM53" s="11">
        <v>0</v>
      </c>
      <c r="BN53" s="11">
        <v>0</v>
      </c>
      <c r="BO53" s="11">
        <v>0</v>
      </c>
      <c r="BP53" s="11">
        <v>0</v>
      </c>
      <c r="BQ53" s="11">
        <v>0</v>
      </c>
      <c r="BR53" s="11">
        <v>0</v>
      </c>
      <c r="BS53" s="11">
        <v>0</v>
      </c>
      <c r="BT53" s="11">
        <v>0</v>
      </c>
      <c r="BU53" s="11">
        <v>0</v>
      </c>
      <c r="BV53" s="11">
        <v>0</v>
      </c>
      <c r="BW53" s="11">
        <v>0</v>
      </c>
      <c r="BX53" s="11">
        <v>0</v>
      </c>
      <c r="BY53" s="11">
        <v>0</v>
      </c>
      <c r="BZ53" s="11">
        <v>0</v>
      </c>
      <c r="CA53" s="11">
        <v>0</v>
      </c>
      <c r="CB53" s="11">
        <v>0</v>
      </c>
      <c r="CC53" s="11">
        <v>0</v>
      </c>
      <c r="CD53" s="11">
        <v>0</v>
      </c>
      <c r="CE53" s="11">
        <v>0</v>
      </c>
      <c r="CF53" s="11">
        <v>0</v>
      </c>
      <c r="CG53" s="11">
        <v>0</v>
      </c>
      <c r="CH53" s="11">
        <v>0</v>
      </c>
      <c r="CI53" s="11">
        <v>0</v>
      </c>
      <c r="CJ53" s="11">
        <v>4.8520135856380299E-4</v>
      </c>
      <c r="CK53" s="11">
        <v>0</v>
      </c>
      <c r="CL53" s="11">
        <v>0</v>
      </c>
      <c r="CM53" s="11">
        <v>0</v>
      </c>
      <c r="CN53" s="11">
        <v>0</v>
      </c>
      <c r="CO53" s="11">
        <v>0</v>
      </c>
      <c r="CP53" s="11">
        <v>0</v>
      </c>
      <c r="CQ53" s="11">
        <v>1.0314595152140201E-3</v>
      </c>
      <c r="CR53" s="11">
        <v>0</v>
      </c>
      <c r="CS53" s="11">
        <v>2.9717682020802298E-3</v>
      </c>
      <c r="CT53" s="11">
        <v>1.29198966408268E-2</v>
      </c>
      <c r="CU53" s="11">
        <v>1.6897081413210401E-2</v>
      </c>
      <c r="CV53" s="11">
        <v>0</v>
      </c>
      <c r="CW53" s="11">
        <v>0</v>
      </c>
      <c r="CX53" s="11">
        <v>0</v>
      </c>
      <c r="CY53" s="11">
        <v>5.2325581395348798E-2</v>
      </c>
      <c r="CZ53" s="11">
        <v>6.7708333333333301E-2</v>
      </c>
      <c r="DA53" s="11">
        <v>1.4869888475836399E-2</v>
      </c>
      <c r="DB53" s="11">
        <v>0</v>
      </c>
      <c r="DC53" s="11">
        <v>1.2915129151291499E-2</v>
      </c>
      <c r="DD53" s="11">
        <v>2.1250000000000002E-2</v>
      </c>
      <c r="DE53" s="11">
        <v>1.8867924528301799E-2</v>
      </c>
      <c r="DF53" s="11">
        <v>1.1723329425556801E-3</v>
      </c>
      <c r="DG53" s="13">
        <v>1.7469657962486201E-3</v>
      </c>
      <c r="DH53" s="14">
        <f t="shared" si="4"/>
        <v>0.12871287128712872</v>
      </c>
      <c r="DI53" s="15" t="str">
        <f t="shared" si="5"/>
        <v>3. Moderate, 4. Very sparse</v>
      </c>
      <c r="DJ53" s="16" t="str">
        <f t="shared" si="6"/>
        <v>4. Very sparse</v>
      </c>
      <c r="DK53" s="17" t="str">
        <f t="shared" si="7"/>
        <v>3. Moderate</v>
      </c>
    </row>
    <row r="54" spans="1:115" ht="15" x14ac:dyDescent="0.2">
      <c r="A54" s="8">
        <v>6</v>
      </c>
      <c r="B54" s="1" t="s">
        <v>336</v>
      </c>
      <c r="C54" s="9" t="s">
        <v>337</v>
      </c>
      <c r="D54" s="10" t="s">
        <v>372</v>
      </c>
      <c r="E54" s="1" t="s">
        <v>515</v>
      </c>
      <c r="F54" s="19" t="s">
        <v>413</v>
      </c>
      <c r="G54" s="11" t="s">
        <v>57</v>
      </c>
      <c r="H54" s="11">
        <v>0</v>
      </c>
      <c r="I54" s="11">
        <v>3.60902255639097E-2</v>
      </c>
      <c r="J54" s="11">
        <v>3.8621509209744499E-3</v>
      </c>
      <c r="K54" s="11">
        <v>1.8146624727800599E-4</v>
      </c>
      <c r="L54" s="11">
        <v>1.77097722523288E-4</v>
      </c>
      <c r="M54" s="11">
        <v>8.95166103043564E-4</v>
      </c>
      <c r="N54" s="11">
        <v>1.0218519100770301E-3</v>
      </c>
      <c r="O54" s="11">
        <v>2.5298156848572399E-3</v>
      </c>
      <c r="P54" s="11">
        <v>4.3171114599685999E-3</v>
      </c>
      <c r="Q54" s="11">
        <v>2.64791818845872E-3</v>
      </c>
      <c r="R54" s="11">
        <v>6.03753773461084E-3</v>
      </c>
      <c r="S54" s="11">
        <v>2.15720641768909E-3</v>
      </c>
      <c r="T54" s="11">
        <v>2.6165167620604999E-3</v>
      </c>
      <c r="U54" s="11">
        <v>6.7033114358493098E-4</v>
      </c>
      <c r="V54" s="11">
        <v>1.7318663406682899E-3</v>
      </c>
      <c r="W54" s="11">
        <v>2.2364217252396098E-3</v>
      </c>
      <c r="X54" s="11">
        <v>0</v>
      </c>
      <c r="Y54" s="11">
        <v>0</v>
      </c>
      <c r="Z54" s="11">
        <v>1.48456057007125E-4</v>
      </c>
      <c r="AA54" s="11">
        <v>0</v>
      </c>
      <c r="AB54" s="11">
        <v>1.194743130227E-3</v>
      </c>
      <c r="AC54" s="11">
        <v>7.7389397652521605E-4</v>
      </c>
      <c r="AD54" s="11">
        <v>2.3543260741612699E-4</v>
      </c>
      <c r="AE54" s="11">
        <v>0</v>
      </c>
      <c r="AF54" s="11">
        <v>9.9681020733652305E-4</v>
      </c>
      <c r="AG54" s="11">
        <v>1.79147259046936E-4</v>
      </c>
      <c r="AH54" s="11">
        <v>7.8898921714736501E-4</v>
      </c>
      <c r="AI54" s="11">
        <v>7.68377016989669E-4</v>
      </c>
      <c r="AJ54" s="11">
        <v>3.4429333792391099E-4</v>
      </c>
      <c r="AK54" s="11">
        <v>9.9522292993630497E-5</v>
      </c>
      <c r="AL54" s="11">
        <v>1.8153762367250601E-4</v>
      </c>
      <c r="AM54" s="11">
        <v>8.5859019489997404E-5</v>
      </c>
      <c r="AN54" s="11">
        <v>5.6713455267262095E-4</v>
      </c>
      <c r="AO54" s="11">
        <v>1.9251748700506899E-4</v>
      </c>
      <c r="AP54" s="11">
        <v>1.22159784998778E-4</v>
      </c>
      <c r="AQ54" s="11">
        <v>2.0708221163802E-4</v>
      </c>
      <c r="AR54" s="11">
        <v>1.1092436974789899E-3</v>
      </c>
      <c r="AS54" s="11">
        <v>1.4541012926960401E-5</v>
      </c>
      <c r="AT54" s="11">
        <v>1.3664562324068699E-5</v>
      </c>
      <c r="AU54" s="11">
        <v>4.9411215950731003E-6</v>
      </c>
      <c r="AV54" s="11">
        <v>5.1420226660359099E-6</v>
      </c>
      <c r="AW54" s="11">
        <v>4.64799206742687E-4</v>
      </c>
      <c r="AX54" s="11">
        <v>2.6352597758001999E-4</v>
      </c>
      <c r="AY54" s="12">
        <v>1.2928552119694799E-4</v>
      </c>
      <c r="AZ54" s="11">
        <v>7.5534643649582196E-4</v>
      </c>
      <c r="BA54" s="11">
        <v>4.1911916267778201E-3</v>
      </c>
      <c r="BB54" s="11">
        <v>7.0641788160522101E-3</v>
      </c>
      <c r="BC54" s="11">
        <v>1.2990628189663101E-4</v>
      </c>
      <c r="BD54" s="11">
        <v>1.4480130647795301E-2</v>
      </c>
      <c r="BE54" s="11">
        <v>5.9061177375913801E-3</v>
      </c>
      <c r="BF54" s="11">
        <v>1.3069442631510201E-2</v>
      </c>
      <c r="BG54" s="11">
        <v>4.3909236715483904E-3</v>
      </c>
      <c r="BH54" s="11">
        <v>9.5162323572565103E-3</v>
      </c>
      <c r="BI54" s="11">
        <v>4.8152065802560702E-4</v>
      </c>
      <c r="BJ54" s="11">
        <v>6.5443270876135195E-4</v>
      </c>
      <c r="BK54" s="11">
        <v>4.7229230983277899E-3</v>
      </c>
      <c r="BL54" s="11">
        <v>5.0950942733970903E-5</v>
      </c>
      <c r="BM54" s="11">
        <v>9.6545598486164993E-6</v>
      </c>
      <c r="BN54" s="11">
        <v>1.3200588218211001E-5</v>
      </c>
      <c r="BO54" s="11">
        <v>5.5040466371050203E-4</v>
      </c>
      <c r="BP54" s="11">
        <v>1.7513029814133899E-3</v>
      </c>
      <c r="BQ54" s="11">
        <v>0</v>
      </c>
      <c r="BR54" s="11">
        <v>0</v>
      </c>
      <c r="BS54" s="11">
        <v>5.0584336298621999E-3</v>
      </c>
      <c r="BT54" s="11">
        <v>3.2177793032435202E-3</v>
      </c>
      <c r="BU54" s="11">
        <v>2.8010550640741299E-3</v>
      </c>
      <c r="BV54" s="11">
        <v>1.55381791667714E-2</v>
      </c>
      <c r="BW54" s="11">
        <v>1.34836655023628E-2</v>
      </c>
      <c r="BX54" s="11">
        <v>2.64189487632508E-2</v>
      </c>
      <c r="BY54" s="11">
        <v>8.6204976896954805E-2</v>
      </c>
      <c r="BZ54" s="11">
        <v>1.9237075090173701E-2</v>
      </c>
      <c r="CA54" s="11">
        <v>5.9076508670166299E-3</v>
      </c>
      <c r="CB54" s="11">
        <v>1.42195364688867E-2</v>
      </c>
      <c r="CC54" s="11">
        <v>5.0338870589350403E-2</v>
      </c>
      <c r="CD54" s="11">
        <v>5.0937700118927801E-2</v>
      </c>
      <c r="CE54" s="11">
        <v>0.19073851422742</v>
      </c>
      <c r="CF54" s="11">
        <v>1.91686539680623E-3</v>
      </c>
      <c r="CG54" s="11">
        <v>7.17571790710463E-3</v>
      </c>
      <c r="CH54" s="11">
        <v>1.44720543997573E-2</v>
      </c>
      <c r="CI54" s="11">
        <v>2.3102597275524201E-3</v>
      </c>
      <c r="CJ54" s="11">
        <v>3.9890443930323998E-3</v>
      </c>
      <c r="CK54" s="11">
        <v>1.1369799824612E-2</v>
      </c>
      <c r="CL54" s="11">
        <v>4.18481385129539E-3</v>
      </c>
      <c r="CM54" s="11">
        <v>4.0190484201868297E-3</v>
      </c>
      <c r="CN54" s="11">
        <v>1.3970027940055801E-3</v>
      </c>
      <c r="CO54" s="11">
        <v>4.8893845418536799E-4</v>
      </c>
      <c r="CP54" s="11">
        <v>6.8462259609293804E-3</v>
      </c>
      <c r="CQ54" s="11">
        <v>6.0110897112123701E-3</v>
      </c>
      <c r="CR54" s="11">
        <v>7.6601458784752901E-3</v>
      </c>
      <c r="CS54" s="11">
        <v>6.4991409181544904E-3</v>
      </c>
      <c r="CT54" s="11">
        <v>1.21187086934417E-2</v>
      </c>
      <c r="CU54" s="11">
        <v>6.4358585534980703E-3</v>
      </c>
      <c r="CV54" s="11">
        <v>6.9780128195414603E-3</v>
      </c>
      <c r="CW54" s="11">
        <v>9.0979612432876104E-3</v>
      </c>
      <c r="CX54" s="11">
        <v>7.2063539895391602E-3</v>
      </c>
      <c r="CY54" s="11">
        <v>2.1361499984903498E-3</v>
      </c>
      <c r="CZ54" s="11">
        <v>4.1267510933731396E-3</v>
      </c>
      <c r="DA54" s="11">
        <v>2.0080992640451999E-3</v>
      </c>
      <c r="DB54" s="11">
        <v>1.51926012391128E-3</v>
      </c>
      <c r="DC54" s="11">
        <v>4.0865563530503802E-4</v>
      </c>
      <c r="DD54" s="11">
        <v>4.00604122713522E-4</v>
      </c>
      <c r="DE54" s="11">
        <v>2.2181602278867701E-3</v>
      </c>
      <c r="DF54" s="11">
        <v>1.88264767883767E-3</v>
      </c>
      <c r="DG54" s="13">
        <v>6.1807224113761697E-3</v>
      </c>
      <c r="DH54" s="14">
        <f t="shared" si="4"/>
        <v>0.93203883495145634</v>
      </c>
      <c r="DI54" s="15" t="str">
        <f t="shared" si="5"/>
        <v>3. Moderate, 1. Very frequent</v>
      </c>
      <c r="DJ54" s="16" t="str">
        <f t="shared" si="6"/>
        <v>1. Very frequent</v>
      </c>
      <c r="DK54" s="17" t="str">
        <f t="shared" si="7"/>
        <v>3. Moderate</v>
      </c>
    </row>
    <row r="55" spans="1:115" ht="15" x14ac:dyDescent="0.2">
      <c r="A55" s="8">
        <v>6</v>
      </c>
      <c r="B55" s="1" t="s">
        <v>62</v>
      </c>
      <c r="C55" s="9" t="s">
        <v>63</v>
      </c>
      <c r="D55" s="10" t="s">
        <v>372</v>
      </c>
      <c r="E55" s="1" t="s">
        <v>515</v>
      </c>
      <c r="F55" s="19" t="s">
        <v>410</v>
      </c>
      <c r="G55" s="11">
        <v>0</v>
      </c>
      <c r="H55" s="11">
        <v>0.27500000000000002</v>
      </c>
      <c r="I55" s="11">
        <v>0.13235294117647001</v>
      </c>
      <c r="J55" s="11">
        <v>1.5873015873015799E-2</v>
      </c>
      <c r="K55" s="11">
        <v>1.54291224686595E-2</v>
      </c>
      <c r="L55" s="11">
        <v>2.24114746750336E-3</v>
      </c>
      <c r="M55" s="11">
        <v>6.2353858144972704E-3</v>
      </c>
      <c r="N55" s="11">
        <v>1.1962403873540301E-2</v>
      </c>
      <c r="O55" s="11">
        <v>1.6376122556788102E-2</v>
      </c>
      <c r="P55" s="11">
        <v>2.0167627029858502E-2</v>
      </c>
      <c r="Q55" s="11">
        <v>6.4683301343570004E-2</v>
      </c>
      <c r="R55" s="11">
        <v>9.1657067632055195E-2</v>
      </c>
      <c r="S55" s="11">
        <v>1.15562403697996E-3</v>
      </c>
      <c r="T55" s="11">
        <v>1.8298261665141799E-3</v>
      </c>
      <c r="U55" s="11">
        <v>2.6867275658248198E-2</v>
      </c>
      <c r="V55" s="11">
        <v>4.3255996854109297E-3</v>
      </c>
      <c r="W55" s="11">
        <v>3.3958259639193397E-2</v>
      </c>
      <c r="X55" s="11">
        <v>1.22962539319416E-2</v>
      </c>
      <c r="Y55" s="11">
        <v>4.7274749721913202E-3</v>
      </c>
      <c r="Z55" s="11">
        <v>3.1000885739592499E-3</v>
      </c>
      <c r="AA55" s="11">
        <v>0</v>
      </c>
      <c r="AB55" s="11">
        <v>0</v>
      </c>
      <c r="AC55" s="11">
        <v>6.4935064935064902E-4</v>
      </c>
      <c r="AD55" s="11">
        <v>2.7746947835737999E-3</v>
      </c>
      <c r="AE55" s="11">
        <v>3.57852882703777E-3</v>
      </c>
      <c r="AF55" s="11">
        <v>2.1025451862781201E-2</v>
      </c>
      <c r="AG55" s="11">
        <v>1.9309678976587E-3</v>
      </c>
      <c r="AH55" s="11">
        <v>2.23131275567125E-3</v>
      </c>
      <c r="AI55" s="11">
        <v>3.7085110328203201E-3</v>
      </c>
      <c r="AJ55" s="11">
        <v>4.0777917189460397E-3</v>
      </c>
      <c r="AK55" s="11">
        <v>8.8210585270232407E-3</v>
      </c>
      <c r="AL55" s="11">
        <v>2.712600027126E-4</v>
      </c>
      <c r="AM55" s="11">
        <v>1.5128593040847199E-3</v>
      </c>
      <c r="AN55" s="11">
        <v>5.0122640503359201E-3</v>
      </c>
      <c r="AO55" s="11">
        <v>2.3688663282571899E-3</v>
      </c>
      <c r="AP55" s="11">
        <v>1.1900511722004001E-4</v>
      </c>
      <c r="AQ55" s="11">
        <v>4.9364432926076699E-4</v>
      </c>
      <c r="AR55" s="11">
        <v>6.2427745664739801E-3</v>
      </c>
      <c r="AS55" s="11">
        <v>4.3592979235975602E-3</v>
      </c>
      <c r="AT55" s="11">
        <v>1.82356963756553E-3</v>
      </c>
      <c r="AU55" s="11">
        <v>3.89196839249911E-3</v>
      </c>
      <c r="AV55" s="11">
        <v>2.1967857555786701E-3</v>
      </c>
      <c r="AW55" s="11">
        <v>6.0084825636192198E-3</v>
      </c>
      <c r="AX55" s="11">
        <v>1.07917015536328E-2</v>
      </c>
      <c r="AY55" s="12">
        <v>4.0470705435527001E-3</v>
      </c>
      <c r="AZ55" s="11">
        <v>4.7046050845924101E-3</v>
      </c>
      <c r="BA55" s="11">
        <v>3.1341582546401802E-3</v>
      </c>
      <c r="BB55" s="11">
        <v>3.2718280388053999E-3</v>
      </c>
      <c r="BC55" s="11">
        <v>1.0773492810342501E-2</v>
      </c>
      <c r="BD55" s="11">
        <v>2.07179210016664E-3</v>
      </c>
      <c r="BE55" s="11">
        <v>1.77226406734603E-4</v>
      </c>
      <c r="BF55" s="11">
        <v>4.8973994808756505E-4</v>
      </c>
      <c r="BG55" s="11">
        <v>5.0911312493636003E-4</v>
      </c>
      <c r="BH55" s="11">
        <v>1.2369348753788099E-4</v>
      </c>
      <c r="BI55" s="11">
        <v>7.0259256657064504E-4</v>
      </c>
      <c r="BJ55" s="11">
        <v>2.7718106853301898E-4</v>
      </c>
      <c r="BK55" s="11">
        <v>6.0184566002407299E-4</v>
      </c>
      <c r="BL55" s="11">
        <v>4.3122035360068899E-4</v>
      </c>
      <c r="BM55" s="11">
        <v>1.50523067660118E-4</v>
      </c>
      <c r="BN55" s="11">
        <v>5.8389898547551197E-4</v>
      </c>
      <c r="BO55" s="11">
        <v>2.30361667818475E-4</v>
      </c>
      <c r="BP55" s="11">
        <v>2.3205569336640702E-3</v>
      </c>
      <c r="BQ55" s="11">
        <v>2.0026702269692899E-3</v>
      </c>
      <c r="BR55" s="11">
        <v>0</v>
      </c>
      <c r="BS55" s="11">
        <v>7.8449831332862597E-5</v>
      </c>
      <c r="BT55" s="11">
        <v>2.1530070331562999E-4</v>
      </c>
      <c r="BU55" s="11">
        <v>3.3738191632928398E-4</v>
      </c>
      <c r="BV55" s="11">
        <v>1.1297839288236099E-3</v>
      </c>
      <c r="BW55" s="11">
        <v>6.8329347454731796E-4</v>
      </c>
      <c r="BX55" s="11">
        <v>1.5310418739952501E-4</v>
      </c>
      <c r="BY55" s="11">
        <v>4.6189376443418002E-4</v>
      </c>
      <c r="BZ55" s="11">
        <v>4.65246115194938E-4</v>
      </c>
      <c r="CA55" s="11">
        <v>3.7526972511492602E-4</v>
      </c>
      <c r="CB55" s="11">
        <v>9.3023255813953401E-5</v>
      </c>
      <c r="CC55" s="11">
        <v>9.3492894540014903E-5</v>
      </c>
      <c r="CD55" s="11">
        <v>0</v>
      </c>
      <c r="CE55" s="11">
        <v>0</v>
      </c>
      <c r="CF55" s="11">
        <v>1.41003948110547E-4</v>
      </c>
      <c r="CG55" s="11">
        <v>1.44969556393157E-4</v>
      </c>
      <c r="CH55" s="11">
        <v>0</v>
      </c>
      <c r="CI55" s="11">
        <v>2.47954376394743E-4</v>
      </c>
      <c r="CJ55" s="11">
        <v>0</v>
      </c>
      <c r="CK55" s="11">
        <v>0</v>
      </c>
      <c r="CL55" s="11">
        <v>0</v>
      </c>
      <c r="CM55" s="11">
        <v>2.4038461538461501E-3</v>
      </c>
      <c r="CN55" s="11">
        <v>0</v>
      </c>
      <c r="CO55" s="11">
        <v>0</v>
      </c>
      <c r="CP55" s="11">
        <v>3.7174721189590998E-3</v>
      </c>
      <c r="CQ55" s="11">
        <v>0</v>
      </c>
      <c r="CR55" s="11">
        <v>4.0733197556008099E-3</v>
      </c>
      <c r="CS55" s="11">
        <v>4.0983606557376999E-3</v>
      </c>
      <c r="CT55" s="11">
        <v>0</v>
      </c>
      <c r="CU55" s="11">
        <v>1.18811881188118E-2</v>
      </c>
      <c r="CV55" s="11">
        <v>1.1534025374855801E-2</v>
      </c>
      <c r="CW55" s="11">
        <v>2.0188425302826302E-3</v>
      </c>
      <c r="CX55" s="11">
        <v>4.6782062420637499E-4</v>
      </c>
      <c r="CY55" s="11">
        <v>1.90496924835356E-3</v>
      </c>
      <c r="CZ55" s="11">
        <v>8.2837173181465103E-4</v>
      </c>
      <c r="DA55" s="11">
        <v>3.8638010142477599E-4</v>
      </c>
      <c r="DB55" s="11">
        <v>8.4019492522265104E-4</v>
      </c>
      <c r="DC55" s="11">
        <v>6.7100583775078806E-5</v>
      </c>
      <c r="DD55" s="11">
        <v>8.8269044046252897E-5</v>
      </c>
      <c r="DE55" s="11">
        <v>0</v>
      </c>
      <c r="DF55" s="11">
        <v>0</v>
      </c>
      <c r="DG55" s="13">
        <v>3.3661604149549402E-3</v>
      </c>
      <c r="DH55" s="14">
        <f t="shared" si="4"/>
        <v>0.84615384615384615</v>
      </c>
      <c r="DI55" s="15" t="str">
        <f t="shared" si="5"/>
        <v>3. Moderate, 1. Very frequent</v>
      </c>
      <c r="DJ55" s="16" t="str">
        <f t="shared" si="6"/>
        <v>1. Very frequent</v>
      </c>
      <c r="DK55" s="17" t="str">
        <f t="shared" si="7"/>
        <v>3. Moderate</v>
      </c>
    </row>
    <row r="56" spans="1:115" ht="15" x14ac:dyDescent="0.2">
      <c r="A56" s="8">
        <v>6</v>
      </c>
      <c r="B56" s="1" t="s">
        <v>355</v>
      </c>
      <c r="C56" s="9" t="s">
        <v>356</v>
      </c>
      <c r="D56" s="10" t="s">
        <v>372</v>
      </c>
      <c r="E56" s="1" t="s">
        <v>515</v>
      </c>
      <c r="F56" s="19" t="s">
        <v>411</v>
      </c>
      <c r="G56" s="11" t="s">
        <v>57</v>
      </c>
      <c r="H56" s="11" t="s">
        <v>57</v>
      </c>
      <c r="I56" s="11" t="s">
        <v>57</v>
      </c>
      <c r="J56" s="11" t="s">
        <v>57</v>
      </c>
      <c r="K56" s="11" t="s">
        <v>57</v>
      </c>
      <c r="L56" s="11">
        <v>0</v>
      </c>
      <c r="M56" s="11" t="s">
        <v>57</v>
      </c>
      <c r="N56" s="11" t="s">
        <v>57</v>
      </c>
      <c r="O56" s="11">
        <v>0</v>
      </c>
      <c r="P56" s="11">
        <v>0</v>
      </c>
      <c r="Q56" s="11">
        <v>0</v>
      </c>
      <c r="R56" s="11">
        <v>0</v>
      </c>
      <c r="S56" s="11">
        <v>0</v>
      </c>
      <c r="T56" s="11">
        <v>0</v>
      </c>
      <c r="U56" s="11">
        <v>0</v>
      </c>
      <c r="V56" s="11">
        <v>0</v>
      </c>
      <c r="W56" s="11">
        <v>0</v>
      </c>
      <c r="X56" s="11">
        <v>0</v>
      </c>
      <c r="Y56" s="11">
        <v>7.09219858156028E-3</v>
      </c>
      <c r="Z56" s="11">
        <v>0</v>
      </c>
      <c r="AA56" s="11">
        <v>0</v>
      </c>
      <c r="AB56" s="11">
        <v>0</v>
      </c>
      <c r="AC56" s="11">
        <v>0</v>
      </c>
      <c r="AD56" s="11">
        <v>0</v>
      </c>
      <c r="AE56" s="11">
        <v>0</v>
      </c>
      <c r="AF56" s="11">
        <v>0</v>
      </c>
      <c r="AG56" s="11">
        <v>0</v>
      </c>
      <c r="AH56" s="11">
        <v>0</v>
      </c>
      <c r="AI56" s="11">
        <v>0</v>
      </c>
      <c r="AJ56" s="11">
        <v>0</v>
      </c>
      <c r="AK56" s="11">
        <v>0</v>
      </c>
      <c r="AL56" s="11">
        <v>0</v>
      </c>
      <c r="AM56" s="11">
        <v>0</v>
      </c>
      <c r="AN56" s="11">
        <v>0</v>
      </c>
      <c r="AO56" s="11">
        <v>0</v>
      </c>
      <c r="AP56" s="11" t="s">
        <v>57</v>
      </c>
      <c r="AQ56" s="11">
        <v>0</v>
      </c>
      <c r="AR56" s="11">
        <v>0</v>
      </c>
      <c r="AS56" s="11">
        <v>0</v>
      </c>
      <c r="AT56" s="11">
        <v>0</v>
      </c>
      <c r="AU56" s="11">
        <v>0</v>
      </c>
      <c r="AV56" s="11">
        <v>0</v>
      </c>
      <c r="AW56" s="11">
        <v>0</v>
      </c>
      <c r="AX56" s="11">
        <v>0</v>
      </c>
      <c r="AY56" s="12">
        <v>0</v>
      </c>
      <c r="AZ56" s="11">
        <v>0</v>
      </c>
      <c r="BA56" s="11">
        <v>0</v>
      </c>
      <c r="BB56" s="11">
        <v>0</v>
      </c>
      <c r="BC56" s="11">
        <v>0</v>
      </c>
      <c r="BD56" s="11">
        <v>0</v>
      </c>
      <c r="BE56" s="11">
        <v>0</v>
      </c>
      <c r="BF56" s="11">
        <v>0</v>
      </c>
      <c r="BG56" s="11">
        <v>0</v>
      </c>
      <c r="BH56" s="11">
        <v>0</v>
      </c>
      <c r="BI56" s="11">
        <v>1.9723865877711998E-3</v>
      </c>
      <c r="BJ56" s="11">
        <v>0</v>
      </c>
      <c r="BK56" s="11">
        <v>0</v>
      </c>
      <c r="BL56" s="11">
        <v>0</v>
      </c>
      <c r="BM56" s="11">
        <v>0</v>
      </c>
      <c r="BN56" s="11">
        <v>0</v>
      </c>
      <c r="BO56" s="11">
        <v>0</v>
      </c>
      <c r="BP56" s="11">
        <v>0</v>
      </c>
      <c r="BQ56" s="11">
        <v>0</v>
      </c>
      <c r="BR56" s="11">
        <v>0</v>
      </c>
      <c r="BS56" s="11">
        <v>0</v>
      </c>
      <c r="BT56" s="11">
        <v>0</v>
      </c>
      <c r="BU56" s="11">
        <v>0</v>
      </c>
      <c r="BV56" s="11">
        <v>0</v>
      </c>
      <c r="BW56" s="11">
        <v>0</v>
      </c>
      <c r="BX56" s="11">
        <v>0</v>
      </c>
      <c r="BY56" s="11">
        <v>0</v>
      </c>
      <c r="BZ56" s="11">
        <v>0</v>
      </c>
      <c r="CA56" s="11">
        <v>0</v>
      </c>
      <c r="CB56" s="11">
        <v>0</v>
      </c>
      <c r="CC56" s="11">
        <v>0</v>
      </c>
      <c r="CD56" s="11">
        <v>0</v>
      </c>
      <c r="CE56" s="11">
        <v>0</v>
      </c>
      <c r="CF56" s="11">
        <v>0</v>
      </c>
      <c r="CG56" s="11">
        <v>0</v>
      </c>
      <c r="CH56" s="11">
        <v>0</v>
      </c>
      <c r="CI56" s="11">
        <v>0</v>
      </c>
      <c r="CJ56" s="11">
        <v>0</v>
      </c>
      <c r="CK56" s="11">
        <v>0</v>
      </c>
      <c r="CL56" s="11">
        <v>0</v>
      </c>
      <c r="CM56" s="11">
        <v>0</v>
      </c>
      <c r="CN56" s="11">
        <v>0</v>
      </c>
      <c r="CO56" s="11">
        <v>0</v>
      </c>
      <c r="CP56" s="11">
        <v>0</v>
      </c>
      <c r="CQ56" s="11">
        <v>0</v>
      </c>
      <c r="CR56" s="11">
        <v>0</v>
      </c>
      <c r="CS56" s="11">
        <v>0</v>
      </c>
      <c r="CT56" s="11">
        <v>0</v>
      </c>
      <c r="CU56" s="11">
        <v>0</v>
      </c>
      <c r="CV56" s="11">
        <v>0</v>
      </c>
      <c r="CW56" s="11">
        <v>0</v>
      </c>
      <c r="CX56" s="11">
        <v>0</v>
      </c>
      <c r="CY56" s="11">
        <v>0</v>
      </c>
      <c r="CZ56" s="11">
        <v>0</v>
      </c>
      <c r="DA56" s="11">
        <v>0</v>
      </c>
      <c r="DB56" s="11">
        <v>0</v>
      </c>
      <c r="DC56" s="11">
        <v>0</v>
      </c>
      <c r="DD56" s="11">
        <v>0</v>
      </c>
      <c r="DE56" s="11">
        <v>0</v>
      </c>
      <c r="DF56" s="11">
        <v>0</v>
      </c>
      <c r="DG56" s="13">
        <v>1.70053566873565E-4</v>
      </c>
      <c r="DH56" s="14">
        <f t="shared" si="4"/>
        <v>2.0833333333333332E-2</v>
      </c>
      <c r="DI56" s="15" t="str">
        <f t="shared" si="5"/>
        <v>4. Low, 4. Very sparse</v>
      </c>
      <c r="DJ56" s="16" t="str">
        <f t="shared" si="6"/>
        <v>4. Very sparse</v>
      </c>
      <c r="DK56" s="17" t="str">
        <f t="shared" si="7"/>
        <v>4. Low</v>
      </c>
    </row>
    <row r="57" spans="1:115" ht="15" x14ac:dyDescent="0.2">
      <c r="A57" s="8">
        <v>7</v>
      </c>
      <c r="B57" s="1" t="s">
        <v>134</v>
      </c>
      <c r="C57" s="9" t="s">
        <v>135</v>
      </c>
      <c r="D57" s="10" t="s">
        <v>379</v>
      </c>
      <c r="E57" s="1" t="s">
        <v>516</v>
      </c>
      <c r="F57" s="19" t="s">
        <v>410</v>
      </c>
      <c r="G57" s="11">
        <v>1</v>
      </c>
      <c r="H57" s="11">
        <v>0.52363184079601899</v>
      </c>
      <c r="I57" s="11">
        <v>0.34468937875751499</v>
      </c>
      <c r="J57" s="11">
        <v>0.32</v>
      </c>
      <c r="K57" s="11">
        <v>0.11993603411513799</v>
      </c>
      <c r="L57" s="11">
        <v>3.1266284523189102E-2</v>
      </c>
      <c r="M57" s="11">
        <v>8.0256821829855496E-2</v>
      </c>
      <c r="N57" s="11">
        <v>0.12551953449709</v>
      </c>
      <c r="O57" s="11">
        <v>8.8357588357588293E-2</v>
      </c>
      <c r="P57" s="11">
        <v>8.3333333333333301E-2</v>
      </c>
      <c r="Q57" s="11">
        <v>0.14100185528756901</v>
      </c>
      <c r="R57" s="11">
        <v>0.13689095127610201</v>
      </c>
      <c r="S57" s="11">
        <v>0.19186046511627899</v>
      </c>
      <c r="T57" s="11">
        <v>0.19587628865979301</v>
      </c>
      <c r="U57" s="11">
        <v>0.43720930232558097</v>
      </c>
      <c r="V57" s="11">
        <v>0.29761904761904701</v>
      </c>
      <c r="W57" s="11">
        <v>0.12323943661971801</v>
      </c>
      <c r="X57" s="11">
        <v>0.15923566878980799</v>
      </c>
      <c r="Y57" s="11">
        <v>0.28947368421052599</v>
      </c>
      <c r="Z57" s="11">
        <v>0.29515418502202601</v>
      </c>
      <c r="AA57" s="11">
        <v>0.28301886792452802</v>
      </c>
      <c r="AB57" s="11">
        <v>0.21937321937321899</v>
      </c>
      <c r="AC57" s="11">
        <v>5.5130168453292397E-2</v>
      </c>
      <c r="AD57" s="11">
        <v>0.38616714697406301</v>
      </c>
      <c r="AE57" s="11">
        <v>0.40608465608465599</v>
      </c>
      <c r="AF57" s="11">
        <v>0.53888888888888797</v>
      </c>
      <c r="AG57" s="11">
        <v>0.74190177638453503</v>
      </c>
      <c r="AH57" s="11">
        <v>0.14827018121911001</v>
      </c>
      <c r="AI57" s="11">
        <v>0.26884334838485502</v>
      </c>
      <c r="AJ57" s="11">
        <v>0.23060630129732501</v>
      </c>
      <c r="AK57" s="11">
        <v>0.142117190029135</v>
      </c>
      <c r="AL57" s="11">
        <v>0.14316546762589899</v>
      </c>
      <c r="AM57" s="11">
        <v>0.40433718083245801</v>
      </c>
      <c r="AN57" s="11">
        <v>8.9485458612975396E-2</v>
      </c>
      <c r="AO57" s="11">
        <v>0.21599423631123901</v>
      </c>
      <c r="AP57" s="11">
        <v>0.199517705292549</v>
      </c>
      <c r="AQ57" s="11">
        <v>0.19071261682242899</v>
      </c>
      <c r="AR57" s="11">
        <v>0.21736589926375999</v>
      </c>
      <c r="AS57" s="11">
        <v>0.25243720610161702</v>
      </c>
      <c r="AT57" s="11">
        <v>0.27151561309977101</v>
      </c>
      <c r="AU57" s="11">
        <v>0.236006134297294</v>
      </c>
      <c r="AV57" s="11">
        <v>0.204940792160065</v>
      </c>
      <c r="AW57" s="11">
        <v>0.18879402893512601</v>
      </c>
      <c r="AX57" s="11">
        <v>0.243862220593624</v>
      </c>
      <c r="AY57" s="12">
        <v>0.326324907473029</v>
      </c>
      <c r="AZ57" s="11">
        <v>0.55182811911044105</v>
      </c>
      <c r="BA57" s="11">
        <v>0.65040223854494505</v>
      </c>
      <c r="BB57" s="11">
        <v>0.61010052656773495</v>
      </c>
      <c r="BC57" s="11">
        <v>0.71821417017146505</v>
      </c>
      <c r="BD57" s="11">
        <v>0.68483165567511195</v>
      </c>
      <c r="BE57" s="11">
        <v>0.80126078301260695</v>
      </c>
      <c r="BF57" s="11">
        <v>0.73349767187072001</v>
      </c>
      <c r="BG57" s="11">
        <v>0.74986087924318301</v>
      </c>
      <c r="BH57" s="11">
        <v>0.53183118741058599</v>
      </c>
      <c r="BI57" s="11">
        <v>0.68498985801217005</v>
      </c>
      <c r="BJ57" s="11">
        <v>0.88505473584007599</v>
      </c>
      <c r="BK57" s="11">
        <v>0.61280649144469901</v>
      </c>
      <c r="BL57" s="11">
        <v>0.77960301163586498</v>
      </c>
      <c r="BM57" s="11">
        <v>0.79136069114470797</v>
      </c>
      <c r="BN57" s="11">
        <v>0.68194733851108102</v>
      </c>
      <c r="BO57" s="11">
        <v>0.81072492552135</v>
      </c>
      <c r="BP57" s="11">
        <v>0.80071696268535097</v>
      </c>
      <c r="BQ57" s="11">
        <v>0.66698382492863895</v>
      </c>
      <c r="BR57" s="11">
        <v>0.66741573033707802</v>
      </c>
      <c r="BS57" s="11">
        <v>0.69815498154981503</v>
      </c>
      <c r="BT57" s="11">
        <v>0.62608835859400103</v>
      </c>
      <c r="BU57" s="11">
        <v>0.509813917919959</v>
      </c>
      <c r="BV57" s="11">
        <v>0.54149159663865498</v>
      </c>
      <c r="BW57" s="11">
        <v>0.66998468606431805</v>
      </c>
      <c r="BX57" s="11">
        <v>0.94434137291280096</v>
      </c>
      <c r="BY57" s="11">
        <v>0.69964760097587397</v>
      </c>
      <c r="BZ57" s="11">
        <v>0.88590211833455001</v>
      </c>
      <c r="CA57" s="11">
        <v>0.88222263245338695</v>
      </c>
      <c r="CB57" s="11">
        <v>0.92547631090878402</v>
      </c>
      <c r="CC57" s="11">
        <v>0.85254952906787895</v>
      </c>
      <c r="CD57" s="11">
        <v>0.8385521401896</v>
      </c>
      <c r="CE57" s="11">
        <v>0.84059246223786399</v>
      </c>
      <c r="CF57" s="11">
        <v>0.765783497350492</v>
      </c>
      <c r="CG57" s="11">
        <v>0.76941553242593996</v>
      </c>
      <c r="CH57" s="11">
        <v>0.77978841870824001</v>
      </c>
      <c r="CI57" s="11">
        <v>0.79339853300733498</v>
      </c>
      <c r="CJ57" s="11">
        <v>0.94631165429943198</v>
      </c>
      <c r="CK57" s="11">
        <v>0.86740516951997304</v>
      </c>
      <c r="CL57" s="11">
        <v>0.88762523693474105</v>
      </c>
      <c r="CM57" s="11">
        <v>0.86628401360544205</v>
      </c>
      <c r="CN57" s="11">
        <v>0.96959314775160599</v>
      </c>
      <c r="CO57" s="11">
        <v>0.74047917039155997</v>
      </c>
      <c r="CP57" s="11">
        <v>0.737440621851158</v>
      </c>
      <c r="CQ57" s="11">
        <v>0.60323744612608998</v>
      </c>
      <c r="CR57" s="11">
        <v>0.41648794070060502</v>
      </c>
      <c r="CS57" s="11">
        <v>0.44358213225564103</v>
      </c>
      <c r="CT57" s="11">
        <v>0.49259094378020801</v>
      </c>
      <c r="CU57" s="11">
        <v>0.36814368427271599</v>
      </c>
      <c r="CV57" s="11">
        <v>0.113003198048201</v>
      </c>
      <c r="CW57" s="11">
        <v>6.8707715797509603E-2</v>
      </c>
      <c r="CX57" s="11">
        <v>4.4102541845695301E-2</v>
      </c>
      <c r="CY57" s="11">
        <v>0.103965972194872</v>
      </c>
      <c r="CZ57" s="11">
        <v>7.71511627906976E-2</v>
      </c>
      <c r="DA57" s="11">
        <v>6.1137739355126799E-2</v>
      </c>
      <c r="DB57" s="11">
        <v>4.0065448527719101E-2</v>
      </c>
      <c r="DC57" s="11">
        <v>4.0219056081260897E-2</v>
      </c>
      <c r="DD57" s="11">
        <v>3.5830548200876701E-2</v>
      </c>
      <c r="DE57" s="11">
        <v>5.6740794196403099E-2</v>
      </c>
      <c r="DF57" s="11">
        <v>7.2662932932096094E-2</v>
      </c>
      <c r="DG57" s="13">
        <v>0.14521638299662301</v>
      </c>
      <c r="DH57" s="14">
        <f t="shared" si="4"/>
        <v>1</v>
      </c>
      <c r="DI57" s="15" t="str">
        <f t="shared" si="5"/>
        <v>1. Very High, 1. Very frequent</v>
      </c>
      <c r="DJ57" s="16" t="str">
        <f t="shared" si="6"/>
        <v>1. Very frequent</v>
      </c>
      <c r="DK57" s="17" t="str">
        <f t="shared" si="7"/>
        <v>1. Very High</v>
      </c>
    </row>
    <row r="58" spans="1:115" ht="15" x14ac:dyDescent="0.2">
      <c r="A58" s="8">
        <v>7</v>
      </c>
      <c r="B58" s="1" t="s">
        <v>146</v>
      </c>
      <c r="C58" s="9" t="s">
        <v>147</v>
      </c>
      <c r="D58" s="10" t="s">
        <v>379</v>
      </c>
      <c r="E58" s="1" t="s">
        <v>516</v>
      </c>
      <c r="F58" s="19" t="s">
        <v>410</v>
      </c>
      <c r="G58" s="11">
        <v>0</v>
      </c>
      <c r="H58" s="11">
        <v>0</v>
      </c>
      <c r="I58" s="11">
        <v>0</v>
      </c>
      <c r="J58" s="11">
        <v>0</v>
      </c>
      <c r="K58" s="11">
        <v>0</v>
      </c>
      <c r="L58" s="11">
        <v>0</v>
      </c>
      <c r="M58" s="11">
        <v>0</v>
      </c>
      <c r="N58" s="11">
        <v>0</v>
      </c>
      <c r="O58" s="11">
        <v>0</v>
      </c>
      <c r="P58" s="11">
        <v>0</v>
      </c>
      <c r="Q58" s="11">
        <v>0</v>
      </c>
      <c r="R58" s="11">
        <v>0</v>
      </c>
      <c r="S58" s="11">
        <v>0</v>
      </c>
      <c r="T58" s="11">
        <v>0</v>
      </c>
      <c r="U58" s="11">
        <v>0</v>
      </c>
      <c r="V58" s="11">
        <v>0</v>
      </c>
      <c r="W58" s="11">
        <v>0</v>
      </c>
      <c r="X58" s="11">
        <v>0</v>
      </c>
      <c r="Y58" s="11">
        <v>0</v>
      </c>
      <c r="Z58" s="11">
        <v>0</v>
      </c>
      <c r="AA58" s="11">
        <v>0</v>
      </c>
      <c r="AB58" s="11">
        <v>0</v>
      </c>
      <c r="AC58" s="11">
        <v>0</v>
      </c>
      <c r="AD58" s="11">
        <v>0</v>
      </c>
      <c r="AE58" s="11">
        <v>0</v>
      </c>
      <c r="AF58" s="11">
        <v>0</v>
      </c>
      <c r="AG58" s="11">
        <v>0</v>
      </c>
      <c r="AH58" s="11">
        <v>6.0975609756097502E-3</v>
      </c>
      <c r="AI58" s="11">
        <v>0.263636363636363</v>
      </c>
      <c r="AJ58" s="11">
        <v>0.21379310344827501</v>
      </c>
      <c r="AK58" s="11">
        <v>9.7087378640776698E-2</v>
      </c>
      <c r="AL58" s="11">
        <v>7.8066914498141196E-2</v>
      </c>
      <c r="AM58" s="11">
        <v>6.3106796116504799E-2</v>
      </c>
      <c r="AN58" s="11">
        <v>3.3444816053511697E-2</v>
      </c>
      <c r="AO58" s="11">
        <v>4.5126353790613701E-2</v>
      </c>
      <c r="AP58" s="11">
        <v>2.6264591439688699E-2</v>
      </c>
      <c r="AQ58" s="11">
        <v>5.4090601757944496E-3</v>
      </c>
      <c r="AR58" s="11">
        <v>5.6036678553234801E-3</v>
      </c>
      <c r="AS58" s="11">
        <v>0</v>
      </c>
      <c r="AT58" s="11">
        <v>0</v>
      </c>
      <c r="AU58" s="11">
        <v>3.1123560535325199E-4</v>
      </c>
      <c r="AV58" s="11">
        <v>5.7045065601825395E-4</v>
      </c>
      <c r="AW58" s="11">
        <v>2.3634453781512599E-3</v>
      </c>
      <c r="AX58" s="11">
        <v>9.83519404572036E-3</v>
      </c>
      <c r="AY58" s="12">
        <v>6.9767441860465096E-4</v>
      </c>
      <c r="AZ58" s="11">
        <v>8.3287062742920602E-4</v>
      </c>
      <c r="BA58" s="11">
        <v>2.2902948754652099E-3</v>
      </c>
      <c r="BB58" s="11">
        <v>8.7005332584900296E-3</v>
      </c>
      <c r="BC58" s="11">
        <v>3.71845949535192E-3</v>
      </c>
      <c r="BD58" s="11">
        <v>3.5402407363700698E-2</v>
      </c>
      <c r="BE58" s="11">
        <v>7.8349735049205102E-2</v>
      </c>
      <c r="BF58" s="11">
        <v>3.25821341297855E-3</v>
      </c>
      <c r="BG58" s="11">
        <v>8.2929456112008602E-3</v>
      </c>
      <c r="BH58" s="11">
        <v>4.5838241067923002E-2</v>
      </c>
      <c r="BI58" s="11">
        <v>4.2536431666010198E-2</v>
      </c>
      <c r="BJ58" s="11">
        <v>5.3960964408725602E-2</v>
      </c>
      <c r="BK58" s="11">
        <v>8.9530569446684902E-2</v>
      </c>
      <c r="BL58" s="11">
        <v>4.1050218795582398E-2</v>
      </c>
      <c r="BM58" s="11">
        <v>5.2213740458015197E-2</v>
      </c>
      <c r="BN58" s="11">
        <v>5.9886249581799902E-2</v>
      </c>
      <c r="BO58" s="11">
        <v>6.7755102040816306E-2</v>
      </c>
      <c r="BP58" s="11">
        <v>6.8135454916360597E-2</v>
      </c>
      <c r="BQ58" s="11">
        <v>8.2632360217714002E-2</v>
      </c>
      <c r="BR58" s="11">
        <v>0</v>
      </c>
      <c r="BS58" s="11">
        <v>0</v>
      </c>
      <c r="BT58" s="11">
        <v>0.12267080745341601</v>
      </c>
      <c r="BU58" s="11">
        <v>0.120987654320987</v>
      </c>
      <c r="BV58" s="11">
        <v>0.15909090909090901</v>
      </c>
      <c r="BW58" s="11">
        <v>0</v>
      </c>
      <c r="BX58" s="11">
        <v>0.222727272727272</v>
      </c>
      <c r="BY58" s="11">
        <v>0.31103678929765799</v>
      </c>
      <c r="BZ58" s="11">
        <v>0.19308357348703101</v>
      </c>
      <c r="CA58" s="11">
        <v>0.31729055258466998</v>
      </c>
      <c r="CB58" s="11">
        <v>0.15222876366694699</v>
      </c>
      <c r="CC58" s="11">
        <v>0.12778176597272001</v>
      </c>
      <c r="CD58" s="11">
        <v>9.9456521739130402E-2</v>
      </c>
      <c r="CE58" s="11">
        <v>9.7599164926931103E-2</v>
      </c>
      <c r="CF58" s="11">
        <v>7.8856152512998198E-2</v>
      </c>
      <c r="CG58" s="11">
        <v>7.2647876141325896E-2</v>
      </c>
      <c r="CH58" s="11">
        <v>6.0456942003514903E-2</v>
      </c>
      <c r="CI58" s="11">
        <v>5.82425068119891E-2</v>
      </c>
      <c r="CJ58" s="11">
        <v>4.6845887676337503E-2</v>
      </c>
      <c r="CK58" s="11">
        <v>3.5859995705389697E-2</v>
      </c>
      <c r="CL58" s="11">
        <v>2.8477366255144E-2</v>
      </c>
      <c r="CM58" s="11">
        <v>2.1601685985247601E-2</v>
      </c>
      <c r="CN58" s="11">
        <v>1.8629332731172999E-2</v>
      </c>
      <c r="CO58" s="11">
        <v>1.39358108108108E-2</v>
      </c>
      <c r="CP58" s="11">
        <v>1.39349701393497E-2</v>
      </c>
      <c r="CQ58" s="11">
        <v>1.7869229727900299E-2</v>
      </c>
      <c r="CR58" s="11">
        <v>3.4937113196246698E-2</v>
      </c>
      <c r="CS58" s="11">
        <v>3.6395147313691499E-2</v>
      </c>
      <c r="CT58" s="11">
        <v>5.0372066399541997E-2</v>
      </c>
      <c r="CU58" s="11">
        <v>5.3571428571428499E-2</v>
      </c>
      <c r="CV58" s="11">
        <v>4.5622362869198303E-2</v>
      </c>
      <c r="CW58" s="11">
        <v>3.9648569497634602E-2</v>
      </c>
      <c r="CX58" s="11">
        <v>2.9382303839732799E-2</v>
      </c>
      <c r="CY58" s="11">
        <v>1.76612549363756E-2</v>
      </c>
      <c r="CZ58" s="11">
        <v>1.2850033424942399E-2</v>
      </c>
      <c r="DA58" s="11">
        <v>7.28692257644762E-3</v>
      </c>
      <c r="DB58" s="11">
        <v>4.27042601358304E-3</v>
      </c>
      <c r="DC58" s="11">
        <v>3.5539760106619201E-3</v>
      </c>
      <c r="DD58" s="11">
        <v>2.1855846438922398E-3</v>
      </c>
      <c r="DE58" s="11">
        <v>2.3207708995509799E-3</v>
      </c>
      <c r="DF58" s="11">
        <v>0</v>
      </c>
      <c r="DG58" s="13">
        <v>1.9610414894816099E-2</v>
      </c>
      <c r="DH58" s="14">
        <f t="shared" si="4"/>
        <v>0.68269230769230771</v>
      </c>
      <c r="DI58" s="15" t="str">
        <f t="shared" si="5"/>
        <v>2. High, 2. Frequent</v>
      </c>
      <c r="DJ58" s="16" t="str">
        <f t="shared" si="6"/>
        <v>2. Frequent</v>
      </c>
      <c r="DK58" s="17" t="str">
        <f t="shared" si="7"/>
        <v>2. High</v>
      </c>
    </row>
    <row r="59" spans="1:115" ht="15" x14ac:dyDescent="0.2">
      <c r="A59" s="8">
        <v>7</v>
      </c>
      <c r="B59" s="1" t="s">
        <v>150</v>
      </c>
      <c r="C59" s="9" t="s">
        <v>151</v>
      </c>
      <c r="D59" s="10" t="s">
        <v>379</v>
      </c>
      <c r="E59" s="1" t="s">
        <v>516</v>
      </c>
      <c r="F59" s="19" t="s">
        <v>410</v>
      </c>
      <c r="G59" s="11">
        <v>0.214285714285714</v>
      </c>
      <c r="H59" s="11">
        <v>0.17928286852589601</v>
      </c>
      <c r="I59" s="11">
        <v>0.21225382932166301</v>
      </c>
      <c r="J59" s="11">
        <v>0.112121212121212</v>
      </c>
      <c r="K59" s="11">
        <v>0.121978021978021</v>
      </c>
      <c r="L59" s="11">
        <v>9.70377936670071E-2</v>
      </c>
      <c r="M59" s="11">
        <v>9.7323600973236002E-2</v>
      </c>
      <c r="N59" s="11">
        <v>8.3098591549295706E-2</v>
      </c>
      <c r="O59" s="11">
        <v>7.1975497702909605E-2</v>
      </c>
      <c r="P59" s="11">
        <v>9.6822995461422007E-2</v>
      </c>
      <c r="Q59" s="11">
        <v>5.7553956834532301E-2</v>
      </c>
      <c r="R59" s="11">
        <v>0.113924050632911</v>
      </c>
      <c r="S59" s="11">
        <v>0.17877094972067001</v>
      </c>
      <c r="T59" s="11">
        <v>4.8076923076923003E-2</v>
      </c>
      <c r="U59" s="11">
        <v>3.125E-2</v>
      </c>
      <c r="V59" s="11">
        <v>0</v>
      </c>
      <c r="W59" s="11">
        <v>3.38983050847457E-2</v>
      </c>
      <c r="X59" s="11">
        <v>0</v>
      </c>
      <c r="Y59" s="11">
        <v>0</v>
      </c>
      <c r="Z59" s="11">
        <v>0</v>
      </c>
      <c r="AA59" s="11">
        <v>0</v>
      </c>
      <c r="AB59" s="11">
        <v>0</v>
      </c>
      <c r="AC59" s="11">
        <v>6.6666666666666602E-3</v>
      </c>
      <c r="AD59" s="11">
        <v>5.5555555555555497E-2</v>
      </c>
      <c r="AE59" s="11">
        <v>3.1531531531531501E-2</v>
      </c>
      <c r="AF59" s="11">
        <v>4.1095890410958902E-2</v>
      </c>
      <c r="AG59" s="11">
        <v>3.2110091743119198E-2</v>
      </c>
      <c r="AH59" s="11">
        <v>5.2469135802469098E-2</v>
      </c>
      <c r="AI59" s="11">
        <v>3.3573141486810502E-2</v>
      </c>
      <c r="AJ59" s="11">
        <v>0.106741573033707</v>
      </c>
      <c r="AK59" s="11">
        <v>0.123287671232876</v>
      </c>
      <c r="AL59" s="11">
        <v>9.5377413692217597E-2</v>
      </c>
      <c r="AM59" s="11">
        <v>3.7325038880248802E-2</v>
      </c>
      <c r="AN59" s="11">
        <v>3.6057692307692298E-2</v>
      </c>
      <c r="AO59" s="11">
        <v>4.6610169491525397E-2</v>
      </c>
      <c r="AP59" s="11">
        <v>7.0028011204481696E-4</v>
      </c>
      <c r="AQ59" s="11">
        <v>4.4136191677175201E-3</v>
      </c>
      <c r="AR59" s="11">
        <v>1.9673503557973999E-2</v>
      </c>
      <c r="AS59" s="11">
        <v>2.8414594769131399E-2</v>
      </c>
      <c r="AT59" s="11">
        <v>2.1575678326250399E-2</v>
      </c>
      <c r="AU59" s="11">
        <v>2.26492793411118E-2</v>
      </c>
      <c r="AV59" s="11">
        <v>2.02563042579578E-2</v>
      </c>
      <c r="AW59" s="11">
        <v>2.39206534422403E-2</v>
      </c>
      <c r="AX59" s="11">
        <v>5.5302166476624802E-2</v>
      </c>
      <c r="AY59" s="12">
        <v>6.4109589041095802E-2</v>
      </c>
      <c r="AZ59" s="11">
        <v>0.16911764705882301</v>
      </c>
      <c r="BA59" s="11">
        <v>0.18679409209383099</v>
      </c>
      <c r="BB59" s="11">
        <v>0.18101798698813601</v>
      </c>
      <c r="BC59" s="11">
        <v>0.27561162079510698</v>
      </c>
      <c r="BD59" s="11">
        <v>0.325320512820512</v>
      </c>
      <c r="BE59" s="11">
        <v>0.22688830562846299</v>
      </c>
      <c r="BF59" s="11">
        <v>0.21761793067500601</v>
      </c>
      <c r="BG59" s="11">
        <v>0.18922558922558899</v>
      </c>
      <c r="BH59" s="11">
        <v>0.194880264244426</v>
      </c>
      <c r="BI59" s="11">
        <v>0.16922757475083</v>
      </c>
      <c r="BJ59" s="11">
        <v>0.12418300653594699</v>
      </c>
      <c r="BK59" s="11">
        <v>0.141450313339301</v>
      </c>
      <c r="BL59" s="11">
        <v>0.140767824497257</v>
      </c>
      <c r="BM59" s="11">
        <v>0.15878378378378299</v>
      </c>
      <c r="BN59" s="11">
        <v>0.184914841849148</v>
      </c>
      <c r="BO59" s="11">
        <v>0.16910229645093899</v>
      </c>
      <c r="BP59" s="11">
        <v>0.214285714285714</v>
      </c>
      <c r="BQ59" s="11">
        <v>0.206723891273247</v>
      </c>
      <c r="BR59" s="11">
        <v>0.20282685512367399</v>
      </c>
      <c r="BS59" s="11">
        <v>0.25659978880675799</v>
      </c>
      <c r="BT59" s="11">
        <v>0.25301204819277101</v>
      </c>
      <c r="BU59" s="11">
        <v>0.21258503401360501</v>
      </c>
      <c r="BV59" s="11">
        <v>0.30139720558882199</v>
      </c>
      <c r="BW59" s="11">
        <v>0.63023255813953405</v>
      </c>
      <c r="BX59" s="11">
        <v>0.27029096477794701</v>
      </c>
      <c r="BY59" s="11">
        <v>0.298094652735095</v>
      </c>
      <c r="BZ59" s="11">
        <v>0.30523809523809498</v>
      </c>
      <c r="CA59" s="11">
        <v>0.28953147877013102</v>
      </c>
      <c r="CB59" s="11">
        <v>0.220112994350282</v>
      </c>
      <c r="CC59" s="11">
        <v>0.144872053193632</v>
      </c>
      <c r="CD59" s="11">
        <v>0.105134932533733</v>
      </c>
      <c r="CE59" s="11">
        <v>0.110808973487423</v>
      </c>
      <c r="CF59" s="11">
        <v>0.10221260221260201</v>
      </c>
      <c r="CG59" s="11">
        <v>0.123450789793438</v>
      </c>
      <c r="CH59" s="11">
        <v>0.10304158907510801</v>
      </c>
      <c r="CI59" s="11">
        <v>0.133953168044077</v>
      </c>
      <c r="CJ59" s="11">
        <v>0.16707021791767501</v>
      </c>
      <c r="CK59" s="11">
        <v>0.131350355356672</v>
      </c>
      <c r="CL59" s="11">
        <v>0.114580831131395</v>
      </c>
      <c r="CM59" s="11">
        <v>9.8635075972186403E-2</v>
      </c>
      <c r="CN59" s="11">
        <v>0.11939883106039501</v>
      </c>
      <c r="CO59" s="11">
        <v>6.4304780393108399E-2</v>
      </c>
      <c r="CP59" s="11">
        <v>4.8125125325847201E-2</v>
      </c>
      <c r="CQ59" s="11">
        <v>4.0858369098712398E-2</v>
      </c>
      <c r="CR59" s="11">
        <v>3.5073297712015297E-2</v>
      </c>
      <c r="CS59" s="11">
        <v>4.87835465262101E-2</v>
      </c>
      <c r="CT59" s="11">
        <v>5.5385623771028999E-2</v>
      </c>
      <c r="CU59" s="11">
        <v>6.2616182369631096E-2</v>
      </c>
      <c r="CV59" s="11">
        <v>5.6061667834618002E-2</v>
      </c>
      <c r="CW59" s="11">
        <v>1.9437101539418401E-2</v>
      </c>
      <c r="CX59" s="11">
        <v>9.2491176828526193E-3</v>
      </c>
      <c r="CY59" s="11">
        <v>8.5028403884918405E-3</v>
      </c>
      <c r="CZ59" s="11">
        <v>7.8608695652173897E-3</v>
      </c>
      <c r="DA59" s="11">
        <v>8.6208461133595801E-3</v>
      </c>
      <c r="DB59" s="11">
        <v>8.7036188731103893E-3</v>
      </c>
      <c r="DC59" s="11">
        <v>5.5244418539824097E-3</v>
      </c>
      <c r="DD59" s="11">
        <v>4.4298396906374202E-3</v>
      </c>
      <c r="DE59" s="11">
        <v>1.00647221509423E-2</v>
      </c>
      <c r="DF59" s="11">
        <v>4.4977511244377799E-3</v>
      </c>
      <c r="DG59" s="13">
        <v>4.5243355720062897E-2</v>
      </c>
      <c r="DH59" s="14">
        <f t="shared" si="4"/>
        <v>0.94230769230769229</v>
      </c>
      <c r="DI59" s="15" t="str">
        <f t="shared" si="5"/>
        <v>2. High, 1. Very frequent</v>
      </c>
      <c r="DJ59" s="16" t="str">
        <f t="shared" si="6"/>
        <v>1. Very frequent</v>
      </c>
      <c r="DK59" s="17" t="str">
        <f t="shared" si="7"/>
        <v>2. High</v>
      </c>
    </row>
    <row r="60" spans="1:115" ht="15" x14ac:dyDescent="0.2">
      <c r="A60" s="8">
        <v>7</v>
      </c>
      <c r="B60" s="1" t="s">
        <v>190</v>
      </c>
      <c r="C60" s="9" t="s">
        <v>191</v>
      </c>
      <c r="D60" s="10" t="s">
        <v>379</v>
      </c>
      <c r="E60" s="1" t="s">
        <v>516</v>
      </c>
      <c r="F60" s="19" t="s">
        <v>410</v>
      </c>
      <c r="G60" s="11">
        <v>0.18</v>
      </c>
      <c r="H60" s="11">
        <v>0.44339622641509402</v>
      </c>
      <c r="I60" s="11">
        <v>0.85173501577287003</v>
      </c>
      <c r="J60" s="11">
        <v>0.85510204081632601</v>
      </c>
      <c r="K60" s="11">
        <v>0.81277533039647498</v>
      </c>
      <c r="L60" s="11">
        <v>0.42279411764705799</v>
      </c>
      <c r="M60" s="11">
        <v>0.52112676056338003</v>
      </c>
      <c r="N60" s="11">
        <v>0</v>
      </c>
      <c r="O60" s="11">
        <v>0</v>
      </c>
      <c r="P60" s="11">
        <v>0</v>
      </c>
      <c r="Q60" s="11">
        <v>0</v>
      </c>
      <c r="R60" s="11">
        <v>0</v>
      </c>
      <c r="S60" s="11">
        <v>0</v>
      </c>
      <c r="T60" s="11" t="s">
        <v>57</v>
      </c>
      <c r="U60" s="11">
        <v>0</v>
      </c>
      <c r="V60" s="11">
        <v>0</v>
      </c>
      <c r="W60" s="11">
        <v>0</v>
      </c>
      <c r="X60" s="11">
        <v>0</v>
      </c>
      <c r="Y60" s="11">
        <v>0</v>
      </c>
      <c r="Z60" s="11">
        <v>0</v>
      </c>
      <c r="AA60" s="11">
        <v>0.8</v>
      </c>
      <c r="AB60" s="11">
        <v>0.86</v>
      </c>
      <c r="AC60" s="11">
        <v>0.58064516129032195</v>
      </c>
      <c r="AD60" s="11">
        <v>0.52272727272727204</v>
      </c>
      <c r="AE60" s="11">
        <v>0.49152542372881303</v>
      </c>
      <c r="AF60" s="11">
        <v>0.54761904761904701</v>
      </c>
      <c r="AG60" s="11">
        <v>0.58333333333333304</v>
      </c>
      <c r="AH60" s="11">
        <v>0.34615384615384598</v>
      </c>
      <c r="AI60" s="11">
        <v>1</v>
      </c>
      <c r="AJ60" s="11">
        <v>0.82993197278911501</v>
      </c>
      <c r="AK60" s="11">
        <v>0.98154981549815501</v>
      </c>
      <c r="AL60" s="11">
        <v>0.95748299319727803</v>
      </c>
      <c r="AM60" s="11">
        <v>0.78810408921932995</v>
      </c>
      <c r="AN60" s="11">
        <v>0.80808080808080796</v>
      </c>
      <c r="AO60" s="11">
        <v>0.772823779193206</v>
      </c>
      <c r="AP60" s="11">
        <v>0.75252525252525204</v>
      </c>
      <c r="AQ60" s="11">
        <v>0.79674796747967402</v>
      </c>
      <c r="AR60" s="11">
        <v>0.78313253012048101</v>
      </c>
      <c r="AS60" s="11">
        <v>0.97058823529411697</v>
      </c>
      <c r="AT60" s="11">
        <v>0.86666666666666603</v>
      </c>
      <c r="AU60" s="11">
        <v>0.92105263157894701</v>
      </c>
      <c r="AV60" s="11">
        <v>1</v>
      </c>
      <c r="AW60" s="11">
        <v>1</v>
      </c>
      <c r="AX60" s="11">
        <v>0.74647887323943596</v>
      </c>
      <c r="AY60" s="12">
        <v>0.83333333333333304</v>
      </c>
      <c r="AZ60" s="11">
        <v>0.97368421052631504</v>
      </c>
      <c r="BA60" s="11">
        <v>0.96</v>
      </c>
      <c r="BB60" s="11">
        <v>0.90476190476190399</v>
      </c>
      <c r="BC60" s="11">
        <v>0.68421052631578905</v>
      </c>
      <c r="BD60" s="11">
        <v>0.84615384615384603</v>
      </c>
      <c r="BE60" s="11">
        <v>0.75</v>
      </c>
      <c r="BF60" s="11">
        <v>1</v>
      </c>
      <c r="BG60" s="11">
        <v>1</v>
      </c>
      <c r="BH60" s="11">
        <v>1</v>
      </c>
      <c r="BI60" s="11">
        <v>1</v>
      </c>
      <c r="BJ60" s="11">
        <v>0.81818181818181801</v>
      </c>
      <c r="BK60" s="11">
        <v>0.77419354838709598</v>
      </c>
      <c r="BL60" s="11">
        <v>1</v>
      </c>
      <c r="BM60" s="11">
        <v>1</v>
      </c>
      <c r="BN60" s="11">
        <v>1</v>
      </c>
      <c r="BO60" s="11">
        <v>0.68292682926829196</v>
      </c>
      <c r="BP60" s="11">
        <v>1</v>
      </c>
      <c r="BQ60" s="11">
        <v>0.967741935483871</v>
      </c>
      <c r="BR60" s="11">
        <v>0.77777777777777701</v>
      </c>
      <c r="BS60" s="11">
        <v>1</v>
      </c>
      <c r="BT60" s="11">
        <v>1</v>
      </c>
      <c r="BU60" s="11">
        <v>0.73684210526315697</v>
      </c>
      <c r="BV60" s="11">
        <v>1</v>
      </c>
      <c r="BW60" s="11">
        <v>1</v>
      </c>
      <c r="BX60" s="11">
        <v>0.82352941176470495</v>
      </c>
      <c r="BY60" s="11">
        <v>1</v>
      </c>
      <c r="BZ60" s="11">
        <v>1</v>
      </c>
      <c r="CA60" s="11">
        <v>1</v>
      </c>
      <c r="CB60" s="11">
        <v>0.89272503082613996</v>
      </c>
      <c r="CC60" s="11">
        <v>0.90115532734274695</v>
      </c>
      <c r="CD60" s="11">
        <v>1</v>
      </c>
      <c r="CE60" s="11">
        <v>0.95630252100840296</v>
      </c>
      <c r="CF60" s="11">
        <v>0.83695652173913004</v>
      </c>
      <c r="CG60" s="11">
        <v>4.9382716049382698E-3</v>
      </c>
      <c r="CH60" s="11">
        <v>0</v>
      </c>
      <c r="CI60" s="11">
        <v>0</v>
      </c>
      <c r="CJ60" s="11">
        <v>0</v>
      </c>
      <c r="CK60" s="11">
        <v>0</v>
      </c>
      <c r="CL60" s="11">
        <v>0</v>
      </c>
      <c r="CM60" s="11">
        <v>0</v>
      </c>
      <c r="CN60" s="11">
        <v>0</v>
      </c>
      <c r="CO60" s="11">
        <v>0</v>
      </c>
      <c r="CP60" s="11">
        <v>0</v>
      </c>
      <c r="CQ60" s="11">
        <v>0</v>
      </c>
      <c r="CR60" s="11">
        <v>0</v>
      </c>
      <c r="CS60" s="11">
        <v>0</v>
      </c>
      <c r="CT60" s="11">
        <v>0</v>
      </c>
      <c r="CU60" s="11">
        <v>0</v>
      </c>
      <c r="CV60" s="11">
        <v>0</v>
      </c>
      <c r="CW60" s="11">
        <v>0</v>
      </c>
      <c r="CX60" s="11">
        <v>0</v>
      </c>
      <c r="CY60" s="11">
        <v>0</v>
      </c>
      <c r="CZ60" s="11">
        <v>0</v>
      </c>
      <c r="DA60" s="11">
        <v>0</v>
      </c>
      <c r="DB60" s="11">
        <v>0</v>
      </c>
      <c r="DC60" s="11">
        <v>0</v>
      </c>
      <c r="DD60" s="11">
        <v>0</v>
      </c>
      <c r="DE60" s="11">
        <v>0</v>
      </c>
      <c r="DF60" s="11">
        <v>0</v>
      </c>
      <c r="DG60" s="13">
        <v>7.4678792193922094E-2</v>
      </c>
      <c r="DH60" s="14">
        <f t="shared" si="4"/>
        <v>0.64077669902912626</v>
      </c>
      <c r="DI60" s="15" t="str">
        <f t="shared" si="5"/>
        <v>2. High, 2. Frequent</v>
      </c>
      <c r="DJ60" s="16" t="str">
        <f t="shared" si="6"/>
        <v>2. Frequent</v>
      </c>
      <c r="DK60" s="17" t="str">
        <f t="shared" si="7"/>
        <v>2. High</v>
      </c>
    </row>
    <row r="61" spans="1:115" ht="15" x14ac:dyDescent="0.2">
      <c r="A61" s="8">
        <v>7</v>
      </c>
      <c r="B61" s="1" t="s">
        <v>184</v>
      </c>
      <c r="C61" s="9" t="s">
        <v>185</v>
      </c>
      <c r="D61" s="10" t="s">
        <v>379</v>
      </c>
      <c r="E61" s="1" t="s">
        <v>516</v>
      </c>
      <c r="F61" s="19" t="s">
        <v>410</v>
      </c>
      <c r="G61" s="11">
        <v>0.44444444444444398</v>
      </c>
      <c r="H61" s="11">
        <v>0.72972972972972905</v>
      </c>
      <c r="I61" s="11">
        <v>0.33079268292682901</v>
      </c>
      <c r="J61" s="11">
        <v>8.4662576687116506E-2</v>
      </c>
      <c r="K61" s="11">
        <v>0.11512105984467701</v>
      </c>
      <c r="L61" s="11">
        <v>4.50971322849213E-2</v>
      </c>
      <c r="M61" s="11">
        <v>3.7221269296740897E-2</v>
      </c>
      <c r="N61" s="11">
        <v>1.23586642124638E-2</v>
      </c>
      <c r="O61" s="11">
        <v>3.09751434034416E-2</v>
      </c>
      <c r="P61" s="11">
        <v>2.6515151515151499E-2</v>
      </c>
      <c r="Q61" s="11">
        <v>1.7857142857142801E-2</v>
      </c>
      <c r="R61" s="11">
        <v>4.6816479400748998E-2</v>
      </c>
      <c r="S61" s="11">
        <v>1.7291066282420699E-2</v>
      </c>
      <c r="T61" s="11">
        <v>7.8740157480314907E-3</v>
      </c>
      <c r="U61" s="11">
        <v>3.5714285714285698E-2</v>
      </c>
      <c r="V61" s="11">
        <v>1.26582278481012E-2</v>
      </c>
      <c r="W61" s="11">
        <v>1.5873015873015799E-2</v>
      </c>
      <c r="X61" s="11">
        <v>0.11111111111111099</v>
      </c>
      <c r="Y61" s="11">
        <v>0.29411764705882298</v>
      </c>
      <c r="Z61" s="11">
        <v>7.1942446043165402E-3</v>
      </c>
      <c r="AA61" s="11">
        <v>0.17647058823529399</v>
      </c>
      <c r="AB61" s="11">
        <v>0.15833333333333299</v>
      </c>
      <c r="AC61" s="11">
        <v>5.2336448598130803E-2</v>
      </c>
      <c r="AD61" s="11">
        <v>0.10968921389396701</v>
      </c>
      <c r="AE61" s="11">
        <v>3.06834030683403E-2</v>
      </c>
      <c r="AF61" s="11">
        <v>0</v>
      </c>
      <c r="AG61" s="11">
        <v>3.5626535626535602E-2</v>
      </c>
      <c r="AH61" s="11">
        <v>3.92976588628762E-2</v>
      </c>
      <c r="AI61" s="11">
        <v>5.4203539823008802E-2</v>
      </c>
      <c r="AJ61" s="11">
        <v>3.4619188921859501E-3</v>
      </c>
      <c r="AK61" s="11">
        <v>5.14800514800514E-3</v>
      </c>
      <c r="AL61" s="11">
        <v>1.65595650024715E-2</v>
      </c>
      <c r="AM61" s="11">
        <v>6.3182079264790299E-3</v>
      </c>
      <c r="AN61" s="11">
        <v>7.2678331090174899E-3</v>
      </c>
      <c r="AO61" s="11">
        <v>3.9267015706806203E-3</v>
      </c>
      <c r="AP61" s="11">
        <v>1.50044130626654E-2</v>
      </c>
      <c r="AQ61" s="11">
        <v>1.34780980906027E-2</v>
      </c>
      <c r="AR61" s="11">
        <v>1.18456247611769E-2</v>
      </c>
      <c r="AS61" s="11">
        <v>5.7254030016675901E-2</v>
      </c>
      <c r="AT61" s="11">
        <v>9.4715852442671892E-3</v>
      </c>
      <c r="AU61" s="11">
        <v>8.2964601769911495E-3</v>
      </c>
      <c r="AV61" s="11">
        <v>2.6158940397350901E-2</v>
      </c>
      <c r="AW61" s="11">
        <v>6.1952251435478996E-3</v>
      </c>
      <c r="AX61" s="11">
        <v>1.47415886229621E-2</v>
      </c>
      <c r="AY61" s="12">
        <v>2.2602223693522902E-3</v>
      </c>
      <c r="AZ61" s="11">
        <v>9.8784979175988701E-3</v>
      </c>
      <c r="BA61" s="11">
        <v>1.24359912216532E-2</v>
      </c>
      <c r="BB61" s="11">
        <v>3.8710384910626103E-2</v>
      </c>
      <c r="BC61" s="11">
        <v>0.10255348516218001</v>
      </c>
      <c r="BD61" s="11">
        <v>0.15556978233034499</v>
      </c>
      <c r="BE61" s="11">
        <v>0.1022930849158</v>
      </c>
      <c r="BF61" s="11">
        <v>0.19165580182529299</v>
      </c>
      <c r="BG61" s="11">
        <v>0.195482656628125</v>
      </c>
      <c r="BH61" s="11">
        <v>0.20962011478546</v>
      </c>
      <c r="BI61" s="11">
        <v>0.26720414627123501</v>
      </c>
      <c r="BJ61" s="11">
        <v>0.201412566975158</v>
      </c>
      <c r="BK61" s="11">
        <v>0.148749334752527</v>
      </c>
      <c r="BL61" s="11">
        <v>0.26526458616010801</v>
      </c>
      <c r="BM61" s="11">
        <v>0.27013487475915199</v>
      </c>
      <c r="BN61" s="11">
        <v>0.28455832771409301</v>
      </c>
      <c r="BO61" s="11">
        <v>0.31951747602845598</v>
      </c>
      <c r="BP61" s="11">
        <v>0.35868806699232297</v>
      </c>
      <c r="BQ61" s="11">
        <v>0.27807133421400199</v>
      </c>
      <c r="BR61" s="11">
        <v>0.43766490765171501</v>
      </c>
      <c r="BS61" s="11">
        <v>0.362215426435609</v>
      </c>
      <c r="BT61" s="11">
        <v>0.22021535255296901</v>
      </c>
      <c r="BU61" s="11">
        <v>0.34722222222222199</v>
      </c>
      <c r="BV61" s="11">
        <v>0.40417633410672799</v>
      </c>
      <c r="BW61" s="11">
        <v>0.31414762741652003</v>
      </c>
      <c r="BX61" s="11">
        <v>0.186512118018967</v>
      </c>
      <c r="BY61" s="11">
        <v>0.32922732362821899</v>
      </c>
      <c r="BZ61" s="11">
        <v>0.23075644222776301</v>
      </c>
      <c r="CA61" s="11">
        <v>0.17461061014170201</v>
      </c>
      <c r="CB61" s="11">
        <v>0.17504941796617601</v>
      </c>
      <c r="CC61" s="11">
        <v>0.14784500621632801</v>
      </c>
      <c r="CD61" s="11">
        <v>0.101043604886336</v>
      </c>
      <c r="CE61" s="11">
        <v>0.129662379421221</v>
      </c>
      <c r="CF61" s="11">
        <v>7.5486627630954206E-2</v>
      </c>
      <c r="CG61" s="11">
        <v>0.13859252074577</v>
      </c>
      <c r="CH61" s="11">
        <v>0.15112673144510999</v>
      </c>
      <c r="CI61" s="11">
        <v>9.9940035978412903E-2</v>
      </c>
      <c r="CJ61" s="11">
        <v>8.4077134986225793E-2</v>
      </c>
      <c r="CK61" s="11">
        <v>0.112856684834882</v>
      </c>
      <c r="CL61" s="11">
        <v>0.14144379212872299</v>
      </c>
      <c r="CM61" s="11">
        <v>0.13727949168129699</v>
      </c>
      <c r="CN61" s="11">
        <v>8.8223054515189303E-2</v>
      </c>
      <c r="CO61" s="11">
        <v>0.13702435557852499</v>
      </c>
      <c r="CP61" s="11">
        <v>3.3054149684238802E-2</v>
      </c>
      <c r="CQ61" s="11">
        <v>8.5410493289175497E-3</v>
      </c>
      <c r="CR61" s="11">
        <v>6.1048440610484396E-3</v>
      </c>
      <c r="CS61" s="11">
        <v>1.09398782343987E-2</v>
      </c>
      <c r="CT61" s="11">
        <v>4.38749046529366E-2</v>
      </c>
      <c r="CU61" s="11">
        <v>3.2683678253298501E-2</v>
      </c>
      <c r="CV61" s="11">
        <v>7.4200492004920002E-2</v>
      </c>
      <c r="CW61" s="11">
        <v>1.2610036028674301E-2</v>
      </c>
      <c r="CX61" s="11">
        <v>8.9750089186804109E-3</v>
      </c>
      <c r="CY61" s="11">
        <v>1.36388735505245E-2</v>
      </c>
      <c r="CZ61" s="11">
        <v>8.5063521938595395E-3</v>
      </c>
      <c r="DA61" s="11">
        <v>3.3339518772808802E-2</v>
      </c>
      <c r="DB61" s="11">
        <v>2.6577020557589402E-2</v>
      </c>
      <c r="DC61" s="11">
        <v>1.39788800352918E-2</v>
      </c>
      <c r="DD61" s="11">
        <v>5.9633524883443501E-3</v>
      </c>
      <c r="DE61" s="11">
        <v>1.0664272890484701E-2</v>
      </c>
      <c r="DF61" s="11">
        <v>5.6851742468989903E-3</v>
      </c>
      <c r="DG61" s="13">
        <v>4.5378080190673797E-2</v>
      </c>
      <c r="DH61" s="14">
        <f t="shared" si="4"/>
        <v>0.99038461538461542</v>
      </c>
      <c r="DI61" s="15" t="str">
        <f t="shared" si="5"/>
        <v>2. High, 1. Very frequent</v>
      </c>
      <c r="DJ61" s="16" t="str">
        <f t="shared" si="6"/>
        <v>1. Very frequent</v>
      </c>
      <c r="DK61" s="17" t="str">
        <f t="shared" si="7"/>
        <v>2. High</v>
      </c>
    </row>
    <row r="62" spans="1:115" ht="15" x14ac:dyDescent="0.2">
      <c r="A62" s="8">
        <v>7</v>
      </c>
      <c r="B62" s="1" t="s">
        <v>230</v>
      </c>
      <c r="C62" s="9" t="s">
        <v>231</v>
      </c>
      <c r="D62" s="10" t="s">
        <v>379</v>
      </c>
      <c r="E62" s="1" t="s">
        <v>516</v>
      </c>
      <c r="F62" s="19" t="s">
        <v>410</v>
      </c>
      <c r="G62" s="11">
        <v>0</v>
      </c>
      <c r="H62" s="11">
        <v>0</v>
      </c>
      <c r="I62" s="11">
        <v>7.1428571428571397E-2</v>
      </c>
      <c r="J62" s="11">
        <v>9.9447513812154595E-2</v>
      </c>
      <c r="K62" s="11">
        <v>2.4509803921568599E-2</v>
      </c>
      <c r="L62" s="11">
        <v>0</v>
      </c>
      <c r="M62" s="11">
        <v>2.4390243902439001E-2</v>
      </c>
      <c r="N62" s="11">
        <v>1.0869565217391301E-2</v>
      </c>
      <c r="O62" s="11">
        <v>0.164179104477611</v>
      </c>
      <c r="P62" s="11">
        <v>0.11864406779661001</v>
      </c>
      <c r="Q62" s="11">
        <v>1.4925373134328301E-2</v>
      </c>
      <c r="R62" s="11">
        <v>0</v>
      </c>
      <c r="S62" s="11">
        <v>5.2631578947368397E-2</v>
      </c>
      <c r="T62" s="11">
        <v>9.5238095238095205E-2</v>
      </c>
      <c r="U62" s="11">
        <v>0</v>
      </c>
      <c r="V62" s="11">
        <v>0.35714285714285698</v>
      </c>
      <c r="W62" s="11">
        <v>0.25</v>
      </c>
      <c r="X62" s="11">
        <v>0.25</v>
      </c>
      <c r="Y62" s="11">
        <v>0.44</v>
      </c>
      <c r="Z62" s="11">
        <v>0.4375</v>
      </c>
      <c r="AA62" s="11">
        <v>0.35294117647058798</v>
      </c>
      <c r="AB62" s="11">
        <v>0.15625</v>
      </c>
      <c r="AC62" s="11">
        <v>0.34</v>
      </c>
      <c r="AD62" s="11">
        <v>3.7037037037037E-2</v>
      </c>
      <c r="AE62" s="11">
        <v>0.11111111111111099</v>
      </c>
      <c r="AF62" s="11">
        <v>0.375</v>
      </c>
      <c r="AG62" s="11">
        <v>0.18181818181818099</v>
      </c>
      <c r="AH62" s="11">
        <v>0.35897435897435898</v>
      </c>
      <c r="AI62" s="11">
        <v>0.35294117647058798</v>
      </c>
      <c r="AJ62" s="11">
        <v>0.208633093525179</v>
      </c>
      <c r="AK62" s="11">
        <v>0.54246575342465697</v>
      </c>
      <c r="AL62" s="11">
        <v>0.17331022530329199</v>
      </c>
      <c r="AM62" s="11">
        <v>1.00502512562814E-2</v>
      </c>
      <c r="AN62" s="11">
        <v>3.7209302325581302E-3</v>
      </c>
      <c r="AO62" s="11">
        <v>2.10231254379817E-3</v>
      </c>
      <c r="AP62" s="11">
        <v>0</v>
      </c>
      <c r="AQ62" s="11">
        <v>4.2535091450446598E-4</v>
      </c>
      <c r="AR62" s="11">
        <v>3.9793076004775098E-4</v>
      </c>
      <c r="AS62" s="11">
        <v>0</v>
      </c>
      <c r="AT62" s="11">
        <v>0</v>
      </c>
      <c r="AU62" s="11">
        <v>2.3479690068091099E-4</v>
      </c>
      <c r="AV62" s="11">
        <v>1.3330794134450499E-3</v>
      </c>
      <c r="AW62" s="11">
        <v>0</v>
      </c>
      <c r="AX62" s="11">
        <v>1.6366612111292901E-4</v>
      </c>
      <c r="AY62" s="12">
        <v>1.4238929232521699E-4</v>
      </c>
      <c r="AZ62" s="11">
        <v>1.95280716029292E-3</v>
      </c>
      <c r="BA62" s="11">
        <v>1.3335802926467801E-2</v>
      </c>
      <c r="BB62" s="11">
        <v>1.7843438219493399E-2</v>
      </c>
      <c r="BC62" s="11">
        <v>2.7084818246614399E-2</v>
      </c>
      <c r="BD62" s="11">
        <v>4.7359935509875002E-2</v>
      </c>
      <c r="BE62" s="11">
        <v>4.0397762585456798E-2</v>
      </c>
      <c r="BF62" s="11">
        <v>5.9136353967240998E-2</v>
      </c>
      <c r="BG62" s="11">
        <v>4.59633246010955E-2</v>
      </c>
      <c r="BH62" s="11">
        <v>0.137841726618705</v>
      </c>
      <c r="BI62" s="11">
        <v>0.20218281036834901</v>
      </c>
      <c r="BJ62" s="11">
        <v>0.14830389683207101</v>
      </c>
      <c r="BK62" s="11">
        <v>0.15011107584893599</v>
      </c>
      <c r="BL62" s="11">
        <v>9.1313370886451195E-2</v>
      </c>
      <c r="BM62" s="11">
        <v>0.119776417354272</v>
      </c>
      <c r="BN62" s="11">
        <v>9.6513390601313795E-2</v>
      </c>
      <c r="BO62" s="11">
        <v>9.3544733861834595E-2</v>
      </c>
      <c r="BP62" s="11">
        <v>6.5892451401161303E-2</v>
      </c>
      <c r="BQ62" s="11">
        <v>6.2822315986872906E-2</v>
      </c>
      <c r="BR62" s="11">
        <v>0.112038523274478</v>
      </c>
      <c r="BS62" s="11">
        <v>0.10018132366273701</v>
      </c>
      <c r="BT62" s="11">
        <v>8.3001705514496801E-2</v>
      </c>
      <c r="BU62" s="11">
        <v>0.126682501979414</v>
      </c>
      <c r="BV62" s="11">
        <v>8.6683417085427095E-2</v>
      </c>
      <c r="BW62" s="11">
        <v>0.14318706697459499</v>
      </c>
      <c r="BX62" s="11">
        <v>0.38051044083526597</v>
      </c>
      <c r="BY62" s="11">
        <v>0.35361216730037998</v>
      </c>
      <c r="BZ62" s="11">
        <v>5.7034220532319303E-2</v>
      </c>
      <c r="CA62" s="11">
        <v>0.41471571906354499</v>
      </c>
      <c r="CB62" s="11">
        <v>0.13698630136986301</v>
      </c>
      <c r="CC62" s="11">
        <v>0.19008264462809901</v>
      </c>
      <c r="CD62" s="11">
        <v>9.4017094017094002E-2</v>
      </c>
      <c r="CE62" s="11">
        <v>8.6033519553072604E-2</v>
      </c>
      <c r="CF62" s="11">
        <v>0.18490245971162</v>
      </c>
      <c r="CG62" s="11">
        <v>9.8674521354933695E-2</v>
      </c>
      <c r="CH62" s="11">
        <v>1.47727272727272E-2</v>
      </c>
      <c r="CI62" s="11">
        <v>2.1752085816448101E-2</v>
      </c>
      <c r="CJ62" s="11">
        <v>2.9288702928870199E-2</v>
      </c>
      <c r="CK62" s="11">
        <v>2.2225700422601299E-2</v>
      </c>
      <c r="CL62" s="11">
        <v>1.7617359544526801E-2</v>
      </c>
      <c r="CM62" s="11">
        <v>1.9141270079567601E-2</v>
      </c>
      <c r="CN62" s="11">
        <v>2.0899192132068801E-2</v>
      </c>
      <c r="CO62" s="11">
        <v>1.7334586907979701E-2</v>
      </c>
      <c r="CP62" s="11">
        <v>1.7913832199546401E-2</v>
      </c>
      <c r="CQ62" s="11">
        <v>5.7184099489229402E-2</v>
      </c>
      <c r="CR62" s="11">
        <v>5.7539682539682502E-2</v>
      </c>
      <c r="CS62" s="11">
        <v>2.52300856870834E-2</v>
      </c>
      <c r="CT62" s="11">
        <v>9.5798660442459896E-2</v>
      </c>
      <c r="CU62" s="11">
        <v>6.7881153762741203E-2</v>
      </c>
      <c r="CV62" s="11">
        <v>5.1208833047782197E-2</v>
      </c>
      <c r="CW62" s="11">
        <v>6.2278368794326203E-2</v>
      </c>
      <c r="CX62" s="11">
        <v>5.1665775877427399E-2</v>
      </c>
      <c r="CY62" s="11">
        <v>3.4200000000000001E-2</v>
      </c>
      <c r="CZ62" s="11">
        <v>1.08013231620873E-2</v>
      </c>
      <c r="DA62" s="11">
        <v>0</v>
      </c>
      <c r="DB62" s="11">
        <v>0</v>
      </c>
      <c r="DC62" s="11">
        <v>0</v>
      </c>
      <c r="DD62" s="11">
        <v>0</v>
      </c>
      <c r="DE62" s="11">
        <v>0</v>
      </c>
      <c r="DF62" s="11">
        <v>0</v>
      </c>
      <c r="DG62" s="13">
        <v>2.02087638589795E-2</v>
      </c>
      <c r="DH62" s="14">
        <f t="shared" si="4"/>
        <v>0.85576923076923073</v>
      </c>
      <c r="DI62" s="15" t="str">
        <f t="shared" si="5"/>
        <v>2. High, 1. Very frequent</v>
      </c>
      <c r="DJ62" s="16" t="str">
        <f t="shared" si="6"/>
        <v>1. Very frequent</v>
      </c>
      <c r="DK62" s="17" t="str">
        <f t="shared" si="7"/>
        <v>2. High</v>
      </c>
    </row>
    <row r="63" spans="1:115" ht="15" x14ac:dyDescent="0.2">
      <c r="A63" s="8">
        <v>7</v>
      </c>
      <c r="B63" s="1" t="s">
        <v>226</v>
      </c>
      <c r="C63" s="9" t="s">
        <v>227</v>
      </c>
      <c r="D63" s="10" t="s">
        <v>379</v>
      </c>
      <c r="E63" s="1" t="s">
        <v>516</v>
      </c>
      <c r="F63" s="19" t="s">
        <v>410</v>
      </c>
      <c r="G63" s="11">
        <v>0</v>
      </c>
      <c r="H63" s="11">
        <v>0</v>
      </c>
      <c r="I63" s="11">
        <v>0</v>
      </c>
      <c r="J63" s="11">
        <v>0</v>
      </c>
      <c r="K63" s="11">
        <v>1.4534883720930199E-2</v>
      </c>
      <c r="L63" s="11">
        <v>0.148148148148148</v>
      </c>
      <c r="M63" s="11">
        <v>0.133333333333333</v>
      </c>
      <c r="N63" s="11">
        <v>4.2857142857142802E-2</v>
      </c>
      <c r="O63" s="11">
        <v>1.0752688172042999E-2</v>
      </c>
      <c r="P63" s="11">
        <v>0</v>
      </c>
      <c r="Q63" s="11">
        <v>0</v>
      </c>
      <c r="R63" s="11">
        <v>0.17105263157894701</v>
      </c>
      <c r="S63" s="11">
        <v>0.02</v>
      </c>
      <c r="T63" s="11">
        <v>2.6315789473684199E-2</v>
      </c>
      <c r="U63" s="11">
        <v>0</v>
      </c>
      <c r="V63" s="11">
        <v>0</v>
      </c>
      <c r="W63" s="11">
        <v>0</v>
      </c>
      <c r="X63" s="11">
        <v>0</v>
      </c>
      <c r="Y63" s="11">
        <v>0</v>
      </c>
      <c r="Z63" s="11">
        <v>0</v>
      </c>
      <c r="AA63" s="11">
        <v>3.4883720930232502E-2</v>
      </c>
      <c r="AB63" s="11">
        <v>4.3956043956043897E-2</v>
      </c>
      <c r="AC63" s="11">
        <v>8.6956521739130405E-2</v>
      </c>
      <c r="AD63" s="11">
        <v>3.8961038961038898E-2</v>
      </c>
      <c r="AE63" s="11">
        <v>4.7846889952153103E-2</v>
      </c>
      <c r="AF63" s="11">
        <v>1.6326530612244899E-2</v>
      </c>
      <c r="AG63" s="11">
        <v>4.9751243781094502E-2</v>
      </c>
      <c r="AH63" s="11">
        <v>7.7821011673151697E-2</v>
      </c>
      <c r="AI63" s="11">
        <v>0</v>
      </c>
      <c r="AJ63" s="11">
        <v>4.7543581616481699E-3</v>
      </c>
      <c r="AK63" s="11">
        <v>3.8216560509554101E-3</v>
      </c>
      <c r="AL63" s="11">
        <v>1.13895216400911E-3</v>
      </c>
      <c r="AM63" s="11">
        <v>1.5325670498084201E-3</v>
      </c>
      <c r="AN63" s="11">
        <v>0</v>
      </c>
      <c r="AO63" s="11">
        <v>3.8248231019315303E-4</v>
      </c>
      <c r="AP63" s="11">
        <v>1.27469725940089E-4</v>
      </c>
      <c r="AQ63" s="11">
        <v>6.5475633710597697E-4</v>
      </c>
      <c r="AR63" s="11">
        <v>8.8121254846668996E-4</v>
      </c>
      <c r="AS63" s="11">
        <v>1.18413262285375E-3</v>
      </c>
      <c r="AT63" s="11">
        <v>1.10861633454953E-2</v>
      </c>
      <c r="AU63" s="11">
        <v>7.9670176611510296E-3</v>
      </c>
      <c r="AV63" s="11">
        <v>4.1375083005567703E-3</v>
      </c>
      <c r="AW63" s="11">
        <v>1.50564617314931E-3</v>
      </c>
      <c r="AX63" s="11">
        <v>3.3484109733889402E-3</v>
      </c>
      <c r="AY63" s="12">
        <v>1.1502894519209E-2</v>
      </c>
      <c r="AZ63" s="11">
        <v>1.1723983921393399E-2</v>
      </c>
      <c r="BA63" s="11">
        <v>1.2472160356347401E-2</v>
      </c>
      <c r="BB63" s="11">
        <v>1.8929616245052399E-3</v>
      </c>
      <c r="BC63" s="11">
        <v>3.8122520934332299E-2</v>
      </c>
      <c r="BD63" s="11">
        <v>5.7532172596517703E-2</v>
      </c>
      <c r="BE63" s="11">
        <v>0.19391749473050199</v>
      </c>
      <c r="BF63" s="11">
        <v>0.21079079608569101</v>
      </c>
      <c r="BG63" s="11">
        <v>0.130610412926391</v>
      </c>
      <c r="BH63" s="11">
        <v>4.1521394611727401E-2</v>
      </c>
      <c r="BI63" s="11">
        <v>0.31845238095237999</v>
      </c>
      <c r="BJ63" s="11">
        <v>0.16614550760892199</v>
      </c>
      <c r="BK63" s="11">
        <v>0.15724544282820799</v>
      </c>
      <c r="BL63" s="11">
        <v>0.130015552099533</v>
      </c>
      <c r="BM63" s="11">
        <v>0.130035899481451</v>
      </c>
      <c r="BN63" s="11">
        <v>0.10607045365917001</v>
      </c>
      <c r="BO63" s="11">
        <v>0.107340464773146</v>
      </c>
      <c r="BP63" s="11">
        <v>8.6777360319961194E-2</v>
      </c>
      <c r="BQ63" s="11">
        <v>9.9513942184701901E-2</v>
      </c>
      <c r="BR63" s="11">
        <v>0.14225053078556199</v>
      </c>
      <c r="BS63" s="11">
        <v>0.20429799426934001</v>
      </c>
      <c r="BT63" s="11">
        <v>0.29916317991631702</v>
      </c>
      <c r="BU63" s="11">
        <v>0.41550841258229698</v>
      </c>
      <c r="BV63" s="11">
        <v>0.30212765957446802</v>
      </c>
      <c r="BW63" s="11">
        <v>0.38837920489296601</v>
      </c>
      <c r="BX63" s="11">
        <v>0.41346153846153799</v>
      </c>
      <c r="BY63" s="11">
        <v>0.47039473684210498</v>
      </c>
      <c r="BZ63" s="11">
        <v>0.628282828282828</v>
      </c>
      <c r="CA63" s="11">
        <v>0.625</v>
      </c>
      <c r="CB63" s="11">
        <v>0.34393346379647699</v>
      </c>
      <c r="CC63" s="11">
        <v>0.26856946354882999</v>
      </c>
      <c r="CD63" s="11">
        <v>0.21933701657458499</v>
      </c>
      <c r="CE63" s="11">
        <v>0.17842842842842799</v>
      </c>
      <c r="CF63" s="11">
        <v>0.17484969939879699</v>
      </c>
      <c r="CG63" s="11">
        <v>0.139102564102564</v>
      </c>
      <c r="CH63" s="11">
        <v>0.110556348074179</v>
      </c>
      <c r="CI63" s="11">
        <v>4.7152068780225598E-2</v>
      </c>
      <c r="CJ63" s="11">
        <v>4.4154161718665597E-2</v>
      </c>
      <c r="CK63" s="11">
        <v>3.6175034867503397E-2</v>
      </c>
      <c r="CL63" s="11">
        <v>3.4087714366038697E-2</v>
      </c>
      <c r="CM63" s="11">
        <v>2.9236566982737602E-2</v>
      </c>
      <c r="CN63" s="11">
        <v>2.3122292395218898E-2</v>
      </c>
      <c r="CO63" s="11">
        <v>2.8746027866047401E-2</v>
      </c>
      <c r="CP63" s="11">
        <v>3.4275373888977501E-2</v>
      </c>
      <c r="CQ63" s="11">
        <v>3.3727810650887501E-2</v>
      </c>
      <c r="CR63" s="11">
        <v>4.34957712444623E-2</v>
      </c>
      <c r="CS63" s="11">
        <v>5.4960109597872502E-2</v>
      </c>
      <c r="CT63" s="11">
        <v>7.0476678626345393E-2</v>
      </c>
      <c r="CU63" s="11">
        <v>9.4990756228541195E-2</v>
      </c>
      <c r="CV63" s="11">
        <v>6.9919561566339605E-2</v>
      </c>
      <c r="CW63" s="11">
        <v>9.1542084783944294E-2</v>
      </c>
      <c r="CX63" s="11">
        <v>7.0292504570383899E-2</v>
      </c>
      <c r="CY63" s="11">
        <v>4.2922728026992603E-2</v>
      </c>
      <c r="CZ63" s="11">
        <v>2.3116861710895002E-2</v>
      </c>
      <c r="DA63" s="11">
        <v>8.0359756259812103E-3</v>
      </c>
      <c r="DB63" s="11">
        <v>5.0812027657179603E-3</v>
      </c>
      <c r="DC63" s="11">
        <v>6.3804420454098799E-3</v>
      </c>
      <c r="DD63" s="11">
        <v>1.0247475045774E-2</v>
      </c>
      <c r="DE63" s="11">
        <v>1.5628865979381401E-2</v>
      </c>
      <c r="DF63" s="11">
        <v>1.45996202125823E-2</v>
      </c>
      <c r="DG63" s="13">
        <v>3.9235820762395297E-2</v>
      </c>
      <c r="DH63" s="14">
        <f t="shared" si="4"/>
        <v>0.86538461538461542</v>
      </c>
      <c r="DI63" s="15" t="str">
        <f t="shared" si="5"/>
        <v>2. High, 1. Very frequent</v>
      </c>
      <c r="DJ63" s="16" t="str">
        <f t="shared" si="6"/>
        <v>1. Very frequent</v>
      </c>
      <c r="DK63" s="17" t="str">
        <f t="shared" si="7"/>
        <v>2. High</v>
      </c>
    </row>
    <row r="64" spans="1:115" ht="15" x14ac:dyDescent="0.2">
      <c r="A64" s="8">
        <v>7</v>
      </c>
      <c r="B64" s="1" t="s">
        <v>274</v>
      </c>
      <c r="C64" s="9" t="s">
        <v>275</v>
      </c>
      <c r="D64" s="10" t="s">
        <v>379</v>
      </c>
      <c r="E64" s="1" t="s">
        <v>516</v>
      </c>
      <c r="F64" s="19" t="s">
        <v>410</v>
      </c>
      <c r="G64" s="11">
        <v>0.312925170068027</v>
      </c>
      <c r="H64" s="11">
        <v>6.1505832449628803E-2</v>
      </c>
      <c r="I64" s="11">
        <v>3.89105058365758E-2</v>
      </c>
      <c r="J64" s="11">
        <v>3.00474433315761E-2</v>
      </c>
      <c r="K64" s="11">
        <v>2.47557003257328E-2</v>
      </c>
      <c r="L64" s="11">
        <v>3.8416763678696099E-2</v>
      </c>
      <c r="M64" s="11">
        <v>5.5821371610845202E-2</v>
      </c>
      <c r="N64" s="11">
        <v>6.0475161987040997E-2</v>
      </c>
      <c r="O64" s="11">
        <v>4.1935483870967703E-2</v>
      </c>
      <c r="P64" s="11">
        <v>5.1724137931034399E-2</v>
      </c>
      <c r="Q64" s="11">
        <v>8.6956521739130405E-2</v>
      </c>
      <c r="R64" s="11">
        <v>5.5045871559633003E-2</v>
      </c>
      <c r="S64" s="11">
        <v>3.2967032967032898E-2</v>
      </c>
      <c r="T64" s="11">
        <v>5.31914893617021E-2</v>
      </c>
      <c r="U64" s="11">
        <v>8.2474226804123696E-2</v>
      </c>
      <c r="V64" s="11">
        <v>0.20175438596491199</v>
      </c>
      <c r="W64" s="11">
        <v>0.240384615384615</v>
      </c>
      <c r="X64" s="11">
        <v>0.4375</v>
      </c>
      <c r="Y64" s="11">
        <v>0.33333333333333298</v>
      </c>
      <c r="Z64" s="11">
        <v>0.33333333333333298</v>
      </c>
      <c r="AA64" s="11">
        <v>0.22891566265060201</v>
      </c>
      <c r="AB64" s="11">
        <v>0.40845070422535201</v>
      </c>
      <c r="AC64" s="11">
        <v>0.35549132947976803</v>
      </c>
      <c r="AD64" s="11">
        <v>0.13114754098360601</v>
      </c>
      <c r="AE64" s="11">
        <v>5.9880239520958001E-2</v>
      </c>
      <c r="AF64" s="11">
        <v>7.3717948717948706E-2</v>
      </c>
      <c r="AG64" s="11">
        <v>9.7810218978102104E-2</v>
      </c>
      <c r="AH64" s="11">
        <v>5.1085568326947599E-2</v>
      </c>
      <c r="AI64" s="11">
        <v>4.2362002567394003E-2</v>
      </c>
      <c r="AJ64" s="11">
        <v>0.114434330299089</v>
      </c>
      <c r="AK64" s="11">
        <v>0.114285714285714</v>
      </c>
      <c r="AL64" s="11">
        <v>6.3405797101449196E-2</v>
      </c>
      <c r="AM64" s="11">
        <v>7.0874861572535905E-2</v>
      </c>
      <c r="AN64" s="11">
        <v>9.0579710144927494E-2</v>
      </c>
      <c r="AO64" s="11">
        <v>6.4291247095274895E-2</v>
      </c>
      <c r="AP64" s="11">
        <v>2.88854805725971E-2</v>
      </c>
      <c r="AQ64" s="11">
        <v>1.90885230255309E-2</v>
      </c>
      <c r="AR64" s="11">
        <v>2.0673813169984599E-2</v>
      </c>
      <c r="AS64" s="11">
        <v>2.3168440826549699E-2</v>
      </c>
      <c r="AT64" s="11">
        <v>4.3134151167392103E-2</v>
      </c>
      <c r="AU64" s="11">
        <v>4.7985347985347898E-2</v>
      </c>
      <c r="AV64" s="11">
        <v>5.0377833753148603E-2</v>
      </c>
      <c r="AW64" s="11">
        <v>3.6175710594315201E-2</v>
      </c>
      <c r="AX64" s="11">
        <v>4.2363433667781399E-2</v>
      </c>
      <c r="AY64" s="12">
        <v>5.84569095207393E-2</v>
      </c>
      <c r="AZ64" s="11">
        <v>7.0901871809415706E-2</v>
      </c>
      <c r="BA64" s="11">
        <v>0.19889737065309501</v>
      </c>
      <c r="BB64" s="11">
        <v>0.360804020100502</v>
      </c>
      <c r="BC64" s="11">
        <v>0.37043010752688099</v>
      </c>
      <c r="BD64" s="11">
        <v>0.37550316273720502</v>
      </c>
      <c r="BE64" s="11">
        <v>0.420176807072282</v>
      </c>
      <c r="BF64" s="11">
        <v>0.28355236957387497</v>
      </c>
      <c r="BG64" s="11">
        <v>0.22473118279569801</v>
      </c>
      <c r="BH64" s="11">
        <v>0.17358203273696199</v>
      </c>
      <c r="BI64" s="11">
        <v>0.134562633343492</v>
      </c>
      <c r="BJ64" s="11">
        <v>0.14999181267398001</v>
      </c>
      <c r="BK64" s="11">
        <v>8.9117699272146203E-2</v>
      </c>
      <c r="BL64" s="11">
        <v>0.211617405582922</v>
      </c>
      <c r="BM64" s="11">
        <v>0.211750599520383</v>
      </c>
      <c r="BN64" s="11">
        <v>0.27387553912507701</v>
      </c>
      <c r="BO64" s="11">
        <v>0.27570582084349898</v>
      </c>
      <c r="BP64" s="11">
        <v>0.33739130434782599</v>
      </c>
      <c r="BQ64" s="11">
        <v>0.29506511309115802</v>
      </c>
      <c r="BR64" s="11">
        <v>0.29749227069735401</v>
      </c>
      <c r="BS64" s="11">
        <v>0.22659732540861799</v>
      </c>
      <c r="BT64" s="11">
        <v>0.31809242871189702</v>
      </c>
      <c r="BU64" s="11">
        <v>0.39167309175019199</v>
      </c>
      <c r="BV64" s="11">
        <v>0.34382566585956398</v>
      </c>
      <c r="BW64" s="11">
        <v>0.33807266982622403</v>
      </c>
      <c r="BX64" s="11">
        <v>0.29416058394160499</v>
      </c>
      <c r="BY64" s="11">
        <v>0.37449556093623798</v>
      </c>
      <c r="BZ64" s="11">
        <v>0.37522123893805298</v>
      </c>
      <c r="CA64" s="11">
        <v>0.30906495360456798</v>
      </c>
      <c r="CB64" s="11">
        <v>0.29058116232464898</v>
      </c>
      <c r="CC64" s="11">
        <v>0.25184924269108799</v>
      </c>
      <c r="CD64" s="11">
        <v>0.23507985430092401</v>
      </c>
      <c r="CE64" s="11">
        <v>0.223631840796019</v>
      </c>
      <c r="CF64" s="11">
        <v>0.108814062886853</v>
      </c>
      <c r="CG64" s="11">
        <v>0.107579219231151</v>
      </c>
      <c r="CH64" s="11">
        <v>0.13446011411346701</v>
      </c>
      <c r="CI64" s="11">
        <v>0.17734225621414901</v>
      </c>
      <c r="CJ64" s="11">
        <v>0.17832532887868</v>
      </c>
      <c r="CK64" s="11">
        <v>0.25449591280653899</v>
      </c>
      <c r="CL64" s="11">
        <v>0.26450344149459099</v>
      </c>
      <c r="CM64" s="11">
        <v>0.25357516567840899</v>
      </c>
      <c r="CN64" s="11">
        <v>0.22247532270311299</v>
      </c>
      <c r="CO64" s="11">
        <v>0.18734756097560901</v>
      </c>
      <c r="CP64" s="11">
        <v>0.114298131247283</v>
      </c>
      <c r="CQ64" s="11">
        <v>8.5121167376009693E-2</v>
      </c>
      <c r="CR64" s="11">
        <v>9.1180442043920104E-2</v>
      </c>
      <c r="CS64" s="11">
        <v>5.5408525254800299E-2</v>
      </c>
      <c r="CT64" s="11">
        <v>4.8570705793068499E-2</v>
      </c>
      <c r="CU64" s="11">
        <v>4.2118698149329899E-2</v>
      </c>
      <c r="CV64" s="11">
        <v>3.7171132029929999E-2</v>
      </c>
      <c r="CW64" s="11">
        <v>2.45135714574653E-2</v>
      </c>
      <c r="CX64" s="11">
        <v>4.5076568417585998E-2</v>
      </c>
      <c r="CY64" s="11">
        <v>3.02725673421828E-2</v>
      </c>
      <c r="CZ64" s="11">
        <v>1.9116167479297199E-2</v>
      </c>
      <c r="DA64" s="11">
        <v>1.1838989739542199E-2</v>
      </c>
      <c r="DB64" s="11">
        <v>7.23040171261279E-3</v>
      </c>
      <c r="DC64" s="11">
        <v>9.5265436249216198E-3</v>
      </c>
      <c r="DD64" s="11">
        <v>7.1493925144158104E-3</v>
      </c>
      <c r="DE64" s="11">
        <v>1.05380134886572E-2</v>
      </c>
      <c r="DF64" s="11">
        <v>7.1264533536553902E-3</v>
      </c>
      <c r="DG64" s="13">
        <v>4.3369340531509898E-2</v>
      </c>
      <c r="DH64" s="14">
        <f t="shared" si="4"/>
        <v>1</v>
      </c>
      <c r="DI64" s="15" t="str">
        <f t="shared" si="5"/>
        <v>2. High, 1. Very frequent</v>
      </c>
      <c r="DJ64" s="16" t="str">
        <f t="shared" si="6"/>
        <v>1. Very frequent</v>
      </c>
      <c r="DK64" s="17" t="str">
        <f t="shared" si="7"/>
        <v>2. High</v>
      </c>
    </row>
    <row r="65" spans="1:115" ht="15" x14ac:dyDescent="0.2">
      <c r="A65" s="8">
        <v>7</v>
      </c>
      <c r="B65" s="1" t="s">
        <v>322</v>
      </c>
      <c r="C65" s="9" t="s">
        <v>323</v>
      </c>
      <c r="D65" s="10" t="s">
        <v>379</v>
      </c>
      <c r="E65" s="1" t="s">
        <v>516</v>
      </c>
      <c r="F65" s="19" t="s">
        <v>410</v>
      </c>
      <c r="G65" s="11">
        <v>0.68715083798882604</v>
      </c>
      <c r="H65" s="11">
        <v>0.17914110429447799</v>
      </c>
      <c r="I65" s="11">
        <v>0.10755148741418701</v>
      </c>
      <c r="J65" s="11">
        <v>8.3008356545961004E-2</v>
      </c>
      <c r="K65" s="11">
        <v>8.6778163458504198E-2</v>
      </c>
      <c r="L65" s="11">
        <v>5.0331858407079599E-2</v>
      </c>
      <c r="M65" s="11">
        <v>3.3969166448915601E-2</v>
      </c>
      <c r="N65" s="11">
        <v>1.7024253731343201E-2</v>
      </c>
      <c r="O65" s="11">
        <v>7.2370121478418196E-3</v>
      </c>
      <c r="P65" s="11">
        <v>6.0444874274661496E-3</v>
      </c>
      <c r="Q65" s="11">
        <v>7.7061392242486499E-3</v>
      </c>
      <c r="R65" s="11">
        <v>1.2398921832884E-2</v>
      </c>
      <c r="S65" s="11">
        <v>1.13609467455621E-2</v>
      </c>
      <c r="T65" s="11">
        <v>7.0350034317089903E-3</v>
      </c>
      <c r="U65" s="11">
        <v>1.9485038274182299E-3</v>
      </c>
      <c r="V65" s="11">
        <v>2.9215358931552501E-3</v>
      </c>
      <c r="W65" s="11">
        <v>2.8474576271186399E-3</v>
      </c>
      <c r="X65" s="11">
        <v>5.2344105598543401E-3</v>
      </c>
      <c r="Y65" s="11">
        <v>7.4781886165351001E-3</v>
      </c>
      <c r="Z65" s="11">
        <v>1.44404332129963E-2</v>
      </c>
      <c r="AA65" s="11">
        <v>1.4450867052023099E-3</v>
      </c>
      <c r="AB65" s="11">
        <v>6.41025641025641E-3</v>
      </c>
      <c r="AC65" s="11">
        <v>1.26262626262626E-2</v>
      </c>
      <c r="AD65" s="11">
        <v>8.7293889427740006E-3</v>
      </c>
      <c r="AE65" s="11">
        <v>8.2693443591258103E-3</v>
      </c>
      <c r="AF65" s="11">
        <v>3.4360189573459703E-2</v>
      </c>
      <c r="AG65" s="11">
        <v>1.85004868549172E-2</v>
      </c>
      <c r="AH65" s="11">
        <v>1.2500000000000001E-2</v>
      </c>
      <c r="AI65" s="11">
        <v>1.9053117782909901E-2</v>
      </c>
      <c r="AJ65" s="11">
        <v>6.3291139240506302E-3</v>
      </c>
      <c r="AK65" s="11">
        <v>7.14285714285714E-3</v>
      </c>
      <c r="AL65" s="11">
        <v>6.4779270633397298E-3</v>
      </c>
      <c r="AM65" s="11">
        <v>2.5268477574226099E-3</v>
      </c>
      <c r="AN65" s="11">
        <v>4.1925885853394598E-3</v>
      </c>
      <c r="AO65" s="11">
        <v>4.2874791076229898E-3</v>
      </c>
      <c r="AP65" s="11">
        <v>2.9403781778702602E-3</v>
      </c>
      <c r="AQ65" s="11">
        <v>1.9744934291448099E-3</v>
      </c>
      <c r="AR65" s="11">
        <v>1.3251454427924999E-3</v>
      </c>
      <c r="AS65" s="11">
        <v>2.4401446862260998E-3</v>
      </c>
      <c r="AT65" s="11">
        <v>1.92828997009753E-3</v>
      </c>
      <c r="AU65" s="11">
        <v>1.43252561550041E-3</v>
      </c>
      <c r="AV65" s="11">
        <v>2.3393305261366999E-3</v>
      </c>
      <c r="AW65" s="11">
        <v>8.8495575221238902E-3</v>
      </c>
      <c r="AX65" s="11">
        <v>5.15351673078318E-3</v>
      </c>
      <c r="AY65" s="12">
        <v>6.7188819780388499E-3</v>
      </c>
      <c r="AZ65" s="11">
        <v>3.0515948846097301E-2</v>
      </c>
      <c r="BA65" s="11">
        <v>4.9070945945945903E-2</v>
      </c>
      <c r="BB65" s="11">
        <v>0.110050022737608</v>
      </c>
      <c r="BC65" s="11">
        <v>0.15849324804548601</v>
      </c>
      <c r="BD65" s="11">
        <v>0.21632512654184399</v>
      </c>
      <c r="BE65" s="11">
        <v>0.21564491320588799</v>
      </c>
      <c r="BF65" s="11">
        <v>0.221550701908732</v>
      </c>
      <c r="BG65" s="11">
        <v>0.19680312454795301</v>
      </c>
      <c r="BH65" s="11">
        <v>0.25201334977871198</v>
      </c>
      <c r="BI65" s="11">
        <v>0.20160655221294599</v>
      </c>
      <c r="BJ65" s="11">
        <v>0.18701393162871299</v>
      </c>
      <c r="BK65" s="11">
        <v>0.11033069062189101</v>
      </c>
      <c r="BL65" s="11">
        <v>8.7604614340646897E-2</v>
      </c>
      <c r="BM65" s="11">
        <v>8.4821115192924096E-2</v>
      </c>
      <c r="BN65" s="11">
        <v>8.9098285564716606E-2</v>
      </c>
      <c r="BO65" s="11">
        <v>9.4949093899775905E-2</v>
      </c>
      <c r="BP65" s="11">
        <v>0.112875862875862</v>
      </c>
      <c r="BQ65" s="11">
        <v>0.107656644167178</v>
      </c>
      <c r="BR65" s="11">
        <v>0.152957812868253</v>
      </c>
      <c r="BS65" s="11">
        <v>0.209435452033162</v>
      </c>
      <c r="BT65" s="11">
        <v>0.16112211909479601</v>
      </c>
      <c r="BU65" s="11">
        <v>0.42992213570634003</v>
      </c>
      <c r="BV65" s="11">
        <v>1</v>
      </c>
      <c r="BW65" s="11">
        <v>0.30140845070422501</v>
      </c>
      <c r="BX65" s="11">
        <v>0.60131048387096697</v>
      </c>
      <c r="BY65" s="11">
        <v>0.63192771084337296</v>
      </c>
      <c r="BZ65" s="11">
        <v>0.86090440755580999</v>
      </c>
      <c r="CA65" s="11">
        <v>0.73447452229299304</v>
      </c>
      <c r="CB65" s="11">
        <v>0.59117556309780905</v>
      </c>
      <c r="CC65" s="11">
        <v>0.58915073365940396</v>
      </c>
      <c r="CD65" s="11">
        <v>0.60545551791763197</v>
      </c>
      <c r="CE65" s="11">
        <v>0.430480037284449</v>
      </c>
      <c r="CF65" s="11">
        <v>0.372236052130619</v>
      </c>
      <c r="CG65" s="11">
        <v>0.35897075365579301</v>
      </c>
      <c r="CH65" s="11">
        <v>0.28790710090763399</v>
      </c>
      <c r="CI65" s="11">
        <v>0.29447236180904501</v>
      </c>
      <c r="CJ65" s="11">
        <v>0.34983050847457597</v>
      </c>
      <c r="CK65" s="11">
        <v>0.430084745762711</v>
      </c>
      <c r="CL65" s="11">
        <v>0.20350371970242301</v>
      </c>
      <c r="CM65" s="11">
        <v>0.476283142787642</v>
      </c>
      <c r="CN65" s="11">
        <v>0.57371400443022402</v>
      </c>
      <c r="CO65" s="11">
        <v>0.467548948513415</v>
      </c>
      <c r="CP65" s="11">
        <v>0.41347187388032902</v>
      </c>
      <c r="CQ65" s="11">
        <v>0.47944950716012602</v>
      </c>
      <c r="CR65" s="11">
        <v>0.42081736909323098</v>
      </c>
      <c r="CS65" s="11">
        <v>0.15524572332641101</v>
      </c>
      <c r="CT65" s="11">
        <v>0.193276678950139</v>
      </c>
      <c r="CU65" s="11">
        <v>0.161785379568884</v>
      </c>
      <c r="CV65" s="11">
        <v>0.13356101163005299</v>
      </c>
      <c r="CW65" s="11">
        <v>0.134519350811485</v>
      </c>
      <c r="CX65" s="11">
        <v>5.8836295242458501E-2</v>
      </c>
      <c r="CY65" s="11">
        <v>2.56807963402901E-2</v>
      </c>
      <c r="CZ65" s="11">
        <v>2.12367705078872E-2</v>
      </c>
      <c r="DA65" s="11">
        <v>1.09594798830273E-2</v>
      </c>
      <c r="DB65" s="11">
        <v>9.4675878247937693E-3</v>
      </c>
      <c r="DC65" s="11">
        <v>1.74067887856659E-2</v>
      </c>
      <c r="DD65" s="11">
        <v>3.1283947236295503E-2</v>
      </c>
      <c r="DE65" s="11">
        <v>9.4256836167045305E-2</v>
      </c>
      <c r="DF65" s="11">
        <v>0.14256808487367301</v>
      </c>
      <c r="DG65" s="13">
        <v>7.0233428936932699E-2</v>
      </c>
      <c r="DH65" s="14">
        <f t="shared" si="4"/>
        <v>1</v>
      </c>
      <c r="DI65" s="15" t="str">
        <f t="shared" si="5"/>
        <v>2. High, 1. Very frequent</v>
      </c>
      <c r="DJ65" s="16" t="str">
        <f t="shared" si="6"/>
        <v>1. Very frequent</v>
      </c>
      <c r="DK65" s="17" t="str">
        <f t="shared" si="7"/>
        <v>2. High</v>
      </c>
    </row>
    <row r="66" spans="1:115" ht="15" x14ac:dyDescent="0.2">
      <c r="A66" s="8">
        <v>7</v>
      </c>
      <c r="B66" s="1" t="s">
        <v>156</v>
      </c>
      <c r="C66" s="9" t="s">
        <v>157</v>
      </c>
      <c r="D66" s="10" t="s">
        <v>379</v>
      </c>
      <c r="E66" s="1" t="s">
        <v>516</v>
      </c>
      <c r="F66" s="19" t="s">
        <v>410</v>
      </c>
      <c r="G66" s="11">
        <v>1</v>
      </c>
      <c r="H66" s="11">
        <v>0.56721162579473206</v>
      </c>
      <c r="I66" s="11">
        <v>0.35751541014698901</v>
      </c>
      <c r="J66" s="11">
        <v>0.27782127278827801</v>
      </c>
      <c r="K66" s="11">
        <v>0.19934780460489401</v>
      </c>
      <c r="L66" s="11">
        <v>0.16314612326043701</v>
      </c>
      <c r="M66" s="11">
        <v>0.138827347333603</v>
      </c>
      <c r="N66" s="11">
        <v>0.10672069217645599</v>
      </c>
      <c r="O66" s="11">
        <v>8.7415946205571499E-2</v>
      </c>
      <c r="P66" s="11">
        <v>9.1928349318968094E-2</v>
      </c>
      <c r="Q66" s="11">
        <v>8.1690425639470196E-2</v>
      </c>
      <c r="R66" s="11">
        <v>7.7283372365339498E-2</v>
      </c>
      <c r="S66" s="11">
        <v>6.9434102755025998E-2</v>
      </c>
      <c r="T66" s="11">
        <v>0.10175313906657101</v>
      </c>
      <c r="U66" s="11">
        <v>0.35372227715778998</v>
      </c>
      <c r="V66" s="11">
        <v>0.34261372280541602</v>
      </c>
      <c r="W66" s="11">
        <v>0.23550019462826</v>
      </c>
      <c r="X66" s="11">
        <v>0.47183641975308599</v>
      </c>
      <c r="Y66" s="11">
        <v>5.4280779669380698E-2</v>
      </c>
      <c r="Z66" s="11">
        <v>0.16858986896146999</v>
      </c>
      <c r="AA66" s="11">
        <v>0.14041170097508099</v>
      </c>
      <c r="AB66" s="11">
        <v>9.77000570233795E-2</v>
      </c>
      <c r="AC66" s="11">
        <v>0.15237931626868201</v>
      </c>
      <c r="AD66" s="11">
        <v>0.19459033613445301</v>
      </c>
      <c r="AE66" s="11">
        <v>0.24729991692052</v>
      </c>
      <c r="AF66" s="11">
        <v>0.24585940375414</v>
      </c>
      <c r="AG66" s="11">
        <v>0.22739221871713899</v>
      </c>
      <c r="AH66" s="11">
        <v>0.161637315564017</v>
      </c>
      <c r="AI66" s="11">
        <v>0.13564167725539999</v>
      </c>
      <c r="AJ66" s="11">
        <v>0.144376782548369</v>
      </c>
      <c r="AK66" s="11">
        <v>0.10143870713441</v>
      </c>
      <c r="AL66" s="11">
        <v>5.9525205951618199E-2</v>
      </c>
      <c r="AM66" s="11">
        <v>6.2661453606088102E-2</v>
      </c>
      <c r="AN66" s="11">
        <v>6.2773418045254395E-2</v>
      </c>
      <c r="AO66" s="11">
        <v>3.8813828100221999E-2</v>
      </c>
      <c r="AP66" s="11">
        <v>6.4463234051608101E-2</v>
      </c>
      <c r="AQ66" s="11">
        <v>6.7888847121418003E-2</v>
      </c>
      <c r="AR66" s="11">
        <v>4.6085608648097298E-2</v>
      </c>
      <c r="AS66" s="11">
        <v>4.8394743668876097E-2</v>
      </c>
      <c r="AT66" s="11">
        <v>3.6667030426889097E-2</v>
      </c>
      <c r="AU66" s="11">
        <v>7.1048525823098702E-2</v>
      </c>
      <c r="AV66" s="11">
        <v>7.0661364515216707E-2</v>
      </c>
      <c r="AW66" s="11">
        <v>3.15506024957702E-2</v>
      </c>
      <c r="AX66" s="11">
        <v>3.0254462104111798E-2</v>
      </c>
      <c r="AY66" s="12">
        <v>3.09563718212729E-2</v>
      </c>
      <c r="AZ66" s="11">
        <v>4.6097684378971097E-2</v>
      </c>
      <c r="BA66" s="11">
        <v>5.9504494459780503E-2</v>
      </c>
      <c r="BB66" s="11">
        <v>0.117181420709963</v>
      </c>
      <c r="BC66" s="11">
        <v>9.3392748996239103E-2</v>
      </c>
      <c r="BD66" s="11">
        <v>0.15567846531854301</v>
      </c>
      <c r="BE66" s="11">
        <v>0.215059374562486</v>
      </c>
      <c r="BF66" s="11">
        <v>0.26270742088705201</v>
      </c>
      <c r="BG66" s="11">
        <v>0.34461983934242402</v>
      </c>
      <c r="BH66" s="11">
        <v>0.43333250982039101</v>
      </c>
      <c r="BI66" s="11">
        <v>0.447197671624255</v>
      </c>
      <c r="BJ66" s="11">
        <v>0.46888601651322898</v>
      </c>
      <c r="BK66" s="11">
        <v>0.47321844434094001</v>
      </c>
      <c r="BL66" s="11">
        <v>0.549133679018591</v>
      </c>
      <c r="BM66" s="11">
        <v>0.44587268764321197</v>
      </c>
      <c r="BN66" s="11">
        <v>0.442026462395543</v>
      </c>
      <c r="BO66" s="11">
        <v>0.4755859375</v>
      </c>
      <c r="BP66" s="11">
        <v>0.49532967032967001</v>
      </c>
      <c r="BQ66" s="11">
        <v>0.47490641456760302</v>
      </c>
      <c r="BR66" s="11">
        <v>0.65950282971559504</v>
      </c>
      <c r="BS66" s="11">
        <v>0.67003268452119602</v>
      </c>
      <c r="BT66" s="11">
        <v>0.69671917719046905</v>
      </c>
      <c r="BU66" s="11">
        <v>0.37755472504004201</v>
      </c>
      <c r="BV66" s="11">
        <v>0.27819572942344001</v>
      </c>
      <c r="BW66" s="11">
        <v>0.259636731617153</v>
      </c>
      <c r="BX66" s="11">
        <v>0.19321405395383301</v>
      </c>
      <c r="BY66" s="11">
        <v>0.13934001341088101</v>
      </c>
      <c r="BZ66" s="11">
        <v>8.3360600714461594E-2</v>
      </c>
      <c r="CA66" s="11">
        <v>0.11488760073519</v>
      </c>
      <c r="CB66" s="11">
        <v>0.187469295341435</v>
      </c>
      <c r="CC66" s="11">
        <v>0.17408627856389</v>
      </c>
      <c r="CD66" s="11">
        <v>0.14621727821130101</v>
      </c>
      <c r="CE66" s="11">
        <v>0.166838699703072</v>
      </c>
      <c r="CF66" s="11">
        <v>0.16979575342235001</v>
      </c>
      <c r="CG66" s="11">
        <v>0.16945604113110499</v>
      </c>
      <c r="CH66" s="11">
        <v>0.152594600294472</v>
      </c>
      <c r="CI66" s="11">
        <v>0.196565834634153</v>
      </c>
      <c r="CJ66" s="11">
        <v>0.16957491301291999</v>
      </c>
      <c r="CK66" s="11">
        <v>0.160087746735562</v>
      </c>
      <c r="CL66" s="11">
        <v>0.163164449997797</v>
      </c>
      <c r="CM66" s="11">
        <v>0.136525747473181</v>
      </c>
      <c r="CN66" s="11">
        <v>0.127136005325828</v>
      </c>
      <c r="CO66" s="11">
        <v>0.15121321414036501</v>
      </c>
      <c r="CP66" s="11">
        <v>0.18689905753181199</v>
      </c>
      <c r="CQ66" s="11">
        <v>0.21328957513690899</v>
      </c>
      <c r="CR66" s="11">
        <v>0.190341667170705</v>
      </c>
      <c r="CS66" s="11">
        <v>0.19431028931511801</v>
      </c>
      <c r="CT66" s="11">
        <v>0.21046939773926901</v>
      </c>
      <c r="CU66" s="11">
        <v>0.18960723868242199</v>
      </c>
      <c r="CV66" s="11">
        <v>0.140041812340546</v>
      </c>
      <c r="CW66" s="11">
        <v>7.0574125183140796E-2</v>
      </c>
      <c r="CX66" s="11">
        <v>6.3434822795811599E-2</v>
      </c>
      <c r="CY66" s="11">
        <v>6.2333378738640498E-2</v>
      </c>
      <c r="CZ66" s="11">
        <v>7.6692494768395403E-2</v>
      </c>
      <c r="DA66" s="11">
        <v>0.108356553827616</v>
      </c>
      <c r="DB66" s="11">
        <v>9.7702027717229495E-2</v>
      </c>
      <c r="DC66" s="11">
        <v>5.3696918465691697E-2</v>
      </c>
      <c r="DD66" s="11">
        <v>0.139646832656351</v>
      </c>
      <c r="DE66" s="11">
        <v>0.22207959725492099</v>
      </c>
      <c r="DF66" s="11">
        <v>0.271024245242589</v>
      </c>
      <c r="DG66" s="13">
        <v>0.120785187333512</v>
      </c>
      <c r="DH66" s="14">
        <f t="shared" si="4"/>
        <v>1</v>
      </c>
      <c r="DI66" s="15" t="str">
        <f t="shared" si="5"/>
        <v>1. Very High, 1. Very frequent</v>
      </c>
      <c r="DJ66" s="16" t="str">
        <f t="shared" si="6"/>
        <v>1. Very frequent</v>
      </c>
      <c r="DK66" s="17" t="str">
        <f t="shared" si="7"/>
        <v>1. Very High</v>
      </c>
    </row>
    <row r="67" spans="1:115" ht="15" x14ac:dyDescent="0.2">
      <c r="A67" s="8">
        <v>8</v>
      </c>
      <c r="B67" s="1" t="s">
        <v>72</v>
      </c>
      <c r="C67" s="9" t="s">
        <v>73</v>
      </c>
      <c r="D67" s="10" t="s">
        <v>377</v>
      </c>
      <c r="E67" s="1" t="s">
        <v>516</v>
      </c>
      <c r="F67" s="19" t="s">
        <v>410</v>
      </c>
      <c r="G67" s="11">
        <v>0.860759493670886</v>
      </c>
      <c r="H67" s="11">
        <v>0.23784722222222199</v>
      </c>
      <c r="I67" s="11">
        <v>7.7350625289485803E-2</v>
      </c>
      <c r="J67" s="11">
        <v>3.0053142752428E-2</v>
      </c>
      <c r="K67" s="11">
        <v>3.3618233618233601E-2</v>
      </c>
      <c r="L67" s="11">
        <v>2.8148148148148099E-2</v>
      </c>
      <c r="M67" s="11">
        <v>4.6242774566473903E-2</v>
      </c>
      <c r="N67" s="11">
        <v>5.6603773584905599E-2</v>
      </c>
      <c r="O67" s="11">
        <v>4.8780487804878002E-2</v>
      </c>
      <c r="P67" s="11">
        <v>5.4545454545454501E-2</v>
      </c>
      <c r="Q67" s="11">
        <v>6.5217391304347797E-2</v>
      </c>
      <c r="R67" s="11">
        <v>4.9122807017543797E-2</v>
      </c>
      <c r="S67" s="11">
        <v>1.5075376884422099E-2</v>
      </c>
      <c r="T67" s="11">
        <v>4.6948356807511703E-3</v>
      </c>
      <c r="U67" s="11">
        <v>0</v>
      </c>
      <c r="V67" s="11">
        <v>4.0816326530612197E-3</v>
      </c>
      <c r="W67" s="11">
        <v>0</v>
      </c>
      <c r="X67" s="11">
        <v>3.4188034188034101E-3</v>
      </c>
      <c r="Y67" s="11">
        <v>0</v>
      </c>
      <c r="Z67" s="11">
        <v>1.0126582278481001E-2</v>
      </c>
      <c r="AA67" s="11">
        <v>1.30718954248366E-2</v>
      </c>
      <c r="AB67" s="11">
        <v>2.2883295194508001E-3</v>
      </c>
      <c r="AC67" s="11">
        <v>1.41442715700141E-2</v>
      </c>
      <c r="AD67" s="11">
        <v>1.03174603174603E-2</v>
      </c>
      <c r="AE67" s="11">
        <v>7.9660116834837993E-3</v>
      </c>
      <c r="AF67" s="11">
        <v>1.40405616224648E-2</v>
      </c>
      <c r="AG67" s="11">
        <v>1.1417697431018E-2</v>
      </c>
      <c r="AH67" s="11">
        <v>4.9875311720698201E-3</v>
      </c>
      <c r="AI67" s="11">
        <v>3.7672666387609799E-3</v>
      </c>
      <c r="AJ67" s="11">
        <v>4.8523206751054796E-3</v>
      </c>
      <c r="AK67" s="11">
        <v>9.58221540820237E-4</v>
      </c>
      <c r="AL67" s="11">
        <v>2.8608210556429598E-3</v>
      </c>
      <c r="AM67" s="11">
        <v>5.0510848352657498E-3</v>
      </c>
      <c r="AN67" s="11">
        <v>2.95401141322591E-3</v>
      </c>
      <c r="AO67" s="11">
        <v>1.8218322427126701E-3</v>
      </c>
      <c r="AP67" s="11">
        <v>3.1445797375576302E-3</v>
      </c>
      <c r="AQ67" s="11">
        <v>2.66295940944958E-3</v>
      </c>
      <c r="AR67" s="11">
        <v>6.1825925671498197E-4</v>
      </c>
      <c r="AS67" s="11">
        <v>2.58167898157215E-3</v>
      </c>
      <c r="AT67" s="11">
        <v>1.91785200575355E-3</v>
      </c>
      <c r="AU67" s="11">
        <v>6.2718862697956396E-4</v>
      </c>
      <c r="AV67" s="11">
        <v>1.7829412779662901E-3</v>
      </c>
      <c r="AW67" s="11">
        <v>3.8418079096045098E-3</v>
      </c>
      <c r="AX67" s="11">
        <v>1.6355478361557301E-2</v>
      </c>
      <c r="AY67" s="12">
        <v>9.0730584332046806E-3</v>
      </c>
      <c r="AZ67" s="11">
        <v>1.50297619047619E-2</v>
      </c>
      <c r="BA67" s="11">
        <v>7.9992727933824205E-3</v>
      </c>
      <c r="BB67" s="11">
        <v>2.53712871287128E-2</v>
      </c>
      <c r="BC67" s="11">
        <v>1.39574833583852E-2</v>
      </c>
      <c r="BD67" s="11">
        <v>2.5457519681014201E-2</v>
      </c>
      <c r="BE67" s="11">
        <v>1.53120270631176E-2</v>
      </c>
      <c r="BF67" s="11">
        <v>9.8686597489296805E-3</v>
      </c>
      <c r="BG67" s="11">
        <v>1.9159058763019099E-2</v>
      </c>
      <c r="BH67" s="11">
        <v>1.75882158953501E-2</v>
      </c>
      <c r="BI67" s="11">
        <v>1.1337423312883401E-2</v>
      </c>
      <c r="BJ67" s="11">
        <v>1.06506757361496E-2</v>
      </c>
      <c r="BK67" s="11">
        <v>4.2292810222262197E-3</v>
      </c>
      <c r="BL67" s="11">
        <v>9.0166995678386593E-3</v>
      </c>
      <c r="BM67" s="11">
        <v>1.1089681774349E-2</v>
      </c>
      <c r="BN67" s="11">
        <v>9.3547767027615802E-3</v>
      </c>
      <c r="BO67" s="11">
        <v>1.3450594930160299E-2</v>
      </c>
      <c r="BP67" s="11">
        <v>1.4636696288551999E-2</v>
      </c>
      <c r="BQ67" s="11">
        <v>6.8245999372450503E-2</v>
      </c>
      <c r="BR67" s="11">
        <v>6.2893081761006206E-2</v>
      </c>
      <c r="BS67" s="11">
        <v>3.9927949564695198E-2</v>
      </c>
      <c r="BT67" s="11">
        <v>5.1098162259076603E-2</v>
      </c>
      <c r="BU67" s="11">
        <v>0.15854284248332401</v>
      </c>
      <c r="BV67" s="11">
        <v>0.48393194706994302</v>
      </c>
      <c r="BW67" s="11">
        <v>0.29986613119143202</v>
      </c>
      <c r="BX67" s="11">
        <v>0.46170212765957402</v>
      </c>
      <c r="BY67" s="11">
        <v>0.32743362831858402</v>
      </c>
      <c r="BZ67" s="11">
        <v>0.215416028586013</v>
      </c>
      <c r="CA67" s="11">
        <v>0.144101346001583</v>
      </c>
      <c r="CB67" s="11">
        <v>0.121231558691468</v>
      </c>
      <c r="CC67" s="11">
        <v>7.3423553124100205E-2</v>
      </c>
      <c r="CD67" s="11">
        <v>5.7417168674698697E-2</v>
      </c>
      <c r="CE67" s="11">
        <v>4.0719196192490703E-2</v>
      </c>
      <c r="CF67" s="11">
        <v>3.6887040280210101E-2</v>
      </c>
      <c r="CG67" s="11">
        <v>2.33238904627006E-2</v>
      </c>
      <c r="CH67" s="11">
        <v>2.12390737616929E-2</v>
      </c>
      <c r="CI67" s="11">
        <v>1.48759165256627E-2</v>
      </c>
      <c r="CJ67" s="11">
        <v>2.5366262034323898E-2</v>
      </c>
      <c r="CK67" s="11">
        <v>1.3164431197218E-2</v>
      </c>
      <c r="CL67" s="11">
        <v>1.74732203904884E-2</v>
      </c>
      <c r="CM67" s="11">
        <v>1.45745516896477E-2</v>
      </c>
      <c r="CN67" s="11">
        <v>1.66962037123402E-2</v>
      </c>
      <c r="CO67" s="11">
        <v>1.1281543790202801E-2</v>
      </c>
      <c r="CP67" s="11">
        <v>5.9157406667199597E-3</v>
      </c>
      <c r="CQ67" s="11">
        <v>4.3151428532164299E-3</v>
      </c>
      <c r="CR67" s="11">
        <v>1.9265171322416399E-3</v>
      </c>
      <c r="CS67" s="11">
        <v>1.5847684908127701E-3</v>
      </c>
      <c r="CT67" s="11">
        <v>2.4470494866156299E-3</v>
      </c>
      <c r="CU67" s="11">
        <v>4.24556075490408E-3</v>
      </c>
      <c r="CV67" s="11">
        <v>1.08954403955319E-2</v>
      </c>
      <c r="CW67" s="11">
        <v>1.47049297143227E-2</v>
      </c>
      <c r="CX67" s="11">
        <v>3.4397400856067198E-2</v>
      </c>
      <c r="CY67" s="11">
        <v>8.1231477730635496E-3</v>
      </c>
      <c r="CZ67" s="11">
        <v>3.08966074313408E-3</v>
      </c>
      <c r="DA67" s="11">
        <v>4.3635974246744001E-3</v>
      </c>
      <c r="DB67" s="11">
        <v>2.3718740490127599E-3</v>
      </c>
      <c r="DC67" s="11">
        <v>4.4887978672692903E-3</v>
      </c>
      <c r="DD67" s="11">
        <v>3.4688773410399298E-3</v>
      </c>
      <c r="DE67" s="11">
        <v>3.7948292610876602E-3</v>
      </c>
      <c r="DF67" s="11">
        <v>2.5388150305414199E-3</v>
      </c>
      <c r="DG67" s="13">
        <v>7.46929928709557E-3</v>
      </c>
      <c r="DH67" s="14">
        <f t="shared" ref="DH67:DH98" si="8">(COUNTA(G67:DF67)-COUNTIF(G67:DF67,"0")-COUNTIF(G67:DF67,"X"))/(COUNTA(G67:DF67)-COUNTIF(G67:DF67,"X"))</f>
        <v>0.97115384615384615</v>
      </c>
      <c r="DI67" s="15" t="str">
        <f t="shared" ref="DI67:DI98" si="9">DK67&amp;", "&amp;DJ67</f>
        <v>3. Moderate, 1. Very frequent</v>
      </c>
      <c r="DJ67" s="16" t="str">
        <f t="shared" ref="DJ67:DJ98" si="10">IF(DH67&gt;0.75,"1. Very frequent",IF(AND(DH67&gt;=0.5,DH67&lt;=0.75),"2. Frequent",IF(AND(DH67&gt;=0.25,DH67&lt;0.5),"3. Sparse","4. Very sparse")))</f>
        <v>1. Very frequent</v>
      </c>
      <c r="DK67" s="17" t="str">
        <f t="shared" ref="DK67:DK98" si="11">IF(DG67&gt;0.1,"1. Very High",IF(AND(DG67&gt;=0.01,DG67&lt;=0.1),"2. High",IF(AND(DG67&gt;=0.001,DG67&lt;0.01),"3. Moderate",IF(AND(DG67&gt;=0.0001,DG67&lt;0.001),"4. Low","5. Very low"))))</f>
        <v>3. Moderate</v>
      </c>
    </row>
    <row r="68" spans="1:115" ht="15" x14ac:dyDescent="0.2">
      <c r="A68" s="8">
        <v>8</v>
      </c>
      <c r="B68" s="1" t="s">
        <v>76</v>
      </c>
      <c r="C68" s="9" t="s">
        <v>77</v>
      </c>
      <c r="D68" s="10" t="s">
        <v>377</v>
      </c>
      <c r="E68" s="1" t="s">
        <v>516</v>
      </c>
      <c r="F68" s="19" t="s">
        <v>410</v>
      </c>
      <c r="G68" s="11">
        <v>0.63905325443786898</v>
      </c>
      <c r="H68" s="11">
        <v>9.2307692307692299E-2</v>
      </c>
      <c r="I68" s="11">
        <v>4.5625587958607702E-2</v>
      </c>
      <c r="J68" s="11">
        <v>4.1462256686184501E-2</v>
      </c>
      <c r="K68" s="11">
        <v>2.3018177906851602E-2</v>
      </c>
      <c r="L68" s="11">
        <v>2.2426202148743E-2</v>
      </c>
      <c r="M68" s="11">
        <v>1.22204037097654E-2</v>
      </c>
      <c r="N68" s="11">
        <v>5.7725374600835098E-3</v>
      </c>
      <c r="O68" s="11">
        <v>1.7175572519083901E-2</v>
      </c>
      <c r="P68" s="11">
        <v>1.9162065605716101E-2</v>
      </c>
      <c r="Q68" s="11">
        <v>2.1730045967404899E-2</v>
      </c>
      <c r="R68" s="11">
        <v>1.20812740252608E-2</v>
      </c>
      <c r="S68" s="11">
        <v>5.08720930232558E-3</v>
      </c>
      <c r="T68" s="11">
        <v>6.7720090293453697E-3</v>
      </c>
      <c r="U68" s="11">
        <v>9.4562647754137096E-3</v>
      </c>
      <c r="V68" s="11">
        <v>4.7468354430379701E-2</v>
      </c>
      <c r="W68" s="11">
        <v>1.6691957511380799E-2</v>
      </c>
      <c r="X68" s="11">
        <v>4.2925278219395797E-2</v>
      </c>
      <c r="Y68" s="11">
        <v>3.0110935023771698E-2</v>
      </c>
      <c r="Z68" s="11">
        <v>1.5359741309619999E-2</v>
      </c>
      <c r="AA68" s="11">
        <v>3.0677882236516501E-2</v>
      </c>
      <c r="AB68" s="11">
        <v>2.1768707482993099E-2</v>
      </c>
      <c r="AC68" s="11">
        <v>2.5756439109777401E-2</v>
      </c>
      <c r="AD68" s="11">
        <v>7.1620411817367897E-3</v>
      </c>
      <c r="AE68" s="11">
        <v>8.3356487913309203E-3</v>
      </c>
      <c r="AF68" s="11">
        <v>7.3458958799105696E-3</v>
      </c>
      <c r="AG68" s="11">
        <v>1.02293862368257E-2</v>
      </c>
      <c r="AH68" s="11">
        <v>1.1605415860735E-2</v>
      </c>
      <c r="AI68" s="11">
        <v>1.6686819830713399E-2</v>
      </c>
      <c r="AJ68" s="11">
        <v>9.2077975943591801E-3</v>
      </c>
      <c r="AK68" s="11">
        <v>1.0796221322537101E-3</v>
      </c>
      <c r="AL68" s="11">
        <v>3.8897229425412798E-3</v>
      </c>
      <c r="AM68" s="11">
        <v>1.1925103232236899E-3</v>
      </c>
      <c r="AN68" s="11">
        <v>3.0771231065941399E-3</v>
      </c>
      <c r="AO68" s="11">
        <v>1.34873203036666E-3</v>
      </c>
      <c r="AP68" s="11">
        <v>6.4676080629513799E-4</v>
      </c>
      <c r="AQ68" s="11">
        <v>3.8262556585470999E-3</v>
      </c>
      <c r="AR68" s="11">
        <v>4.0196690602560103E-3</v>
      </c>
      <c r="AS68" s="11">
        <v>4.5029639762881896E-3</v>
      </c>
      <c r="AT68" s="11">
        <v>4.1306312120820898E-3</v>
      </c>
      <c r="AU68" s="11">
        <v>8.0199742755542106E-3</v>
      </c>
      <c r="AV68" s="11">
        <v>1.15528372409106E-2</v>
      </c>
      <c r="AW68" s="11">
        <v>4.6250875963559897E-3</v>
      </c>
      <c r="AX68" s="11">
        <v>1.43639464942993E-2</v>
      </c>
      <c r="AY68" s="12">
        <v>2.1441774491682001E-2</v>
      </c>
      <c r="AZ68" s="11">
        <v>3.4447123665173898E-2</v>
      </c>
      <c r="BA68" s="11">
        <v>5.8723113690679403E-2</v>
      </c>
      <c r="BB68" s="11">
        <v>5.4495401363949099E-2</v>
      </c>
      <c r="BC68" s="11">
        <v>6.0375475581612902E-2</v>
      </c>
      <c r="BD68" s="11">
        <v>5.4737636844092101E-2</v>
      </c>
      <c r="BE68" s="11">
        <v>6.8265199161425497E-2</v>
      </c>
      <c r="BF68" s="11">
        <v>6.9151746404461395E-2</v>
      </c>
      <c r="BG68" s="11">
        <v>6.4043915827996303E-2</v>
      </c>
      <c r="BH68" s="11">
        <v>7.2160721607215997E-2</v>
      </c>
      <c r="BI68" s="11">
        <v>6.6710875331564903E-2</v>
      </c>
      <c r="BJ68" s="11">
        <v>4.3806725775142899E-2</v>
      </c>
      <c r="BK68" s="11">
        <v>5.5999490624303497E-2</v>
      </c>
      <c r="BL68" s="11">
        <v>5.4371726702114903E-2</v>
      </c>
      <c r="BM68" s="11">
        <v>6.2171092889487203E-2</v>
      </c>
      <c r="BN68" s="11">
        <v>6.4574098478495198E-2</v>
      </c>
      <c r="BO68" s="11">
        <v>7.5071284999766202E-2</v>
      </c>
      <c r="BP68" s="11">
        <v>8.0891141177032999E-2</v>
      </c>
      <c r="BQ68" s="11">
        <v>9.7900763358778606E-2</v>
      </c>
      <c r="BR68" s="11">
        <v>0.100252095913701</v>
      </c>
      <c r="BS68" s="11">
        <v>9.1650178076770797E-2</v>
      </c>
      <c r="BT68" s="11">
        <v>0.126891504302245</v>
      </c>
      <c r="BU68" s="11">
        <v>0.145985401459854</v>
      </c>
      <c r="BV68" s="11">
        <v>0.195239529978909</v>
      </c>
      <c r="BW68" s="11">
        <v>0.15742924528301799</v>
      </c>
      <c r="BX68" s="11">
        <v>0.20486111111111099</v>
      </c>
      <c r="BY68" s="11">
        <v>0.23220244716351501</v>
      </c>
      <c r="BZ68" s="11">
        <v>0.19859981468135399</v>
      </c>
      <c r="CA68" s="11">
        <v>0.20622761639474699</v>
      </c>
      <c r="CB68" s="11">
        <v>0.14435555555555499</v>
      </c>
      <c r="CC68" s="11">
        <v>0.19490467071850801</v>
      </c>
      <c r="CD68" s="11">
        <v>0.176519820436734</v>
      </c>
      <c r="CE68" s="11">
        <v>0.16388828750811801</v>
      </c>
      <c r="CF68" s="11">
        <v>0.15384615384615299</v>
      </c>
      <c r="CG68" s="11">
        <v>0.16263564791829199</v>
      </c>
      <c r="CH68" s="11">
        <v>0.122001776724903</v>
      </c>
      <c r="CI68" s="11">
        <v>0.106168694922366</v>
      </c>
      <c r="CJ68" s="11">
        <v>0.10108562801064</v>
      </c>
      <c r="CK68" s="11">
        <v>0.111845034881994</v>
      </c>
      <c r="CL68" s="11">
        <v>0.11298094210715499</v>
      </c>
      <c r="CM68" s="11">
        <v>9.37283529599829E-2</v>
      </c>
      <c r="CN68" s="11">
        <v>6.3494506170939602E-2</v>
      </c>
      <c r="CO68" s="11">
        <v>3.81859598260509E-2</v>
      </c>
      <c r="CP68" s="11">
        <v>2.3860405478230099E-2</v>
      </c>
      <c r="CQ68" s="11">
        <v>2.44131589061766E-2</v>
      </c>
      <c r="CR68" s="11">
        <v>2.09013514071992E-2</v>
      </c>
      <c r="CS68" s="11">
        <v>1.2669291535215101E-2</v>
      </c>
      <c r="CT68" s="11">
        <v>1.2023777357470899E-2</v>
      </c>
      <c r="CU68" s="11">
        <v>2.0986266555886798E-2</v>
      </c>
      <c r="CV68" s="11">
        <v>2.39884558235226E-2</v>
      </c>
      <c r="CW68" s="11">
        <v>2.6181969906381199E-2</v>
      </c>
      <c r="CX68" s="11">
        <v>2.36048310328415E-2</v>
      </c>
      <c r="CY68" s="11">
        <v>1.2466064601917E-2</v>
      </c>
      <c r="CZ68" s="11">
        <v>1.0315842385992299E-2</v>
      </c>
      <c r="DA68" s="11">
        <v>6.26160526058609E-3</v>
      </c>
      <c r="DB68" s="11">
        <v>5.3194158679179E-3</v>
      </c>
      <c r="DC68" s="11">
        <v>8.2919292166604899E-3</v>
      </c>
      <c r="DD68" s="11">
        <v>1.30755020273026E-2</v>
      </c>
      <c r="DE68" s="11">
        <v>1.9236553553361901E-2</v>
      </c>
      <c r="DF68" s="11">
        <v>2.5014555017967899E-2</v>
      </c>
      <c r="DG68" s="13">
        <v>2.64760439657181E-2</v>
      </c>
      <c r="DH68" s="14">
        <f t="shared" si="8"/>
        <v>1</v>
      </c>
      <c r="DI68" s="15" t="str">
        <f t="shared" si="9"/>
        <v>2. High, 1. Very frequent</v>
      </c>
      <c r="DJ68" s="16" t="str">
        <f t="shared" si="10"/>
        <v>1. Very frequent</v>
      </c>
      <c r="DK68" s="17" t="str">
        <f t="shared" si="11"/>
        <v>2. High</v>
      </c>
    </row>
    <row r="69" spans="1:115" ht="15" x14ac:dyDescent="0.2">
      <c r="A69" s="8">
        <v>8</v>
      </c>
      <c r="B69" s="1" t="s">
        <v>152</v>
      </c>
      <c r="C69" s="9" t="s">
        <v>153</v>
      </c>
      <c r="D69" s="10" t="s">
        <v>377</v>
      </c>
      <c r="E69" s="1" t="s">
        <v>516</v>
      </c>
      <c r="F69" s="19" t="s">
        <v>410</v>
      </c>
      <c r="G69" s="11">
        <v>0.15884861407249401</v>
      </c>
      <c r="H69" s="11">
        <v>8.0996884735202404E-2</v>
      </c>
      <c r="I69" s="11">
        <v>5.37042698461224E-2</v>
      </c>
      <c r="J69" s="11">
        <v>3.5096153846153798E-2</v>
      </c>
      <c r="K69" s="11">
        <v>3.2581548474986698E-2</v>
      </c>
      <c r="L69" s="11">
        <v>4.6994223775226399E-2</v>
      </c>
      <c r="M69" s="11">
        <v>3.4407999050813801E-3</v>
      </c>
      <c r="N69" s="11">
        <v>1.19182746878547E-2</v>
      </c>
      <c r="O69" s="11">
        <v>1.02051229717318E-2</v>
      </c>
      <c r="P69" s="11">
        <v>1.33422281521014E-2</v>
      </c>
      <c r="Q69" s="11">
        <v>1.36303191489361E-2</v>
      </c>
      <c r="R69" s="11">
        <v>8.8370448921880496E-3</v>
      </c>
      <c r="S69" s="11">
        <v>4.3562439496611796E-3</v>
      </c>
      <c r="T69" s="11">
        <v>1.9321974354470401E-3</v>
      </c>
      <c r="U69" s="11">
        <v>1.0320678215997E-2</v>
      </c>
      <c r="V69" s="11">
        <v>6.8218298555377203E-3</v>
      </c>
      <c r="W69" s="11">
        <v>7.0493454179254697E-3</v>
      </c>
      <c r="X69" s="11">
        <v>8.49707912904938E-3</v>
      </c>
      <c r="Y69" s="11">
        <v>1.2427184466019399E-2</v>
      </c>
      <c r="Z69" s="11">
        <v>1.357312521208E-2</v>
      </c>
      <c r="AA69" s="11">
        <v>1.03236053206273E-2</v>
      </c>
      <c r="AB69" s="11">
        <v>1.36736554238833E-2</v>
      </c>
      <c r="AC69" s="11">
        <v>9.9292278440899894E-3</v>
      </c>
      <c r="AD69" s="11">
        <v>9.0643449221778204E-3</v>
      </c>
      <c r="AE69" s="11">
        <v>6.3424947145877299E-3</v>
      </c>
      <c r="AF69" s="11">
        <v>3.5309029454369798E-3</v>
      </c>
      <c r="AG69" s="11">
        <v>9.0975587455426506E-3</v>
      </c>
      <c r="AH69" s="11">
        <v>7.5750594393350097E-3</v>
      </c>
      <c r="AI69" s="11">
        <v>5.32865057979351E-3</v>
      </c>
      <c r="AJ69" s="11">
        <v>1.79942418426103E-3</v>
      </c>
      <c r="AK69" s="11">
        <v>2.6356305941911701E-3</v>
      </c>
      <c r="AL69" s="11">
        <v>2.03925107150913E-3</v>
      </c>
      <c r="AM69" s="11">
        <v>1.79977502812148E-3</v>
      </c>
      <c r="AN69" s="11">
        <v>2.78150072520976E-3</v>
      </c>
      <c r="AO69" s="11">
        <v>2.2116042913008999E-3</v>
      </c>
      <c r="AP69" s="11">
        <v>9.9575457109921908E-4</v>
      </c>
      <c r="AQ69" s="11">
        <v>1.5977807511529901E-3</v>
      </c>
      <c r="AR69" s="11">
        <v>1.7655449804737701E-3</v>
      </c>
      <c r="AS69" s="11">
        <v>2.1627802913538499E-3</v>
      </c>
      <c r="AT69" s="11">
        <v>2.5918225918225902E-3</v>
      </c>
      <c r="AU69" s="11">
        <v>1.78633933205392E-3</v>
      </c>
      <c r="AV69" s="11">
        <v>2.5930137408473998E-3</v>
      </c>
      <c r="AW69" s="11">
        <v>2.7806005650537601E-3</v>
      </c>
      <c r="AX69" s="11">
        <v>2.9115759866397101E-3</v>
      </c>
      <c r="AY69" s="12">
        <v>5.94869454675836E-3</v>
      </c>
      <c r="AZ69" s="11">
        <v>7.8142442509488708E-3</v>
      </c>
      <c r="BA69" s="11">
        <v>8.4805602789866496E-3</v>
      </c>
      <c r="BB69" s="11">
        <v>1.6523121018204499E-2</v>
      </c>
      <c r="BC69" s="11">
        <v>1.2458136995537E-2</v>
      </c>
      <c r="BD69" s="11">
        <v>8.4414776086888799E-3</v>
      </c>
      <c r="BE69" s="11">
        <v>1.45375930085101E-2</v>
      </c>
      <c r="BF69" s="11">
        <v>9.2543751293676108E-3</v>
      </c>
      <c r="BG69" s="11">
        <v>1.9950176747293099E-2</v>
      </c>
      <c r="BH69" s="11">
        <v>1.1251871188034199E-2</v>
      </c>
      <c r="BI69" s="11">
        <v>2.21267632416829E-2</v>
      </c>
      <c r="BJ69" s="11">
        <v>1.00562521605229E-2</v>
      </c>
      <c r="BK69" s="11">
        <v>1.53799563044841E-2</v>
      </c>
      <c r="BL69" s="11">
        <v>8.6524122416364192E-3</v>
      </c>
      <c r="BM69" s="11">
        <v>1.0543433472884899E-2</v>
      </c>
      <c r="BN69" s="11">
        <v>8.3112508741799308E-3</v>
      </c>
      <c r="BO69" s="11">
        <v>1.6276254464015399E-2</v>
      </c>
      <c r="BP69" s="11">
        <v>9.2330603127326796E-3</v>
      </c>
      <c r="BQ69" s="11">
        <v>2.34857717058987E-2</v>
      </c>
      <c r="BR69" s="11">
        <v>1.39763960022529E-2</v>
      </c>
      <c r="BS69" s="11">
        <v>3.4112187576324997E-2</v>
      </c>
      <c r="BT69" s="11">
        <v>1.5484169170325799E-2</v>
      </c>
      <c r="BU69" s="11">
        <v>5.4820279163954502E-2</v>
      </c>
      <c r="BV69" s="11">
        <v>3.4473903832573601E-2</v>
      </c>
      <c r="BW69" s="11">
        <v>0.133141851199851</v>
      </c>
      <c r="BX69" s="11">
        <v>0.120650869826034</v>
      </c>
      <c r="BY69" s="11">
        <v>0.12029344175357901</v>
      </c>
      <c r="BZ69" s="11">
        <v>0.12278603822115899</v>
      </c>
      <c r="CA69" s="11">
        <v>6.9104496410428595E-2</v>
      </c>
      <c r="CB69" s="11">
        <v>3.9690895308683499E-2</v>
      </c>
      <c r="CC69" s="11">
        <v>3.0899110617009399E-2</v>
      </c>
      <c r="CD69" s="11">
        <v>3.1254949580275498E-2</v>
      </c>
      <c r="CE69" s="11">
        <v>3.56461611826418E-2</v>
      </c>
      <c r="CF69" s="11">
        <v>4.00067808103068E-2</v>
      </c>
      <c r="CG69" s="11">
        <v>4.5663662530080598E-2</v>
      </c>
      <c r="CH69" s="11">
        <v>4.4661110237458702E-2</v>
      </c>
      <c r="CI69" s="11">
        <v>4.8041325871717597E-2</v>
      </c>
      <c r="CJ69" s="11">
        <v>5.5335195530726203E-2</v>
      </c>
      <c r="CK69" s="11">
        <v>5.3418194484025197E-2</v>
      </c>
      <c r="CL69" s="11">
        <v>6.8303914044512595E-2</v>
      </c>
      <c r="CM69" s="11">
        <v>6.5853500291961298E-2</v>
      </c>
      <c r="CN69" s="11">
        <v>9.7752408134141905E-2</v>
      </c>
      <c r="CO69" s="11">
        <v>0.19354669876743499</v>
      </c>
      <c r="CP69" s="11">
        <v>0.134123544906109</v>
      </c>
      <c r="CQ69" s="11">
        <v>8.7010701101263202E-2</v>
      </c>
      <c r="CR69" s="11">
        <v>4.5996534972993101E-2</v>
      </c>
      <c r="CS69" s="11">
        <v>2.77365579515675E-2</v>
      </c>
      <c r="CT69" s="11">
        <v>2.4090479482007002E-2</v>
      </c>
      <c r="CU69" s="11">
        <v>1.96437544040125E-2</v>
      </c>
      <c r="CV69" s="11">
        <v>1.9183419086719399E-2</v>
      </c>
      <c r="CW69" s="11">
        <v>1.27110593934788E-2</v>
      </c>
      <c r="CX69" s="11">
        <v>9.5340673732248991E-3</v>
      </c>
      <c r="CY69" s="11">
        <v>5.3660459035262701E-3</v>
      </c>
      <c r="CZ69" s="11">
        <v>3.77461936455799E-3</v>
      </c>
      <c r="DA69" s="11">
        <v>2.5712900104952201E-3</v>
      </c>
      <c r="DB69" s="11">
        <v>2.8239882133647598E-3</v>
      </c>
      <c r="DC69" s="11">
        <v>3.58935087688764E-3</v>
      </c>
      <c r="DD69" s="11">
        <v>5.4421267779703802E-3</v>
      </c>
      <c r="DE69" s="11">
        <v>6.6589113081150404E-3</v>
      </c>
      <c r="DF69" s="11">
        <v>1.1596786329274999E-2</v>
      </c>
      <c r="DG69" s="13">
        <v>1.04677996093109E-2</v>
      </c>
      <c r="DH69" s="14">
        <f t="shared" si="8"/>
        <v>1</v>
      </c>
      <c r="DI69" s="15" t="str">
        <f t="shared" si="9"/>
        <v>2. High, 1. Very frequent</v>
      </c>
      <c r="DJ69" s="16" t="str">
        <f t="shared" si="10"/>
        <v>1. Very frequent</v>
      </c>
      <c r="DK69" s="17" t="str">
        <f t="shared" si="11"/>
        <v>2. High</v>
      </c>
    </row>
    <row r="70" spans="1:115" ht="15" x14ac:dyDescent="0.2">
      <c r="A70" s="8">
        <v>8</v>
      </c>
      <c r="B70" s="1" t="s">
        <v>132</v>
      </c>
      <c r="C70" s="9" t="s">
        <v>133</v>
      </c>
      <c r="D70" s="10" t="s">
        <v>377</v>
      </c>
      <c r="E70" s="1" t="s">
        <v>516</v>
      </c>
      <c r="F70" s="19" t="s">
        <v>410</v>
      </c>
      <c r="G70" s="11">
        <v>0.177722152690863</v>
      </c>
      <c r="H70" s="11">
        <v>8.3993660855784399E-2</v>
      </c>
      <c r="I70" s="11">
        <v>3.6816428409348699E-2</v>
      </c>
      <c r="J70" s="11">
        <v>1.6853615917930199E-2</v>
      </c>
      <c r="K70" s="11">
        <v>6.3546631247232803E-3</v>
      </c>
      <c r="L70" s="11">
        <v>5.9689061632426403E-3</v>
      </c>
      <c r="M70" s="11">
        <v>7.9743951394162897E-3</v>
      </c>
      <c r="N70" s="11">
        <v>8.7313036215928893E-3</v>
      </c>
      <c r="O70" s="11">
        <v>9.1081145020108795E-3</v>
      </c>
      <c r="P70" s="11">
        <v>5.1911278905143899E-3</v>
      </c>
      <c r="Q70" s="11">
        <v>8.1300813008130003E-3</v>
      </c>
      <c r="R70" s="11">
        <v>1.4407179971658E-2</v>
      </c>
      <c r="S70" s="11">
        <v>1.4361536059943799E-2</v>
      </c>
      <c r="T70" s="11">
        <v>1.6806722689075598E-2</v>
      </c>
      <c r="U70" s="11">
        <v>1.98128783709411E-2</v>
      </c>
      <c r="V70" s="11">
        <v>0.40405524537172999</v>
      </c>
      <c r="W70" s="11">
        <v>0.123284054910242</v>
      </c>
      <c r="X70" s="11">
        <v>1.35036496350364E-2</v>
      </c>
      <c r="Y70" s="11">
        <v>2.7080844285145299E-2</v>
      </c>
      <c r="Z70" s="11">
        <v>1.17776959882223E-2</v>
      </c>
      <c r="AA70" s="11">
        <v>4.9325025960539901E-3</v>
      </c>
      <c r="AB70" s="11">
        <v>7.8273746562301603E-3</v>
      </c>
      <c r="AC70" s="11">
        <v>6.7819599864360801E-3</v>
      </c>
      <c r="AD70" s="11">
        <v>1.1074489123269599E-2</v>
      </c>
      <c r="AE70" s="11">
        <v>1.09890109890109E-2</v>
      </c>
      <c r="AF70" s="11">
        <v>1.0140405616224601E-2</v>
      </c>
      <c r="AG70" s="11">
        <v>6.4453362519761598E-3</v>
      </c>
      <c r="AH70" s="11">
        <v>6.6605184957475097E-3</v>
      </c>
      <c r="AI70" s="11">
        <v>9.2447379281881906E-3</v>
      </c>
      <c r="AJ70" s="11">
        <v>1.6537125847527701E-2</v>
      </c>
      <c r="AK70" s="11">
        <v>1.10659289380707E-2</v>
      </c>
      <c r="AL70" s="11">
        <v>7.4244751664106498E-3</v>
      </c>
      <c r="AM70" s="11">
        <v>4.9027936215140398E-3</v>
      </c>
      <c r="AN70" s="11">
        <v>2.6922589636386601E-3</v>
      </c>
      <c r="AO70" s="11">
        <v>2.4715816198957498E-3</v>
      </c>
      <c r="AP70" s="11">
        <v>1.9879111528417499E-3</v>
      </c>
      <c r="AQ70" s="11">
        <v>1.9905940631671699E-3</v>
      </c>
      <c r="AR70" s="11">
        <v>2.5339747538146002E-3</v>
      </c>
      <c r="AS70" s="11">
        <v>2.74689969800167E-3</v>
      </c>
      <c r="AT70" s="11">
        <v>3.1949125402223398E-3</v>
      </c>
      <c r="AU70" s="11">
        <v>3.6337161634778701E-3</v>
      </c>
      <c r="AV70" s="11">
        <v>2.5867518864149102E-3</v>
      </c>
      <c r="AW70" s="11">
        <v>2.84631358824298E-3</v>
      </c>
      <c r="AX70" s="11">
        <v>2.1916732128829499E-3</v>
      </c>
      <c r="AY70" s="12">
        <v>3.2532500225920099E-3</v>
      </c>
      <c r="AZ70" s="11">
        <v>9.3390087400052595E-3</v>
      </c>
      <c r="BA70" s="11">
        <v>2.0939765361549099E-2</v>
      </c>
      <c r="BB70" s="11">
        <v>3.4831460674157301E-2</v>
      </c>
      <c r="BC70" s="11">
        <v>5.4483125873660297E-2</v>
      </c>
      <c r="BD70" s="11">
        <v>7.9398108009170895E-2</v>
      </c>
      <c r="BE70" s="11">
        <v>9.7000873531980905E-2</v>
      </c>
      <c r="BF70" s="11">
        <v>9.71733983786498E-2</v>
      </c>
      <c r="BG70" s="11">
        <v>0.100976299720564</v>
      </c>
      <c r="BH70" s="11">
        <v>0.100881662310043</v>
      </c>
      <c r="BI70" s="11">
        <v>8.35557334756694E-2</v>
      </c>
      <c r="BJ70" s="11">
        <v>6.6529687411173197E-2</v>
      </c>
      <c r="BK70" s="11">
        <v>8.1509931719428899E-2</v>
      </c>
      <c r="BL70" s="11">
        <v>6.5530735762378098E-2</v>
      </c>
      <c r="BM70" s="11">
        <v>7.6594892753342997E-2</v>
      </c>
      <c r="BN70" s="11">
        <v>7.4641574444476805E-2</v>
      </c>
      <c r="BO70" s="11">
        <v>6.9460888188406303E-2</v>
      </c>
      <c r="BP70" s="11">
        <v>8.6851673567816604E-2</v>
      </c>
      <c r="BQ70" s="11">
        <v>9.8191890436254495E-2</v>
      </c>
      <c r="BR70" s="11">
        <v>9.7922900589707207E-2</v>
      </c>
      <c r="BS70" s="11">
        <v>0.13881780557925</v>
      </c>
      <c r="BT70" s="11">
        <v>0.143518102596352</v>
      </c>
      <c r="BU70" s="11">
        <v>0.15005533493913101</v>
      </c>
      <c r="BV70" s="11">
        <v>0.20021911804984899</v>
      </c>
      <c r="BW70" s="11">
        <v>0.25724319578577698</v>
      </c>
      <c r="BX70" s="11">
        <v>0.32770097286226302</v>
      </c>
      <c r="BY70" s="11">
        <v>0.26738491674828602</v>
      </c>
      <c r="BZ70" s="11">
        <v>0.20966744962294401</v>
      </c>
      <c r="CA70" s="11">
        <v>0.26987565938206398</v>
      </c>
      <c r="CB70" s="11">
        <v>0.179670144732413</v>
      </c>
      <c r="CC70" s="11">
        <v>0.18443208895949101</v>
      </c>
      <c r="CD70" s="11">
        <v>0.180737464146248</v>
      </c>
      <c r="CE70" s="11">
        <v>0.163516213308744</v>
      </c>
      <c r="CF70" s="11">
        <v>0.15282721688454801</v>
      </c>
      <c r="CG70" s="11">
        <v>0.136924507613085</v>
      </c>
      <c r="CH70" s="11">
        <v>0.14484627354187901</v>
      </c>
      <c r="CI70" s="11">
        <v>0.14456513245291799</v>
      </c>
      <c r="CJ70" s="11">
        <v>0.15802712160979801</v>
      </c>
      <c r="CK70" s="11">
        <v>0.12588031284283499</v>
      </c>
      <c r="CL70" s="11">
        <v>0.118732999912257</v>
      </c>
      <c r="CM70" s="11">
        <v>8.7732164208848107E-2</v>
      </c>
      <c r="CN70" s="11">
        <v>8.9936207655081396E-2</v>
      </c>
      <c r="CO70" s="11">
        <v>5.30845376179402E-2</v>
      </c>
      <c r="CP70" s="11">
        <v>5.0286226756814899E-2</v>
      </c>
      <c r="CQ70" s="11">
        <v>3.8031737150495001E-2</v>
      </c>
      <c r="CR70" s="11">
        <v>3.5645377837448498E-2</v>
      </c>
      <c r="CS70" s="11">
        <v>2.8688282541932401E-2</v>
      </c>
      <c r="CT70" s="11">
        <v>2.9898433447975398E-2</v>
      </c>
      <c r="CU70" s="11">
        <v>3.6471721449293497E-2</v>
      </c>
      <c r="CV70" s="11">
        <v>4.2761249397840297E-2</v>
      </c>
      <c r="CW70" s="11">
        <v>5.2557168103679101E-2</v>
      </c>
      <c r="CX70" s="11">
        <v>6.2513346688495897E-2</v>
      </c>
      <c r="CY70" s="11">
        <v>3.9681310498883099E-2</v>
      </c>
      <c r="CZ70" s="11">
        <v>2.59146274649029E-2</v>
      </c>
      <c r="DA70" s="11">
        <v>1.86070706044793E-2</v>
      </c>
      <c r="DB70" s="11">
        <v>1.10241266186723E-2</v>
      </c>
      <c r="DC70" s="11">
        <v>1.16903136404817E-2</v>
      </c>
      <c r="DD70" s="11">
        <v>1.24351870631229E-2</v>
      </c>
      <c r="DE70" s="11">
        <v>1.0761279821282299E-2</v>
      </c>
      <c r="DF70" s="11">
        <v>6.8820706889256098E-3</v>
      </c>
      <c r="DG70" s="13">
        <v>3.09951589598269E-2</v>
      </c>
      <c r="DH70" s="14">
        <f t="shared" si="8"/>
        <v>1</v>
      </c>
      <c r="DI70" s="15" t="str">
        <f t="shared" si="9"/>
        <v>2. High, 1. Very frequent</v>
      </c>
      <c r="DJ70" s="16" t="str">
        <f t="shared" si="10"/>
        <v>1. Very frequent</v>
      </c>
      <c r="DK70" s="17" t="str">
        <f t="shared" si="11"/>
        <v>2. High</v>
      </c>
    </row>
    <row r="71" spans="1:115" ht="15" x14ac:dyDescent="0.2">
      <c r="A71" s="8">
        <v>8</v>
      </c>
      <c r="B71" s="1" t="s">
        <v>220</v>
      </c>
      <c r="C71" s="9" t="s">
        <v>221</v>
      </c>
      <c r="D71" s="10" t="s">
        <v>377</v>
      </c>
      <c r="E71" s="1" t="s">
        <v>516</v>
      </c>
      <c r="F71" s="19" t="s">
        <v>410</v>
      </c>
      <c r="G71" s="11">
        <v>0</v>
      </c>
      <c r="H71" s="11">
        <v>0</v>
      </c>
      <c r="I71" s="11">
        <v>0</v>
      </c>
      <c r="J71" s="11">
        <v>0</v>
      </c>
      <c r="K71" s="11">
        <v>0</v>
      </c>
      <c r="L71" s="11">
        <v>0</v>
      </c>
      <c r="M71" s="11">
        <v>0</v>
      </c>
      <c r="N71" s="11">
        <v>0</v>
      </c>
      <c r="O71" s="11" t="s">
        <v>57</v>
      </c>
      <c r="P71" s="11" t="s">
        <v>57</v>
      </c>
      <c r="Q71" s="11" t="s">
        <v>57</v>
      </c>
      <c r="R71" s="11" t="s">
        <v>57</v>
      </c>
      <c r="S71" s="11" t="s">
        <v>57</v>
      </c>
      <c r="T71" s="11" t="s">
        <v>57</v>
      </c>
      <c r="U71" s="11" t="s">
        <v>57</v>
      </c>
      <c r="V71" s="11" t="s">
        <v>57</v>
      </c>
      <c r="W71" s="11">
        <v>0</v>
      </c>
      <c r="X71" s="11">
        <v>0</v>
      </c>
      <c r="Y71" s="11">
        <v>0</v>
      </c>
      <c r="Z71" s="11">
        <v>0</v>
      </c>
      <c r="AA71" s="11" t="s">
        <v>57</v>
      </c>
      <c r="AB71" s="11">
        <v>0</v>
      </c>
      <c r="AC71" s="11" t="s">
        <v>57</v>
      </c>
      <c r="AD71" s="11">
        <v>0</v>
      </c>
      <c r="AE71" s="11">
        <v>0</v>
      </c>
      <c r="AF71" s="11">
        <v>0</v>
      </c>
      <c r="AG71" s="11">
        <v>0</v>
      </c>
      <c r="AH71" s="11">
        <v>0</v>
      </c>
      <c r="AI71" s="11">
        <v>0</v>
      </c>
      <c r="AJ71" s="11">
        <v>0</v>
      </c>
      <c r="AK71" s="11">
        <v>0</v>
      </c>
      <c r="AL71" s="11">
        <v>0</v>
      </c>
      <c r="AM71" s="11">
        <v>0</v>
      </c>
      <c r="AN71" s="11">
        <v>1.2903225806451601E-2</v>
      </c>
      <c r="AO71" s="11">
        <v>4.97512437810945E-3</v>
      </c>
      <c r="AP71" s="11">
        <v>0</v>
      </c>
      <c r="AQ71" s="11">
        <v>0</v>
      </c>
      <c r="AR71" s="11">
        <v>6.9444444444444397E-3</v>
      </c>
      <c r="AS71" s="11">
        <v>0</v>
      </c>
      <c r="AT71" s="11">
        <v>7.5187969924812E-3</v>
      </c>
      <c r="AU71" s="11">
        <v>2.3076923076922998E-2</v>
      </c>
      <c r="AV71" s="11">
        <v>3.6144578313252997E-2</v>
      </c>
      <c r="AW71" s="11">
        <v>1.50375939849624E-2</v>
      </c>
      <c r="AX71" s="11">
        <v>6.1224489795918297E-2</v>
      </c>
      <c r="AY71" s="12">
        <v>0</v>
      </c>
      <c r="AZ71" s="11">
        <v>1.9607843137254902E-2</v>
      </c>
      <c r="BA71" s="11">
        <v>3.3333333333333298E-2</v>
      </c>
      <c r="BB71" s="11">
        <v>3.5087719298245598E-2</v>
      </c>
      <c r="BC71" s="11">
        <v>0.214285714285714</v>
      </c>
      <c r="BD71" s="11">
        <v>9.5238095238095205E-2</v>
      </c>
      <c r="BE71" s="11">
        <v>0</v>
      </c>
      <c r="BF71" s="11">
        <v>4.1666666666666602E-2</v>
      </c>
      <c r="BG71" s="11">
        <v>4.3478260869565202E-2</v>
      </c>
      <c r="BH71" s="11">
        <v>6.25E-2</v>
      </c>
      <c r="BI71" s="11">
        <v>0</v>
      </c>
      <c r="BJ71" s="11">
        <v>0</v>
      </c>
      <c r="BK71" s="11">
        <v>2.77777777777777E-2</v>
      </c>
      <c r="BL71" s="11">
        <v>9.5238095238095205E-2</v>
      </c>
      <c r="BM71" s="11">
        <v>0.10294117647058799</v>
      </c>
      <c r="BN71" s="11">
        <v>0.107692307692307</v>
      </c>
      <c r="BO71" s="11">
        <v>0.12121212121212099</v>
      </c>
      <c r="BP71" s="11">
        <v>0.17241379310344801</v>
      </c>
      <c r="BQ71" s="11">
        <v>5.8823529411764698E-2</v>
      </c>
      <c r="BR71" s="11">
        <v>0.14285714285714199</v>
      </c>
      <c r="BS71" s="11">
        <v>9.0909090909090898E-2</v>
      </c>
      <c r="BT71" s="11">
        <v>0</v>
      </c>
      <c r="BU71" s="11">
        <v>0.33333333333333298</v>
      </c>
      <c r="BV71" s="11">
        <v>0.66666666666666596</v>
      </c>
      <c r="BW71" s="11">
        <v>0</v>
      </c>
      <c r="BX71" s="11">
        <v>0</v>
      </c>
      <c r="BY71" s="11">
        <v>9.0909090909090898E-2</v>
      </c>
      <c r="BZ71" s="11">
        <v>0.25</v>
      </c>
      <c r="CA71" s="11">
        <v>6.6666666666666596E-2</v>
      </c>
      <c r="CB71" s="11">
        <v>9.0909090909090898E-2</v>
      </c>
      <c r="CC71" s="11">
        <v>6.25E-2</v>
      </c>
      <c r="CD71" s="11">
        <v>6.7796610169491497E-2</v>
      </c>
      <c r="CE71" s="11">
        <v>8.2191780821917804E-2</v>
      </c>
      <c r="CF71" s="11">
        <v>4.8780487804878002E-2</v>
      </c>
      <c r="CG71" s="11">
        <v>0.10344827586206801</v>
      </c>
      <c r="CH71" s="11">
        <v>8.4745762711864403E-2</v>
      </c>
      <c r="CI71" s="11">
        <v>3.5714285714285698E-2</v>
      </c>
      <c r="CJ71" s="11">
        <v>7.1428571428571397E-2</v>
      </c>
      <c r="CK71" s="11">
        <v>0.22222222222222199</v>
      </c>
      <c r="CL71" s="11">
        <v>0.33333333333333298</v>
      </c>
      <c r="CM71" s="11">
        <v>5.8823529411764698E-2</v>
      </c>
      <c r="CN71" s="11">
        <v>0.10256410256410201</v>
      </c>
      <c r="CO71" s="11">
        <v>0.128205128205128</v>
      </c>
      <c r="CP71" s="11">
        <v>0.27272727272727199</v>
      </c>
      <c r="CQ71" s="11">
        <v>0.33050847457627103</v>
      </c>
      <c r="CR71" s="11">
        <v>0.21754385964912201</v>
      </c>
      <c r="CS71" s="11">
        <v>0.19364161849710901</v>
      </c>
      <c r="CT71" s="11">
        <v>0.163636363636363</v>
      </c>
      <c r="CU71" s="11">
        <v>0.19080459770114899</v>
      </c>
      <c r="CV71" s="11">
        <v>0.14571428571428499</v>
      </c>
      <c r="CW71" s="11">
        <v>0.22891566265060201</v>
      </c>
      <c r="CX71" s="11">
        <v>0.23985239852398499</v>
      </c>
      <c r="CY71" s="11">
        <v>4.65116279069767E-3</v>
      </c>
      <c r="CZ71" s="11">
        <v>3.5971223021582701E-3</v>
      </c>
      <c r="DA71" s="11">
        <v>1.4598540145985401E-3</v>
      </c>
      <c r="DB71" s="11">
        <v>1.06723585912486E-2</v>
      </c>
      <c r="DC71" s="11">
        <v>7.4162679425837305E-2</v>
      </c>
      <c r="DD71" s="11">
        <v>2.2619047619047601E-2</v>
      </c>
      <c r="DE71" s="11">
        <v>7.5528700906344398E-3</v>
      </c>
      <c r="DF71" s="11">
        <v>7.8247261345852897E-3</v>
      </c>
      <c r="DG71" s="13">
        <v>6.3797209935352095E-2</v>
      </c>
      <c r="DH71" s="14">
        <f t="shared" si="8"/>
        <v>0.64893617021276595</v>
      </c>
      <c r="DI71" s="15" t="str">
        <f t="shared" si="9"/>
        <v>2. High, 2. Frequent</v>
      </c>
      <c r="DJ71" s="16" t="str">
        <f t="shared" si="10"/>
        <v>2. Frequent</v>
      </c>
      <c r="DK71" s="17" t="str">
        <f t="shared" si="11"/>
        <v>2. High</v>
      </c>
    </row>
    <row r="72" spans="1:115" ht="15" x14ac:dyDescent="0.2">
      <c r="A72" s="8">
        <v>8</v>
      </c>
      <c r="B72" s="1" t="s">
        <v>228</v>
      </c>
      <c r="C72" s="9" t="s">
        <v>229</v>
      </c>
      <c r="D72" s="10" t="s">
        <v>377</v>
      </c>
      <c r="E72" s="1" t="s">
        <v>516</v>
      </c>
      <c r="F72" s="19" t="s">
        <v>410</v>
      </c>
      <c r="G72" s="11">
        <v>1</v>
      </c>
      <c r="H72" s="11">
        <v>0.63265306122448906</v>
      </c>
      <c r="I72" s="11">
        <v>0.119547657512116</v>
      </c>
      <c r="J72" s="11">
        <v>5.16795865633074E-2</v>
      </c>
      <c r="K72" s="11">
        <v>4.2316258351893003E-2</v>
      </c>
      <c r="L72" s="11">
        <v>3.6968576709796599E-2</v>
      </c>
      <c r="M72" s="11">
        <v>8.6142322097378196E-2</v>
      </c>
      <c r="N72" s="11">
        <v>0.10919540229885</v>
      </c>
      <c r="O72" s="11">
        <v>5.9405940594059403E-2</v>
      </c>
      <c r="P72" s="11">
        <v>3.0769230769230702E-2</v>
      </c>
      <c r="Q72" s="11">
        <v>0.13207547169811301</v>
      </c>
      <c r="R72" s="11">
        <v>8.3333333333333301E-2</v>
      </c>
      <c r="S72" s="11">
        <v>0</v>
      </c>
      <c r="T72" s="11">
        <v>0</v>
      </c>
      <c r="U72" s="11">
        <v>3.5714285714285698E-2</v>
      </c>
      <c r="V72" s="11">
        <v>7.1428571428571397E-2</v>
      </c>
      <c r="W72" s="11">
        <v>4.4642857142857102E-2</v>
      </c>
      <c r="X72" s="11">
        <v>5.4054054054054002E-2</v>
      </c>
      <c r="Y72" s="11">
        <v>2.4590163934426201E-2</v>
      </c>
      <c r="Z72" s="11">
        <v>2.4960998439937598E-2</v>
      </c>
      <c r="AA72" s="11">
        <v>1.27478753541076E-2</v>
      </c>
      <c r="AB72" s="11">
        <v>1.82119205298013E-2</v>
      </c>
      <c r="AC72" s="11">
        <v>2.1276595744680799E-2</v>
      </c>
      <c r="AD72" s="11">
        <v>2.96296296296296E-2</v>
      </c>
      <c r="AE72" s="11">
        <v>6.19195046439628E-3</v>
      </c>
      <c r="AF72" s="11">
        <v>1.42180094786729E-2</v>
      </c>
      <c r="AG72" s="11">
        <v>1.4760147601476E-2</v>
      </c>
      <c r="AH72" s="11">
        <v>1.1406844106463801E-2</v>
      </c>
      <c r="AI72" s="11">
        <v>1.0733452593917701E-2</v>
      </c>
      <c r="AJ72" s="11">
        <v>2.3300970873786402E-2</v>
      </c>
      <c r="AK72" s="11">
        <v>2.1008403361344501E-2</v>
      </c>
      <c r="AL72" s="11">
        <v>2.8571428571428501E-2</v>
      </c>
      <c r="AM72" s="11">
        <v>2.92580982236154E-2</v>
      </c>
      <c r="AN72" s="11">
        <v>0.14369747899159599</v>
      </c>
      <c r="AO72" s="11">
        <v>7.2379173476535094E-2</v>
      </c>
      <c r="AP72" s="11">
        <v>4.7517123287671201E-2</v>
      </c>
      <c r="AQ72" s="11">
        <v>5.4060606060605997E-2</v>
      </c>
      <c r="AR72" s="11">
        <v>5.7687287914382601E-2</v>
      </c>
      <c r="AS72" s="11">
        <v>6.3339731285988396E-2</v>
      </c>
      <c r="AT72" s="11">
        <v>0.14578713968957799</v>
      </c>
      <c r="AU72" s="11">
        <v>0.104601391118245</v>
      </c>
      <c r="AV72" s="11">
        <v>0.100908173562058</v>
      </c>
      <c r="AW72" s="11">
        <v>8.3051991897366603E-2</v>
      </c>
      <c r="AX72" s="11">
        <v>0.130182421227197</v>
      </c>
      <c r="AY72" s="12">
        <v>9.2550790067720004E-2</v>
      </c>
      <c r="AZ72" s="11">
        <v>9.5936794582392695E-2</v>
      </c>
      <c r="BA72" s="11">
        <v>0.19430693069306901</v>
      </c>
      <c r="BB72" s="11">
        <v>0.172631578947368</v>
      </c>
      <c r="BC72" s="11">
        <v>0.37544483985765098</v>
      </c>
      <c r="BD72" s="11">
        <v>0.19668938656280399</v>
      </c>
      <c r="BE72" s="11">
        <v>0.13193885760257401</v>
      </c>
      <c r="BF72" s="11">
        <v>0.24698795180722799</v>
      </c>
      <c r="BG72" s="11">
        <v>0.35497470489038702</v>
      </c>
      <c r="BH72" s="11">
        <v>0.23612261806130899</v>
      </c>
      <c r="BI72" s="11">
        <v>0.272038567493112</v>
      </c>
      <c r="BJ72" s="11">
        <v>0.278145695364238</v>
      </c>
      <c r="BK72" s="11">
        <v>0.326829268292682</v>
      </c>
      <c r="BL72" s="11">
        <v>0.376651982378854</v>
      </c>
      <c r="BM72" s="11">
        <v>0.40500390930414298</v>
      </c>
      <c r="BN72" s="11">
        <v>0.46391752577319501</v>
      </c>
      <c r="BO72" s="11">
        <v>0.41068447412353898</v>
      </c>
      <c r="BP72" s="11">
        <v>0.44514767932489402</v>
      </c>
      <c r="BQ72" s="11">
        <v>0.42392717815344599</v>
      </c>
      <c r="BR72" s="11">
        <v>0.37078651685393199</v>
      </c>
      <c r="BS72" s="11">
        <v>0.61052631578947303</v>
      </c>
      <c r="BT72" s="11">
        <v>0.39204545454545398</v>
      </c>
      <c r="BU72" s="11">
        <v>0.46428571428571402</v>
      </c>
      <c r="BV72" s="11">
        <v>0.51818181818181797</v>
      </c>
      <c r="BW72" s="11">
        <v>0.85714285714285698</v>
      </c>
      <c r="BX72" s="11">
        <v>1</v>
      </c>
      <c r="BY72" s="11">
        <v>0.50255362614913102</v>
      </c>
      <c r="BZ72" s="11">
        <v>0.57142857142857095</v>
      </c>
      <c r="CA72" s="11">
        <v>0.41041347626339902</v>
      </c>
      <c r="CB72" s="11">
        <v>0.561135371179039</v>
      </c>
      <c r="CC72" s="11">
        <v>0.52551020408163196</v>
      </c>
      <c r="CD72" s="11">
        <v>0.54354354354354295</v>
      </c>
      <c r="CE72" s="11">
        <v>0.57692307692307598</v>
      </c>
      <c r="CF72" s="11">
        <v>0.50751879699248104</v>
      </c>
      <c r="CG72" s="11">
        <v>0.47863247863247799</v>
      </c>
      <c r="CH72" s="11">
        <v>0.56415094339622596</v>
      </c>
      <c r="CI72" s="11">
        <v>0.55655296229802498</v>
      </c>
      <c r="CJ72" s="11">
        <v>0.61605584642233802</v>
      </c>
      <c r="CK72" s="11">
        <v>0.62765957446808496</v>
      </c>
      <c r="CL72" s="11">
        <v>0.52456647398843903</v>
      </c>
      <c r="CM72" s="11">
        <v>0.55982905982905895</v>
      </c>
      <c r="CN72" s="11">
        <v>0.47451868629671501</v>
      </c>
      <c r="CO72" s="11">
        <v>0.342592592592592</v>
      </c>
      <c r="CP72" s="11">
        <v>0.35720448662640197</v>
      </c>
      <c r="CQ72" s="11">
        <v>0.25817923186344199</v>
      </c>
      <c r="CR72" s="11">
        <v>0.25876168224299001</v>
      </c>
      <c r="CS72" s="11">
        <v>0.275139664804469</v>
      </c>
      <c r="CT72" s="11">
        <v>0.244561140285071</v>
      </c>
      <c r="CU72" s="11">
        <v>0.19209039548022599</v>
      </c>
      <c r="CV72" s="11">
        <v>0.28070175438596401</v>
      </c>
      <c r="CW72" s="11">
        <v>0.200695652173913</v>
      </c>
      <c r="CX72" s="11">
        <v>0.116035960694125</v>
      </c>
      <c r="CY72" s="11">
        <v>7.2537631859665705E-2</v>
      </c>
      <c r="CZ72" s="11">
        <v>5.06420041303762E-2</v>
      </c>
      <c r="DA72" s="11">
        <v>6.4511595221363294E-2</v>
      </c>
      <c r="DB72" s="11">
        <v>5.8115348250866602E-2</v>
      </c>
      <c r="DC72" s="11">
        <v>6.4441427772897797E-2</v>
      </c>
      <c r="DD72" s="11">
        <v>1.87642407184023E-3</v>
      </c>
      <c r="DE72" s="11">
        <v>0</v>
      </c>
      <c r="DF72" s="11">
        <v>0</v>
      </c>
      <c r="DG72" s="13">
        <v>0.13889267805599301</v>
      </c>
      <c r="DH72" s="14">
        <f t="shared" si="8"/>
        <v>0.96153846153846156</v>
      </c>
      <c r="DI72" s="15" t="str">
        <f t="shared" si="9"/>
        <v>1. Very High, 1. Very frequent</v>
      </c>
      <c r="DJ72" s="16" t="str">
        <f t="shared" si="10"/>
        <v>1. Very frequent</v>
      </c>
      <c r="DK72" s="17" t="str">
        <f t="shared" si="11"/>
        <v>1. Very High</v>
      </c>
    </row>
    <row r="73" spans="1:115" ht="15" x14ac:dyDescent="0.2">
      <c r="A73" s="8">
        <v>8</v>
      </c>
      <c r="B73" s="1" t="s">
        <v>236</v>
      </c>
      <c r="C73" s="9" t="s">
        <v>237</v>
      </c>
      <c r="D73" s="10" t="s">
        <v>377</v>
      </c>
      <c r="E73" s="1" t="s">
        <v>516</v>
      </c>
      <c r="F73" s="19" t="s">
        <v>410</v>
      </c>
      <c r="G73" s="11">
        <v>0</v>
      </c>
      <c r="H73" s="11">
        <v>0</v>
      </c>
      <c r="I73" s="11">
        <v>0</v>
      </c>
      <c r="J73" s="11">
        <v>0</v>
      </c>
      <c r="K73" s="11">
        <v>0</v>
      </c>
      <c r="L73" s="11">
        <v>0</v>
      </c>
      <c r="M73" s="11">
        <v>0</v>
      </c>
      <c r="N73" s="11" t="s">
        <v>57</v>
      </c>
      <c r="O73" s="11">
        <v>0</v>
      </c>
      <c r="P73" s="11">
        <v>0</v>
      </c>
      <c r="Q73" s="11" t="s">
        <v>57</v>
      </c>
      <c r="R73" s="11">
        <v>0</v>
      </c>
      <c r="S73" s="11">
        <v>0</v>
      </c>
      <c r="T73" s="11" t="s">
        <v>57</v>
      </c>
      <c r="U73" s="11" t="s">
        <v>57</v>
      </c>
      <c r="V73" s="11" t="s">
        <v>57</v>
      </c>
      <c r="W73" s="11">
        <v>0</v>
      </c>
      <c r="X73" s="11">
        <v>0</v>
      </c>
      <c r="Y73" s="11">
        <v>0</v>
      </c>
      <c r="Z73" s="11" t="s">
        <v>57</v>
      </c>
      <c r="AA73" s="11">
        <v>0</v>
      </c>
      <c r="AB73" s="11">
        <v>0</v>
      </c>
      <c r="AC73" s="11">
        <v>0</v>
      </c>
      <c r="AD73" s="11">
        <v>0</v>
      </c>
      <c r="AE73" s="11">
        <v>0</v>
      </c>
      <c r="AF73" s="11" t="s">
        <v>57</v>
      </c>
      <c r="AG73" s="11">
        <v>0</v>
      </c>
      <c r="AH73" s="11">
        <v>0</v>
      </c>
      <c r="AI73" s="11">
        <v>0</v>
      </c>
      <c r="AJ73" s="11">
        <v>0</v>
      </c>
      <c r="AK73" s="11">
        <v>0</v>
      </c>
      <c r="AL73" s="11">
        <v>0</v>
      </c>
      <c r="AM73" s="11">
        <v>0</v>
      </c>
      <c r="AN73" s="11">
        <v>0</v>
      </c>
      <c r="AO73" s="11">
        <v>0</v>
      </c>
      <c r="AP73" s="11">
        <v>0</v>
      </c>
      <c r="AQ73" s="11">
        <v>0</v>
      </c>
      <c r="AR73" s="11">
        <v>0</v>
      </c>
      <c r="AS73" s="11">
        <v>0</v>
      </c>
      <c r="AT73" s="11">
        <v>0</v>
      </c>
      <c r="AU73" s="11">
        <v>0</v>
      </c>
      <c r="AV73" s="11">
        <v>0</v>
      </c>
      <c r="AW73" s="11">
        <v>0</v>
      </c>
      <c r="AX73" s="11">
        <v>0</v>
      </c>
      <c r="AY73" s="12">
        <v>0</v>
      </c>
      <c r="AZ73" s="11">
        <v>0</v>
      </c>
      <c r="BA73" s="11">
        <v>6.6225165562913899E-3</v>
      </c>
      <c r="BB73" s="11">
        <v>0</v>
      </c>
      <c r="BC73" s="11">
        <v>5.8139534883720903E-3</v>
      </c>
      <c r="BD73" s="11">
        <v>0</v>
      </c>
      <c r="BE73" s="11">
        <v>0</v>
      </c>
      <c r="BF73" s="11">
        <v>5.4945054945054903E-2</v>
      </c>
      <c r="BG73" s="11">
        <v>0</v>
      </c>
      <c r="BH73" s="11">
        <v>0</v>
      </c>
      <c r="BI73" s="11">
        <v>0</v>
      </c>
      <c r="BJ73" s="11">
        <v>1.23456790123456E-2</v>
      </c>
      <c r="BK73" s="11">
        <v>0</v>
      </c>
      <c r="BL73" s="11">
        <v>0</v>
      </c>
      <c r="BM73" s="11">
        <v>9.5238095238095205E-2</v>
      </c>
      <c r="BN73" s="11">
        <v>0</v>
      </c>
      <c r="BO73" s="11">
        <v>0</v>
      </c>
      <c r="BP73" s="11">
        <v>0</v>
      </c>
      <c r="BQ73" s="11">
        <v>0</v>
      </c>
      <c r="BR73" s="11">
        <v>0.125</v>
      </c>
      <c r="BS73" s="11">
        <v>0</v>
      </c>
      <c r="BT73" s="11">
        <v>0</v>
      </c>
      <c r="BU73" s="11">
        <v>0.6875</v>
      </c>
      <c r="BV73" s="11">
        <v>0.375</v>
      </c>
      <c r="BW73" s="11">
        <v>0.5</v>
      </c>
      <c r="BX73" s="11">
        <v>5.8823529411764698E-2</v>
      </c>
      <c r="BY73" s="11">
        <v>0</v>
      </c>
      <c r="BZ73" s="11">
        <v>1.72413793103448E-2</v>
      </c>
      <c r="CA73" s="11">
        <v>0.13131313131313099</v>
      </c>
      <c r="CB73" s="11">
        <v>8.1818181818181804E-2</v>
      </c>
      <c r="CC73" s="11">
        <v>5.95238095238095E-2</v>
      </c>
      <c r="CD73" s="11">
        <v>0</v>
      </c>
      <c r="CE73" s="11">
        <v>0</v>
      </c>
      <c r="CF73" s="11">
        <v>0.11111111111111099</v>
      </c>
      <c r="CG73" s="11">
        <v>0</v>
      </c>
      <c r="CH73" s="11">
        <v>0</v>
      </c>
      <c r="CI73" s="11">
        <v>0.133333333333333</v>
      </c>
      <c r="CJ73" s="11">
        <v>0</v>
      </c>
      <c r="CK73" s="11">
        <v>0</v>
      </c>
      <c r="CL73" s="11">
        <v>0</v>
      </c>
      <c r="CM73" s="11">
        <v>0</v>
      </c>
      <c r="CN73" s="11">
        <v>3.2258064516128997E-2</v>
      </c>
      <c r="CO73" s="11">
        <v>0.08</v>
      </c>
      <c r="CP73" s="11">
        <v>9.0909090909090898E-2</v>
      </c>
      <c r="CQ73" s="11">
        <v>2.3809523809523801E-2</v>
      </c>
      <c r="CR73" s="11">
        <v>0</v>
      </c>
      <c r="CS73" s="11">
        <v>0</v>
      </c>
      <c r="CT73" s="11">
        <v>0</v>
      </c>
      <c r="CU73" s="11">
        <v>0</v>
      </c>
      <c r="CV73" s="11">
        <v>3.4129692832764501E-3</v>
      </c>
      <c r="CW73" s="11">
        <v>0</v>
      </c>
      <c r="CX73" s="11">
        <v>0</v>
      </c>
      <c r="CY73" s="11">
        <v>0</v>
      </c>
      <c r="CZ73" s="11">
        <v>0</v>
      </c>
      <c r="DA73" s="11">
        <v>0</v>
      </c>
      <c r="DB73" s="11">
        <v>0</v>
      </c>
      <c r="DC73" s="11">
        <v>0</v>
      </c>
      <c r="DD73" s="11">
        <v>3.0888030888030799E-2</v>
      </c>
      <c r="DE73" s="11">
        <v>2.40963855421686E-2</v>
      </c>
      <c r="DF73" s="11">
        <v>0</v>
      </c>
      <c r="DG73" s="13">
        <v>1.04577953260057E-2</v>
      </c>
      <c r="DH73" s="14">
        <f t="shared" si="8"/>
        <v>0.23711340206185566</v>
      </c>
      <c r="DI73" s="15" t="str">
        <f t="shared" si="9"/>
        <v>2. High, 4. Very sparse</v>
      </c>
      <c r="DJ73" s="16" t="str">
        <f t="shared" si="10"/>
        <v>4. Very sparse</v>
      </c>
      <c r="DK73" s="17" t="str">
        <f t="shared" si="11"/>
        <v>2. High</v>
      </c>
    </row>
    <row r="74" spans="1:115" ht="15" x14ac:dyDescent="0.2">
      <c r="A74" s="8">
        <v>8</v>
      </c>
      <c r="B74" s="1" t="s">
        <v>272</v>
      </c>
      <c r="C74" s="9" t="s">
        <v>273</v>
      </c>
      <c r="D74" s="10" t="s">
        <v>377</v>
      </c>
      <c r="E74" s="1" t="s">
        <v>516</v>
      </c>
      <c r="F74" s="19" t="s">
        <v>410</v>
      </c>
      <c r="G74" s="11">
        <v>0.44528301886792399</v>
      </c>
      <c r="H74" s="11">
        <v>0.26176808266360502</v>
      </c>
      <c r="I74" s="11">
        <v>6.2825520833333301E-2</v>
      </c>
      <c r="J74" s="11">
        <v>4.3184885290148398E-2</v>
      </c>
      <c r="K74" s="11">
        <v>4.3378995433789903E-2</v>
      </c>
      <c r="L74" s="11">
        <v>2.6010816379088302E-2</v>
      </c>
      <c r="M74" s="11">
        <v>1.97684269980231E-2</v>
      </c>
      <c r="N74" s="11">
        <v>2.6917900403768499E-2</v>
      </c>
      <c r="O74" s="11">
        <v>5.0567973616709401E-2</v>
      </c>
      <c r="P74" s="11">
        <v>4.1828793774319001E-2</v>
      </c>
      <c r="Q74" s="11">
        <v>3.4331628926223497E-2</v>
      </c>
      <c r="R74" s="11">
        <v>0.13848631239935499</v>
      </c>
      <c r="S74" s="11">
        <v>7.0364238410595997E-2</v>
      </c>
      <c r="T74" s="11">
        <v>5.29100529100529E-2</v>
      </c>
      <c r="U74" s="11">
        <v>6.0330578512396697E-2</v>
      </c>
      <c r="V74" s="11">
        <v>5.1787916152897601E-2</v>
      </c>
      <c r="W74" s="11">
        <v>7.9422382671480093E-2</v>
      </c>
      <c r="X74" s="11">
        <v>0.105263157894736</v>
      </c>
      <c r="Y74" s="11">
        <v>0.13399503722084299</v>
      </c>
      <c r="Z74" s="11">
        <v>3.1117397454031099E-2</v>
      </c>
      <c r="AA74" s="11">
        <v>1.9305019305019301E-2</v>
      </c>
      <c r="AB74" s="11">
        <v>1.7387218045112701E-2</v>
      </c>
      <c r="AC74" s="11">
        <v>1.53539948820017E-2</v>
      </c>
      <c r="AD74" s="11">
        <v>2.0162174008327802E-2</v>
      </c>
      <c r="AE74" s="11">
        <v>1.35135135135135E-2</v>
      </c>
      <c r="AF74" s="11">
        <v>2.11668928086838E-2</v>
      </c>
      <c r="AG74" s="11">
        <v>1.1392405063291099E-2</v>
      </c>
      <c r="AH74" s="11">
        <v>9.4709782167501002E-3</v>
      </c>
      <c r="AI74" s="11">
        <v>1.0564570655848499E-2</v>
      </c>
      <c r="AJ74" s="11">
        <v>7.1162506254517097E-3</v>
      </c>
      <c r="AK74" s="11">
        <v>6.4336352087858003E-3</v>
      </c>
      <c r="AL74" s="11">
        <v>3.9299291071611996E-3</v>
      </c>
      <c r="AM74" s="11">
        <v>4.3149143526698503E-3</v>
      </c>
      <c r="AN74" s="11">
        <v>3.4191822455795899E-3</v>
      </c>
      <c r="AO74" s="11">
        <v>2.8348791905329499E-3</v>
      </c>
      <c r="AP74" s="11">
        <v>3.9705386035615697E-3</v>
      </c>
      <c r="AQ74" s="11">
        <v>5.8046384576996802E-3</v>
      </c>
      <c r="AR74" s="11">
        <v>6.5010073875083896E-3</v>
      </c>
      <c r="AS74" s="11">
        <v>7.1911528764611503E-3</v>
      </c>
      <c r="AT74" s="11">
        <v>6.7698753321070899E-3</v>
      </c>
      <c r="AU74" s="11">
        <v>6.5353735879552302E-3</v>
      </c>
      <c r="AV74" s="11">
        <v>5.5183750146765203E-3</v>
      </c>
      <c r="AW74" s="11">
        <v>7.2719858638031799E-3</v>
      </c>
      <c r="AX74" s="11">
        <v>1.0684748548826201E-2</v>
      </c>
      <c r="AY74" s="12">
        <v>1.4674446819573601E-2</v>
      </c>
      <c r="AZ74" s="11">
        <v>2.2150866718510898E-2</v>
      </c>
      <c r="BA74" s="11">
        <v>2.38963031980488E-2</v>
      </c>
      <c r="BB74" s="11">
        <v>3.8135307977112003E-2</v>
      </c>
      <c r="BC74" s="11">
        <v>4.4005404813205203E-2</v>
      </c>
      <c r="BD74" s="11">
        <v>4.8374809547993898E-2</v>
      </c>
      <c r="BE74" s="11">
        <v>4.3671624380285698E-2</v>
      </c>
      <c r="BF74" s="11">
        <v>4.0723559263986998E-2</v>
      </c>
      <c r="BG74" s="11">
        <v>5.65426056002288E-2</v>
      </c>
      <c r="BH74" s="11">
        <v>6.0978871355977501E-2</v>
      </c>
      <c r="BI74" s="11">
        <v>3.9304694419840497E-2</v>
      </c>
      <c r="BJ74" s="11">
        <v>3.77549268367132E-2</v>
      </c>
      <c r="BK74" s="11">
        <v>3.6824908706515398E-2</v>
      </c>
      <c r="BL74" s="11">
        <v>3.5330751726615803E-2</v>
      </c>
      <c r="BM74" s="11">
        <v>3.4153589005478602E-2</v>
      </c>
      <c r="BN74" s="11">
        <v>3.0887360155652799E-2</v>
      </c>
      <c r="BO74" s="11">
        <v>4.6403363868448698E-2</v>
      </c>
      <c r="BP74" s="11">
        <v>3.3375266849649199E-2</v>
      </c>
      <c r="BQ74" s="11">
        <v>4.5915293747871802E-2</v>
      </c>
      <c r="BR74" s="11">
        <v>5.6384036358471799E-2</v>
      </c>
      <c r="BS74" s="11">
        <v>6.5062850148298101E-2</v>
      </c>
      <c r="BT74" s="11">
        <v>8.1597553984330204E-2</v>
      </c>
      <c r="BU74" s="11">
        <v>0.14026639344262201</v>
      </c>
      <c r="BV74" s="11">
        <v>0.19125336713674501</v>
      </c>
      <c r="BW74" s="11">
        <v>0.18513388734995301</v>
      </c>
      <c r="BX74" s="11">
        <v>0.16890856461774201</v>
      </c>
      <c r="BY74" s="11">
        <v>5.9165587466036902E-2</v>
      </c>
      <c r="BZ74" s="11">
        <v>4.0282645402046E-2</v>
      </c>
      <c r="CA74" s="11">
        <v>4.7306204956934397E-2</v>
      </c>
      <c r="CB74" s="11">
        <v>7.1027660004037901E-2</v>
      </c>
      <c r="CC74" s="11">
        <v>7.7688172043010706E-2</v>
      </c>
      <c r="CD74" s="11">
        <v>8.2161582459485197E-2</v>
      </c>
      <c r="CE74" s="11">
        <v>9.5486310001145602E-2</v>
      </c>
      <c r="CF74" s="11">
        <v>0.113012205754141</v>
      </c>
      <c r="CG74" s="11">
        <v>8.4175642087820995E-2</v>
      </c>
      <c r="CH74" s="11">
        <v>9.5609821190285493E-2</v>
      </c>
      <c r="CI74" s="11">
        <v>8.2753193292572094E-2</v>
      </c>
      <c r="CJ74" s="11">
        <v>0.10885823500083</v>
      </c>
      <c r="CK74" s="11">
        <v>9.1383812010443793E-2</v>
      </c>
      <c r="CL74" s="11">
        <v>7.7917189460476793E-2</v>
      </c>
      <c r="CM74" s="11">
        <v>6.3230496014537604E-2</v>
      </c>
      <c r="CN74" s="11">
        <v>4.1210283982040199E-2</v>
      </c>
      <c r="CO74" s="11">
        <v>3.6691880988401399E-2</v>
      </c>
      <c r="CP74" s="11">
        <v>2.6865758106796801E-2</v>
      </c>
      <c r="CQ74" s="11">
        <v>1.98428707930778E-2</v>
      </c>
      <c r="CR74" s="11">
        <v>1.3347364133202E-2</v>
      </c>
      <c r="CS74" s="11">
        <v>1.25417741464096E-2</v>
      </c>
      <c r="CT74" s="11">
        <v>1.33724209394142E-2</v>
      </c>
      <c r="CU74" s="11">
        <v>1.66169014960654E-2</v>
      </c>
      <c r="CV74" s="11">
        <v>2.3074302661109301E-2</v>
      </c>
      <c r="CW74" s="11">
        <v>2.2021476447804798E-2</v>
      </c>
      <c r="CX74" s="11">
        <v>1.67834976617862E-2</v>
      </c>
      <c r="CY74" s="11">
        <v>1.1468860929884099E-2</v>
      </c>
      <c r="CZ74" s="11">
        <v>8.7659048371310291E-3</v>
      </c>
      <c r="DA74" s="11">
        <v>6.5277413583008101E-3</v>
      </c>
      <c r="DB74" s="11">
        <v>3.5283249948487301E-3</v>
      </c>
      <c r="DC74" s="11">
        <v>3.1379054437508098E-3</v>
      </c>
      <c r="DD74" s="11">
        <v>1.8159023706362299E-3</v>
      </c>
      <c r="DE74" s="11">
        <v>4.4908676126662501E-3</v>
      </c>
      <c r="DF74" s="11">
        <v>6.0580317376529901E-3</v>
      </c>
      <c r="DG74" s="13">
        <v>1.6560431201343599E-2</v>
      </c>
      <c r="DH74" s="14">
        <f t="shared" si="8"/>
        <v>1</v>
      </c>
      <c r="DI74" s="15" t="str">
        <f t="shared" si="9"/>
        <v>2. High, 1. Very frequent</v>
      </c>
      <c r="DJ74" s="16" t="str">
        <f t="shared" si="10"/>
        <v>1. Very frequent</v>
      </c>
      <c r="DK74" s="17" t="str">
        <f t="shared" si="11"/>
        <v>2. High</v>
      </c>
    </row>
    <row r="75" spans="1:115" ht="15" x14ac:dyDescent="0.2">
      <c r="A75" s="8">
        <v>8</v>
      </c>
      <c r="B75" s="1" t="s">
        <v>108</v>
      </c>
      <c r="C75" s="9" t="s">
        <v>109</v>
      </c>
      <c r="D75" s="10" t="s">
        <v>377</v>
      </c>
      <c r="E75" s="1" t="s">
        <v>516</v>
      </c>
      <c r="F75" s="19" t="s">
        <v>410</v>
      </c>
      <c r="G75" s="11">
        <v>0.30970149253731299</v>
      </c>
      <c r="H75" s="11">
        <v>0.35472043996333602</v>
      </c>
      <c r="I75" s="11">
        <v>9.4325153374233098E-2</v>
      </c>
      <c r="J75" s="11">
        <v>3.0395947207039E-2</v>
      </c>
      <c r="K75" s="11">
        <v>3.1420127547052402E-2</v>
      </c>
      <c r="L75" s="11">
        <v>2.6944806605823501E-2</v>
      </c>
      <c r="M75" s="11">
        <v>2.5250326512842799E-2</v>
      </c>
      <c r="N75" s="11">
        <v>2.9530201342281799E-2</v>
      </c>
      <c r="O75" s="11">
        <v>8.8840736728060601E-2</v>
      </c>
      <c r="P75" s="11">
        <v>6.9124423963133605E-2</v>
      </c>
      <c r="Q75" s="11">
        <v>3.73831775700934E-2</v>
      </c>
      <c r="R75" s="11">
        <v>7.8431372549019607E-2</v>
      </c>
      <c r="S75" s="11">
        <v>9.1666666666666605E-2</v>
      </c>
      <c r="T75" s="11">
        <v>0.144144144144144</v>
      </c>
      <c r="U75" s="11">
        <v>7.9710144927536197E-2</v>
      </c>
      <c r="V75" s="11">
        <v>9.3959731543624095E-2</v>
      </c>
      <c r="W75" s="11">
        <v>9.2948717948717896E-2</v>
      </c>
      <c r="X75" s="11">
        <v>8.8646967340590896E-2</v>
      </c>
      <c r="Y75" s="11">
        <v>0.14862681744749501</v>
      </c>
      <c r="Z75" s="11">
        <v>0.10666666666666599</v>
      </c>
      <c r="AA75" s="11">
        <v>0.10370370370370301</v>
      </c>
      <c r="AB75" s="11">
        <v>5.6756756756756697E-2</v>
      </c>
      <c r="AC75" s="11">
        <v>7.6034648700673696E-2</v>
      </c>
      <c r="AD75" s="11">
        <v>6.6530889341479896E-2</v>
      </c>
      <c r="AE75" s="11">
        <v>6.5766294773928299E-2</v>
      </c>
      <c r="AF75" s="11">
        <v>8.9737470167064404E-2</v>
      </c>
      <c r="AG75" s="11">
        <v>5.32438478747203E-2</v>
      </c>
      <c r="AH75" s="11">
        <v>6.4069894430287502E-2</v>
      </c>
      <c r="AI75" s="11">
        <v>5.4284606436603303E-3</v>
      </c>
      <c r="AJ75" s="11">
        <v>1.54978690430065E-2</v>
      </c>
      <c r="AK75" s="11">
        <v>6.5873015873015806E-2</v>
      </c>
      <c r="AL75" s="11">
        <v>4.5621657754010697E-2</v>
      </c>
      <c r="AM75" s="11">
        <v>3.4865518713533501E-2</v>
      </c>
      <c r="AN75" s="11">
        <v>1.6557764017652399E-2</v>
      </c>
      <c r="AO75" s="11">
        <v>8.8343412783113903E-3</v>
      </c>
      <c r="AP75" s="11">
        <v>1.6700773472997799E-2</v>
      </c>
      <c r="AQ75" s="11">
        <v>2.78183185175357E-2</v>
      </c>
      <c r="AR75" s="11">
        <v>1.77493575569234E-2</v>
      </c>
      <c r="AS75" s="11">
        <v>2.5136335728989798E-2</v>
      </c>
      <c r="AT75" s="11">
        <v>2.9724882664936801E-2</v>
      </c>
      <c r="AU75" s="11">
        <v>2.3760823617645001E-2</v>
      </c>
      <c r="AV75" s="11">
        <v>5.4313946548179497E-2</v>
      </c>
      <c r="AW75" s="11">
        <v>5.7377726371447398E-2</v>
      </c>
      <c r="AX75" s="11">
        <v>7.4442922942860701E-2</v>
      </c>
      <c r="AY75" s="12">
        <v>6.9023241328298304E-2</v>
      </c>
      <c r="AZ75" s="11">
        <v>0.10437808060307301</v>
      </c>
      <c r="BA75" s="11">
        <v>0.12974165539819199</v>
      </c>
      <c r="BB75" s="11">
        <v>0.137114857569969</v>
      </c>
      <c r="BC75" s="11">
        <v>0.13598028996493799</v>
      </c>
      <c r="BD75" s="11">
        <v>0.108651456968601</v>
      </c>
      <c r="BE75" s="11">
        <v>0.125425652667423</v>
      </c>
      <c r="BF75" s="11">
        <v>0.136090540729355</v>
      </c>
      <c r="BG75" s="11">
        <v>0.136178309323185</v>
      </c>
      <c r="BH75" s="11">
        <v>0.14901256732495499</v>
      </c>
      <c r="BI75" s="11">
        <v>0.123745483741469</v>
      </c>
      <c r="BJ75" s="11">
        <v>0.10389386629910401</v>
      </c>
      <c r="BK75" s="11">
        <v>9.8057142857142801E-2</v>
      </c>
      <c r="BL75" s="11">
        <v>0.130071305630686</v>
      </c>
      <c r="BM75" s="11">
        <v>0.11564351103931</v>
      </c>
      <c r="BN75" s="11">
        <v>0.137916371367824</v>
      </c>
      <c r="BO75" s="11">
        <v>0.14615670256219801</v>
      </c>
      <c r="BP75" s="11">
        <v>0.152457937776106</v>
      </c>
      <c r="BQ75" s="11">
        <v>0.149713386534787</v>
      </c>
      <c r="BR75" s="11">
        <v>0.16090781588677799</v>
      </c>
      <c r="BS75" s="11">
        <v>0.16825396825396799</v>
      </c>
      <c r="BT75" s="11">
        <v>0.157179667369407</v>
      </c>
      <c r="BU75" s="11">
        <v>0.18448713301920899</v>
      </c>
      <c r="BV75" s="11">
        <v>0.198604060913705</v>
      </c>
      <c r="BW75" s="11">
        <v>0.197727272727272</v>
      </c>
      <c r="BX75" s="11">
        <v>0.34582829504232099</v>
      </c>
      <c r="BY75" s="11">
        <v>0.3952765692977</v>
      </c>
      <c r="BZ75" s="11">
        <v>0.39531816683151899</v>
      </c>
      <c r="CA75" s="11">
        <v>0.34697357203751</v>
      </c>
      <c r="CB75" s="11">
        <v>0.36862117270362199</v>
      </c>
      <c r="CC75" s="11">
        <v>0.41504045692527303</v>
      </c>
      <c r="CD75" s="11">
        <v>0.28272113614447197</v>
      </c>
      <c r="CE75" s="11">
        <v>0.205740250776486</v>
      </c>
      <c r="CF75" s="11">
        <v>0.102310597644967</v>
      </c>
      <c r="CG75" s="11">
        <v>0.15779251222289101</v>
      </c>
      <c r="CH75" s="11">
        <v>0.109024237545836</v>
      </c>
      <c r="CI75" s="11">
        <v>0.14487350199733601</v>
      </c>
      <c r="CJ75" s="11">
        <v>0.20393907053458801</v>
      </c>
      <c r="CK75" s="11">
        <v>0.20749877870053701</v>
      </c>
      <c r="CL75" s="11">
        <v>0.229072315558802</v>
      </c>
      <c r="CM75" s="11">
        <v>0.26065122306819999</v>
      </c>
      <c r="CN75" s="11">
        <v>0.297186700767263</v>
      </c>
      <c r="CO75" s="11">
        <v>0.26411747314477102</v>
      </c>
      <c r="CP75" s="11">
        <v>0.23173025255239099</v>
      </c>
      <c r="CQ75" s="11">
        <v>0.142413856984068</v>
      </c>
      <c r="CR75" s="11">
        <v>0.112896208825357</v>
      </c>
      <c r="CS75" s="11">
        <v>6.12942827078218E-2</v>
      </c>
      <c r="CT75" s="11">
        <v>6.6575546289728199E-2</v>
      </c>
      <c r="CU75" s="11">
        <v>4.0644969534849099E-2</v>
      </c>
      <c r="CV75" s="11">
        <v>4.3653406062885897E-2</v>
      </c>
      <c r="CW75" s="11">
        <v>5.4321322134922703E-2</v>
      </c>
      <c r="CX75" s="11">
        <v>1.93974529557118E-2</v>
      </c>
      <c r="CY75" s="11">
        <v>1.90442040678101E-2</v>
      </c>
      <c r="CZ75" s="11">
        <v>1.408619814549E-2</v>
      </c>
      <c r="DA75" s="11">
        <v>1.30967032760548E-2</v>
      </c>
      <c r="DB75" s="11">
        <v>1.18089593975166E-2</v>
      </c>
      <c r="DC75" s="11">
        <v>7.8917169087421198E-3</v>
      </c>
      <c r="DD75" s="11">
        <v>1.6156329965746501E-2</v>
      </c>
      <c r="DE75" s="11">
        <v>2.0298908745848401E-2</v>
      </c>
      <c r="DF75" s="11">
        <v>2.0569369654735499E-2</v>
      </c>
      <c r="DG75" s="13">
        <v>4.6830304156851202E-2</v>
      </c>
      <c r="DH75" s="14">
        <f t="shared" si="8"/>
        <v>1</v>
      </c>
      <c r="DI75" s="15" t="str">
        <f t="shared" si="9"/>
        <v>2. High, 1. Very frequent</v>
      </c>
      <c r="DJ75" s="16" t="str">
        <f t="shared" si="10"/>
        <v>1. Very frequent</v>
      </c>
      <c r="DK75" s="17" t="str">
        <f t="shared" si="11"/>
        <v>2. High</v>
      </c>
    </row>
    <row r="76" spans="1:115" ht="15" x14ac:dyDescent="0.2">
      <c r="A76" s="8">
        <v>9</v>
      </c>
      <c r="B76" s="1" t="s">
        <v>90</v>
      </c>
      <c r="C76" s="9" t="s">
        <v>91</v>
      </c>
      <c r="D76" s="10" t="s">
        <v>378</v>
      </c>
      <c r="E76" s="1" t="s">
        <v>516</v>
      </c>
      <c r="F76" s="19" t="s">
        <v>413</v>
      </c>
      <c r="G76" s="11">
        <v>0</v>
      </c>
      <c r="H76" s="11">
        <v>0</v>
      </c>
      <c r="I76" s="11">
        <v>0</v>
      </c>
      <c r="J76" s="11">
        <v>0</v>
      </c>
      <c r="K76" s="11">
        <v>0</v>
      </c>
      <c r="L76" s="11">
        <v>0</v>
      </c>
      <c r="M76" s="11">
        <v>0</v>
      </c>
      <c r="N76" s="11">
        <v>2.3293733985557799E-4</v>
      </c>
      <c r="O76" s="11">
        <v>0</v>
      </c>
      <c r="P76" s="11">
        <v>0</v>
      </c>
      <c r="Q76" s="11">
        <v>0</v>
      </c>
      <c r="R76" s="11">
        <v>0</v>
      </c>
      <c r="S76" s="11">
        <v>6.2363579669473003E-4</v>
      </c>
      <c r="T76" s="11">
        <v>9.8473658296405696E-4</v>
      </c>
      <c r="U76" s="11">
        <v>1.82149362477231E-4</v>
      </c>
      <c r="V76" s="11">
        <v>0</v>
      </c>
      <c r="W76" s="11">
        <v>6.33111744222855E-4</v>
      </c>
      <c r="X76" s="11">
        <v>0</v>
      </c>
      <c r="Y76" s="11">
        <v>6.6800267201068799E-4</v>
      </c>
      <c r="Z76" s="11">
        <v>0</v>
      </c>
      <c r="AA76" s="11">
        <v>0</v>
      </c>
      <c r="AB76" s="11">
        <v>1.0593220338983001E-3</v>
      </c>
      <c r="AC76" s="11">
        <v>0</v>
      </c>
      <c r="AD76" s="11">
        <v>0</v>
      </c>
      <c r="AE76" s="11">
        <v>0</v>
      </c>
      <c r="AF76" s="11">
        <v>0</v>
      </c>
      <c r="AG76" s="11">
        <v>0</v>
      </c>
      <c r="AH76" s="11">
        <v>0</v>
      </c>
      <c r="AI76" s="11">
        <v>0</v>
      </c>
      <c r="AJ76" s="11">
        <v>0</v>
      </c>
      <c r="AK76" s="11">
        <v>0</v>
      </c>
      <c r="AL76" s="11">
        <v>0</v>
      </c>
      <c r="AM76" s="11">
        <v>4.3554006968641099E-4</v>
      </c>
      <c r="AN76" s="11">
        <v>8.1383519837232904E-4</v>
      </c>
      <c r="AO76" s="11">
        <v>1.53751537515375E-3</v>
      </c>
      <c r="AP76" s="11">
        <v>1.47037200411704E-3</v>
      </c>
      <c r="AQ76" s="11">
        <v>1.3180440226703499E-4</v>
      </c>
      <c r="AR76" s="11">
        <v>1.04547830632514E-4</v>
      </c>
      <c r="AS76" s="11">
        <v>1.8367159518780399E-4</v>
      </c>
      <c r="AT76" s="11">
        <v>1.67294019238812E-4</v>
      </c>
      <c r="AU76" s="11">
        <v>7.6599004212945195E-5</v>
      </c>
      <c r="AV76" s="11">
        <v>0</v>
      </c>
      <c r="AW76" s="11">
        <v>0</v>
      </c>
      <c r="AX76" s="11">
        <v>0</v>
      </c>
      <c r="AY76" s="12">
        <v>0</v>
      </c>
      <c r="AZ76" s="11">
        <v>0</v>
      </c>
      <c r="BA76" s="11">
        <v>8.1155656549261401E-5</v>
      </c>
      <c r="BB76" s="11">
        <v>1.8672392867145901E-4</v>
      </c>
      <c r="BC76" s="11">
        <v>0</v>
      </c>
      <c r="BD76" s="11">
        <v>0</v>
      </c>
      <c r="BE76" s="11">
        <v>0</v>
      </c>
      <c r="BF76" s="11">
        <v>4.45980599843906E-4</v>
      </c>
      <c r="BG76" s="11">
        <v>3.5406585624926201E-4</v>
      </c>
      <c r="BH76" s="11">
        <v>7.2505800464037098E-4</v>
      </c>
      <c r="BI76" s="11">
        <v>1.1299435028248499E-3</v>
      </c>
      <c r="BJ76" s="11">
        <v>1.1993283761093699E-3</v>
      </c>
      <c r="BK76" s="11">
        <v>7.1140621294759298E-4</v>
      </c>
      <c r="BL76" s="11">
        <v>1.13662195953625E-4</v>
      </c>
      <c r="BM76" s="11">
        <v>6.2034739454094195E-4</v>
      </c>
      <c r="BN76" s="11">
        <v>0</v>
      </c>
      <c r="BO76" s="11">
        <v>3.61097737120847E-4</v>
      </c>
      <c r="BP76" s="11">
        <v>2.6001040041601602E-4</v>
      </c>
      <c r="BQ76" s="11">
        <v>1.42045454545454E-4</v>
      </c>
      <c r="BR76" s="11">
        <v>9.9413460582562803E-5</v>
      </c>
      <c r="BS76" s="11">
        <v>6.3645621181262699E-4</v>
      </c>
      <c r="BT76" s="11">
        <v>0</v>
      </c>
      <c r="BU76" s="11">
        <v>0</v>
      </c>
      <c r="BV76" s="11">
        <v>0</v>
      </c>
      <c r="BW76" s="11">
        <v>0</v>
      </c>
      <c r="BX76" s="11">
        <v>0</v>
      </c>
      <c r="BY76" s="11">
        <v>0</v>
      </c>
      <c r="BZ76" s="11">
        <v>0</v>
      </c>
      <c r="CA76" s="11">
        <v>0</v>
      </c>
      <c r="CB76" s="11">
        <v>0</v>
      </c>
      <c r="CC76" s="11">
        <v>1.3018949804715701E-3</v>
      </c>
      <c r="CD76" s="11">
        <v>7.0972320794889996E-4</v>
      </c>
      <c r="CE76" s="11">
        <v>1.5444932873945501E-3</v>
      </c>
      <c r="CF76" s="11">
        <v>2.3192072527935901E-3</v>
      </c>
      <c r="CG76" s="11">
        <v>3.0735852467908102E-3</v>
      </c>
      <c r="CH76" s="11">
        <v>3.2778824879127998E-4</v>
      </c>
      <c r="CI76" s="11">
        <v>2.2590361445783101E-4</v>
      </c>
      <c r="CJ76" s="11">
        <v>6.5297830660959104E-4</v>
      </c>
      <c r="CK76" s="11">
        <v>2.9607163489312502E-3</v>
      </c>
      <c r="CL76" s="11">
        <v>9.4779819189268004E-4</v>
      </c>
      <c r="CM76" s="11">
        <v>3.5179061422641202E-4</v>
      </c>
      <c r="CN76" s="11">
        <v>2.1150592216582001E-4</v>
      </c>
      <c r="CO76" s="11">
        <v>3.5732151790180799E-4</v>
      </c>
      <c r="CP76" s="11">
        <v>7.9525737420474201E-4</v>
      </c>
      <c r="CQ76" s="11">
        <v>0</v>
      </c>
      <c r="CR76" s="11">
        <v>0</v>
      </c>
      <c r="CS76" s="11">
        <v>7.6491585925548102E-4</v>
      </c>
      <c r="CT76" s="11">
        <v>1.6823687752355299E-3</v>
      </c>
      <c r="CU76" s="11">
        <v>1.33773298849549E-3</v>
      </c>
      <c r="CV76" s="11">
        <v>1.4137130162576901E-3</v>
      </c>
      <c r="CW76" s="11">
        <v>9.5450206808781401E-4</v>
      </c>
      <c r="CX76" s="11">
        <v>0</v>
      </c>
      <c r="CY76" s="11">
        <v>0</v>
      </c>
      <c r="CZ76" s="11">
        <v>0</v>
      </c>
      <c r="DA76" s="11">
        <v>0</v>
      </c>
      <c r="DB76" s="11">
        <v>7.3003358154475104E-5</v>
      </c>
      <c r="DC76" s="11">
        <v>0</v>
      </c>
      <c r="DD76" s="11">
        <v>0</v>
      </c>
      <c r="DE76" s="11">
        <v>0</v>
      </c>
      <c r="DF76" s="11">
        <v>0</v>
      </c>
      <c r="DG76" s="13">
        <v>3.8540160051153297E-4</v>
      </c>
      <c r="DH76" s="14">
        <f t="shared" si="8"/>
        <v>0.49038461538461536</v>
      </c>
      <c r="DI76" s="15" t="str">
        <f t="shared" si="9"/>
        <v>4. Low, 3. Sparse</v>
      </c>
      <c r="DJ76" s="16" t="str">
        <f t="shared" si="10"/>
        <v>3. Sparse</v>
      </c>
      <c r="DK76" s="17" t="str">
        <f t="shared" si="11"/>
        <v>4. Low</v>
      </c>
    </row>
    <row r="77" spans="1:115" ht="15" x14ac:dyDescent="0.2">
      <c r="A77" s="8">
        <v>9</v>
      </c>
      <c r="B77" s="1" t="s">
        <v>84</v>
      </c>
      <c r="C77" s="9" t="s">
        <v>85</v>
      </c>
      <c r="D77" s="10" t="s">
        <v>378</v>
      </c>
      <c r="E77" s="1" t="s">
        <v>516</v>
      </c>
      <c r="F77" s="19" t="s">
        <v>413</v>
      </c>
      <c r="G77" s="11" t="s">
        <v>57</v>
      </c>
      <c r="H77" s="11">
        <v>2.4390243902439001E-2</v>
      </c>
      <c r="I77" s="11">
        <v>8.1967213114754103E-3</v>
      </c>
      <c r="J77" s="11">
        <v>0</v>
      </c>
      <c r="K77" s="11">
        <v>1.1627906976744099E-2</v>
      </c>
      <c r="L77" s="11">
        <v>0</v>
      </c>
      <c r="M77" s="11">
        <v>4.60829493087557E-3</v>
      </c>
      <c r="N77" s="11">
        <v>8.1300813008130003E-3</v>
      </c>
      <c r="O77" s="11">
        <v>8.6455331412103702E-3</v>
      </c>
      <c r="P77" s="11">
        <v>3.05810397553516E-3</v>
      </c>
      <c r="Q77" s="11">
        <v>7.8740157480314907E-3</v>
      </c>
      <c r="R77" s="11">
        <v>4.29184549356223E-3</v>
      </c>
      <c r="S77" s="11">
        <v>0</v>
      </c>
      <c r="T77" s="11">
        <v>0</v>
      </c>
      <c r="U77" s="11">
        <v>0</v>
      </c>
      <c r="V77" s="11">
        <v>0</v>
      </c>
      <c r="W77" s="11">
        <v>0</v>
      </c>
      <c r="X77" s="11">
        <v>0</v>
      </c>
      <c r="Y77" s="11">
        <v>6.6755674232309701E-4</v>
      </c>
      <c r="Z77" s="11">
        <v>0</v>
      </c>
      <c r="AA77" s="11">
        <v>0</v>
      </c>
      <c r="AB77" s="11">
        <v>6.5616797900262401E-4</v>
      </c>
      <c r="AC77" s="11">
        <v>2.6542800265427998E-3</v>
      </c>
      <c r="AD77" s="11">
        <v>2.0202020202020202E-3</v>
      </c>
      <c r="AE77" s="11">
        <v>2.5062656641604E-3</v>
      </c>
      <c r="AF77" s="11">
        <v>9.6805421103581804E-4</v>
      </c>
      <c r="AG77" s="11">
        <v>2.2573363431151201E-3</v>
      </c>
      <c r="AH77" s="11">
        <v>3.5671819262782399E-3</v>
      </c>
      <c r="AI77" s="11">
        <v>2.1551724137930999E-3</v>
      </c>
      <c r="AJ77" s="11">
        <v>1.6977928692699399E-3</v>
      </c>
      <c r="AK77" s="11">
        <v>1.3149243918474599E-3</v>
      </c>
      <c r="AL77" s="11">
        <v>0</v>
      </c>
      <c r="AM77" s="11">
        <v>2.0881186051367699E-4</v>
      </c>
      <c r="AN77" s="11">
        <v>1.18287201324816E-4</v>
      </c>
      <c r="AO77" s="11">
        <v>2.6174584478471399E-4</v>
      </c>
      <c r="AP77" s="11">
        <v>0</v>
      </c>
      <c r="AQ77" s="11">
        <v>1.30718954248366E-4</v>
      </c>
      <c r="AR77" s="11">
        <v>1.71954260166795E-4</v>
      </c>
      <c r="AS77" s="11">
        <v>4.7505938242280201E-5</v>
      </c>
      <c r="AT77" s="11">
        <v>3.14185474158244E-4</v>
      </c>
      <c r="AU77" s="11">
        <v>1.2149326264634401E-3</v>
      </c>
      <c r="AV77" s="11">
        <v>2.3184565703403101E-3</v>
      </c>
      <c r="AW77" s="11">
        <v>2.2029897718332E-3</v>
      </c>
      <c r="AX77" s="11">
        <v>4.1848617176127997E-3</v>
      </c>
      <c r="AY77" s="12">
        <v>9.0481360839666999E-3</v>
      </c>
      <c r="AZ77" s="11">
        <v>1.17117117117117E-2</v>
      </c>
      <c r="BA77" s="11">
        <v>1.9932432432432399E-2</v>
      </c>
      <c r="BB77" s="11">
        <v>2.0397756246812799E-2</v>
      </c>
      <c r="BC77" s="11">
        <v>2.6955816781516002E-2</v>
      </c>
      <c r="BD77" s="11">
        <v>2.1462105969148201E-2</v>
      </c>
      <c r="BE77" s="11">
        <v>1.7911310125668E-2</v>
      </c>
      <c r="BF77" s="11">
        <v>1.3928119216908501E-2</v>
      </c>
      <c r="BG77" s="11">
        <v>1.90766882869133E-2</v>
      </c>
      <c r="BH77" s="11">
        <v>1.61067138982675E-2</v>
      </c>
      <c r="BI77" s="11">
        <v>1.43077798552963E-2</v>
      </c>
      <c r="BJ77" s="11">
        <v>1.1862396204033201E-2</v>
      </c>
      <c r="BK77" s="11">
        <v>1.0290334435869099E-2</v>
      </c>
      <c r="BL77" s="11">
        <v>1.14155251141552E-2</v>
      </c>
      <c r="BM77" s="11">
        <v>1.08093126385809E-2</v>
      </c>
      <c r="BN77" s="11">
        <v>1.33788273323157E-2</v>
      </c>
      <c r="BO77" s="11">
        <v>1.4846372321198001E-2</v>
      </c>
      <c r="BP77" s="11">
        <v>1.70087976539589E-2</v>
      </c>
      <c r="BQ77" s="11">
        <v>1.00490196078431E-2</v>
      </c>
      <c r="BR77" s="11">
        <v>7.5277337559429402E-3</v>
      </c>
      <c r="BS77" s="11">
        <v>1.0869565217391301E-2</v>
      </c>
      <c r="BT77" s="11">
        <v>4.2323651452282098E-2</v>
      </c>
      <c r="BU77" s="11">
        <v>5.9907834101382403E-2</v>
      </c>
      <c r="BV77" s="11">
        <v>6.1884669479606101E-2</v>
      </c>
      <c r="BW77" s="11">
        <v>0.16078431372549001</v>
      </c>
      <c r="BX77" s="11">
        <v>0.17726396917148299</v>
      </c>
      <c r="BY77" s="11">
        <v>0.20145631067961101</v>
      </c>
      <c r="BZ77" s="11">
        <v>0.15289256198347101</v>
      </c>
      <c r="CA77" s="11">
        <v>0.22746781115879799</v>
      </c>
      <c r="CB77" s="11">
        <v>0.14947368421052601</v>
      </c>
      <c r="CC77" s="11">
        <v>0.10003547357218801</v>
      </c>
      <c r="CD77" s="11">
        <v>6.4256238946747798E-2</v>
      </c>
      <c r="CE77" s="11">
        <v>5.8623726254874803E-2</v>
      </c>
      <c r="CF77" s="11">
        <v>4.6107257985737997E-2</v>
      </c>
      <c r="CG77" s="11">
        <v>3.7703183610656901E-2</v>
      </c>
      <c r="CH77" s="11">
        <v>3.7674919268030099E-2</v>
      </c>
      <c r="CI77" s="11">
        <v>3.6261819517120999E-2</v>
      </c>
      <c r="CJ77" s="11">
        <v>4.1177023596878803E-2</v>
      </c>
      <c r="CK77" s="11">
        <v>3.3775541323574201E-2</v>
      </c>
      <c r="CL77" s="11">
        <v>3.5433604336043298E-2</v>
      </c>
      <c r="CM77" s="11">
        <v>2.4615543399731599E-2</v>
      </c>
      <c r="CN77" s="11">
        <v>2.00674773318338E-2</v>
      </c>
      <c r="CO77" s="11">
        <v>1.40161397973423E-2</v>
      </c>
      <c r="CP77" s="11">
        <v>1.5391683896163501E-2</v>
      </c>
      <c r="CQ77" s="11">
        <v>2.1189894050529699E-2</v>
      </c>
      <c r="CR77" s="11">
        <v>2.4131709517365801E-2</v>
      </c>
      <c r="CS77" s="11">
        <v>2.83705593230884E-2</v>
      </c>
      <c r="CT77" s="11">
        <v>3.1607117025893201E-2</v>
      </c>
      <c r="CU77" s="11">
        <v>1.36728764313792E-2</v>
      </c>
      <c r="CV77" s="11">
        <v>2.06266574992633E-2</v>
      </c>
      <c r="CW77" s="11">
        <v>2.61917234154007E-2</v>
      </c>
      <c r="CX77" s="11">
        <v>1.8109355334918101E-2</v>
      </c>
      <c r="CY77" s="11">
        <v>1.6089392797457101E-2</v>
      </c>
      <c r="CZ77" s="11">
        <v>1.6747621938878701E-2</v>
      </c>
      <c r="DA77" s="11">
        <v>4.0066269948606896E-3</v>
      </c>
      <c r="DB77" s="11">
        <v>0</v>
      </c>
      <c r="DC77" s="11">
        <v>0</v>
      </c>
      <c r="DD77" s="11">
        <v>0</v>
      </c>
      <c r="DE77" s="11">
        <v>0</v>
      </c>
      <c r="DF77" s="11">
        <v>0</v>
      </c>
      <c r="DG77" s="13">
        <v>1.3008872987214501E-2</v>
      </c>
      <c r="DH77" s="14">
        <f t="shared" si="8"/>
        <v>0.83495145631067957</v>
      </c>
      <c r="DI77" s="15" t="str">
        <f t="shared" si="9"/>
        <v>2. High, 1. Very frequent</v>
      </c>
      <c r="DJ77" s="16" t="str">
        <f t="shared" si="10"/>
        <v>1. Very frequent</v>
      </c>
      <c r="DK77" s="17" t="str">
        <f t="shared" si="11"/>
        <v>2. High</v>
      </c>
    </row>
    <row r="78" spans="1:115" ht="15" x14ac:dyDescent="0.2">
      <c r="A78" s="8">
        <v>9</v>
      </c>
      <c r="B78" s="1" t="s">
        <v>130</v>
      </c>
      <c r="C78" s="9" t="s">
        <v>131</v>
      </c>
      <c r="D78" s="10" t="s">
        <v>378</v>
      </c>
      <c r="E78" s="1" t="s">
        <v>516</v>
      </c>
      <c r="F78" s="19" t="s">
        <v>410</v>
      </c>
      <c r="G78" s="11">
        <v>0.105263157894736</v>
      </c>
      <c r="H78" s="11">
        <v>6.4705882352941099E-2</v>
      </c>
      <c r="I78" s="11">
        <v>6.3275434243176096E-2</v>
      </c>
      <c r="J78" s="11">
        <v>4.2787286063569602E-2</v>
      </c>
      <c r="K78" s="11">
        <v>2.4443237370993999E-2</v>
      </c>
      <c r="L78" s="11">
        <v>1.32450331125827E-2</v>
      </c>
      <c r="M78" s="11">
        <v>1.8064516129032201E-2</v>
      </c>
      <c r="N78" s="11">
        <v>8.0428954423592495E-3</v>
      </c>
      <c r="O78" s="11">
        <v>9.9255583126550799E-3</v>
      </c>
      <c r="P78" s="11">
        <v>8.8235294117647006E-3</v>
      </c>
      <c r="Q78" s="11">
        <v>1.1111111111111099E-2</v>
      </c>
      <c r="R78" s="11">
        <v>9.1954022988505694E-3</v>
      </c>
      <c r="S78" s="11">
        <v>1.47058823529411E-2</v>
      </c>
      <c r="T78" s="11">
        <v>2.9673590504451001E-3</v>
      </c>
      <c r="U78" s="11">
        <v>7.0754716981131999E-3</v>
      </c>
      <c r="V78" s="11">
        <v>4.3763676148796497E-3</v>
      </c>
      <c r="W78" s="11">
        <v>2.3529411764705798E-3</v>
      </c>
      <c r="X78" s="11">
        <v>0</v>
      </c>
      <c r="Y78" s="11">
        <v>5.9259259259259204E-3</v>
      </c>
      <c r="Z78" s="11">
        <v>6.7567567567567502E-3</v>
      </c>
      <c r="AA78" s="11">
        <v>8.8430361090641105E-3</v>
      </c>
      <c r="AB78" s="11">
        <v>7.3974445191661003E-3</v>
      </c>
      <c r="AC78" s="11">
        <v>1.3020833333333299E-2</v>
      </c>
      <c r="AD78" s="11">
        <v>3.6231884057971002E-3</v>
      </c>
      <c r="AE78" s="11">
        <v>3.6861506055818798E-3</v>
      </c>
      <c r="AF78" s="11">
        <v>1.30208333333333E-3</v>
      </c>
      <c r="AG78" s="11">
        <v>1.9136139967195101E-3</v>
      </c>
      <c r="AH78" s="11">
        <v>5.2294417570924296E-4</v>
      </c>
      <c r="AI78" s="11">
        <v>1.2398295234405199E-3</v>
      </c>
      <c r="AJ78" s="11">
        <v>4.6704029890579102E-4</v>
      </c>
      <c r="AK78" s="11">
        <v>1.84853561319392E-3</v>
      </c>
      <c r="AL78" s="11">
        <v>1.2275449101796401E-3</v>
      </c>
      <c r="AM78" s="11">
        <v>4.7426215752799898E-4</v>
      </c>
      <c r="AN78" s="11">
        <v>4.513846529218E-4</v>
      </c>
      <c r="AO78" s="11">
        <v>3.6771247256983501E-4</v>
      </c>
      <c r="AP78" s="11">
        <v>3.54712420189705E-4</v>
      </c>
      <c r="AQ78" s="11">
        <v>1.91452700546703E-4</v>
      </c>
      <c r="AR78" s="11">
        <v>3.3824298145813399E-4</v>
      </c>
      <c r="AS78" s="11">
        <v>2.15061471737338E-4</v>
      </c>
      <c r="AT78" s="11">
        <v>1.1750881316098701E-4</v>
      </c>
      <c r="AU78" s="11">
        <v>2.8806452645392498E-4</v>
      </c>
      <c r="AV78" s="11">
        <v>1.38204265905007E-4</v>
      </c>
      <c r="AW78" s="11">
        <v>1.6415980957462E-4</v>
      </c>
      <c r="AX78" s="11">
        <v>2.0618556701030899E-4</v>
      </c>
      <c r="AY78" s="12">
        <v>2.15480188430547E-3</v>
      </c>
      <c r="AZ78" s="11">
        <v>7.68099362640954E-4</v>
      </c>
      <c r="BA78" s="11">
        <v>1.1121221312304099E-3</v>
      </c>
      <c r="BB78" s="11">
        <v>1.68943889510696E-3</v>
      </c>
      <c r="BC78" s="11">
        <v>5.6682456779626701E-3</v>
      </c>
      <c r="BD78" s="11">
        <v>6.3333143713142498E-3</v>
      </c>
      <c r="BE78" s="11">
        <v>4.7580035291151998E-3</v>
      </c>
      <c r="BF78" s="11">
        <v>3.4328321480424201E-3</v>
      </c>
      <c r="BG78" s="11">
        <v>2.7078480294197601E-3</v>
      </c>
      <c r="BH78" s="11">
        <v>3.5024517162013402E-3</v>
      </c>
      <c r="BI78" s="11">
        <v>4.02686558292965E-3</v>
      </c>
      <c r="BJ78" s="11">
        <v>2.6565605900165301E-3</v>
      </c>
      <c r="BK78" s="11">
        <v>6.3286234598196904E-3</v>
      </c>
      <c r="BL78" s="11">
        <v>1.2996671152347899E-2</v>
      </c>
      <c r="BM78" s="11">
        <v>1.19808663775761E-2</v>
      </c>
      <c r="BN78" s="11">
        <v>2.2677271958030099E-2</v>
      </c>
      <c r="BO78" s="11">
        <v>2.52960172228202E-2</v>
      </c>
      <c r="BP78" s="11">
        <v>2.1573270192054701E-2</v>
      </c>
      <c r="BQ78" s="11">
        <v>3.7833734025053703E-2</v>
      </c>
      <c r="BR78" s="11">
        <v>3.2894736842105199E-2</v>
      </c>
      <c r="BS78" s="11">
        <v>3.1092685815812801E-2</v>
      </c>
      <c r="BT78" s="11">
        <v>8.2784184514003295E-2</v>
      </c>
      <c r="BU78" s="11">
        <v>0.119951778179626</v>
      </c>
      <c r="BV78" s="11">
        <v>0.102236421725239</v>
      </c>
      <c r="BW78" s="11">
        <v>0.145348837209302</v>
      </c>
      <c r="BX78" s="11">
        <v>0.22051282051282001</v>
      </c>
      <c r="BY78" s="11">
        <v>0.20346320346320301</v>
      </c>
      <c r="BZ78" s="11">
        <v>0.188299817184643</v>
      </c>
      <c r="CA78" s="11">
        <v>0.14370468029004599</v>
      </c>
      <c r="CB78" s="11">
        <v>0.182847896440129</v>
      </c>
      <c r="CC78" s="11">
        <v>0.28782608695652101</v>
      </c>
      <c r="CD78" s="11">
        <v>0.33530280649926097</v>
      </c>
      <c r="CE78" s="11">
        <v>0.32357473035439099</v>
      </c>
      <c r="CF78" s="11">
        <v>0.23798965262379801</v>
      </c>
      <c r="CG78" s="11">
        <v>0.32470733210104702</v>
      </c>
      <c r="CH78" s="11">
        <v>0.25</v>
      </c>
      <c r="CI78" s="11">
        <v>0.23983739837398299</v>
      </c>
      <c r="CJ78" s="11">
        <v>0.20032520325203201</v>
      </c>
      <c r="CK78" s="11">
        <v>0.176360663396402</v>
      </c>
      <c r="CL78" s="11">
        <v>0.14126712328767099</v>
      </c>
      <c r="CM78" s="11">
        <v>9.3986500306811202E-2</v>
      </c>
      <c r="CN78" s="11">
        <v>6.4698426111756593E-2</v>
      </c>
      <c r="CO78" s="11">
        <v>3.6908547749831301E-2</v>
      </c>
      <c r="CP78" s="11">
        <v>1.9591433027732301E-2</v>
      </c>
      <c r="CQ78" s="11">
        <v>9.9984465690358803E-3</v>
      </c>
      <c r="CR78" s="11">
        <v>8.8716718685707893E-3</v>
      </c>
      <c r="CS78" s="11">
        <v>8.2209774000386298E-3</v>
      </c>
      <c r="CT78" s="11">
        <v>9.4942272753911899E-3</v>
      </c>
      <c r="CU78" s="11">
        <v>1.29784425868895E-2</v>
      </c>
      <c r="CV78" s="11">
        <v>9.9771040033303192E-3</v>
      </c>
      <c r="CW78" s="11">
        <v>1.30374245812412E-2</v>
      </c>
      <c r="CX78" s="11">
        <v>2.2805364664154198E-2</v>
      </c>
      <c r="CY78" s="11">
        <v>3.3245078853459099E-2</v>
      </c>
      <c r="CZ78" s="11">
        <v>1.8149771341463401E-2</v>
      </c>
      <c r="DA78" s="11">
        <v>7.7835739749218804E-3</v>
      </c>
      <c r="DB78" s="11">
        <v>4.3871043435266101E-3</v>
      </c>
      <c r="DC78" s="11">
        <v>4.0562951946896304E-3</v>
      </c>
      <c r="DD78" s="11">
        <v>5.3444112564516302E-3</v>
      </c>
      <c r="DE78" s="11">
        <v>7.7551745580527603E-3</v>
      </c>
      <c r="DF78" s="11">
        <v>1.4372963595074501E-2</v>
      </c>
      <c r="DG78" s="13">
        <v>9.2731661882734899E-3</v>
      </c>
      <c r="DH78" s="14">
        <f t="shared" si="8"/>
        <v>0.99038461538461542</v>
      </c>
      <c r="DI78" s="15" t="str">
        <f t="shared" si="9"/>
        <v>3. Moderate, 1. Very frequent</v>
      </c>
      <c r="DJ78" s="16" t="str">
        <f t="shared" si="10"/>
        <v>1. Very frequent</v>
      </c>
      <c r="DK78" s="17" t="str">
        <f t="shared" si="11"/>
        <v>3. Moderate</v>
      </c>
    </row>
    <row r="79" spans="1:115" ht="15" x14ac:dyDescent="0.2">
      <c r="A79" s="8">
        <v>9</v>
      </c>
      <c r="B79" s="1" t="s">
        <v>178</v>
      </c>
      <c r="C79" s="9" t="s">
        <v>179</v>
      </c>
      <c r="D79" s="10" t="s">
        <v>378</v>
      </c>
      <c r="E79" s="1" t="s">
        <v>516</v>
      </c>
      <c r="F79" s="19" t="s">
        <v>410</v>
      </c>
      <c r="G79" s="11">
        <v>0.5</v>
      </c>
      <c r="H79" s="11">
        <v>0.115384615384615</v>
      </c>
      <c r="I79" s="11">
        <v>0.21917808219178</v>
      </c>
      <c r="J79" s="11">
        <v>9.1666666666666605E-2</v>
      </c>
      <c r="K79" s="11">
        <v>5.3731343283581999E-2</v>
      </c>
      <c r="L79" s="11">
        <v>3.4810126582278403E-2</v>
      </c>
      <c r="M79" s="11">
        <v>1.90839694656488E-2</v>
      </c>
      <c r="N79" s="11">
        <v>2.6272577996715899E-2</v>
      </c>
      <c r="O79" s="11">
        <v>1.20240480961923E-2</v>
      </c>
      <c r="P79" s="11">
        <v>7.3800738007380002E-3</v>
      </c>
      <c r="Q79" s="11">
        <v>1.53846153846153E-2</v>
      </c>
      <c r="R79" s="11">
        <v>4.1666666666666597E-3</v>
      </c>
      <c r="S79" s="11">
        <v>6.4935064935064896E-3</v>
      </c>
      <c r="T79" s="11">
        <v>7.3170731707316999E-2</v>
      </c>
      <c r="U79" s="11">
        <v>5.4054054054054002E-2</v>
      </c>
      <c r="V79" s="11">
        <v>0</v>
      </c>
      <c r="W79" s="11">
        <v>5.7692307692307598E-2</v>
      </c>
      <c r="X79" s="11">
        <v>0</v>
      </c>
      <c r="Y79" s="11">
        <v>1.8181818181818101E-2</v>
      </c>
      <c r="Z79" s="11">
        <v>0</v>
      </c>
      <c r="AA79" s="11">
        <v>9.1743119266054999E-3</v>
      </c>
      <c r="AB79" s="11">
        <v>0</v>
      </c>
      <c r="AC79" s="11">
        <v>0</v>
      </c>
      <c r="AD79" s="11">
        <v>0</v>
      </c>
      <c r="AE79" s="11">
        <v>0</v>
      </c>
      <c r="AF79" s="11">
        <v>1.6791044776119399E-2</v>
      </c>
      <c r="AG79" s="11">
        <v>3.3288349077822701E-2</v>
      </c>
      <c r="AH79" s="11">
        <v>2.5425883549453298E-4</v>
      </c>
      <c r="AI79" s="11">
        <v>3.9254170755642702E-4</v>
      </c>
      <c r="AJ79" s="11">
        <v>0</v>
      </c>
      <c r="AK79" s="11">
        <v>8.5843373493975899E-3</v>
      </c>
      <c r="AL79" s="11">
        <v>7.1231283616804697E-3</v>
      </c>
      <c r="AM79" s="11">
        <v>1.21654501216545E-4</v>
      </c>
      <c r="AN79" s="11">
        <v>2.6591029959227E-4</v>
      </c>
      <c r="AO79" s="11">
        <v>2.0288196431358201E-3</v>
      </c>
      <c r="AP79" s="11">
        <v>6.7517385726824597E-5</v>
      </c>
      <c r="AQ79" s="11">
        <v>6.29326620516047E-5</v>
      </c>
      <c r="AR79" s="11">
        <v>2.9784065524944101E-5</v>
      </c>
      <c r="AS79" s="11">
        <v>2.9061319383899998E-5</v>
      </c>
      <c r="AT79" s="11">
        <v>2.57247961309906E-5</v>
      </c>
      <c r="AU79" s="11">
        <v>6.1225739300801998E-5</v>
      </c>
      <c r="AV79" s="11">
        <v>0</v>
      </c>
      <c r="AW79" s="11">
        <v>0</v>
      </c>
      <c r="AX79" s="11">
        <v>0</v>
      </c>
      <c r="AY79" s="12">
        <v>7.2616367729286095E-4</v>
      </c>
      <c r="AZ79" s="11">
        <v>7.8988941548183199E-4</v>
      </c>
      <c r="BA79" s="11">
        <v>1.81112548512289E-3</v>
      </c>
      <c r="BB79" s="11">
        <v>1.7583521728208899E-3</v>
      </c>
      <c r="BC79" s="11">
        <v>3.2783178837892798E-3</v>
      </c>
      <c r="BD79" s="11">
        <v>1.3170272812793901E-3</v>
      </c>
      <c r="BE79" s="11">
        <v>4.17943716912789E-4</v>
      </c>
      <c r="BF79" s="11">
        <v>1.2490111994670799E-4</v>
      </c>
      <c r="BG79" s="11">
        <v>2.80221935773132E-5</v>
      </c>
      <c r="BH79" s="11">
        <v>4.1831377716424998E-5</v>
      </c>
      <c r="BI79" s="11">
        <v>1.3122375524895E-4</v>
      </c>
      <c r="BJ79" s="11">
        <v>0</v>
      </c>
      <c r="BK79" s="11">
        <v>5.4910861368378603E-5</v>
      </c>
      <c r="BL79" s="11">
        <v>0</v>
      </c>
      <c r="BM79" s="11">
        <v>0</v>
      </c>
      <c r="BN79" s="11">
        <v>4.9048459878359801E-5</v>
      </c>
      <c r="BO79" s="11">
        <v>7.0876745339853994E-5</v>
      </c>
      <c r="BP79" s="11">
        <v>0</v>
      </c>
      <c r="BQ79" s="11">
        <v>0</v>
      </c>
      <c r="BR79" s="11">
        <v>0</v>
      </c>
      <c r="BS79" s="11">
        <v>0</v>
      </c>
      <c r="BT79" s="11">
        <v>0</v>
      </c>
      <c r="BU79" s="11">
        <v>0</v>
      </c>
      <c r="BV79" s="11">
        <v>1.5673981191222501E-3</v>
      </c>
      <c r="BW79" s="11">
        <v>0</v>
      </c>
      <c r="BX79" s="11">
        <v>0</v>
      </c>
      <c r="BY79" s="11">
        <v>0</v>
      </c>
      <c r="BZ79" s="11">
        <v>0</v>
      </c>
      <c r="CA79" s="11">
        <v>0</v>
      </c>
      <c r="CB79" s="11">
        <v>2.5641025641025602E-3</v>
      </c>
      <c r="CC79" s="11">
        <v>0</v>
      </c>
      <c r="CD79" s="11">
        <v>0</v>
      </c>
      <c r="CE79" s="11">
        <v>0</v>
      </c>
      <c r="CF79" s="11">
        <v>0</v>
      </c>
      <c r="CG79" s="11">
        <v>0</v>
      </c>
      <c r="CH79" s="11">
        <v>0</v>
      </c>
      <c r="CI79" s="11">
        <v>4.1203131437989201E-4</v>
      </c>
      <c r="CJ79" s="11">
        <v>0</v>
      </c>
      <c r="CK79" s="11">
        <v>0</v>
      </c>
      <c r="CL79" s="11">
        <v>0</v>
      </c>
      <c r="CM79" s="11">
        <v>0</v>
      </c>
      <c r="CN79" s="11">
        <v>0</v>
      </c>
      <c r="CO79" s="11">
        <v>0</v>
      </c>
      <c r="CP79" s="11">
        <v>0</v>
      </c>
      <c r="CQ79" s="11">
        <v>0</v>
      </c>
      <c r="CR79" s="11">
        <v>3.57726901062959E-4</v>
      </c>
      <c r="CS79" s="11">
        <v>1.8465909090909001E-4</v>
      </c>
      <c r="CT79" s="11">
        <v>2.4249405131780301E-4</v>
      </c>
      <c r="CU79" s="11">
        <v>2.0810355232763801E-4</v>
      </c>
      <c r="CV79" s="11">
        <v>3.6751194413818397E-4</v>
      </c>
      <c r="CW79" s="11">
        <v>7.3548726030995496E-4</v>
      </c>
      <c r="CX79" s="11">
        <v>3.1438302331673998E-4</v>
      </c>
      <c r="CY79" s="11">
        <v>4.8978976716147901E-4</v>
      </c>
      <c r="CZ79" s="11">
        <v>2.9507229271171398E-4</v>
      </c>
      <c r="DA79" s="11">
        <v>1.34330964630657E-5</v>
      </c>
      <c r="DB79" s="11">
        <v>9.3544494438779806E-6</v>
      </c>
      <c r="DC79" s="11">
        <v>0</v>
      </c>
      <c r="DD79" s="11">
        <v>0</v>
      </c>
      <c r="DE79" s="11">
        <v>0</v>
      </c>
      <c r="DF79" s="11">
        <v>0</v>
      </c>
      <c r="DG79" s="13">
        <v>3.4960043256027703E-4</v>
      </c>
      <c r="DH79" s="14">
        <f t="shared" si="8"/>
        <v>0.58653846153846156</v>
      </c>
      <c r="DI79" s="15" t="str">
        <f t="shared" si="9"/>
        <v>4. Low, 2. Frequent</v>
      </c>
      <c r="DJ79" s="16" t="str">
        <f t="shared" si="10"/>
        <v>2. Frequent</v>
      </c>
      <c r="DK79" s="17" t="str">
        <f t="shared" si="11"/>
        <v>4. Low</v>
      </c>
    </row>
    <row r="80" spans="1:115" ht="15" x14ac:dyDescent="0.2">
      <c r="A80" s="8">
        <v>9</v>
      </c>
      <c r="B80" s="1" t="s">
        <v>238</v>
      </c>
      <c r="C80" s="9" t="s">
        <v>239</v>
      </c>
      <c r="D80" s="10" t="s">
        <v>378</v>
      </c>
      <c r="E80" s="1" t="s">
        <v>516</v>
      </c>
      <c r="F80" s="19" t="s">
        <v>413</v>
      </c>
      <c r="G80" s="11" t="s">
        <v>57</v>
      </c>
      <c r="H80" s="11">
        <v>0</v>
      </c>
      <c r="I80" s="11">
        <v>0</v>
      </c>
      <c r="J80" s="11">
        <v>0</v>
      </c>
      <c r="K80" s="11">
        <v>0</v>
      </c>
      <c r="L80" s="11">
        <v>0</v>
      </c>
      <c r="M80" s="11">
        <v>0</v>
      </c>
      <c r="N80" s="11">
        <v>0</v>
      </c>
      <c r="O80" s="11">
        <v>0</v>
      </c>
      <c r="P80" s="11">
        <v>0</v>
      </c>
      <c r="Q80" s="11">
        <v>0</v>
      </c>
      <c r="R80" s="11">
        <v>0</v>
      </c>
      <c r="S80" s="11">
        <v>0</v>
      </c>
      <c r="T80" s="11">
        <v>0</v>
      </c>
      <c r="U80" s="11">
        <v>0</v>
      </c>
      <c r="V80" s="11">
        <v>1.6038492381716099E-3</v>
      </c>
      <c r="W80" s="11">
        <v>0</v>
      </c>
      <c r="X80" s="11">
        <v>0</v>
      </c>
      <c r="Y80" s="11">
        <v>0</v>
      </c>
      <c r="Z80" s="11">
        <v>0</v>
      </c>
      <c r="AA80" s="11">
        <v>0</v>
      </c>
      <c r="AB80" s="11">
        <v>0</v>
      </c>
      <c r="AC80" s="11">
        <v>0</v>
      </c>
      <c r="AD80" s="11">
        <v>0</v>
      </c>
      <c r="AE80" s="11">
        <v>0</v>
      </c>
      <c r="AF80" s="11">
        <v>0</v>
      </c>
      <c r="AG80" s="11">
        <v>3.25839035516454E-4</v>
      </c>
      <c r="AH80" s="11">
        <v>2.15982721382289E-3</v>
      </c>
      <c r="AI80" s="11">
        <v>0</v>
      </c>
      <c r="AJ80" s="11">
        <v>0</v>
      </c>
      <c r="AK80" s="11">
        <v>0</v>
      </c>
      <c r="AL80" s="11">
        <v>0</v>
      </c>
      <c r="AM80" s="11">
        <v>0</v>
      </c>
      <c r="AN80" s="11">
        <v>0</v>
      </c>
      <c r="AO80" s="11">
        <v>0</v>
      </c>
      <c r="AP80" s="11">
        <v>0</v>
      </c>
      <c r="AQ80" s="11">
        <v>1.40904607580667E-4</v>
      </c>
      <c r="AR80" s="11">
        <v>0</v>
      </c>
      <c r="AS80" s="11">
        <v>0</v>
      </c>
      <c r="AT80" s="11">
        <v>0</v>
      </c>
      <c r="AU80" s="11">
        <v>0</v>
      </c>
      <c r="AV80" s="11">
        <v>0</v>
      </c>
      <c r="AW80" s="11">
        <v>0</v>
      </c>
      <c r="AX80" s="11">
        <v>0</v>
      </c>
      <c r="AY80" s="12">
        <v>0</v>
      </c>
      <c r="AZ80" s="11">
        <v>0</v>
      </c>
      <c r="BA80" s="11">
        <v>0</v>
      </c>
      <c r="BB80" s="11">
        <v>2.7964205816554798E-4</v>
      </c>
      <c r="BC80" s="11">
        <v>4.2283298097251502E-4</v>
      </c>
      <c r="BD80" s="11">
        <v>1.7979144192736401E-4</v>
      </c>
      <c r="BE80" s="11">
        <v>0</v>
      </c>
      <c r="BF80" s="11">
        <v>4.6452212286610101E-4</v>
      </c>
      <c r="BG80" s="11">
        <v>3.0772386911478099E-4</v>
      </c>
      <c r="BH80" s="11">
        <v>1.09829763866007E-4</v>
      </c>
      <c r="BI80" s="11">
        <v>1.90603259315734E-4</v>
      </c>
      <c r="BJ80" s="11">
        <v>0</v>
      </c>
      <c r="BK80" s="11">
        <v>5.7247538355850703E-4</v>
      </c>
      <c r="BL80" s="11">
        <v>3.0807147258163798E-4</v>
      </c>
      <c r="BM80" s="11">
        <v>0</v>
      </c>
      <c r="BN80" s="11">
        <v>8.8131609870740297E-4</v>
      </c>
      <c r="BO80" s="11">
        <v>4.4208664898319998E-4</v>
      </c>
      <c r="BP80" s="11">
        <v>4.1551246537396098E-3</v>
      </c>
      <c r="BQ80" s="11">
        <v>5.3003533568904597E-3</v>
      </c>
      <c r="BR80" s="11">
        <v>1.15606936416184E-3</v>
      </c>
      <c r="BS80" s="11">
        <v>0</v>
      </c>
      <c r="BT80" s="11">
        <v>0</v>
      </c>
      <c r="BU80" s="11">
        <v>0</v>
      </c>
      <c r="BV80" s="11">
        <v>5.7971014492753598E-3</v>
      </c>
      <c r="BW80" s="11">
        <v>9.4339622641509396E-3</v>
      </c>
      <c r="BX80" s="11">
        <v>1.48514851485148E-2</v>
      </c>
      <c r="BY80" s="11">
        <v>2.04918032786885E-3</v>
      </c>
      <c r="BZ80" s="11">
        <v>0</v>
      </c>
      <c r="CA80" s="11">
        <v>0</v>
      </c>
      <c r="CB80" s="11">
        <v>0</v>
      </c>
      <c r="CC80" s="11">
        <v>0</v>
      </c>
      <c r="CD80" s="11">
        <v>3.5919540229885001E-3</v>
      </c>
      <c r="CE80" s="11">
        <v>8.5616438356164303E-4</v>
      </c>
      <c r="CF80" s="11">
        <v>3.9984006397441002E-4</v>
      </c>
      <c r="CG80" s="11">
        <v>2.49843847595252E-3</v>
      </c>
      <c r="CH80" s="11">
        <v>5.8530240624322504E-3</v>
      </c>
      <c r="CI80" s="11">
        <v>1.5112588786459101E-4</v>
      </c>
      <c r="CJ80" s="11">
        <v>0</v>
      </c>
      <c r="CK80" s="11">
        <v>0</v>
      </c>
      <c r="CL80" s="11">
        <v>0</v>
      </c>
      <c r="CM80" s="11">
        <v>0</v>
      </c>
      <c r="CN80" s="11">
        <v>1.7123287671232801E-4</v>
      </c>
      <c r="CO80" s="11">
        <v>0</v>
      </c>
      <c r="CP80" s="11">
        <v>1.9043084979766701E-3</v>
      </c>
      <c r="CQ80" s="11">
        <v>1.53781630085278E-3</v>
      </c>
      <c r="CR80" s="11">
        <v>1.93760899050571E-3</v>
      </c>
      <c r="CS80" s="11">
        <v>1.7797552836484899E-3</v>
      </c>
      <c r="CT80" s="11">
        <v>1.5641293013555701E-3</v>
      </c>
      <c r="CU80" s="11">
        <v>7.0987654320987604E-3</v>
      </c>
      <c r="CV80" s="11">
        <v>4.3604651162790697E-3</v>
      </c>
      <c r="CW80" s="11">
        <v>5.0113895216400903E-3</v>
      </c>
      <c r="CX80" s="11">
        <v>4.7961630695443598E-3</v>
      </c>
      <c r="CY80" s="11">
        <v>2.1920969137582898E-2</v>
      </c>
      <c r="CZ80" s="11">
        <v>9.7268986157875003E-3</v>
      </c>
      <c r="DA80" s="11">
        <v>6.2883194466278804E-4</v>
      </c>
      <c r="DB80" s="11">
        <v>2.88036868719196E-4</v>
      </c>
      <c r="DC80" s="11">
        <v>2.3090244371752901E-4</v>
      </c>
      <c r="DD80" s="11">
        <v>2.6870163370593201E-4</v>
      </c>
      <c r="DE80" s="11">
        <v>8.7896633558934604E-4</v>
      </c>
      <c r="DF80" s="11">
        <v>2.5784923403609798E-3</v>
      </c>
      <c r="DG80" s="13">
        <v>8.5860562446586695E-4</v>
      </c>
      <c r="DH80" s="14">
        <f t="shared" si="8"/>
        <v>0.44660194174757284</v>
      </c>
      <c r="DI80" s="15" t="str">
        <f t="shared" si="9"/>
        <v>4. Low, 3. Sparse</v>
      </c>
      <c r="DJ80" s="16" t="str">
        <f t="shared" si="10"/>
        <v>3. Sparse</v>
      </c>
      <c r="DK80" s="17" t="str">
        <f t="shared" si="11"/>
        <v>4. Low</v>
      </c>
    </row>
    <row r="81" spans="1:115" ht="15" x14ac:dyDescent="0.2">
      <c r="A81" s="8">
        <v>9</v>
      </c>
      <c r="B81" s="1" t="s">
        <v>292</v>
      </c>
      <c r="C81" s="9" t="s">
        <v>293</v>
      </c>
      <c r="D81" s="10" t="s">
        <v>378</v>
      </c>
      <c r="E81" s="1" t="s">
        <v>516</v>
      </c>
      <c r="F81" s="19" t="s">
        <v>410</v>
      </c>
      <c r="G81" s="11">
        <v>0.6</v>
      </c>
      <c r="H81" s="11">
        <v>2.04081632653061E-2</v>
      </c>
      <c r="I81" s="11">
        <v>1.8475750577367198E-2</v>
      </c>
      <c r="J81" s="11">
        <v>1.9963702359346601E-2</v>
      </c>
      <c r="K81" s="11">
        <v>1.5585721468074401E-2</v>
      </c>
      <c r="L81" s="11">
        <v>6.9622572370831798E-3</v>
      </c>
      <c r="M81" s="11">
        <v>4.1911148365465197E-3</v>
      </c>
      <c r="N81" s="11">
        <v>7.90201501382852E-3</v>
      </c>
      <c r="O81" s="11">
        <v>7.1360608943862903E-3</v>
      </c>
      <c r="P81" s="11">
        <v>8.7873462214411203E-3</v>
      </c>
      <c r="Q81" s="11">
        <v>1.45817344589409E-2</v>
      </c>
      <c r="R81" s="11">
        <v>5.9835452505609503E-3</v>
      </c>
      <c r="S81" s="11">
        <v>7.5757575757575703E-4</v>
      </c>
      <c r="T81" s="11">
        <v>7.8674948240165608E-3</v>
      </c>
      <c r="U81" s="11">
        <v>1.6496205872649199E-3</v>
      </c>
      <c r="V81" s="11">
        <v>3.84172109104879E-4</v>
      </c>
      <c r="W81" s="11">
        <v>0</v>
      </c>
      <c r="X81" s="11">
        <v>0</v>
      </c>
      <c r="Y81" s="11">
        <v>0</v>
      </c>
      <c r="Z81" s="11">
        <v>0</v>
      </c>
      <c r="AA81" s="11">
        <v>0</v>
      </c>
      <c r="AB81" s="11">
        <v>8.0558539205155696E-4</v>
      </c>
      <c r="AC81" s="11">
        <v>8.2970338104127698E-4</v>
      </c>
      <c r="AD81" s="11">
        <v>2.2344099126548802E-3</v>
      </c>
      <c r="AE81" s="11">
        <v>9.8212531919072803E-4</v>
      </c>
      <c r="AF81" s="11">
        <v>9.8853301700276702E-4</v>
      </c>
      <c r="AG81" s="11">
        <v>1.6875602700096399E-3</v>
      </c>
      <c r="AH81" s="11">
        <v>1.53233220962304E-3</v>
      </c>
      <c r="AI81" s="11">
        <v>1.06837606837606E-3</v>
      </c>
      <c r="AJ81" s="11">
        <v>7.8431372549019605E-4</v>
      </c>
      <c r="AK81" s="11">
        <v>7.4013157894736801E-4</v>
      </c>
      <c r="AL81" s="11">
        <v>4.2556813345816599E-4</v>
      </c>
      <c r="AM81" s="11">
        <v>6.5801017722407395E-4</v>
      </c>
      <c r="AN81" s="11">
        <v>6.6920070667594595E-4</v>
      </c>
      <c r="AO81" s="11">
        <v>2.73212733369209E-4</v>
      </c>
      <c r="AP81" s="11">
        <v>1.6990856402091699E-4</v>
      </c>
      <c r="AQ81" s="11">
        <v>7.0805650290893207E-5</v>
      </c>
      <c r="AR81" s="11">
        <v>1.37834165807937E-4</v>
      </c>
      <c r="AS81" s="11">
        <v>1.99818626170091E-4</v>
      </c>
      <c r="AT81" s="11">
        <v>1.11551809618244E-4</v>
      </c>
      <c r="AU81" s="11">
        <v>4.1421017024037999E-4</v>
      </c>
      <c r="AV81" s="11">
        <v>5.78549176680017E-4</v>
      </c>
      <c r="AW81" s="11">
        <v>1.9549852122913401E-3</v>
      </c>
      <c r="AX81" s="11">
        <v>2.5500229502065498E-4</v>
      </c>
      <c r="AY81" s="12">
        <v>1.02186797465767E-3</v>
      </c>
      <c r="AZ81" s="11">
        <v>2.55528624842643E-3</v>
      </c>
      <c r="BA81" s="11">
        <v>3.1502168803159902E-3</v>
      </c>
      <c r="BB81" s="11">
        <v>5.6885831459187698E-3</v>
      </c>
      <c r="BC81" s="11">
        <v>5.1009333622747902E-3</v>
      </c>
      <c r="BD81" s="11">
        <v>7.0095298101913797E-3</v>
      </c>
      <c r="BE81" s="11">
        <v>9.9779653265704895E-3</v>
      </c>
      <c r="BF81" s="11">
        <v>1.1433745664385001E-2</v>
      </c>
      <c r="BG81" s="11">
        <v>9.1996211224248097E-3</v>
      </c>
      <c r="BH81" s="11">
        <v>1.13780493449983E-2</v>
      </c>
      <c r="BI81" s="11">
        <v>5.9114972173204801E-3</v>
      </c>
      <c r="BJ81" s="11">
        <v>4.9236589650047203E-3</v>
      </c>
      <c r="BK81" s="11">
        <v>5.5143171067631603E-3</v>
      </c>
      <c r="BL81" s="11">
        <v>7.6321423889770803E-3</v>
      </c>
      <c r="BM81" s="11">
        <v>1.29212204007285E-2</v>
      </c>
      <c r="BN81" s="11">
        <v>2.0420285646400301E-2</v>
      </c>
      <c r="BO81" s="11">
        <v>2.6838352665744299E-2</v>
      </c>
      <c r="BP81" s="11">
        <v>4.4998201380032E-2</v>
      </c>
      <c r="BQ81" s="11">
        <v>5.4589478318291799E-2</v>
      </c>
      <c r="BR81" s="11">
        <v>8.0965571824297505E-2</v>
      </c>
      <c r="BS81" s="11">
        <v>9.9780219780219698E-2</v>
      </c>
      <c r="BT81" s="11">
        <v>0.101361135244714</v>
      </c>
      <c r="BU81" s="11">
        <v>0.11988424968995399</v>
      </c>
      <c r="BV81" s="11">
        <v>8.1236520488856906E-2</v>
      </c>
      <c r="BW81" s="11">
        <v>4.4919786096256603E-2</v>
      </c>
      <c r="BX81" s="11">
        <v>0.187306501547987</v>
      </c>
      <c r="BY81" s="11">
        <v>0.122222222222222</v>
      </c>
      <c r="BZ81" s="11">
        <v>0.168333333333333</v>
      </c>
      <c r="CA81" s="11">
        <v>0.19549929676511901</v>
      </c>
      <c r="CB81" s="11">
        <v>0.20618556701030899</v>
      </c>
      <c r="CC81" s="11">
        <v>0.17261330761812901</v>
      </c>
      <c r="CD81" s="11">
        <v>0.13068651778329199</v>
      </c>
      <c r="CE81" s="11">
        <v>0.44352409638554202</v>
      </c>
      <c r="CF81" s="11">
        <v>0.25478547854785399</v>
      </c>
      <c r="CG81" s="11">
        <v>0.24753867791842399</v>
      </c>
      <c r="CH81" s="11">
        <v>0.20982735723771501</v>
      </c>
      <c r="CI81" s="11">
        <v>0.191615348176219</v>
      </c>
      <c r="CJ81" s="11">
        <v>0.16224018475750501</v>
      </c>
      <c r="CK81" s="11">
        <v>0.12094641614474599</v>
      </c>
      <c r="CL81" s="11">
        <v>0.10686610200035999</v>
      </c>
      <c r="CM81" s="11">
        <v>6.8416177832664404E-2</v>
      </c>
      <c r="CN81" s="11">
        <v>4.4489415694966401E-2</v>
      </c>
      <c r="CO81" s="11">
        <v>2.7374749498997899E-2</v>
      </c>
      <c r="CP81" s="11">
        <v>2.9614334424626E-2</v>
      </c>
      <c r="CQ81" s="11">
        <v>2.0111027512861701E-2</v>
      </c>
      <c r="CR81" s="11">
        <v>7.6687903692896396E-3</v>
      </c>
      <c r="CS81" s="11">
        <v>7.60619441507556E-3</v>
      </c>
      <c r="CT81" s="11">
        <v>9.4206078888318806E-3</v>
      </c>
      <c r="CU81" s="11">
        <v>1.2474103560721201E-2</v>
      </c>
      <c r="CV81" s="11">
        <v>1.31204033834081E-2</v>
      </c>
      <c r="CW81" s="11">
        <v>1.72555872161714E-2</v>
      </c>
      <c r="CX81" s="11">
        <v>3.0601463548256599E-2</v>
      </c>
      <c r="CY81" s="11">
        <v>4.8141541018059099E-2</v>
      </c>
      <c r="CZ81" s="11">
        <v>4.7297086773640702E-2</v>
      </c>
      <c r="DA81" s="11">
        <v>2.83868188671117E-2</v>
      </c>
      <c r="DB81" s="11">
        <v>1.7465149315474798E-2</v>
      </c>
      <c r="DC81" s="11">
        <v>1.55070990791216E-2</v>
      </c>
      <c r="DD81" s="11">
        <v>1.47601917986513E-2</v>
      </c>
      <c r="DE81" s="11">
        <v>1.25411350473714E-2</v>
      </c>
      <c r="DF81" s="11">
        <v>1.2237856488220299E-2</v>
      </c>
      <c r="DG81" s="13">
        <v>1.34926488022144E-2</v>
      </c>
      <c r="DH81" s="14">
        <f t="shared" si="8"/>
        <v>0.95192307692307687</v>
      </c>
      <c r="DI81" s="15" t="str">
        <f t="shared" si="9"/>
        <v>2. High, 1. Very frequent</v>
      </c>
      <c r="DJ81" s="16" t="str">
        <f t="shared" si="10"/>
        <v>1. Very frequent</v>
      </c>
      <c r="DK81" s="17" t="str">
        <f t="shared" si="11"/>
        <v>2. High</v>
      </c>
    </row>
    <row r="82" spans="1:115" ht="15" x14ac:dyDescent="0.2">
      <c r="A82" s="8">
        <v>9</v>
      </c>
      <c r="B82" s="1" t="s">
        <v>300</v>
      </c>
      <c r="C82" s="9" t="s">
        <v>301</v>
      </c>
      <c r="D82" s="10" t="s">
        <v>378</v>
      </c>
      <c r="E82" s="1" t="s">
        <v>516</v>
      </c>
      <c r="F82" s="19" t="s">
        <v>413</v>
      </c>
      <c r="G82" s="11">
        <v>0</v>
      </c>
      <c r="H82" s="11">
        <v>0</v>
      </c>
      <c r="I82" s="11">
        <v>4.0983606557376999E-3</v>
      </c>
      <c r="J82" s="11">
        <v>1.01382488479262E-2</v>
      </c>
      <c r="K82" s="11">
        <v>4.6274872744099901E-4</v>
      </c>
      <c r="L82" s="11">
        <v>5.4690786705931804E-3</v>
      </c>
      <c r="M82" s="11">
        <v>9.4728171334431607E-3</v>
      </c>
      <c r="N82" s="11">
        <v>8.5701398285972005E-3</v>
      </c>
      <c r="O82" s="11">
        <v>1.6690510252742E-2</v>
      </c>
      <c r="P82" s="11">
        <v>1.66736140058357E-3</v>
      </c>
      <c r="Q82" s="11">
        <v>7.6287349014621704E-3</v>
      </c>
      <c r="R82" s="11">
        <v>5.20381613183E-3</v>
      </c>
      <c r="S82" s="11">
        <v>5.4858934169278997E-3</v>
      </c>
      <c r="T82" s="11">
        <v>6.0501296456352601E-3</v>
      </c>
      <c r="U82" s="11">
        <v>1.15190784737221E-2</v>
      </c>
      <c r="V82" s="11">
        <v>1.95026816187225E-3</v>
      </c>
      <c r="W82" s="11">
        <v>8.7260034904013898E-4</v>
      </c>
      <c r="X82" s="11">
        <v>3.5156250000000001E-3</v>
      </c>
      <c r="Y82" s="11">
        <v>5.7191878753217005E-4</v>
      </c>
      <c r="Z82" s="11">
        <v>3.4692107545533299E-3</v>
      </c>
      <c r="AA82" s="11">
        <v>6.5836553599542E-3</v>
      </c>
      <c r="AB82" s="11">
        <v>4.7432704849994E-3</v>
      </c>
      <c r="AC82" s="11">
        <v>1.05733082706766E-3</v>
      </c>
      <c r="AD82" s="11">
        <v>1.0284538909838799E-3</v>
      </c>
      <c r="AE82" s="11">
        <v>3.1823745410036702E-3</v>
      </c>
      <c r="AF82" s="11">
        <v>6.6352997949089103E-3</v>
      </c>
      <c r="AG82" s="11">
        <v>2.3658323994521198E-3</v>
      </c>
      <c r="AH82" s="11">
        <v>3.8723304388641102E-3</v>
      </c>
      <c r="AI82" s="11">
        <v>3.2736796158882499E-3</v>
      </c>
      <c r="AJ82" s="11">
        <v>3.9235931853381497E-3</v>
      </c>
      <c r="AK82" s="11">
        <v>1.55884645362431E-3</v>
      </c>
      <c r="AL82" s="11">
        <v>3.2718944268731598E-4</v>
      </c>
      <c r="AM82" s="11">
        <v>3.3243299397465201E-4</v>
      </c>
      <c r="AN82" s="11">
        <v>1.6709292412617201E-3</v>
      </c>
      <c r="AO82" s="11">
        <v>7.8771169751870802E-4</v>
      </c>
      <c r="AP82" s="11">
        <v>1.0600071864893901E-3</v>
      </c>
      <c r="AQ82" s="11">
        <v>1.3170540704089901E-3</v>
      </c>
      <c r="AR82" s="11">
        <v>8.2183050165204701E-4</v>
      </c>
      <c r="AS82" s="11">
        <v>1.9934554481513501E-3</v>
      </c>
      <c r="AT82" s="11">
        <v>1.8884403842976099E-3</v>
      </c>
      <c r="AU82" s="11">
        <v>1.58420388015153E-3</v>
      </c>
      <c r="AV82" s="11">
        <v>8.6005992675618605E-4</v>
      </c>
      <c r="AW82" s="11">
        <v>1.2008057018903001E-3</v>
      </c>
      <c r="AX82" s="11">
        <v>2.36936746350751E-3</v>
      </c>
      <c r="AY82" s="12">
        <v>2.6941928782419499E-3</v>
      </c>
      <c r="AZ82" s="11">
        <v>2.0183801425749299E-3</v>
      </c>
      <c r="BA82" s="11">
        <v>2.5979893821303501E-3</v>
      </c>
      <c r="BB82" s="11">
        <v>2.7646129541864101E-3</v>
      </c>
      <c r="BC82" s="11">
        <v>7.1232876712328703E-3</v>
      </c>
      <c r="BD82" s="11">
        <v>4.2393121566754203E-3</v>
      </c>
      <c r="BE82" s="11">
        <v>5.5862670933953997E-3</v>
      </c>
      <c r="BF82" s="11">
        <v>6.5332602339181201E-3</v>
      </c>
      <c r="BG82" s="11">
        <v>4.21973597615268E-3</v>
      </c>
      <c r="BH82" s="11">
        <v>6.7257920938973304E-3</v>
      </c>
      <c r="BI82" s="11">
        <v>2.3452907627525099E-3</v>
      </c>
      <c r="BJ82" s="11">
        <v>3.00017797665963E-3</v>
      </c>
      <c r="BK82" s="11">
        <v>4.7575239847548901E-3</v>
      </c>
      <c r="BL82" s="11">
        <v>3.9214484850341597E-3</v>
      </c>
      <c r="BM82" s="11">
        <v>2.7715727641267401E-3</v>
      </c>
      <c r="BN82" s="11">
        <v>5.7682519934400198E-3</v>
      </c>
      <c r="BO82" s="11">
        <v>2.7004219409282699E-3</v>
      </c>
      <c r="BP82" s="11">
        <v>1.2900253397834601E-2</v>
      </c>
      <c r="BQ82" s="11">
        <v>1.03618421052631E-2</v>
      </c>
      <c r="BR82" s="11">
        <v>1.6658124038954301E-2</v>
      </c>
      <c r="BS82" s="11">
        <v>3.8356164383561597E-2</v>
      </c>
      <c r="BT82" s="11">
        <v>4.6352583586626098E-2</v>
      </c>
      <c r="BU82" s="11">
        <v>6.2295081967213103E-2</v>
      </c>
      <c r="BV82" s="11">
        <v>9.3406593406593394E-2</v>
      </c>
      <c r="BW82" s="11">
        <v>6.2992125984251898E-2</v>
      </c>
      <c r="BX82" s="11">
        <v>9.5808383233532898E-2</v>
      </c>
      <c r="BY82" s="11">
        <v>9.5890410958904104E-2</v>
      </c>
      <c r="BZ82" s="11">
        <v>7.1428571428571397E-2</v>
      </c>
      <c r="CA82" s="11">
        <v>0.11596638655462101</v>
      </c>
      <c r="CB82" s="11">
        <v>0.10834990059642099</v>
      </c>
      <c r="CC82" s="11">
        <v>9.0013140604467801E-2</v>
      </c>
      <c r="CD82" s="11">
        <v>7.0351758793969807E-2</v>
      </c>
      <c r="CE82" s="11">
        <v>4.0193842645381901E-2</v>
      </c>
      <c r="CF82" s="11">
        <v>4.2724119043271801E-2</v>
      </c>
      <c r="CG82" s="11">
        <v>3.8509176894493798E-2</v>
      </c>
      <c r="CH82" s="11">
        <v>3.7800188638177398E-2</v>
      </c>
      <c r="CI82" s="11">
        <v>1.9321287579714502E-2</v>
      </c>
      <c r="CJ82" s="11">
        <v>1.0937499999999999E-2</v>
      </c>
      <c r="CK82" s="11">
        <v>7.7408752810932298E-3</v>
      </c>
      <c r="CL82" s="11">
        <v>6.8578483641057297E-3</v>
      </c>
      <c r="CM82" s="11">
        <v>3.0962864668154402E-3</v>
      </c>
      <c r="CN82" s="11">
        <v>3.5506129831848299E-3</v>
      </c>
      <c r="CO82" s="11">
        <v>3.0308393433918801E-3</v>
      </c>
      <c r="CP82" s="11">
        <v>2.6565215965366801E-3</v>
      </c>
      <c r="CQ82" s="11">
        <v>2.62641269167506E-3</v>
      </c>
      <c r="CR82" s="11">
        <v>6.5636346708872499E-3</v>
      </c>
      <c r="CS82" s="11">
        <v>6.3483487539677096E-3</v>
      </c>
      <c r="CT82" s="11">
        <v>7.3313782991202298E-3</v>
      </c>
      <c r="CU82" s="11">
        <v>1.25352554058288E-2</v>
      </c>
      <c r="CV82" s="11">
        <v>2.0631850419084399E-2</v>
      </c>
      <c r="CW82" s="11">
        <v>3.5181236673773902E-2</v>
      </c>
      <c r="CX82" s="11">
        <v>2.79385854517996E-2</v>
      </c>
      <c r="CY82" s="11">
        <v>1.11928908184377E-2</v>
      </c>
      <c r="CZ82" s="11">
        <v>7.7667476074846399E-3</v>
      </c>
      <c r="DA82" s="11">
        <v>3.79635848071039E-3</v>
      </c>
      <c r="DB82" s="11">
        <v>2.7405936033623999E-3</v>
      </c>
      <c r="DC82" s="11">
        <v>2.5073329920042801E-3</v>
      </c>
      <c r="DD82" s="11">
        <v>1.6096212834451899E-3</v>
      </c>
      <c r="DE82" s="11">
        <v>9.7551735568499303E-4</v>
      </c>
      <c r="DF82" s="11">
        <v>4.3765591491969003E-5</v>
      </c>
      <c r="DG82" s="13">
        <v>4.38028541226215E-3</v>
      </c>
      <c r="DH82" s="14">
        <f t="shared" si="8"/>
        <v>0.98076923076923073</v>
      </c>
      <c r="DI82" s="15" t="str">
        <f t="shared" si="9"/>
        <v>3. Moderate, 1. Very frequent</v>
      </c>
      <c r="DJ82" s="16" t="str">
        <f t="shared" si="10"/>
        <v>1. Very frequent</v>
      </c>
      <c r="DK82" s="17" t="str">
        <f t="shared" si="11"/>
        <v>3. Moderate</v>
      </c>
    </row>
    <row r="83" spans="1:115" ht="15" x14ac:dyDescent="0.2">
      <c r="A83" s="8">
        <v>9</v>
      </c>
      <c r="B83" s="1" t="s">
        <v>302</v>
      </c>
      <c r="C83" s="9" t="s">
        <v>303</v>
      </c>
      <c r="D83" s="10" t="s">
        <v>378</v>
      </c>
      <c r="E83" s="1" t="s">
        <v>516</v>
      </c>
      <c r="F83" s="19" t="s">
        <v>413</v>
      </c>
      <c r="G83" s="11">
        <v>7.69230769230769E-2</v>
      </c>
      <c r="H83" s="11">
        <v>0.26086956521739102</v>
      </c>
      <c r="I83" s="11">
        <v>0.12955465587044501</v>
      </c>
      <c r="J83" s="11">
        <v>4.07098121085595E-2</v>
      </c>
      <c r="K83" s="11">
        <v>1.6152293048745301E-2</v>
      </c>
      <c r="L83" s="11">
        <v>7.7939681463910504E-3</v>
      </c>
      <c r="M83" s="11">
        <v>1.4218622086259599E-3</v>
      </c>
      <c r="N83" s="11">
        <v>1.64042862812541E-3</v>
      </c>
      <c r="O83" s="11">
        <v>7.6820442324020501E-4</v>
      </c>
      <c r="P83" s="11">
        <v>4.0202621210902901E-4</v>
      </c>
      <c r="Q83" s="11">
        <v>9.9499775103247998E-4</v>
      </c>
      <c r="R83" s="11">
        <v>1.0965084039536901E-3</v>
      </c>
      <c r="S83" s="11">
        <v>1.7464946534196601E-3</v>
      </c>
      <c r="T83" s="11">
        <v>1.4627724413671999E-3</v>
      </c>
      <c r="U83" s="11">
        <v>9.7789947193428501E-4</v>
      </c>
      <c r="V83" s="11">
        <v>1.1639390519187301E-3</v>
      </c>
      <c r="W83" s="11">
        <v>1.08659146136673E-3</v>
      </c>
      <c r="X83" s="11">
        <v>5.5573367532328697E-4</v>
      </c>
      <c r="Y83" s="11">
        <v>7.6277650648360002E-4</v>
      </c>
      <c r="Z83" s="11">
        <v>1.1615958539963301E-3</v>
      </c>
      <c r="AA83" s="11">
        <v>7.7826689690395703E-4</v>
      </c>
      <c r="AB83" s="11">
        <v>6.4837387831319002E-4</v>
      </c>
      <c r="AC83" s="11">
        <v>1.1997927630681901E-3</v>
      </c>
      <c r="AD83" s="11">
        <v>5.7596822244289896E-3</v>
      </c>
      <c r="AE83" s="11">
        <v>5.3079500637547E-3</v>
      </c>
      <c r="AF83" s="11">
        <v>4.8423218933478602E-3</v>
      </c>
      <c r="AG83" s="11">
        <v>3.9643497887609201E-3</v>
      </c>
      <c r="AH83" s="11">
        <v>4.1881090550749999E-3</v>
      </c>
      <c r="AI83" s="11">
        <v>3.3883623764394098E-3</v>
      </c>
      <c r="AJ83" s="11">
        <v>5.1103215335351103E-3</v>
      </c>
      <c r="AK83" s="11">
        <v>5.0869435116534202E-3</v>
      </c>
      <c r="AL83" s="11">
        <v>3.0660199542610102E-3</v>
      </c>
      <c r="AM83" s="11">
        <v>2.0966504730248001E-3</v>
      </c>
      <c r="AN83" s="11">
        <v>9.798633585041351E-4</v>
      </c>
      <c r="AO83" s="11">
        <v>5.2097775761089605E-4</v>
      </c>
      <c r="AP83" s="11">
        <v>8.9615772375938095E-4</v>
      </c>
      <c r="AQ83" s="11">
        <v>1.4153754469606601E-3</v>
      </c>
      <c r="AR83" s="11">
        <v>8.3267074445773101E-4</v>
      </c>
      <c r="AS83" s="11">
        <v>5.2859830507511201E-4</v>
      </c>
      <c r="AT83" s="11">
        <v>4.2254575796150999E-4</v>
      </c>
      <c r="AU83" s="11">
        <v>2.5054022736525601E-4</v>
      </c>
      <c r="AV83" s="11">
        <v>7.7662974177061003E-4</v>
      </c>
      <c r="AW83" s="11">
        <v>7.2678789822964497E-4</v>
      </c>
      <c r="AX83" s="11">
        <v>4.7397150845426698E-4</v>
      </c>
      <c r="AY83" s="12">
        <v>4.3828411767928498E-4</v>
      </c>
      <c r="AZ83" s="11">
        <v>3.1283353575503202E-4</v>
      </c>
      <c r="BA83" s="11">
        <v>2.3141107864009601E-4</v>
      </c>
      <c r="BB83" s="11">
        <v>4.55173041617988E-5</v>
      </c>
      <c r="BC83" s="11">
        <v>1.1926261628104999E-4</v>
      </c>
      <c r="BD83" s="11">
        <v>7.4367164036802196E-4</v>
      </c>
      <c r="BE83" s="11">
        <v>2.2393040931895001E-3</v>
      </c>
      <c r="BF83" s="11">
        <v>1.3946318905825601E-3</v>
      </c>
      <c r="BG83" s="11">
        <v>1.3443140735326701E-3</v>
      </c>
      <c r="BH83" s="11">
        <v>2.5587552321367801E-3</v>
      </c>
      <c r="BI83" s="11">
        <v>1.41523637458596E-3</v>
      </c>
      <c r="BJ83" s="11">
        <v>1.4712467216785E-3</v>
      </c>
      <c r="BK83" s="11">
        <v>2.0815780343955898E-3</v>
      </c>
      <c r="BL83" s="11">
        <v>2.5772333232921599E-3</v>
      </c>
      <c r="BM83" s="11">
        <v>2.6876335470085401E-3</v>
      </c>
      <c r="BN83" s="11">
        <v>2.9099594624144198E-3</v>
      </c>
      <c r="BO83" s="11">
        <v>2.35337316820776E-3</v>
      </c>
      <c r="BP83" s="11">
        <v>2.0202378209785701E-3</v>
      </c>
      <c r="BQ83" s="11">
        <v>2.93334689794326E-3</v>
      </c>
      <c r="BR83" s="11">
        <v>3.9003900390039E-3</v>
      </c>
      <c r="BS83" s="11">
        <v>4.6757639568237898E-3</v>
      </c>
      <c r="BT83" s="11">
        <v>3.2423971377459702E-3</v>
      </c>
      <c r="BU83" s="11">
        <v>9.2581586697835297E-3</v>
      </c>
      <c r="BV83" s="11">
        <v>3.05074632611227E-3</v>
      </c>
      <c r="BW83" s="11">
        <v>2.0699776009886401E-3</v>
      </c>
      <c r="BX83" s="11">
        <v>1.2220842449687499E-3</v>
      </c>
      <c r="BY83" s="11">
        <v>3.0243781417795298E-3</v>
      </c>
      <c r="BZ83" s="11">
        <v>8.1725100113247602E-4</v>
      </c>
      <c r="CA83" s="11">
        <v>4.8313554971766699E-4</v>
      </c>
      <c r="CB83" s="11">
        <v>7.8971614092045801E-4</v>
      </c>
      <c r="CC83" s="11">
        <v>1.0894720895301001E-3</v>
      </c>
      <c r="CD83" s="11">
        <v>7.93063691678162E-4</v>
      </c>
      <c r="CE83" s="11">
        <v>8.3158630328441596E-4</v>
      </c>
      <c r="CF83" s="11">
        <v>9.3130848842623798E-4</v>
      </c>
      <c r="CG83" s="11">
        <v>1.1612761483294799E-3</v>
      </c>
      <c r="CH83" s="11">
        <v>1.6628426615075899E-3</v>
      </c>
      <c r="CI83" s="11">
        <v>1.51094288941119E-3</v>
      </c>
      <c r="CJ83" s="11">
        <v>1.1146372459230501E-3</v>
      </c>
      <c r="CK83" s="11">
        <v>1.5889830508474499E-3</v>
      </c>
      <c r="CL83" s="11">
        <v>1.1138989219443599E-3</v>
      </c>
      <c r="CM83" s="11">
        <v>2.6253597131030201E-3</v>
      </c>
      <c r="CN83" s="11">
        <v>1.4261550197339999E-3</v>
      </c>
      <c r="CO83" s="11">
        <v>2.0674202291486999E-3</v>
      </c>
      <c r="CP83" s="11">
        <v>1.1398286626978301E-3</v>
      </c>
      <c r="CQ83" s="11">
        <v>1.1875730562827399E-3</v>
      </c>
      <c r="CR83" s="11">
        <v>1.14637787924031E-3</v>
      </c>
      <c r="CS83" s="11">
        <v>2.4199197605552999E-4</v>
      </c>
      <c r="CT83" s="11">
        <v>4.2181300502221099E-4</v>
      </c>
      <c r="CU83" s="11">
        <v>4.24727544281347E-4</v>
      </c>
      <c r="CV83" s="11">
        <v>7.9562961161112401E-4</v>
      </c>
      <c r="CW83" s="11">
        <v>8.2844053020193905E-4</v>
      </c>
      <c r="CX83" s="11">
        <v>8.1176932443492202E-4</v>
      </c>
      <c r="CY83" s="11">
        <v>7.6393523234168103E-4</v>
      </c>
      <c r="CZ83" s="11">
        <v>1.6024484257026899E-3</v>
      </c>
      <c r="DA83" s="11">
        <v>9.4274237422028095E-4</v>
      </c>
      <c r="DB83" s="11">
        <v>2.87879055474117E-4</v>
      </c>
      <c r="DC83" s="11">
        <v>1.13248708070659E-4</v>
      </c>
      <c r="DD83" s="11">
        <v>4.0942606962560597E-5</v>
      </c>
      <c r="DE83" s="11">
        <v>7.1130292313532705E-5</v>
      </c>
      <c r="DF83" s="11">
        <v>1.9753024811878401E-5</v>
      </c>
      <c r="DG83" s="13">
        <v>9.4961239215943097E-4</v>
      </c>
      <c r="DH83" s="14">
        <f t="shared" si="8"/>
        <v>1</v>
      </c>
      <c r="DI83" s="15" t="str">
        <f t="shared" si="9"/>
        <v>4. Low, 1. Very frequent</v>
      </c>
      <c r="DJ83" s="16" t="str">
        <f t="shared" si="10"/>
        <v>1. Very frequent</v>
      </c>
      <c r="DK83" s="17" t="str">
        <f t="shared" si="11"/>
        <v>4. Low</v>
      </c>
    </row>
    <row r="84" spans="1:115" ht="15" x14ac:dyDescent="0.2">
      <c r="A84" s="8">
        <v>9</v>
      </c>
      <c r="B84" s="1" t="s">
        <v>318</v>
      </c>
      <c r="C84" s="9" t="s">
        <v>319</v>
      </c>
      <c r="D84" s="10" t="s">
        <v>378</v>
      </c>
      <c r="E84" s="1" t="s">
        <v>516</v>
      </c>
      <c r="F84" s="19" t="s">
        <v>410</v>
      </c>
      <c r="G84" s="11">
        <v>0</v>
      </c>
      <c r="H84" s="11">
        <v>3.2258064516128997E-2</v>
      </c>
      <c r="I84" s="11">
        <v>0</v>
      </c>
      <c r="J84" s="11">
        <v>0</v>
      </c>
      <c r="K84" s="11">
        <v>1.11731843575419E-2</v>
      </c>
      <c r="L84" s="11">
        <v>0</v>
      </c>
      <c r="M84" s="11">
        <v>2.77008310249307E-3</v>
      </c>
      <c r="N84" s="11">
        <v>3.5211267605633799E-3</v>
      </c>
      <c r="O84" s="11">
        <v>5.8823529411764698E-2</v>
      </c>
      <c r="P84" s="11">
        <v>2.0833333333333301E-2</v>
      </c>
      <c r="Q84" s="11">
        <v>2.6315789473684199E-2</v>
      </c>
      <c r="R84" s="11">
        <v>0</v>
      </c>
      <c r="S84" s="11">
        <v>0</v>
      </c>
      <c r="T84" s="11">
        <v>0</v>
      </c>
      <c r="U84" s="11">
        <v>0</v>
      </c>
      <c r="V84" s="11">
        <v>0</v>
      </c>
      <c r="W84" s="11">
        <v>0</v>
      </c>
      <c r="X84" s="11">
        <v>2.1739130434782601E-2</v>
      </c>
      <c r="Y84" s="11">
        <v>6.9444444444444397E-3</v>
      </c>
      <c r="Z84" s="11">
        <v>0</v>
      </c>
      <c r="AA84" s="11">
        <v>0</v>
      </c>
      <c r="AB84" s="11">
        <v>5.1020408163265302E-3</v>
      </c>
      <c r="AC84" s="11">
        <v>4.3668122270742304E-3</v>
      </c>
      <c r="AD84" s="11">
        <v>0</v>
      </c>
      <c r="AE84" s="11">
        <v>2.1691973969631198E-3</v>
      </c>
      <c r="AF84" s="11">
        <v>1.9011406844106401E-3</v>
      </c>
      <c r="AG84" s="11">
        <v>0</v>
      </c>
      <c r="AH84" s="11">
        <v>4.3149946062567401E-3</v>
      </c>
      <c r="AI84" s="11">
        <v>5.48947849954254E-3</v>
      </c>
      <c r="AJ84" s="11">
        <v>0</v>
      </c>
      <c r="AK84" s="11">
        <v>0</v>
      </c>
      <c r="AL84" s="11">
        <v>1.5441630636195099E-4</v>
      </c>
      <c r="AM84" s="11">
        <v>0</v>
      </c>
      <c r="AN84" s="11">
        <v>7.7232004942848304E-5</v>
      </c>
      <c r="AO84" s="11">
        <v>5.4380336070476899E-5</v>
      </c>
      <c r="AP84" s="11">
        <v>0</v>
      </c>
      <c r="AQ84" s="11">
        <v>7.0382882882882804E-4</v>
      </c>
      <c r="AR84" s="11">
        <v>1.6454134101192899E-4</v>
      </c>
      <c r="AS84" s="11">
        <v>1.0057471264367801E-3</v>
      </c>
      <c r="AT84" s="11">
        <v>2.3215322112594299E-3</v>
      </c>
      <c r="AU84" s="11">
        <v>3.4570974210053201E-5</v>
      </c>
      <c r="AV84" s="11">
        <v>0</v>
      </c>
      <c r="AW84" s="11">
        <v>2.2748561488023498E-3</v>
      </c>
      <c r="AX84" s="11">
        <v>2.8845940488605797E-4</v>
      </c>
      <c r="AY84" s="12">
        <v>1.95227267507292E-3</v>
      </c>
      <c r="AZ84" s="11">
        <v>3.2592592592592498E-4</v>
      </c>
      <c r="BA84" s="11">
        <v>7.2626664361058197E-4</v>
      </c>
      <c r="BB84" s="11">
        <v>6.1341140387564399E-4</v>
      </c>
      <c r="BC84" s="11">
        <v>2.6442891449232299E-3</v>
      </c>
      <c r="BD84" s="11">
        <v>1.34259378792181E-3</v>
      </c>
      <c r="BE84" s="11">
        <v>1.3177002097563501E-3</v>
      </c>
      <c r="BF84" s="11">
        <v>1.45141576695864E-3</v>
      </c>
      <c r="BG84" s="11">
        <v>1.00660331776453E-2</v>
      </c>
      <c r="BH84" s="11">
        <v>7.9088085556018005E-3</v>
      </c>
      <c r="BI84" s="11">
        <v>1.2913793760237701E-2</v>
      </c>
      <c r="BJ84" s="11">
        <v>1.4843712831247901E-2</v>
      </c>
      <c r="BK84" s="11">
        <v>2.01274938023846E-2</v>
      </c>
      <c r="BL84" s="11">
        <v>2.8441410693970399E-2</v>
      </c>
      <c r="BM84" s="11">
        <v>2.2990636877723101E-2</v>
      </c>
      <c r="BN84" s="11">
        <v>2.0276899596642299E-2</v>
      </c>
      <c r="BO84" s="11">
        <v>1.9825224990217799E-2</v>
      </c>
      <c r="BP84" s="11">
        <v>2.76799194765978E-2</v>
      </c>
      <c r="BQ84" s="11">
        <v>4.0716612377850098E-2</v>
      </c>
      <c r="BR84" s="11">
        <v>0.131659314557176</v>
      </c>
      <c r="BS84" s="11">
        <v>0.136529680365296</v>
      </c>
      <c r="BT84" s="11">
        <v>0.165991902834008</v>
      </c>
      <c r="BU84" s="11">
        <v>0.24660814046288901</v>
      </c>
      <c r="BV84" s="11">
        <v>0.19476744186046499</v>
      </c>
      <c r="BW84" s="11">
        <v>0.22381930184804899</v>
      </c>
      <c r="BX84" s="11">
        <v>0.23684210526315699</v>
      </c>
      <c r="BY84" s="11">
        <v>0.595667870036101</v>
      </c>
      <c r="BZ84" s="11">
        <v>0.452380952380952</v>
      </c>
      <c r="CA84" s="11">
        <v>0.48136645962732899</v>
      </c>
      <c r="CB84" s="11">
        <v>0.44731182795698898</v>
      </c>
      <c r="CC84" s="11">
        <v>0.30816326530612198</v>
      </c>
      <c r="CD84" s="11">
        <v>0.54173486088379696</v>
      </c>
      <c r="CE84" s="11">
        <v>0.38223938223938198</v>
      </c>
      <c r="CF84" s="11">
        <v>0.37724550898203502</v>
      </c>
      <c r="CG84" s="11">
        <v>0.21358695652173901</v>
      </c>
      <c r="CH84" s="11">
        <v>0.15866209262435599</v>
      </c>
      <c r="CI84" s="11">
        <v>0.119910764082543</v>
      </c>
      <c r="CJ84" s="11">
        <v>4.6092442384446999E-2</v>
      </c>
      <c r="CK84" s="11">
        <v>5.1105948894051102E-2</v>
      </c>
      <c r="CL84" s="11">
        <v>6.65396220422423E-2</v>
      </c>
      <c r="CM84" s="11">
        <v>5.8410577971646602E-2</v>
      </c>
      <c r="CN84" s="11">
        <v>3.00937766410912E-2</v>
      </c>
      <c r="CO84" s="11">
        <v>2.8026304648471601E-2</v>
      </c>
      <c r="CP84" s="11">
        <v>2.5496306304342999E-2</v>
      </c>
      <c r="CQ84" s="11">
        <v>1.9633303900690801E-2</v>
      </c>
      <c r="CR84" s="11">
        <v>9.4690766161450706E-3</v>
      </c>
      <c r="CS84" s="11">
        <v>7.8966168291064905E-3</v>
      </c>
      <c r="CT84" s="11">
        <v>1.14353963635439E-2</v>
      </c>
      <c r="CU84" s="11">
        <v>1.0682776156589699E-2</v>
      </c>
      <c r="CV84" s="11">
        <v>4.4448810196213197E-3</v>
      </c>
      <c r="CW84" s="11">
        <v>7.8417394403849493E-3</v>
      </c>
      <c r="CX84" s="11">
        <v>1.3805141225007899E-2</v>
      </c>
      <c r="CY84" s="11">
        <v>3.1233092322069701E-2</v>
      </c>
      <c r="CZ84" s="11">
        <v>3.3386409163285197E-2</v>
      </c>
      <c r="DA84" s="11">
        <v>2.3154669236661901E-2</v>
      </c>
      <c r="DB84" s="11">
        <v>1.7629976377782099E-2</v>
      </c>
      <c r="DC84" s="11">
        <v>7.5841432846053304E-3</v>
      </c>
      <c r="DD84" s="11">
        <v>5.8129782319771804E-3</v>
      </c>
      <c r="DE84" s="11">
        <v>7.3649470210178898E-3</v>
      </c>
      <c r="DF84" s="11">
        <v>8.1330805329398303E-3</v>
      </c>
      <c r="DG84" s="13">
        <v>1.25659953767563E-2</v>
      </c>
      <c r="DH84" s="14">
        <f t="shared" si="8"/>
        <v>0.81730769230769229</v>
      </c>
      <c r="DI84" s="15" t="str">
        <f t="shared" si="9"/>
        <v>2. High, 1. Very frequent</v>
      </c>
      <c r="DJ84" s="16" t="str">
        <f t="shared" si="10"/>
        <v>1. Very frequent</v>
      </c>
      <c r="DK84" s="17" t="str">
        <f t="shared" si="11"/>
        <v>2. High</v>
      </c>
    </row>
    <row r="85" spans="1:115" ht="15" x14ac:dyDescent="0.2">
      <c r="A85" s="8">
        <v>9</v>
      </c>
      <c r="B85" s="1" t="s">
        <v>342</v>
      </c>
      <c r="C85" s="9" t="s">
        <v>343</v>
      </c>
      <c r="D85" s="10" t="s">
        <v>378</v>
      </c>
      <c r="E85" s="1" t="s">
        <v>516</v>
      </c>
      <c r="F85" s="19" t="s">
        <v>412</v>
      </c>
      <c r="G85" s="11">
        <v>0</v>
      </c>
      <c r="H85" s="11">
        <v>0</v>
      </c>
      <c r="I85" s="11">
        <v>0</v>
      </c>
      <c r="J85" s="11">
        <v>3.2362459546925498E-3</v>
      </c>
      <c r="K85" s="11">
        <v>0</v>
      </c>
      <c r="L85" s="11">
        <v>0</v>
      </c>
      <c r="M85" s="11">
        <v>0</v>
      </c>
      <c r="N85" s="11">
        <v>6.6247101689301095E-4</v>
      </c>
      <c r="O85" s="11">
        <v>0</v>
      </c>
      <c r="P85" s="11">
        <v>6.0624431645953298E-4</v>
      </c>
      <c r="Q85" s="11">
        <v>2.5412960609910999E-3</v>
      </c>
      <c r="R85" s="11">
        <v>3.6737692872887499E-4</v>
      </c>
      <c r="S85" s="11">
        <v>8.0030487804877998E-3</v>
      </c>
      <c r="T85" s="11">
        <v>5.1321529381575495E-4</v>
      </c>
      <c r="U85" s="11">
        <v>2.4533856722276702E-4</v>
      </c>
      <c r="V85" s="11">
        <v>1.8389113644722301E-4</v>
      </c>
      <c r="W85" s="11">
        <v>2.2162418869716601E-3</v>
      </c>
      <c r="X85" s="11">
        <v>0</v>
      </c>
      <c r="Y85" s="11">
        <v>5.6465273856578201E-4</v>
      </c>
      <c r="Z85" s="11">
        <v>0</v>
      </c>
      <c r="AA85" s="11">
        <v>1.6711229946524001E-4</v>
      </c>
      <c r="AB85" s="11">
        <v>4.1140976412506802E-4</v>
      </c>
      <c r="AC85" s="11">
        <v>1.1204481792716999E-3</v>
      </c>
      <c r="AD85" s="11">
        <v>0</v>
      </c>
      <c r="AE85" s="11">
        <v>0</v>
      </c>
      <c r="AF85" s="11">
        <v>6.9376994588594406E-5</v>
      </c>
      <c r="AG85" s="11">
        <v>0</v>
      </c>
      <c r="AH85" s="11">
        <v>0</v>
      </c>
      <c r="AI85" s="11">
        <v>0</v>
      </c>
      <c r="AJ85" s="11">
        <v>2.1260311250956699E-4</v>
      </c>
      <c r="AK85" s="11">
        <v>7.2476897988766004E-5</v>
      </c>
      <c r="AL85" s="11">
        <v>5.7234432234432201E-5</v>
      </c>
      <c r="AM85" s="11">
        <v>7.7417356971432998E-5</v>
      </c>
      <c r="AN85" s="11">
        <v>2.1996876443544998E-5</v>
      </c>
      <c r="AO85" s="11">
        <v>0</v>
      </c>
      <c r="AP85" s="11">
        <v>0</v>
      </c>
      <c r="AQ85" s="11">
        <v>0</v>
      </c>
      <c r="AR85" s="11">
        <v>0</v>
      </c>
      <c r="AS85" s="11">
        <v>2.0205285702739801E-5</v>
      </c>
      <c r="AT85" s="11">
        <v>1.06212360994572E-5</v>
      </c>
      <c r="AU85" s="11">
        <v>1.16476809467235E-5</v>
      </c>
      <c r="AV85" s="11">
        <v>0</v>
      </c>
      <c r="AW85" s="11">
        <v>0</v>
      </c>
      <c r="AX85" s="11">
        <v>8.7554007499190999E-4</v>
      </c>
      <c r="AY85" s="12">
        <v>5.6223206128329405E-4</v>
      </c>
      <c r="AZ85" s="11">
        <v>7.2078183629772496E-4</v>
      </c>
      <c r="BA85" s="11">
        <v>2.8082788059198501E-5</v>
      </c>
      <c r="BB85" s="11">
        <v>3.2927230819888002E-5</v>
      </c>
      <c r="BC85" s="11">
        <v>0</v>
      </c>
      <c r="BD85" s="11">
        <v>3.55239786856127E-5</v>
      </c>
      <c r="BE85" s="11">
        <v>1.20055225403685E-4</v>
      </c>
      <c r="BF85" s="11">
        <v>6.7374485979137101E-4</v>
      </c>
      <c r="BG85" s="11">
        <v>3.7816476638871497E-5</v>
      </c>
      <c r="BH85" s="11">
        <v>2.0542317173377099E-4</v>
      </c>
      <c r="BI85" s="11">
        <v>4.6373916455605797E-4</v>
      </c>
      <c r="BJ85" s="11">
        <v>3.07518835528676E-5</v>
      </c>
      <c r="BK85" s="11">
        <v>4.9681047673933297E-5</v>
      </c>
      <c r="BL85" s="11">
        <v>3.6356034647301001E-5</v>
      </c>
      <c r="BM85" s="11">
        <v>0</v>
      </c>
      <c r="BN85" s="11">
        <v>1.2197799516967101E-5</v>
      </c>
      <c r="BO85" s="11">
        <v>0</v>
      </c>
      <c r="BP85" s="11">
        <v>2.7094396878725402E-5</v>
      </c>
      <c r="BQ85" s="11">
        <v>1.0817535224599E-4</v>
      </c>
      <c r="BR85" s="11">
        <v>4.24656191813935E-4</v>
      </c>
      <c r="BS85" s="11">
        <v>3.8714672861014297E-4</v>
      </c>
      <c r="BT85" s="11">
        <v>0</v>
      </c>
      <c r="BU85" s="11">
        <v>1.98137507430156E-4</v>
      </c>
      <c r="BV85" s="11">
        <v>3.51333767078724E-3</v>
      </c>
      <c r="BW85" s="11">
        <v>3.6529680365296798E-3</v>
      </c>
      <c r="BX85" s="11">
        <v>3.2292787944025801E-3</v>
      </c>
      <c r="BY85" s="11">
        <v>1.77488537198639E-3</v>
      </c>
      <c r="BZ85" s="11">
        <v>1.2945914844648999E-3</v>
      </c>
      <c r="CA85" s="11">
        <v>2.9727284477187501E-3</v>
      </c>
      <c r="CB85" s="11">
        <v>2.3601604909133801E-4</v>
      </c>
      <c r="CC85" s="11">
        <v>4.1506692954238801E-4</v>
      </c>
      <c r="CD85" s="11">
        <v>9.1224229155263605E-5</v>
      </c>
      <c r="CE85" s="11">
        <v>0</v>
      </c>
      <c r="CF85" s="11">
        <v>0</v>
      </c>
      <c r="CG85" s="11">
        <v>6.0764416357780805E-4</v>
      </c>
      <c r="CH85" s="11">
        <v>9.4683520333285995E-5</v>
      </c>
      <c r="CI85" s="11">
        <v>9.94746495072896E-4</v>
      </c>
      <c r="CJ85" s="11">
        <v>4.54939341421143E-4</v>
      </c>
      <c r="CK85" s="11">
        <v>0</v>
      </c>
      <c r="CL85" s="11">
        <v>3.4365442111412699E-5</v>
      </c>
      <c r="CM85" s="11">
        <v>8.0347099469709103E-5</v>
      </c>
      <c r="CN85" s="11">
        <v>2.8217780252129599E-4</v>
      </c>
      <c r="CO85" s="11">
        <v>5.1430250783699003E-4</v>
      </c>
      <c r="CP85" s="11">
        <v>9.9505581641220095E-5</v>
      </c>
      <c r="CQ85" s="11">
        <v>5.8714925986573803E-5</v>
      </c>
      <c r="CR85" s="11">
        <v>1.6450847218631699E-4</v>
      </c>
      <c r="CS85" s="11">
        <v>5.53743304740042E-4</v>
      </c>
      <c r="CT85" s="11">
        <v>6.1795530947201895E-5</v>
      </c>
      <c r="CU85" s="11">
        <v>1.8000990054452899E-4</v>
      </c>
      <c r="CV85" s="11">
        <v>1.6522718738265099E-3</v>
      </c>
      <c r="CW85" s="11">
        <v>2.5390377047099101E-5</v>
      </c>
      <c r="CX85" s="11">
        <v>9.5219958103218396E-5</v>
      </c>
      <c r="CY85" s="11">
        <v>7.1494959605347797E-5</v>
      </c>
      <c r="CZ85" s="11">
        <v>1.0084914984166599E-4</v>
      </c>
      <c r="DA85" s="11">
        <v>3.6364391987365899E-4</v>
      </c>
      <c r="DB85" s="11">
        <v>6.0930688572172399E-5</v>
      </c>
      <c r="DC85" s="11">
        <v>3.2536064193654598E-5</v>
      </c>
      <c r="DD85" s="11">
        <v>7.8127441482546294E-6</v>
      </c>
      <c r="DE85" s="11">
        <v>0</v>
      </c>
      <c r="DF85" s="11">
        <v>0</v>
      </c>
      <c r="DG85" s="13">
        <v>1.8152896190431201E-4</v>
      </c>
      <c r="DH85" s="14">
        <f t="shared" si="8"/>
        <v>0.72115384615384615</v>
      </c>
      <c r="DI85" s="15" t="str">
        <f t="shared" si="9"/>
        <v>4. Low, 2. Frequent</v>
      </c>
      <c r="DJ85" s="16" t="str">
        <f t="shared" si="10"/>
        <v>2. Frequent</v>
      </c>
      <c r="DK85" s="17" t="str">
        <f t="shared" si="11"/>
        <v>4. Low</v>
      </c>
    </row>
    <row r="86" spans="1:115" ht="15" x14ac:dyDescent="0.2">
      <c r="A86" s="8">
        <v>10</v>
      </c>
      <c r="B86" s="1" t="s">
        <v>60</v>
      </c>
      <c r="C86" s="9" t="s">
        <v>61</v>
      </c>
      <c r="D86" s="10" t="s">
        <v>376</v>
      </c>
      <c r="E86" s="1" t="s">
        <v>516</v>
      </c>
      <c r="F86" s="19" t="s">
        <v>413</v>
      </c>
      <c r="G86" s="11" t="s">
        <v>57</v>
      </c>
      <c r="H86" s="11">
        <v>0</v>
      </c>
      <c r="I86" s="11">
        <v>0</v>
      </c>
      <c r="J86" s="11">
        <v>0</v>
      </c>
      <c r="K86" s="11">
        <v>0</v>
      </c>
      <c r="L86" s="11">
        <v>0</v>
      </c>
      <c r="M86" s="11">
        <v>0</v>
      </c>
      <c r="N86" s="11">
        <v>0</v>
      </c>
      <c r="O86" s="11">
        <v>0</v>
      </c>
      <c r="P86" s="11">
        <v>0</v>
      </c>
      <c r="Q86" s="11">
        <v>0</v>
      </c>
      <c r="R86" s="11">
        <v>0</v>
      </c>
      <c r="S86" s="11">
        <v>0</v>
      </c>
      <c r="T86" s="11">
        <v>0</v>
      </c>
      <c r="U86" s="11">
        <v>0</v>
      </c>
      <c r="V86" s="11">
        <v>0</v>
      </c>
      <c r="W86" s="11">
        <v>0</v>
      </c>
      <c r="X86" s="11">
        <v>0</v>
      </c>
      <c r="Y86" s="11">
        <v>0</v>
      </c>
      <c r="Z86" s="11">
        <v>0</v>
      </c>
      <c r="AA86" s="11">
        <v>0</v>
      </c>
      <c r="AB86" s="11">
        <v>0</v>
      </c>
      <c r="AC86" s="11">
        <v>0</v>
      </c>
      <c r="AD86" s="11">
        <v>0</v>
      </c>
      <c r="AE86" s="11">
        <v>0</v>
      </c>
      <c r="AF86" s="11">
        <v>0</v>
      </c>
      <c r="AG86" s="11">
        <v>1.2150668286755699E-3</v>
      </c>
      <c r="AH86" s="11">
        <v>0</v>
      </c>
      <c r="AI86" s="11">
        <v>0</v>
      </c>
      <c r="AJ86" s="11">
        <v>0</v>
      </c>
      <c r="AK86" s="11">
        <v>0</v>
      </c>
      <c r="AL86" s="11">
        <v>0</v>
      </c>
      <c r="AM86" s="11">
        <v>0</v>
      </c>
      <c r="AN86" s="11">
        <v>0</v>
      </c>
      <c r="AO86" s="11">
        <v>0</v>
      </c>
      <c r="AP86" s="11">
        <v>0</v>
      </c>
      <c r="AQ86" s="11">
        <v>0</v>
      </c>
      <c r="AR86" s="11">
        <v>0</v>
      </c>
      <c r="AS86" s="11">
        <v>0</v>
      </c>
      <c r="AT86" s="11">
        <v>0</v>
      </c>
      <c r="AU86" s="11">
        <v>3.5752592062924501E-4</v>
      </c>
      <c r="AV86" s="11">
        <v>2.0833333333333299E-4</v>
      </c>
      <c r="AW86" s="11">
        <v>0</v>
      </c>
      <c r="AX86" s="11">
        <v>9.2707045735475899E-4</v>
      </c>
      <c r="AY86" s="12">
        <v>7.4220682830282003E-4</v>
      </c>
      <c r="AZ86" s="11">
        <v>9.5625149414295895E-4</v>
      </c>
      <c r="BA86" s="11">
        <v>9.4674556213017696E-4</v>
      </c>
      <c r="BB86" s="11">
        <v>1.3769363166953499E-3</v>
      </c>
      <c r="BC86" s="11">
        <v>1.4365752047119601E-4</v>
      </c>
      <c r="BD86" s="11">
        <v>0</v>
      </c>
      <c r="BE86" s="11">
        <v>0</v>
      </c>
      <c r="BF86" s="11">
        <v>0</v>
      </c>
      <c r="BG86" s="11">
        <v>1.70561146170902E-4</v>
      </c>
      <c r="BH86" s="11">
        <v>4.21674045962471E-4</v>
      </c>
      <c r="BI86" s="11">
        <v>0</v>
      </c>
      <c r="BJ86" s="11">
        <v>0</v>
      </c>
      <c r="BK86" s="11">
        <v>0</v>
      </c>
      <c r="BL86" s="11">
        <v>0</v>
      </c>
      <c r="BM86" s="11">
        <v>0</v>
      </c>
      <c r="BN86" s="11">
        <v>0</v>
      </c>
      <c r="BO86" s="11">
        <v>0</v>
      </c>
      <c r="BP86" s="11">
        <v>0</v>
      </c>
      <c r="BQ86" s="11">
        <v>0</v>
      </c>
      <c r="BR86" s="11">
        <v>0</v>
      </c>
      <c r="BS86" s="11">
        <v>0</v>
      </c>
      <c r="BT86" s="11">
        <v>0</v>
      </c>
      <c r="BU86" s="11">
        <v>0</v>
      </c>
      <c r="BV86" s="11">
        <v>5.1282051282051197E-2</v>
      </c>
      <c r="BW86" s="11">
        <v>0</v>
      </c>
      <c r="BX86" s="11">
        <v>0</v>
      </c>
      <c r="BY86" s="11">
        <v>0.13207547169811301</v>
      </c>
      <c r="BZ86" s="11">
        <v>3.8461538461538401E-2</v>
      </c>
      <c r="CA86" s="11">
        <v>0</v>
      </c>
      <c r="CB86" s="11">
        <v>4.3859649122806998E-3</v>
      </c>
      <c r="CC86" s="11">
        <v>0</v>
      </c>
      <c r="CD86" s="11">
        <v>0</v>
      </c>
      <c r="CE86" s="11">
        <v>0</v>
      </c>
      <c r="CF86" s="11">
        <v>0</v>
      </c>
      <c r="CG86" s="11">
        <v>3.32115576220524E-4</v>
      </c>
      <c r="CH86" s="11">
        <v>1.6498927569707901E-4</v>
      </c>
      <c r="CI86" s="11">
        <v>1.6636167027116899E-4</v>
      </c>
      <c r="CJ86" s="11">
        <v>0</v>
      </c>
      <c r="CK86" s="11">
        <v>0</v>
      </c>
      <c r="CL86" s="11">
        <v>0</v>
      </c>
      <c r="CM86" s="11">
        <v>0</v>
      </c>
      <c r="CN86" s="11">
        <v>0</v>
      </c>
      <c r="CO86" s="11">
        <v>0</v>
      </c>
      <c r="CP86" s="11">
        <v>9.6556163501770095E-4</v>
      </c>
      <c r="CQ86" s="11">
        <v>1.08554059921841E-3</v>
      </c>
      <c r="CR86" s="11">
        <v>2.9515938606847599E-4</v>
      </c>
      <c r="CS86" s="11">
        <v>3.17561130517624E-4</v>
      </c>
      <c r="CT86" s="11">
        <v>4.41501103752759E-4</v>
      </c>
      <c r="CU86" s="11">
        <v>4.71253534401508E-4</v>
      </c>
      <c r="CV86" s="11">
        <v>4.9382716049382696E-4</v>
      </c>
      <c r="CW86" s="11">
        <v>0</v>
      </c>
      <c r="CX86" s="11">
        <v>0</v>
      </c>
      <c r="CY86" s="11">
        <v>0</v>
      </c>
      <c r="CZ86" s="11">
        <v>0</v>
      </c>
      <c r="DA86" s="11">
        <v>0</v>
      </c>
      <c r="DB86" s="11">
        <v>0</v>
      </c>
      <c r="DC86" s="11">
        <v>0</v>
      </c>
      <c r="DD86" s="11">
        <v>0</v>
      </c>
      <c r="DE86" s="11">
        <v>0</v>
      </c>
      <c r="DF86" s="11">
        <v>0</v>
      </c>
      <c r="DG86" s="13">
        <v>2.21287079416244E-4</v>
      </c>
      <c r="DH86" s="14">
        <f t="shared" si="8"/>
        <v>0.24271844660194175</v>
      </c>
      <c r="DI86" s="15" t="str">
        <f t="shared" si="9"/>
        <v>4. Low, 4. Very sparse</v>
      </c>
      <c r="DJ86" s="16" t="str">
        <f t="shared" si="10"/>
        <v>4. Very sparse</v>
      </c>
      <c r="DK86" s="17" t="str">
        <f t="shared" si="11"/>
        <v>4. Low</v>
      </c>
    </row>
    <row r="87" spans="1:115" ht="15" x14ac:dyDescent="0.2">
      <c r="A87" s="8">
        <v>10</v>
      </c>
      <c r="B87" s="1" t="s">
        <v>469</v>
      </c>
      <c r="C87" s="9" t="s">
        <v>470</v>
      </c>
      <c r="D87" s="10" t="s">
        <v>376</v>
      </c>
      <c r="E87" s="1" t="s">
        <v>516</v>
      </c>
      <c r="F87" s="19" t="s">
        <v>410</v>
      </c>
      <c r="G87" s="11">
        <v>0</v>
      </c>
      <c r="H87" s="11" t="s">
        <v>57</v>
      </c>
      <c r="I87" s="11">
        <v>0</v>
      </c>
      <c r="J87" s="11">
        <v>0</v>
      </c>
      <c r="K87" s="11">
        <v>0</v>
      </c>
      <c r="L87" s="11">
        <v>0</v>
      </c>
      <c r="M87" s="11">
        <v>0</v>
      </c>
      <c r="N87" s="11">
        <v>0</v>
      </c>
      <c r="O87" s="11">
        <v>0</v>
      </c>
      <c r="P87" s="11">
        <v>0</v>
      </c>
      <c r="Q87" s="11">
        <v>0</v>
      </c>
      <c r="R87" s="11">
        <v>0</v>
      </c>
      <c r="S87" s="11">
        <v>0</v>
      </c>
      <c r="T87" s="11">
        <v>0</v>
      </c>
      <c r="U87" s="11">
        <v>0</v>
      </c>
      <c r="V87" s="11">
        <v>0</v>
      </c>
      <c r="W87" s="11" t="s">
        <v>57</v>
      </c>
      <c r="X87" s="11" t="s">
        <v>57</v>
      </c>
      <c r="Y87" s="11" t="s">
        <v>57</v>
      </c>
      <c r="Z87" s="11">
        <v>0</v>
      </c>
      <c r="AA87" s="11">
        <v>0</v>
      </c>
      <c r="AB87" s="11">
        <v>0</v>
      </c>
      <c r="AC87" s="11">
        <v>0</v>
      </c>
      <c r="AD87" s="11">
        <v>0</v>
      </c>
      <c r="AE87" s="11">
        <v>0</v>
      </c>
      <c r="AF87" s="11">
        <v>0</v>
      </c>
      <c r="AG87" s="11">
        <v>0</v>
      </c>
      <c r="AH87" s="11">
        <v>0</v>
      </c>
      <c r="AI87" s="11">
        <v>0</v>
      </c>
      <c r="AJ87" s="11">
        <v>0</v>
      </c>
      <c r="AK87" s="11">
        <v>0</v>
      </c>
      <c r="AL87" s="11">
        <v>0</v>
      </c>
      <c r="AM87" s="11">
        <v>0</v>
      </c>
      <c r="AN87" s="11">
        <v>0</v>
      </c>
      <c r="AO87" s="11">
        <v>0</v>
      </c>
      <c r="AP87" s="11">
        <v>0</v>
      </c>
      <c r="AQ87" s="11">
        <v>0</v>
      </c>
      <c r="AR87" s="11">
        <v>0</v>
      </c>
      <c r="AS87" s="11">
        <v>0</v>
      </c>
      <c r="AT87" s="11">
        <v>0</v>
      </c>
      <c r="AU87" s="11">
        <v>0</v>
      </c>
      <c r="AV87" s="11">
        <v>0</v>
      </c>
      <c r="AW87" s="11">
        <v>0</v>
      </c>
      <c r="AX87" s="11">
        <v>0</v>
      </c>
      <c r="AY87" s="12">
        <v>0</v>
      </c>
      <c r="AZ87" s="11">
        <v>0</v>
      </c>
      <c r="BA87" s="11">
        <v>0</v>
      </c>
      <c r="BB87" s="11">
        <v>0</v>
      </c>
      <c r="BC87" s="11">
        <v>0</v>
      </c>
      <c r="BD87" s="11">
        <v>0</v>
      </c>
      <c r="BE87" s="11">
        <v>0</v>
      </c>
      <c r="BF87" s="11">
        <v>0</v>
      </c>
      <c r="BG87" s="11">
        <v>0</v>
      </c>
      <c r="BH87" s="11">
        <v>0</v>
      </c>
      <c r="BI87" s="11">
        <v>0</v>
      </c>
      <c r="BJ87" s="11">
        <v>0</v>
      </c>
      <c r="BK87" s="11">
        <v>0</v>
      </c>
      <c r="BL87" s="11">
        <v>0</v>
      </c>
      <c r="BM87" s="11">
        <v>0</v>
      </c>
      <c r="BN87" s="11">
        <v>0</v>
      </c>
      <c r="BO87" s="11">
        <v>0</v>
      </c>
      <c r="BP87" s="11">
        <v>0</v>
      </c>
      <c r="BQ87" s="11">
        <v>0</v>
      </c>
      <c r="BR87" s="11">
        <v>0</v>
      </c>
      <c r="BS87" s="11">
        <v>0</v>
      </c>
      <c r="BT87" s="11">
        <v>0</v>
      </c>
      <c r="BU87" s="11">
        <v>3.6363636363636299E-2</v>
      </c>
      <c r="BV87" s="11">
        <v>0</v>
      </c>
      <c r="BW87" s="11">
        <v>7.4999999999999997E-2</v>
      </c>
      <c r="BX87" s="11">
        <v>5.5555555555555497E-2</v>
      </c>
      <c r="BY87" s="11">
        <v>1.9108280254777E-2</v>
      </c>
      <c r="BZ87" s="11">
        <v>5.0505050505050497E-2</v>
      </c>
      <c r="CA87" s="11">
        <v>1.3333333333333299E-2</v>
      </c>
      <c r="CB87" s="11">
        <v>0</v>
      </c>
      <c r="CC87" s="11">
        <v>6.3291139240506302E-3</v>
      </c>
      <c r="CD87" s="11">
        <v>1.13636363636363E-2</v>
      </c>
      <c r="CE87" s="11">
        <v>0</v>
      </c>
      <c r="CF87" s="11">
        <v>2.7027027027027001E-2</v>
      </c>
      <c r="CG87" s="11">
        <v>6.6666666666666596E-2</v>
      </c>
      <c r="CH87" s="11">
        <v>3.5714285714285698E-2</v>
      </c>
      <c r="CI87" s="11">
        <v>0</v>
      </c>
      <c r="CJ87" s="11">
        <v>2.3255813953488299E-2</v>
      </c>
      <c r="CK87" s="11">
        <v>3.6363636363636299E-2</v>
      </c>
      <c r="CL87" s="11">
        <v>2.8985507246376802E-2</v>
      </c>
      <c r="CM87" s="11">
        <v>2.1276595744680799E-2</v>
      </c>
      <c r="CN87" s="11">
        <v>1.51515151515151E-2</v>
      </c>
      <c r="CO87" s="11">
        <v>0</v>
      </c>
      <c r="CP87" s="11">
        <v>0</v>
      </c>
      <c r="CQ87" s="11">
        <v>0</v>
      </c>
      <c r="CR87" s="11">
        <v>0</v>
      </c>
      <c r="CS87" s="11">
        <v>4.7923322683705999E-3</v>
      </c>
      <c r="CT87" s="11">
        <v>2.3112480739599299E-3</v>
      </c>
      <c r="CU87" s="11">
        <v>4.8951048951048903E-3</v>
      </c>
      <c r="CV87" s="11">
        <v>4.5085662759242499E-3</v>
      </c>
      <c r="CW87" s="11">
        <v>8.4674005080440304E-3</v>
      </c>
      <c r="CX87" s="11">
        <v>7.4626865671641703E-3</v>
      </c>
      <c r="CY87" s="11">
        <v>5.9970014992503703E-3</v>
      </c>
      <c r="CZ87" s="11">
        <v>1.7241379310344799E-3</v>
      </c>
      <c r="DA87" s="11">
        <v>4.7816385081287799E-3</v>
      </c>
      <c r="DB87" s="11">
        <v>2.3706045041485498E-3</v>
      </c>
      <c r="DC87" s="11">
        <v>4.7938638542665297E-3</v>
      </c>
      <c r="DD87" s="11">
        <v>0</v>
      </c>
      <c r="DE87" s="11">
        <v>0</v>
      </c>
      <c r="DF87" s="11">
        <v>0</v>
      </c>
      <c r="DG87" s="13">
        <v>3.3685096976236199E-3</v>
      </c>
      <c r="DH87" s="14">
        <f t="shared" si="8"/>
        <v>0.27</v>
      </c>
      <c r="DI87" s="15" t="str">
        <f t="shared" si="9"/>
        <v>3. Moderate, 3. Sparse</v>
      </c>
      <c r="DJ87" s="16" t="str">
        <f t="shared" si="10"/>
        <v>3. Sparse</v>
      </c>
      <c r="DK87" s="17" t="str">
        <f t="shared" si="11"/>
        <v>3. Moderate</v>
      </c>
    </row>
    <row r="88" spans="1:115" ht="15" x14ac:dyDescent="0.2">
      <c r="A88" s="8">
        <v>10</v>
      </c>
      <c r="B88" s="1" t="s">
        <v>88</v>
      </c>
      <c r="C88" s="9" t="s">
        <v>89</v>
      </c>
      <c r="D88" s="10" t="s">
        <v>376</v>
      </c>
      <c r="E88" s="1" t="s">
        <v>516</v>
      </c>
      <c r="F88" s="19" t="s">
        <v>413</v>
      </c>
      <c r="G88" s="11">
        <v>0</v>
      </c>
      <c r="H88" s="11">
        <v>0</v>
      </c>
      <c r="I88" s="11">
        <v>0.133333333333333</v>
      </c>
      <c r="J88" s="11">
        <v>5.4545454545454501E-2</v>
      </c>
      <c r="K88" s="11">
        <v>1.3661202185792301E-2</v>
      </c>
      <c r="L88" s="11">
        <v>6.2111801242236003E-3</v>
      </c>
      <c r="M88" s="11">
        <v>0</v>
      </c>
      <c r="N88" s="11">
        <v>9.1743119266054999E-3</v>
      </c>
      <c r="O88" s="11">
        <v>2.8328611898016999E-3</v>
      </c>
      <c r="P88" s="11">
        <v>0</v>
      </c>
      <c r="Q88" s="11">
        <v>0</v>
      </c>
      <c r="R88" s="11">
        <v>0</v>
      </c>
      <c r="S88" s="11">
        <v>1.94174757281553E-2</v>
      </c>
      <c r="T88" s="11">
        <v>0</v>
      </c>
      <c r="U88" s="11">
        <v>0</v>
      </c>
      <c r="V88" s="11">
        <v>0</v>
      </c>
      <c r="W88" s="11">
        <v>0</v>
      </c>
      <c r="X88" s="11">
        <v>0</v>
      </c>
      <c r="Y88" s="11">
        <v>0</v>
      </c>
      <c r="Z88" s="11">
        <v>6.93481276005547E-4</v>
      </c>
      <c r="AA88" s="11">
        <v>0</v>
      </c>
      <c r="AB88" s="11">
        <v>0</v>
      </c>
      <c r="AC88" s="11">
        <v>0</v>
      </c>
      <c r="AD88" s="11">
        <v>0</v>
      </c>
      <c r="AE88" s="11">
        <v>1.0449320794148299E-3</v>
      </c>
      <c r="AF88" s="11">
        <v>0</v>
      </c>
      <c r="AG88" s="11">
        <v>5.2938062466913703E-4</v>
      </c>
      <c r="AH88" s="11">
        <v>0</v>
      </c>
      <c r="AI88" s="11">
        <v>4.8100048100048102E-4</v>
      </c>
      <c r="AJ88" s="11">
        <v>0</v>
      </c>
      <c r="AK88" s="11">
        <v>0</v>
      </c>
      <c r="AL88" s="11">
        <v>4.2194092827004199E-4</v>
      </c>
      <c r="AM88" s="11">
        <v>0</v>
      </c>
      <c r="AN88" s="11">
        <v>0</v>
      </c>
      <c r="AO88" s="11">
        <v>9.6786682152535797E-5</v>
      </c>
      <c r="AP88" s="11">
        <v>8.9911886351375596E-5</v>
      </c>
      <c r="AQ88" s="11">
        <v>0</v>
      </c>
      <c r="AR88" s="11">
        <v>2.3784040908550301E-4</v>
      </c>
      <c r="AS88" s="11">
        <v>1.3511687609782399E-4</v>
      </c>
      <c r="AT88" s="11">
        <v>2.8336639274581998E-4</v>
      </c>
      <c r="AU88" s="11">
        <v>0</v>
      </c>
      <c r="AV88" s="11">
        <v>1.91644308164047E-4</v>
      </c>
      <c r="AW88" s="11">
        <v>2.6274303730951102E-4</v>
      </c>
      <c r="AX88" s="11">
        <v>0</v>
      </c>
      <c r="AY88" s="12">
        <v>9.2707045735475899E-4</v>
      </c>
      <c r="AZ88" s="11">
        <v>6.1274509803921498E-3</v>
      </c>
      <c r="BA88" s="11">
        <v>1.6604400166043999E-3</v>
      </c>
      <c r="BB88" s="11">
        <v>9.6292729898892599E-4</v>
      </c>
      <c r="BC88" s="11">
        <v>1.0325245224574E-3</v>
      </c>
      <c r="BD88" s="11">
        <v>4.5731707317073099E-3</v>
      </c>
      <c r="BE88" s="11">
        <v>1.4051522248243499E-3</v>
      </c>
      <c r="BF88" s="11">
        <v>1.16211504938988E-3</v>
      </c>
      <c r="BG88" s="11">
        <v>1.7644464049404499E-3</v>
      </c>
      <c r="BH88" s="11">
        <v>1.80532571084699E-3</v>
      </c>
      <c r="BI88" s="11">
        <v>2.179361447096E-4</v>
      </c>
      <c r="BJ88" s="11">
        <v>2.8050490883590399E-4</v>
      </c>
      <c r="BK88" s="11">
        <v>0</v>
      </c>
      <c r="BL88" s="11">
        <v>2.01207243460764E-3</v>
      </c>
      <c r="BM88" s="11">
        <v>0</v>
      </c>
      <c r="BN88" s="11">
        <v>0</v>
      </c>
      <c r="BO88" s="11">
        <v>0</v>
      </c>
      <c r="BP88" s="11">
        <v>8.9605734767025003E-4</v>
      </c>
      <c r="BQ88" s="11">
        <v>0</v>
      </c>
      <c r="BR88" s="11">
        <v>9.9304865938430894E-4</v>
      </c>
      <c r="BS88" s="11">
        <v>1.45137880986937E-3</v>
      </c>
      <c r="BT88" s="11">
        <v>1.9354838709677399E-2</v>
      </c>
      <c r="BU88" s="11">
        <v>4.7781569965870303E-2</v>
      </c>
      <c r="BV88" s="11">
        <v>3.6866359447004601E-2</v>
      </c>
      <c r="BW88" s="11">
        <v>6.8702290076335798E-2</v>
      </c>
      <c r="BX88" s="11">
        <v>0.13725490196078399</v>
      </c>
      <c r="BY88" s="11">
        <v>7.1428571428571397E-2</v>
      </c>
      <c r="BZ88" s="11">
        <v>2.1428571428571401E-2</v>
      </c>
      <c r="CA88" s="11">
        <v>6.6666666666666596E-2</v>
      </c>
      <c r="CB88" s="11">
        <v>2.1276595744680799E-2</v>
      </c>
      <c r="CC88" s="11">
        <v>8.8691796008869093E-3</v>
      </c>
      <c r="CD88" s="11">
        <v>6.1855670103092703E-3</v>
      </c>
      <c r="CE88" s="11">
        <v>5.00751126690035E-4</v>
      </c>
      <c r="CF88" s="11">
        <v>3.0931023816888298E-4</v>
      </c>
      <c r="CG88" s="11">
        <v>0</v>
      </c>
      <c r="CH88" s="11">
        <v>0</v>
      </c>
      <c r="CI88" s="11">
        <v>3.8306837770542003E-4</v>
      </c>
      <c r="CJ88" s="11">
        <v>0</v>
      </c>
      <c r="CK88" s="11">
        <v>8.2365364308342095E-3</v>
      </c>
      <c r="CL88" s="11">
        <v>2.3694602896007E-2</v>
      </c>
      <c r="CM88" s="11">
        <v>1.9895287958115099E-2</v>
      </c>
      <c r="CN88" s="11">
        <v>1.3105835806132501E-2</v>
      </c>
      <c r="CO88" s="11">
        <v>1.39583333333333E-2</v>
      </c>
      <c r="CP88" s="11">
        <v>1.9168640964893301E-2</v>
      </c>
      <c r="CQ88" s="11">
        <v>1.2932428063368801E-2</v>
      </c>
      <c r="CR88" s="11">
        <v>8.4252758274824396E-3</v>
      </c>
      <c r="CS88" s="11">
        <v>1.9167061050638898E-2</v>
      </c>
      <c r="CT88" s="11">
        <v>2.3927765237020299E-2</v>
      </c>
      <c r="CU88" s="11">
        <v>2.3187633262260102E-2</v>
      </c>
      <c r="CV88" s="11">
        <v>2.64277035236938E-2</v>
      </c>
      <c r="CW88" s="11">
        <v>2.3302263648468699E-2</v>
      </c>
      <c r="CX88" s="11">
        <v>1.8330443398563202E-2</v>
      </c>
      <c r="CY88" s="11">
        <v>1.14617940199335E-2</v>
      </c>
      <c r="CZ88" s="11">
        <v>1.8925056775170301E-4</v>
      </c>
      <c r="DA88" s="11">
        <v>0</v>
      </c>
      <c r="DB88" s="11">
        <v>1.3178886037317E-3</v>
      </c>
      <c r="DC88" s="11">
        <v>3.8688461166457098E-4</v>
      </c>
      <c r="DD88" s="11">
        <v>0</v>
      </c>
      <c r="DE88" s="11">
        <v>0</v>
      </c>
      <c r="DF88" s="11">
        <v>0</v>
      </c>
      <c r="DG88" s="13">
        <v>3.7096791599667599E-3</v>
      </c>
      <c r="DH88" s="14">
        <f t="shared" si="8"/>
        <v>0.64423076923076927</v>
      </c>
      <c r="DI88" s="15" t="str">
        <f t="shared" si="9"/>
        <v>3. Moderate, 2. Frequent</v>
      </c>
      <c r="DJ88" s="16" t="str">
        <f t="shared" si="10"/>
        <v>2. Frequent</v>
      </c>
      <c r="DK88" s="17" t="str">
        <f t="shared" si="11"/>
        <v>3. Moderate</v>
      </c>
    </row>
    <row r="89" spans="1:115" ht="15" x14ac:dyDescent="0.2">
      <c r="A89" s="8">
        <v>10</v>
      </c>
      <c r="B89" s="1" t="s">
        <v>176</v>
      </c>
      <c r="C89" s="9" t="s">
        <v>177</v>
      </c>
      <c r="D89" s="10" t="s">
        <v>376</v>
      </c>
      <c r="E89" s="1" t="s">
        <v>516</v>
      </c>
      <c r="F89" s="19" t="s">
        <v>410</v>
      </c>
      <c r="G89" s="11">
        <v>0.33333333333333298</v>
      </c>
      <c r="H89" s="11">
        <v>7.69230769230769E-2</v>
      </c>
      <c r="I89" s="11">
        <v>6.5476190476190396E-2</v>
      </c>
      <c r="J89" s="11">
        <v>4.6563192904656298E-2</v>
      </c>
      <c r="K89" s="11">
        <v>1.2793176972281399E-2</v>
      </c>
      <c r="L89" s="11">
        <v>1.22549019607843E-2</v>
      </c>
      <c r="M89" s="11">
        <v>3.3557046979865702E-3</v>
      </c>
      <c r="N89" s="11">
        <v>5.4347826086956503E-3</v>
      </c>
      <c r="O89" s="11">
        <v>0</v>
      </c>
      <c r="P89" s="11">
        <v>0</v>
      </c>
      <c r="Q89" s="11">
        <v>0</v>
      </c>
      <c r="R89" s="11">
        <v>0</v>
      </c>
      <c r="S89" s="11">
        <v>0</v>
      </c>
      <c r="T89" s="11">
        <v>0</v>
      </c>
      <c r="U89" s="11">
        <v>0</v>
      </c>
      <c r="V89" s="11">
        <v>0</v>
      </c>
      <c r="W89" s="11">
        <v>0</v>
      </c>
      <c r="X89" s="11">
        <v>0</v>
      </c>
      <c r="Y89" s="11">
        <v>0</v>
      </c>
      <c r="Z89" s="11">
        <v>0</v>
      </c>
      <c r="AA89" s="11">
        <v>0</v>
      </c>
      <c r="AB89" s="11">
        <v>0</v>
      </c>
      <c r="AC89" s="11">
        <v>0</v>
      </c>
      <c r="AD89" s="11">
        <v>2.2805017103762798E-3</v>
      </c>
      <c r="AE89" s="11">
        <v>1.3513513513513499E-3</v>
      </c>
      <c r="AF89" s="11">
        <v>1.01988781234064E-3</v>
      </c>
      <c r="AG89" s="11">
        <v>2.1299254526091502E-3</v>
      </c>
      <c r="AH89" s="11">
        <v>4.9109883364026998E-3</v>
      </c>
      <c r="AI89" s="11">
        <v>7.3691967575534203E-4</v>
      </c>
      <c r="AJ89" s="11">
        <v>0</v>
      </c>
      <c r="AK89" s="11">
        <v>6.4562410329985602E-3</v>
      </c>
      <c r="AL89" s="11">
        <v>1.1853022520742699E-3</v>
      </c>
      <c r="AM89" s="11">
        <v>0</v>
      </c>
      <c r="AN89" s="11">
        <v>0</v>
      </c>
      <c r="AO89" s="11">
        <v>0</v>
      </c>
      <c r="AP89" s="11">
        <v>0</v>
      </c>
      <c r="AQ89" s="11">
        <v>1.69194865810968E-3</v>
      </c>
      <c r="AR89" s="11">
        <v>0</v>
      </c>
      <c r="AS89" s="11">
        <v>0</v>
      </c>
      <c r="AT89" s="11">
        <v>0</v>
      </c>
      <c r="AU89" s="11">
        <v>0</v>
      </c>
      <c r="AV89" s="11">
        <v>0</v>
      </c>
      <c r="AW89" s="11">
        <v>3.5320088300220702E-4</v>
      </c>
      <c r="AX89" s="11">
        <v>5.0314465408804996E-4</v>
      </c>
      <c r="AY89" s="12">
        <v>1.97600564573041E-3</v>
      </c>
      <c r="AZ89" s="11">
        <v>3.44299923488905E-3</v>
      </c>
      <c r="BA89" s="11">
        <v>6.76183320811419E-3</v>
      </c>
      <c r="BB89" s="11">
        <v>6.53038046564452E-3</v>
      </c>
      <c r="BC89" s="11">
        <v>4.3478260869565202E-2</v>
      </c>
      <c r="BD89" s="11">
        <v>8.4440634376339405E-2</v>
      </c>
      <c r="BE89" s="11">
        <v>8.6253369272237201E-2</v>
      </c>
      <c r="BF89" s="11">
        <v>0.11834924965893499</v>
      </c>
      <c r="BG89" s="11">
        <v>6.6228946617185203E-2</v>
      </c>
      <c r="BH89" s="11">
        <v>7.7222731439046705E-2</v>
      </c>
      <c r="BI89" s="11">
        <v>4.73026419870273E-2</v>
      </c>
      <c r="BJ89" s="11">
        <v>4.1446789797713199E-2</v>
      </c>
      <c r="BK89" s="11">
        <v>2.8943446544827001E-2</v>
      </c>
      <c r="BL89" s="11">
        <v>1.9185239611396801E-2</v>
      </c>
      <c r="BM89" s="11">
        <v>8.4823176301709498E-3</v>
      </c>
      <c r="BN89" s="11">
        <v>2.64738892189872E-2</v>
      </c>
      <c r="BO89" s="11">
        <v>2.9089212102356599E-2</v>
      </c>
      <c r="BP89" s="11">
        <v>3.94791666666666E-2</v>
      </c>
      <c r="BQ89" s="11">
        <v>4.5222825193224798E-2</v>
      </c>
      <c r="BR89" s="11">
        <v>6.0130718954248298E-2</v>
      </c>
      <c r="BS89" s="11">
        <v>6.8018018018018003E-2</v>
      </c>
      <c r="BT89" s="11">
        <v>0.12801101169993101</v>
      </c>
      <c r="BU89" s="11">
        <v>0.115875912408759</v>
      </c>
      <c r="BV89" s="11">
        <v>0.126022913256955</v>
      </c>
      <c r="BW89" s="11">
        <v>0.172764227642276</v>
      </c>
      <c r="BX89" s="11">
        <v>0.32752613240418099</v>
      </c>
      <c r="BY89" s="11">
        <v>0.31005110732538299</v>
      </c>
      <c r="BZ89" s="11">
        <v>0.241666666666666</v>
      </c>
      <c r="CA89" s="11">
        <v>0.22420634920634899</v>
      </c>
      <c r="CB89" s="11">
        <v>0.248436103663985</v>
      </c>
      <c r="CC89" s="11">
        <v>0.188167625308134</v>
      </c>
      <c r="CD89" s="11">
        <v>0.20771670190274799</v>
      </c>
      <c r="CE89" s="11">
        <v>0.140929535232383</v>
      </c>
      <c r="CF89" s="11">
        <v>0.14932787843366399</v>
      </c>
      <c r="CG89" s="11">
        <v>0.10546265328873999</v>
      </c>
      <c r="CH89" s="11">
        <v>6.6965054226200693E-2</v>
      </c>
      <c r="CI89" s="11">
        <v>4.4369453818272703E-2</v>
      </c>
      <c r="CJ89" s="11">
        <v>4.7702957835116397E-2</v>
      </c>
      <c r="CK89" s="11">
        <v>3.6777381910125202E-2</v>
      </c>
      <c r="CL89" s="11">
        <v>3.3931484502446901E-2</v>
      </c>
      <c r="CM89" s="11">
        <v>3.6738073062196001E-2</v>
      </c>
      <c r="CN89" s="11">
        <v>2.2961203483768799E-2</v>
      </c>
      <c r="CO89" s="11">
        <v>1.3251656457057099E-2</v>
      </c>
      <c r="CP89" s="11">
        <v>1.3703175287833E-2</v>
      </c>
      <c r="CQ89" s="11">
        <v>9.18975235754548E-3</v>
      </c>
      <c r="CR89" s="11">
        <v>1.1454135863184899E-2</v>
      </c>
      <c r="CS89" s="11">
        <v>1.33790129655335E-2</v>
      </c>
      <c r="CT89" s="11">
        <v>1.9211718086611901E-2</v>
      </c>
      <c r="CU89" s="11">
        <v>4.1783083566167098E-2</v>
      </c>
      <c r="CV89" s="11">
        <v>8.1061027638656996E-2</v>
      </c>
      <c r="CW89" s="11">
        <v>7.0038119440914801E-2</v>
      </c>
      <c r="CX89" s="11">
        <v>5.5839043592360402E-2</v>
      </c>
      <c r="CY89" s="11">
        <v>3.9062914082790001E-2</v>
      </c>
      <c r="CZ89" s="11">
        <v>3.5091987797346097E-2</v>
      </c>
      <c r="DA89" s="11">
        <v>1.9172016065359902E-2</v>
      </c>
      <c r="DB89" s="11">
        <v>1.8543090851067399E-2</v>
      </c>
      <c r="DC89" s="11">
        <v>1.97179684027637E-2</v>
      </c>
      <c r="DD89" s="11">
        <v>2.8326654691170301E-2</v>
      </c>
      <c r="DE89" s="11">
        <v>2.8199566160520599E-2</v>
      </c>
      <c r="DF89" s="11">
        <v>1.4919158975782301E-2</v>
      </c>
      <c r="DG89" s="13">
        <v>2.5996423581581801E-2</v>
      </c>
      <c r="DH89" s="14">
        <f t="shared" si="8"/>
        <v>0.75961538461538458</v>
      </c>
      <c r="DI89" s="15" t="str">
        <f t="shared" si="9"/>
        <v>2. High, 1. Very frequent</v>
      </c>
      <c r="DJ89" s="16" t="str">
        <f t="shared" si="10"/>
        <v>1. Very frequent</v>
      </c>
      <c r="DK89" s="17" t="str">
        <f t="shared" si="11"/>
        <v>2. High</v>
      </c>
    </row>
    <row r="90" spans="1:115" ht="15" x14ac:dyDescent="0.2">
      <c r="A90" s="8">
        <v>10</v>
      </c>
      <c r="B90" s="1" t="s">
        <v>170</v>
      </c>
      <c r="C90" s="9" t="s">
        <v>171</v>
      </c>
      <c r="D90" s="10" t="s">
        <v>376</v>
      </c>
      <c r="E90" s="1" t="s">
        <v>516</v>
      </c>
      <c r="F90" s="19" t="s">
        <v>410</v>
      </c>
      <c r="G90" s="11">
        <v>8.6956521739130405E-2</v>
      </c>
      <c r="H90" s="11">
        <v>0.28021978021978</v>
      </c>
      <c r="I90" s="11">
        <v>8.9403973509933704E-2</v>
      </c>
      <c r="J90" s="11">
        <v>6.2295081967213103E-2</v>
      </c>
      <c r="K90" s="11">
        <v>1.78997613365155E-2</v>
      </c>
      <c r="L90" s="11">
        <v>7.3529411764705803E-3</v>
      </c>
      <c r="M90" s="11">
        <v>2.5974025974025899E-2</v>
      </c>
      <c r="N90" s="11">
        <v>4.0590405904058997E-2</v>
      </c>
      <c r="O90" s="11">
        <v>1.7543859649122799E-2</v>
      </c>
      <c r="P90" s="11">
        <v>5.5555555555555497E-2</v>
      </c>
      <c r="Q90" s="11">
        <v>8.2568807339449504E-2</v>
      </c>
      <c r="R90" s="11">
        <v>0</v>
      </c>
      <c r="S90" s="11">
        <v>0</v>
      </c>
      <c r="T90" s="11">
        <v>0</v>
      </c>
      <c r="U90" s="11">
        <v>0</v>
      </c>
      <c r="V90" s="11">
        <v>0</v>
      </c>
      <c r="W90" s="11">
        <v>0</v>
      </c>
      <c r="X90" s="11">
        <v>0</v>
      </c>
      <c r="Y90" s="11">
        <v>0</v>
      </c>
      <c r="Z90" s="11">
        <v>0</v>
      </c>
      <c r="AA90" s="11">
        <v>5.4644808743169399E-3</v>
      </c>
      <c r="AB90" s="11">
        <v>2.37529691211401E-3</v>
      </c>
      <c r="AC90" s="11">
        <v>9.5923261390887197E-3</v>
      </c>
      <c r="AD90" s="11">
        <v>4.8712595685455797E-3</v>
      </c>
      <c r="AE90" s="11">
        <v>0</v>
      </c>
      <c r="AF90" s="11">
        <v>1.8796992481203E-3</v>
      </c>
      <c r="AG90" s="11">
        <v>8.5166784953867904E-3</v>
      </c>
      <c r="AH90" s="11">
        <v>6.6666666666666602E-3</v>
      </c>
      <c r="AI90" s="11">
        <v>1.18434603501544E-2</v>
      </c>
      <c r="AJ90" s="11">
        <v>5.7777777777777697E-3</v>
      </c>
      <c r="AK90" s="11">
        <v>6.7085953878406697E-3</v>
      </c>
      <c r="AL90" s="11">
        <v>1.09533468559837E-2</v>
      </c>
      <c r="AM90" s="11">
        <v>4.5550105115627097E-3</v>
      </c>
      <c r="AN90" s="11">
        <v>2.9644268774703499E-3</v>
      </c>
      <c r="AO90" s="11">
        <v>1.16643266011448E-2</v>
      </c>
      <c r="AP90" s="11">
        <v>3.79226121609461E-3</v>
      </c>
      <c r="AQ90" s="11">
        <v>9.5474831930399406E-3</v>
      </c>
      <c r="AR90" s="11">
        <v>9.65305774799841E-4</v>
      </c>
      <c r="AS90" s="11">
        <v>3.1750948656392702E-3</v>
      </c>
      <c r="AT90" s="11">
        <v>1.9941043870296501E-3</v>
      </c>
      <c r="AU90" s="11">
        <v>1.36941988354539E-2</v>
      </c>
      <c r="AV90" s="11">
        <v>2.1375884389582999E-2</v>
      </c>
      <c r="AW90" s="11">
        <v>2.1170879239576501E-2</v>
      </c>
      <c r="AX90" s="11">
        <v>2.2415669205658299E-2</v>
      </c>
      <c r="AY90" s="12">
        <v>1.3089005235602E-2</v>
      </c>
      <c r="AZ90" s="11">
        <v>3.1886190826588101E-3</v>
      </c>
      <c r="BA90" s="11">
        <v>3.7240537240537198E-2</v>
      </c>
      <c r="BB90" s="11">
        <v>1.1394240729231399E-2</v>
      </c>
      <c r="BC90" s="11">
        <v>9.3471810089020696E-3</v>
      </c>
      <c r="BD90" s="11">
        <v>7.0277474857627503E-3</v>
      </c>
      <c r="BE90" s="11">
        <v>1.0466988727858201E-2</v>
      </c>
      <c r="BF90" s="11">
        <v>3.7020067809035002E-2</v>
      </c>
      <c r="BG90" s="11">
        <v>4.8066727928182597E-2</v>
      </c>
      <c r="BH90" s="11">
        <v>3.8152222865598599E-2</v>
      </c>
      <c r="BI90" s="11">
        <v>2.9148539465506499E-2</v>
      </c>
      <c r="BJ90" s="11">
        <v>1.0601331056010301E-2</v>
      </c>
      <c r="BK90" s="11">
        <v>8.3856437778523103E-3</v>
      </c>
      <c r="BL90" s="11">
        <v>1.9158786446020398E-2</v>
      </c>
      <c r="BM90" s="11">
        <v>1.08226208017885E-2</v>
      </c>
      <c r="BN90" s="11">
        <v>3.5983812752925698E-2</v>
      </c>
      <c r="BO90" s="11">
        <v>4.1110808603321503E-2</v>
      </c>
      <c r="BP90" s="11">
        <v>4.2953020134228102E-2</v>
      </c>
      <c r="BQ90" s="11">
        <v>4.3070669988199799E-2</v>
      </c>
      <c r="BR90" s="11">
        <v>2.5423728813559299E-2</v>
      </c>
      <c r="BS90" s="11">
        <v>2.1629164486307299E-2</v>
      </c>
      <c r="BT90" s="11">
        <v>9.4114843936144808E-3</v>
      </c>
      <c r="BU90" s="11">
        <v>1.6760731999315801E-2</v>
      </c>
      <c r="BV90" s="11">
        <v>2.5440878866724401E-2</v>
      </c>
      <c r="BW90" s="11">
        <v>1.16504854368932E-3</v>
      </c>
      <c r="BX90" s="11">
        <v>3.84862091084028E-3</v>
      </c>
      <c r="BY90" s="11">
        <v>1.3585597599599901E-2</v>
      </c>
      <c r="BZ90" s="11">
        <v>6.4642294529849501E-3</v>
      </c>
      <c r="CA90" s="11">
        <v>1.7999140339565799E-2</v>
      </c>
      <c r="CB90" s="11">
        <v>8.3958179321998103E-3</v>
      </c>
      <c r="CC90" s="11">
        <v>4.4122281752284904E-3</v>
      </c>
      <c r="CD90" s="11">
        <v>7.0321030792749499E-3</v>
      </c>
      <c r="CE90" s="11">
        <v>6.8175620398145602E-4</v>
      </c>
      <c r="CF90" s="11">
        <v>0</v>
      </c>
      <c r="CG90" s="11">
        <v>1.5686895896054501E-2</v>
      </c>
      <c r="CH90" s="11">
        <v>2.84753806604706E-2</v>
      </c>
      <c r="CI90" s="11">
        <v>1.5836526181353699E-2</v>
      </c>
      <c r="CJ90" s="11">
        <v>1.35970333745364E-2</v>
      </c>
      <c r="CK90" s="11">
        <v>8.56377067398836E-3</v>
      </c>
      <c r="CL90" s="11">
        <v>7.1834389081172796E-4</v>
      </c>
      <c r="CM90" s="11">
        <v>0</v>
      </c>
      <c r="CN90" s="11">
        <v>4.9805306529022899E-4</v>
      </c>
      <c r="CO90" s="11">
        <v>4.2916749453606202E-3</v>
      </c>
      <c r="CP90" s="11">
        <v>6.8491487139630304E-3</v>
      </c>
      <c r="CQ90" s="11">
        <v>6.9815021830376897E-3</v>
      </c>
      <c r="CR90" s="11">
        <v>7.2253099615220097E-3</v>
      </c>
      <c r="CS90" s="11">
        <v>5.2974646290684701E-3</v>
      </c>
      <c r="CT90" s="11">
        <v>1.7566409597257901E-2</v>
      </c>
      <c r="CU90" s="11">
        <v>6.19639039965365E-3</v>
      </c>
      <c r="CV90" s="11">
        <v>1.0573970304239001E-2</v>
      </c>
      <c r="CW90" s="11">
        <v>5.78370460170732E-3</v>
      </c>
      <c r="CX90" s="11">
        <v>4.41101223908862E-4</v>
      </c>
      <c r="CY90" s="11">
        <v>1.6118503235789501E-4</v>
      </c>
      <c r="CZ90" s="11">
        <v>6.2087120647692795E-4</v>
      </c>
      <c r="DA90" s="11">
        <v>1.6855432254128E-3</v>
      </c>
      <c r="DB90" s="11">
        <v>1.09576692027324E-3</v>
      </c>
      <c r="DC90" s="11">
        <v>1.3465733252486401E-3</v>
      </c>
      <c r="DD90" s="11">
        <v>4.6846190977360303E-3</v>
      </c>
      <c r="DE90" s="11">
        <v>7.0584503132683002E-3</v>
      </c>
      <c r="DF90" s="11">
        <v>6.1562995447675996E-3</v>
      </c>
      <c r="DG90" s="13">
        <v>6.7721041370572997E-3</v>
      </c>
      <c r="DH90" s="14">
        <f t="shared" si="8"/>
        <v>0.88461538461538458</v>
      </c>
      <c r="DI90" s="15" t="str">
        <f t="shared" si="9"/>
        <v>3. Moderate, 1. Very frequent</v>
      </c>
      <c r="DJ90" s="16" t="str">
        <f t="shared" si="10"/>
        <v>1. Very frequent</v>
      </c>
      <c r="DK90" s="17" t="str">
        <f t="shared" si="11"/>
        <v>3. Moderate</v>
      </c>
    </row>
    <row r="91" spans="1:115" ht="15" x14ac:dyDescent="0.2">
      <c r="A91" s="8">
        <v>10</v>
      </c>
      <c r="B91" s="1" t="s">
        <v>194</v>
      </c>
      <c r="C91" s="9" t="s">
        <v>195</v>
      </c>
      <c r="D91" s="10" t="s">
        <v>376</v>
      </c>
      <c r="E91" s="1" t="s">
        <v>516</v>
      </c>
      <c r="F91" s="19" t="s">
        <v>410</v>
      </c>
      <c r="G91" s="11">
        <v>3.8755736868944402E-2</v>
      </c>
      <c r="H91" s="11">
        <v>2.14089302081969E-2</v>
      </c>
      <c r="I91" s="11">
        <v>8.3279355972980407E-3</v>
      </c>
      <c r="J91" s="11">
        <v>5.5535558183781499E-3</v>
      </c>
      <c r="K91" s="11">
        <v>6.3432835820895501E-3</v>
      </c>
      <c r="L91" s="11">
        <v>6.2230905604399502E-3</v>
      </c>
      <c r="M91" s="11">
        <v>4.6081001099179796E-3</v>
      </c>
      <c r="N91" s="11">
        <v>4.0667147122413197E-3</v>
      </c>
      <c r="O91" s="11">
        <v>6.2960578092580597E-3</v>
      </c>
      <c r="P91" s="11">
        <v>4.6979865771811999E-3</v>
      </c>
      <c r="Q91" s="11">
        <v>5.8533579790511396E-3</v>
      </c>
      <c r="R91" s="11">
        <v>3.0654696737464401E-3</v>
      </c>
      <c r="S91" s="11">
        <v>2.0976925382079699E-3</v>
      </c>
      <c r="T91" s="11">
        <v>1.1230697239120201E-2</v>
      </c>
      <c r="U91" s="11">
        <v>1.8378378378378302E-2</v>
      </c>
      <c r="V91" s="11">
        <v>1.35440180586907E-2</v>
      </c>
      <c r="W91" s="11">
        <v>1.18216012896292E-2</v>
      </c>
      <c r="X91" s="11">
        <v>6.7809820732657802E-2</v>
      </c>
      <c r="Y91" s="11">
        <v>1.20738636363636E-2</v>
      </c>
      <c r="Z91" s="11">
        <v>1.0799136069114401E-2</v>
      </c>
      <c r="AA91" s="11">
        <v>1.2135922330097E-2</v>
      </c>
      <c r="AB91" s="11">
        <v>3.0487804878048699E-3</v>
      </c>
      <c r="AC91" s="11">
        <v>9.2470277410832205E-3</v>
      </c>
      <c r="AD91" s="11">
        <v>3.5982008995502201E-3</v>
      </c>
      <c r="AE91" s="11">
        <v>6.8114091102596799E-3</v>
      </c>
      <c r="AF91" s="11">
        <v>1.0324652976941601E-2</v>
      </c>
      <c r="AG91" s="11">
        <v>7.3800738007380002E-3</v>
      </c>
      <c r="AH91" s="11">
        <v>8.8362285370016998E-3</v>
      </c>
      <c r="AI91" s="11">
        <v>1.04166666666666E-2</v>
      </c>
      <c r="AJ91" s="11">
        <v>5.6350238404854697E-3</v>
      </c>
      <c r="AK91" s="11">
        <v>4.3012220932614103E-3</v>
      </c>
      <c r="AL91" s="11">
        <v>3.0288299741988499E-3</v>
      </c>
      <c r="AM91" s="11">
        <v>2.4320349911390901E-3</v>
      </c>
      <c r="AN91" s="11">
        <v>1.0198778107930501E-3</v>
      </c>
      <c r="AO91" s="11">
        <v>1.69219247546035E-3</v>
      </c>
      <c r="AP91" s="11">
        <v>9.3696763202725695E-4</v>
      </c>
      <c r="AQ91" s="11">
        <v>5.3705249068420398E-4</v>
      </c>
      <c r="AR91" s="11">
        <v>5.7208480415630203E-4</v>
      </c>
      <c r="AS91" s="11">
        <v>8.5869098537507901E-4</v>
      </c>
      <c r="AT91" s="11">
        <v>8.593486824466E-4</v>
      </c>
      <c r="AU91" s="11">
        <v>1.9000898224279599E-3</v>
      </c>
      <c r="AV91" s="11">
        <v>4.1671118709263799E-3</v>
      </c>
      <c r="AW91" s="11">
        <v>3.8340816083276999E-3</v>
      </c>
      <c r="AX91" s="11">
        <v>3.82655551433982E-3</v>
      </c>
      <c r="AY91" s="12">
        <v>3.9000557150816401E-3</v>
      </c>
      <c r="AZ91" s="11">
        <v>4.7534433149629702E-3</v>
      </c>
      <c r="BA91" s="11">
        <v>8.2357840188775205E-3</v>
      </c>
      <c r="BB91" s="11">
        <v>2.5751172082496099E-3</v>
      </c>
      <c r="BC91" s="11">
        <v>1.03462761807597E-2</v>
      </c>
      <c r="BD91" s="11">
        <v>1.5328799244059201E-2</v>
      </c>
      <c r="BE91" s="11">
        <v>2.09350765501253E-2</v>
      </c>
      <c r="BF91" s="11">
        <v>1.7245534638352499E-2</v>
      </c>
      <c r="BG91" s="11">
        <v>1.71732511857892E-2</v>
      </c>
      <c r="BH91" s="11">
        <v>1.6185612215945701E-2</v>
      </c>
      <c r="BI91" s="11">
        <v>2.28230405261079E-2</v>
      </c>
      <c r="BJ91" s="11">
        <v>9.8961068907649097E-3</v>
      </c>
      <c r="BK91" s="11">
        <v>1.46450498570329E-2</v>
      </c>
      <c r="BL91" s="11">
        <v>1.7798324183761899E-2</v>
      </c>
      <c r="BM91" s="11">
        <v>1.8739237273378E-2</v>
      </c>
      <c r="BN91" s="11">
        <v>3.0279992180202799E-2</v>
      </c>
      <c r="BO91" s="11">
        <v>1.5284552845528401E-2</v>
      </c>
      <c r="BP91" s="11">
        <v>2.0355402353500501E-2</v>
      </c>
      <c r="BQ91" s="11">
        <v>2.1306958951895799E-2</v>
      </c>
      <c r="BR91" s="11">
        <v>5.3079044117647002E-2</v>
      </c>
      <c r="BS91" s="11">
        <v>3.1650914940679599E-2</v>
      </c>
      <c r="BT91" s="11">
        <v>5.0649198736694302E-2</v>
      </c>
      <c r="BU91" s="11">
        <v>5.5217945832395497E-2</v>
      </c>
      <c r="BV91" s="11">
        <v>8.3130152095669305E-2</v>
      </c>
      <c r="BW91" s="11">
        <v>0.23854447439353099</v>
      </c>
      <c r="BX91" s="11">
        <v>0.227690540022979</v>
      </c>
      <c r="BY91" s="11">
        <v>0.25210197992948102</v>
      </c>
      <c r="BZ91" s="11">
        <v>0.131030663805634</v>
      </c>
      <c r="CA91" s="11">
        <v>0.101302000635122</v>
      </c>
      <c r="CB91" s="11">
        <v>6.1865881408111299E-2</v>
      </c>
      <c r="CC91" s="11">
        <v>4.7766627312081797E-2</v>
      </c>
      <c r="CD91" s="11">
        <v>3.8714917426225001E-2</v>
      </c>
      <c r="CE91" s="11">
        <v>3.5093743561568497E-2</v>
      </c>
      <c r="CF91" s="11">
        <v>4.1775399662288097E-2</v>
      </c>
      <c r="CG91" s="11">
        <v>4.1736386671128702E-2</v>
      </c>
      <c r="CH91" s="11">
        <v>3.1159644050192201E-2</v>
      </c>
      <c r="CI91" s="11">
        <v>4.3798728952368401E-2</v>
      </c>
      <c r="CJ91" s="11">
        <v>4.9518845228548498E-2</v>
      </c>
      <c r="CK91" s="11">
        <v>6.1001281347245098E-2</v>
      </c>
      <c r="CL91" s="11">
        <v>6.4519529808655302E-2</v>
      </c>
      <c r="CM91" s="11">
        <v>5.8647997245495201E-2</v>
      </c>
      <c r="CN91" s="11">
        <v>6.1278298027093302E-2</v>
      </c>
      <c r="CO91" s="11">
        <v>4.4132363733404498E-2</v>
      </c>
      <c r="CP91" s="11">
        <v>5.3212591634325103E-2</v>
      </c>
      <c r="CQ91" s="11">
        <v>3.6343020827116997E-2</v>
      </c>
      <c r="CR91" s="11">
        <v>2.9487280459951099E-2</v>
      </c>
      <c r="CS91" s="11">
        <v>1.9008997592193599E-2</v>
      </c>
      <c r="CT91" s="11">
        <v>1.35207348181607E-2</v>
      </c>
      <c r="CU91" s="11">
        <v>2.30146213680468E-2</v>
      </c>
      <c r="CV91" s="11">
        <v>1.06529924880319E-2</v>
      </c>
      <c r="CW91" s="11">
        <v>1.2205963995511999E-2</v>
      </c>
      <c r="CX91" s="11">
        <v>3.1760660845171801E-3</v>
      </c>
      <c r="CY91" s="11">
        <v>2.3196938359040802E-3</v>
      </c>
      <c r="CZ91" s="11">
        <v>1.0637517712768E-3</v>
      </c>
      <c r="DA91" s="11">
        <v>2.1936429817632102E-3</v>
      </c>
      <c r="DB91" s="11">
        <v>1.12960783861316E-3</v>
      </c>
      <c r="DC91" s="11">
        <v>3.4141094344748799E-3</v>
      </c>
      <c r="DD91" s="11">
        <v>2.4640721436448199E-3</v>
      </c>
      <c r="DE91" s="11">
        <v>1.8480783457028101E-3</v>
      </c>
      <c r="DF91" s="11">
        <v>2.4105710921690799E-3</v>
      </c>
      <c r="DG91" s="13">
        <v>7.9492945322123202E-3</v>
      </c>
      <c r="DH91" s="14">
        <f t="shared" si="8"/>
        <v>1</v>
      </c>
      <c r="DI91" s="15" t="str">
        <f t="shared" si="9"/>
        <v>3. Moderate, 1. Very frequent</v>
      </c>
      <c r="DJ91" s="16" t="str">
        <f t="shared" si="10"/>
        <v>1. Very frequent</v>
      </c>
      <c r="DK91" s="17" t="str">
        <f t="shared" si="11"/>
        <v>3. Moderate</v>
      </c>
    </row>
    <row r="92" spans="1:115" ht="15" x14ac:dyDescent="0.2">
      <c r="A92" s="8">
        <v>10</v>
      </c>
      <c r="B92" s="1" t="s">
        <v>250</v>
      </c>
      <c r="C92" s="9" t="s">
        <v>251</v>
      </c>
      <c r="D92" s="10" t="s">
        <v>376</v>
      </c>
      <c r="E92" s="1" t="s">
        <v>516</v>
      </c>
      <c r="F92" s="19" t="s">
        <v>410</v>
      </c>
      <c r="G92" s="11">
        <v>0</v>
      </c>
      <c r="H92" s="11">
        <v>0</v>
      </c>
      <c r="I92" s="11">
        <v>0</v>
      </c>
      <c r="J92" s="11">
        <v>0</v>
      </c>
      <c r="K92" s="11">
        <v>0</v>
      </c>
      <c r="L92" s="11">
        <v>0</v>
      </c>
      <c r="M92" s="11">
        <v>0</v>
      </c>
      <c r="N92" s="11">
        <v>0</v>
      </c>
      <c r="O92" s="11">
        <v>0</v>
      </c>
      <c r="P92" s="11">
        <v>0</v>
      </c>
      <c r="Q92" s="11">
        <v>0</v>
      </c>
      <c r="R92" s="11">
        <v>0</v>
      </c>
      <c r="S92" s="11">
        <v>0</v>
      </c>
      <c r="T92" s="11">
        <v>0</v>
      </c>
      <c r="U92" s="11">
        <v>0</v>
      </c>
      <c r="V92" s="11">
        <v>0</v>
      </c>
      <c r="W92" s="11">
        <v>0</v>
      </c>
      <c r="X92" s="11">
        <v>0</v>
      </c>
      <c r="Y92" s="11">
        <v>0</v>
      </c>
      <c r="Z92" s="11">
        <v>0</v>
      </c>
      <c r="AA92" s="11">
        <v>0</v>
      </c>
      <c r="AB92" s="11">
        <v>0</v>
      </c>
      <c r="AC92" s="11">
        <v>0</v>
      </c>
      <c r="AD92" s="11">
        <v>3.1948881789137301E-3</v>
      </c>
      <c r="AE92" s="11">
        <v>7.3800738007380002E-3</v>
      </c>
      <c r="AF92" s="11">
        <v>0</v>
      </c>
      <c r="AG92" s="11">
        <v>1.19760479041916E-2</v>
      </c>
      <c r="AH92" s="11">
        <v>1.9230769230769201E-2</v>
      </c>
      <c r="AI92" s="11">
        <v>0</v>
      </c>
      <c r="AJ92" s="11">
        <v>0</v>
      </c>
      <c r="AK92" s="11">
        <v>0</v>
      </c>
      <c r="AL92" s="11">
        <v>0</v>
      </c>
      <c r="AM92" s="11">
        <v>0</v>
      </c>
      <c r="AN92" s="11">
        <v>0</v>
      </c>
      <c r="AO92" s="11">
        <v>0</v>
      </c>
      <c r="AP92" s="11">
        <v>0</v>
      </c>
      <c r="AQ92" s="11">
        <v>0</v>
      </c>
      <c r="AR92" s="11">
        <v>0</v>
      </c>
      <c r="AS92" s="11">
        <v>0</v>
      </c>
      <c r="AT92" s="11">
        <v>0</v>
      </c>
      <c r="AU92" s="11">
        <v>0</v>
      </c>
      <c r="AV92" s="11">
        <v>0</v>
      </c>
      <c r="AW92" s="11">
        <v>0</v>
      </c>
      <c r="AX92" s="11">
        <v>0</v>
      </c>
      <c r="AY92" s="12">
        <v>0</v>
      </c>
      <c r="AZ92" s="11">
        <v>0</v>
      </c>
      <c r="BA92" s="11">
        <v>0</v>
      </c>
      <c r="BB92" s="11">
        <v>0</v>
      </c>
      <c r="BC92" s="11">
        <v>0</v>
      </c>
      <c r="BD92" s="11">
        <v>0</v>
      </c>
      <c r="BE92" s="11">
        <v>0</v>
      </c>
      <c r="BF92" s="11">
        <v>0</v>
      </c>
      <c r="BG92" s="11">
        <v>0</v>
      </c>
      <c r="BH92" s="11">
        <v>0</v>
      </c>
      <c r="BI92" s="11">
        <v>0</v>
      </c>
      <c r="BJ92" s="11">
        <v>1.10619469026548E-3</v>
      </c>
      <c r="BK92" s="11">
        <v>9.7112860892388395E-2</v>
      </c>
      <c r="BL92" s="11">
        <v>5.0139275766016698E-2</v>
      </c>
      <c r="BM92" s="11">
        <v>0</v>
      </c>
      <c r="BN92" s="11">
        <v>0.135135135135135</v>
      </c>
      <c r="BO92" s="11">
        <v>0.177215189873417</v>
      </c>
      <c r="BP92" s="11">
        <v>8.3969465648854894E-2</v>
      </c>
      <c r="BQ92" s="11">
        <v>0.52500000000000002</v>
      </c>
      <c r="BR92" s="11">
        <v>0.33333333333333298</v>
      </c>
      <c r="BS92" s="11">
        <v>0.233333333333333</v>
      </c>
      <c r="BT92" s="11">
        <v>0.23076923076923</v>
      </c>
      <c r="BU92" s="11">
        <v>0.15384615384615299</v>
      </c>
      <c r="BV92" s="11">
        <v>0.14285714285714199</v>
      </c>
      <c r="BW92" s="11">
        <v>0.33333333333333298</v>
      </c>
      <c r="BX92" s="11">
        <v>0.58823529411764697</v>
      </c>
      <c r="BY92" s="11">
        <v>0.14374999999999999</v>
      </c>
      <c r="BZ92" s="11">
        <v>3.6501901140684398E-2</v>
      </c>
      <c r="CA92" s="11">
        <v>1.5797788309636601E-3</v>
      </c>
      <c r="CB92" s="11">
        <v>2.51989389920424E-2</v>
      </c>
      <c r="CC92" s="11">
        <v>0</v>
      </c>
      <c r="CD92" s="11">
        <v>0</v>
      </c>
      <c r="CE92" s="11">
        <v>0</v>
      </c>
      <c r="CF92" s="11">
        <v>0</v>
      </c>
      <c r="CG92" s="11">
        <v>0</v>
      </c>
      <c r="CH92" s="11">
        <v>0</v>
      </c>
      <c r="CI92" s="11">
        <v>0</v>
      </c>
      <c r="CJ92" s="11">
        <v>0</v>
      </c>
      <c r="CK92" s="11">
        <v>0</v>
      </c>
      <c r="CL92" s="11">
        <v>0.19852941176470501</v>
      </c>
      <c r="CM92" s="11">
        <v>0.204918032786885</v>
      </c>
      <c r="CN92" s="11">
        <v>0</v>
      </c>
      <c r="CO92" s="11">
        <v>0</v>
      </c>
      <c r="CP92" s="11">
        <v>0.211981566820276</v>
      </c>
      <c r="CQ92" s="11">
        <v>0</v>
      </c>
      <c r="CR92" s="11">
        <v>7.39856801909307E-2</v>
      </c>
      <c r="CS92" s="11">
        <v>0.17739130434782599</v>
      </c>
      <c r="CT92" s="11">
        <v>0</v>
      </c>
      <c r="CU92" s="11">
        <v>5.4726368159203898E-2</v>
      </c>
      <c r="CV92" s="11">
        <v>4.0797824116047099E-2</v>
      </c>
      <c r="CW92" s="11">
        <v>3.0435841246651999E-2</v>
      </c>
      <c r="CX92" s="11">
        <v>6.00638977635782E-3</v>
      </c>
      <c r="CY92" s="11">
        <v>1.43987341772151E-2</v>
      </c>
      <c r="CZ92" s="11">
        <v>0</v>
      </c>
      <c r="DA92" s="11">
        <v>4.5724737082761702E-4</v>
      </c>
      <c r="DB92" s="11">
        <v>0</v>
      </c>
      <c r="DC92" s="11">
        <v>0</v>
      </c>
      <c r="DD92" s="11">
        <v>2.8328611898016999E-3</v>
      </c>
      <c r="DE92" s="11">
        <v>0</v>
      </c>
      <c r="DF92" s="11">
        <v>0</v>
      </c>
      <c r="DG92" s="13">
        <v>1.26226815124752E-2</v>
      </c>
      <c r="DH92" s="14">
        <f t="shared" si="8"/>
        <v>0.32692307692307693</v>
      </c>
      <c r="DI92" s="15" t="str">
        <f t="shared" si="9"/>
        <v>2. High, 3. Sparse</v>
      </c>
      <c r="DJ92" s="16" t="str">
        <f t="shared" si="10"/>
        <v>3. Sparse</v>
      </c>
      <c r="DK92" s="17" t="str">
        <f t="shared" si="11"/>
        <v>2. High</v>
      </c>
    </row>
    <row r="93" spans="1:115" ht="15" x14ac:dyDescent="0.2">
      <c r="A93" s="8">
        <v>10</v>
      </c>
      <c r="B93" s="1" t="s">
        <v>254</v>
      </c>
      <c r="C93" s="9" t="s">
        <v>255</v>
      </c>
      <c r="D93" s="10" t="s">
        <v>376</v>
      </c>
      <c r="E93" s="1" t="s">
        <v>516</v>
      </c>
      <c r="F93" s="19" t="s">
        <v>413</v>
      </c>
      <c r="G93" s="11" t="s">
        <v>57</v>
      </c>
      <c r="H93" s="11" t="s">
        <v>57</v>
      </c>
      <c r="I93" s="11">
        <v>0.214285714285714</v>
      </c>
      <c r="J93" s="11">
        <v>0</v>
      </c>
      <c r="K93" s="11">
        <v>0</v>
      </c>
      <c r="L93" s="11">
        <v>0</v>
      </c>
      <c r="M93" s="11">
        <v>0</v>
      </c>
      <c r="N93" s="11">
        <v>0</v>
      </c>
      <c r="O93" s="11">
        <v>0</v>
      </c>
      <c r="P93" s="11">
        <v>0</v>
      </c>
      <c r="Q93" s="11" t="s">
        <v>57</v>
      </c>
      <c r="R93" s="11" t="s">
        <v>57</v>
      </c>
      <c r="S93" s="11" t="s">
        <v>57</v>
      </c>
      <c r="T93" s="11" t="s">
        <v>57</v>
      </c>
      <c r="U93" s="11" t="s">
        <v>57</v>
      </c>
      <c r="V93" s="11">
        <v>0</v>
      </c>
      <c r="W93" s="11">
        <v>0</v>
      </c>
      <c r="X93" s="11">
        <v>0</v>
      </c>
      <c r="Y93" s="11">
        <v>0</v>
      </c>
      <c r="Z93" s="11">
        <v>6.6079295154184998E-3</v>
      </c>
      <c r="AA93" s="11">
        <v>4.4444444444444401E-3</v>
      </c>
      <c r="AB93" s="11">
        <v>0</v>
      </c>
      <c r="AC93" s="11">
        <v>0</v>
      </c>
      <c r="AD93" s="11">
        <v>0</v>
      </c>
      <c r="AE93" s="11">
        <v>0</v>
      </c>
      <c r="AF93" s="11">
        <v>0</v>
      </c>
      <c r="AG93" s="11">
        <v>0</v>
      </c>
      <c r="AH93" s="11">
        <v>0</v>
      </c>
      <c r="AI93" s="11">
        <v>0</v>
      </c>
      <c r="AJ93" s="11">
        <v>0</v>
      </c>
      <c r="AK93" s="11">
        <v>0</v>
      </c>
      <c r="AL93" s="11">
        <v>0</v>
      </c>
      <c r="AM93" s="11">
        <v>0</v>
      </c>
      <c r="AN93" s="11">
        <v>0</v>
      </c>
      <c r="AO93" s="11">
        <v>0</v>
      </c>
      <c r="AP93" s="11">
        <v>0</v>
      </c>
      <c r="AQ93" s="11">
        <v>0</v>
      </c>
      <c r="AR93" s="11">
        <v>0</v>
      </c>
      <c r="AS93" s="11">
        <v>0</v>
      </c>
      <c r="AT93" s="11">
        <v>0</v>
      </c>
      <c r="AU93" s="11">
        <v>0</v>
      </c>
      <c r="AV93" s="11">
        <v>0</v>
      </c>
      <c r="AW93" s="11">
        <v>0</v>
      </c>
      <c r="AX93" s="11">
        <v>0</v>
      </c>
      <c r="AY93" s="12">
        <v>0</v>
      </c>
      <c r="AZ93" s="11">
        <v>0</v>
      </c>
      <c r="BA93" s="11">
        <v>6.8027210884353704E-3</v>
      </c>
      <c r="BB93" s="11">
        <v>0</v>
      </c>
      <c r="BC93" s="11">
        <v>0</v>
      </c>
      <c r="BD93" s="11">
        <v>0</v>
      </c>
      <c r="BE93" s="11">
        <v>0</v>
      </c>
      <c r="BF93" s="11">
        <v>0</v>
      </c>
      <c r="BG93" s="11">
        <v>0</v>
      </c>
      <c r="BH93" s="11">
        <v>0</v>
      </c>
      <c r="BI93" s="11">
        <v>0</v>
      </c>
      <c r="BJ93" s="11">
        <v>0</v>
      </c>
      <c r="BK93" s="11">
        <v>0</v>
      </c>
      <c r="BL93" s="11">
        <v>0</v>
      </c>
      <c r="BM93" s="11">
        <v>0</v>
      </c>
      <c r="BN93" s="11">
        <v>0</v>
      </c>
      <c r="BO93" s="11">
        <v>0</v>
      </c>
      <c r="BP93" s="11">
        <v>0</v>
      </c>
      <c r="BQ93" s="11">
        <v>0</v>
      </c>
      <c r="BR93" s="11">
        <v>0</v>
      </c>
      <c r="BS93" s="11">
        <v>0</v>
      </c>
      <c r="BT93" s="11">
        <v>1.7777777777777701E-2</v>
      </c>
      <c r="BU93" s="11">
        <v>8.7591240875912399E-2</v>
      </c>
      <c r="BV93" s="11">
        <v>0.12598425196850299</v>
      </c>
      <c r="BW93" s="11">
        <v>1.7699115044247701E-2</v>
      </c>
      <c r="BX93" s="11">
        <v>6.08108108108108E-2</v>
      </c>
      <c r="BY93" s="11">
        <v>7.69230769230769E-2</v>
      </c>
      <c r="BZ93" s="11">
        <v>4.9079754601226898E-2</v>
      </c>
      <c r="CA93" s="11">
        <v>4.5558086560364398E-2</v>
      </c>
      <c r="CB93" s="11">
        <v>3.3487297921477997E-2</v>
      </c>
      <c r="CC93" s="11">
        <v>2.5065963060686001E-2</v>
      </c>
      <c r="CD93" s="11">
        <v>1.17035110533159E-2</v>
      </c>
      <c r="CE93" s="11">
        <v>6.1281337047353699E-3</v>
      </c>
      <c r="CF93" s="11">
        <v>5.5953446732318699E-3</v>
      </c>
      <c r="CG93" s="11">
        <v>2.0920502092050199E-3</v>
      </c>
      <c r="CH93" s="11">
        <v>1.8822264049475599E-3</v>
      </c>
      <c r="CI93" s="11">
        <v>0</v>
      </c>
      <c r="CJ93" s="11">
        <v>0</v>
      </c>
      <c r="CK93" s="11">
        <v>0</v>
      </c>
      <c r="CL93" s="11">
        <v>5.28301886792452E-3</v>
      </c>
      <c r="CM93" s="11">
        <v>1.25470514429109E-3</v>
      </c>
      <c r="CN93" s="11">
        <v>6.1528497409326401E-3</v>
      </c>
      <c r="CO93" s="11">
        <v>3.6407766990291198E-3</v>
      </c>
      <c r="CP93" s="11">
        <v>6.1291843470061202E-3</v>
      </c>
      <c r="CQ93" s="11">
        <v>4.3208209559816302E-3</v>
      </c>
      <c r="CR93" s="11">
        <v>4.7549378200438903E-3</v>
      </c>
      <c r="CS93" s="11">
        <v>5.1305970149253697E-3</v>
      </c>
      <c r="CT93" s="11">
        <v>3.7611940298507403E-2</v>
      </c>
      <c r="CU93" s="11">
        <v>6.2130177514792898E-2</v>
      </c>
      <c r="CV93" s="11">
        <v>1.01437024513947E-2</v>
      </c>
      <c r="CW93" s="11">
        <v>9.9502487562189005E-4</v>
      </c>
      <c r="CX93" s="11">
        <v>3.3167495854063002E-4</v>
      </c>
      <c r="CY93" s="11">
        <v>5.6419257773319899E-4</v>
      </c>
      <c r="CZ93" s="11">
        <v>2.2722577979756198E-3</v>
      </c>
      <c r="DA93" s="11">
        <v>1.4291547570436901E-3</v>
      </c>
      <c r="DB93" s="11">
        <v>3.3882642846142E-3</v>
      </c>
      <c r="DC93" s="11">
        <v>2.54394079555966E-3</v>
      </c>
      <c r="DD93" s="11">
        <v>6.2873310279786205E-4</v>
      </c>
      <c r="DE93" s="11">
        <v>0</v>
      </c>
      <c r="DF93" s="11">
        <v>6.7159167226326397E-4</v>
      </c>
      <c r="DG93" s="13">
        <v>2.7781280025737901E-3</v>
      </c>
      <c r="DH93" s="14">
        <f t="shared" si="8"/>
        <v>0.40206185567010311</v>
      </c>
      <c r="DI93" s="15" t="str">
        <f t="shared" si="9"/>
        <v>3. Moderate, 3. Sparse</v>
      </c>
      <c r="DJ93" s="16" t="str">
        <f t="shared" si="10"/>
        <v>3. Sparse</v>
      </c>
      <c r="DK93" s="17" t="str">
        <f t="shared" si="11"/>
        <v>3. Moderate</v>
      </c>
    </row>
    <row r="94" spans="1:115" ht="15" x14ac:dyDescent="0.2">
      <c r="A94" s="8">
        <v>10</v>
      </c>
      <c r="B94" s="1" t="s">
        <v>246</v>
      </c>
      <c r="C94" s="9" t="s">
        <v>247</v>
      </c>
      <c r="D94" s="10" t="s">
        <v>376</v>
      </c>
      <c r="E94" s="1" t="s">
        <v>516</v>
      </c>
      <c r="F94" s="19" t="s">
        <v>413</v>
      </c>
      <c r="G94" s="11">
        <v>0</v>
      </c>
      <c r="H94" s="11">
        <v>9.0909090909090898E-2</v>
      </c>
      <c r="I94" s="11">
        <v>0</v>
      </c>
      <c r="J94" s="11">
        <v>2.5641025641025599E-2</v>
      </c>
      <c r="K94" s="11">
        <v>0</v>
      </c>
      <c r="L94" s="11">
        <v>7.22021660649819E-3</v>
      </c>
      <c r="M94" s="11">
        <v>0</v>
      </c>
      <c r="N94" s="11">
        <v>0</v>
      </c>
      <c r="O94" s="11">
        <v>0</v>
      </c>
      <c r="P94" s="11">
        <v>0</v>
      </c>
      <c r="Q94" s="11">
        <v>0</v>
      </c>
      <c r="R94" s="11">
        <v>5.5865921787709499E-3</v>
      </c>
      <c r="S94" s="11">
        <v>0</v>
      </c>
      <c r="T94" s="11">
        <v>2.2636484687083801E-2</v>
      </c>
      <c r="U94" s="11">
        <v>1.42857142857142E-2</v>
      </c>
      <c r="V94" s="11">
        <v>3.6036036036036002E-3</v>
      </c>
      <c r="W94" s="11">
        <v>1.9977802441731401E-2</v>
      </c>
      <c r="X94" s="11">
        <v>1.9493177387914201E-3</v>
      </c>
      <c r="Y94" s="11">
        <v>2.8763183125599199E-3</v>
      </c>
      <c r="Z94" s="11">
        <v>1.9029495718363399E-3</v>
      </c>
      <c r="AA94" s="11">
        <v>3.3039647577092499E-3</v>
      </c>
      <c r="AB94" s="11">
        <v>3.1347962382445101E-3</v>
      </c>
      <c r="AC94" s="11">
        <v>8.1112398609501698E-3</v>
      </c>
      <c r="AD94" s="11">
        <v>1.1123470522803099E-3</v>
      </c>
      <c r="AE94" s="11">
        <v>2.4844720496894398E-3</v>
      </c>
      <c r="AF94" s="11">
        <v>0</v>
      </c>
      <c r="AG94" s="11">
        <v>0</v>
      </c>
      <c r="AH94" s="11">
        <v>1.29310344827586E-2</v>
      </c>
      <c r="AI94" s="11">
        <v>0</v>
      </c>
      <c r="AJ94" s="11">
        <v>0</v>
      </c>
      <c r="AK94" s="11">
        <v>1.7873100983020499E-3</v>
      </c>
      <c r="AL94" s="11">
        <v>2.5601638504864298E-3</v>
      </c>
      <c r="AM94" s="11">
        <v>1.5117157974300799E-3</v>
      </c>
      <c r="AN94" s="11">
        <v>2.5054807391168099E-3</v>
      </c>
      <c r="AO94" s="11">
        <v>1.3518733101583599E-3</v>
      </c>
      <c r="AP94" s="11">
        <v>1.94174757281553E-3</v>
      </c>
      <c r="AQ94" s="11">
        <v>9.6153846153846105E-4</v>
      </c>
      <c r="AR94" s="11">
        <v>1.3211784912141601E-4</v>
      </c>
      <c r="AS94" s="11">
        <v>0</v>
      </c>
      <c r="AT94" s="11">
        <v>3.0358227079538503E-4</v>
      </c>
      <c r="AU94" s="11">
        <v>1.22506125306265E-3</v>
      </c>
      <c r="AV94" s="11">
        <v>2.23395613322502E-3</v>
      </c>
      <c r="AW94" s="11">
        <v>5.4660529344073604E-3</v>
      </c>
      <c r="AX94" s="11">
        <v>2.5380710659898401E-3</v>
      </c>
      <c r="AY94" s="12">
        <v>8.4709868699703508E-3</v>
      </c>
      <c r="AZ94" s="11">
        <v>1.7314351673720599E-2</v>
      </c>
      <c r="BA94" s="11">
        <v>1.4518002322880299E-2</v>
      </c>
      <c r="BB94" s="11">
        <v>1.4167073766487501E-2</v>
      </c>
      <c r="BC94" s="11">
        <v>1.6338298894762099E-2</v>
      </c>
      <c r="BD94" s="11">
        <v>1.8477782666079998E-2</v>
      </c>
      <c r="BE94" s="11">
        <v>7.8740157480314907E-3</v>
      </c>
      <c r="BF94" s="11">
        <v>1.44885540423065E-3</v>
      </c>
      <c r="BG94" s="11">
        <v>2.2988505747126402E-3</v>
      </c>
      <c r="BH94" s="11">
        <v>3.0331753554502299E-3</v>
      </c>
      <c r="BI94" s="11">
        <v>1.50852315583044E-3</v>
      </c>
      <c r="BJ94" s="11">
        <v>1.3344008540165401E-4</v>
      </c>
      <c r="BK94" s="11">
        <v>3.9220647773279297E-3</v>
      </c>
      <c r="BL94" s="11">
        <v>1.09639755090417E-2</v>
      </c>
      <c r="BM94" s="11">
        <v>5.3802008608321303E-3</v>
      </c>
      <c r="BN94" s="11">
        <v>2.25924879977407E-3</v>
      </c>
      <c r="BO94" s="11">
        <v>3.0342436064152499E-3</v>
      </c>
      <c r="BP94" s="11">
        <v>1.06870229007633E-2</v>
      </c>
      <c r="BQ94" s="11">
        <v>2.1476510067113999E-2</v>
      </c>
      <c r="BR94" s="11">
        <v>2.8061224489795901E-2</v>
      </c>
      <c r="BS94" s="11">
        <v>2.29357798165137E-2</v>
      </c>
      <c r="BT94" s="11">
        <v>5.5900621118012403E-2</v>
      </c>
      <c r="BU94" s="11">
        <v>3.3057851239669402E-2</v>
      </c>
      <c r="BV94" s="11">
        <v>3.4090909090908998E-2</v>
      </c>
      <c r="BW94" s="11">
        <v>3.7735849056603703E-2</v>
      </c>
      <c r="BX94" s="11">
        <v>5.4054054054054002E-2</v>
      </c>
      <c r="BY94" s="11">
        <v>1.2987012987012899E-2</v>
      </c>
      <c r="BZ94" s="11">
        <v>0.11016949152542301</v>
      </c>
      <c r="CA94" s="11">
        <v>7.1895424836601302E-2</v>
      </c>
      <c r="CB94" s="11">
        <v>4.2944785276073601E-2</v>
      </c>
      <c r="CC94" s="11">
        <v>8.0192461908580495E-4</v>
      </c>
      <c r="CD94" s="11">
        <v>0</v>
      </c>
      <c r="CE94" s="11">
        <v>0</v>
      </c>
      <c r="CF94" s="11">
        <v>2.9958058717795001E-4</v>
      </c>
      <c r="CG94" s="11">
        <v>0</v>
      </c>
      <c r="CH94" s="11">
        <v>0</v>
      </c>
      <c r="CI94" s="11">
        <v>0</v>
      </c>
      <c r="CJ94" s="11">
        <v>0</v>
      </c>
      <c r="CK94" s="11">
        <v>0</v>
      </c>
      <c r="CL94" s="11">
        <v>0</v>
      </c>
      <c r="CM94" s="11">
        <v>0</v>
      </c>
      <c r="CN94" s="11">
        <v>2.8808066258552301E-3</v>
      </c>
      <c r="CO94" s="11">
        <v>1.12612612612612E-3</v>
      </c>
      <c r="CP94" s="11">
        <v>4.3859649122806998E-3</v>
      </c>
      <c r="CQ94" s="11">
        <v>6.5301276343128498E-3</v>
      </c>
      <c r="CR94" s="11">
        <v>0</v>
      </c>
      <c r="CS94" s="11">
        <v>0</v>
      </c>
      <c r="CT94" s="11">
        <v>0</v>
      </c>
      <c r="CU94" s="11">
        <v>2.4096385542168599E-3</v>
      </c>
      <c r="CV94" s="11">
        <v>1.50375939849624E-3</v>
      </c>
      <c r="CW94" s="11">
        <v>7.07675557974959E-3</v>
      </c>
      <c r="CX94" s="11">
        <v>6.2695924764890202E-3</v>
      </c>
      <c r="CY94" s="11">
        <v>0</v>
      </c>
      <c r="CZ94" s="11">
        <v>1.7831669044222499E-4</v>
      </c>
      <c r="DA94" s="11">
        <v>0</v>
      </c>
      <c r="DB94" s="11">
        <v>9.9337748344370796E-4</v>
      </c>
      <c r="DC94" s="11">
        <v>2.7450980392156798E-3</v>
      </c>
      <c r="DD94" s="11">
        <v>1.1161960040183E-4</v>
      </c>
      <c r="DE94" s="11">
        <v>0</v>
      </c>
      <c r="DF94" s="11">
        <v>0</v>
      </c>
      <c r="DG94" s="13">
        <v>2.79403983107686E-3</v>
      </c>
      <c r="DH94" s="14">
        <f t="shared" si="8"/>
        <v>0.71153846153846156</v>
      </c>
      <c r="DI94" s="15" t="str">
        <f t="shared" si="9"/>
        <v>3. Moderate, 2. Frequent</v>
      </c>
      <c r="DJ94" s="16" t="str">
        <f t="shared" si="10"/>
        <v>2. Frequent</v>
      </c>
      <c r="DK94" s="17" t="str">
        <f t="shared" si="11"/>
        <v>3. Moderate</v>
      </c>
    </row>
    <row r="95" spans="1:115" ht="15" x14ac:dyDescent="0.2">
      <c r="A95" s="8">
        <v>10</v>
      </c>
      <c r="B95" s="1" t="s">
        <v>294</v>
      </c>
      <c r="C95" s="9" t="s">
        <v>295</v>
      </c>
      <c r="D95" s="10" t="s">
        <v>376</v>
      </c>
      <c r="E95" s="1" t="s">
        <v>516</v>
      </c>
      <c r="F95" s="19" t="s">
        <v>410</v>
      </c>
      <c r="G95" s="11">
        <v>0.65</v>
      </c>
      <c r="H95" s="11">
        <v>0.46979865771812002</v>
      </c>
      <c r="I95" s="11">
        <v>0.34833483348334798</v>
      </c>
      <c r="J95" s="11">
        <v>0.16272493573264701</v>
      </c>
      <c r="K95" s="11">
        <v>4.5386626821068303E-2</v>
      </c>
      <c r="L95" s="11">
        <v>1.3728720483250899E-2</v>
      </c>
      <c r="M95" s="11">
        <v>1.46024878312601E-2</v>
      </c>
      <c r="N95" s="11">
        <v>1.10601564607499E-2</v>
      </c>
      <c r="O95" s="11">
        <v>1.0719754977029001E-2</v>
      </c>
      <c r="P95" s="11">
        <v>4.0613718411552299E-3</v>
      </c>
      <c r="Q95" s="11">
        <v>4.2735042735042696E-3</v>
      </c>
      <c r="R95" s="11">
        <v>1.32450331125827E-2</v>
      </c>
      <c r="S95" s="11">
        <v>2.7713625866050799E-2</v>
      </c>
      <c r="T95" s="11">
        <v>1.8156424581005502E-2</v>
      </c>
      <c r="U95" s="11">
        <v>1.2310606060605999E-2</v>
      </c>
      <c r="V95" s="11">
        <v>5.4667788057190898E-3</v>
      </c>
      <c r="W95" s="11">
        <v>8.0919931856899396E-3</v>
      </c>
      <c r="X95" s="11">
        <v>1.3865546218487301E-2</v>
      </c>
      <c r="Y95" s="11">
        <v>1.1312217194570101E-2</v>
      </c>
      <c r="Z95" s="11">
        <v>4.6104195481788798E-4</v>
      </c>
      <c r="AA95" s="11">
        <v>0</v>
      </c>
      <c r="AB95" s="11">
        <v>0</v>
      </c>
      <c r="AC95" s="11">
        <v>0</v>
      </c>
      <c r="AD95" s="11">
        <v>0</v>
      </c>
      <c r="AE95" s="11">
        <v>2.0394289598912301E-3</v>
      </c>
      <c r="AF95" s="11">
        <v>1.65330661322645E-2</v>
      </c>
      <c r="AG95" s="11">
        <v>1.20240480961923E-3</v>
      </c>
      <c r="AH95" s="11">
        <v>0</v>
      </c>
      <c r="AI95" s="11">
        <v>0</v>
      </c>
      <c r="AJ95" s="11">
        <v>0</v>
      </c>
      <c r="AK95" s="11">
        <v>0</v>
      </c>
      <c r="AL95" s="11">
        <v>0</v>
      </c>
      <c r="AM95" s="11">
        <v>0</v>
      </c>
      <c r="AN95" s="11">
        <v>5.5389387393375402E-5</v>
      </c>
      <c r="AO95" s="11">
        <v>3.9729837107667803E-5</v>
      </c>
      <c r="AP95" s="11">
        <v>2.7897461331018798E-4</v>
      </c>
      <c r="AQ95" s="11">
        <v>8.5882415310395994E-3</v>
      </c>
      <c r="AR95" s="11">
        <v>1.43163922691481E-3</v>
      </c>
      <c r="AS95" s="11">
        <v>6.6213726393367096E-4</v>
      </c>
      <c r="AT95" s="11">
        <v>4.2958401947447498E-4</v>
      </c>
      <c r="AU95" s="11">
        <v>3.0698388334612399E-4</v>
      </c>
      <c r="AV95" s="11">
        <v>1.1116648138919699E-3</v>
      </c>
      <c r="AW95" s="11">
        <v>9.3205457247062008E-3</v>
      </c>
      <c r="AX95" s="11">
        <v>2.6559564682256901E-3</v>
      </c>
      <c r="AY95" s="12">
        <v>4.2624768239769E-3</v>
      </c>
      <c r="AZ95" s="11">
        <v>1.02326464122475E-2</v>
      </c>
      <c r="BA95" s="11">
        <v>1.2227669805885699E-3</v>
      </c>
      <c r="BB95" s="11">
        <v>1.5713641983153999E-3</v>
      </c>
      <c r="BC95" s="11">
        <v>1.10045590315988E-3</v>
      </c>
      <c r="BD95" s="11">
        <v>3.7162314526676503E-2</v>
      </c>
      <c r="BE95" s="11">
        <v>8.0750407830342506E-3</v>
      </c>
      <c r="BF95" s="11">
        <v>3.06462358427714E-3</v>
      </c>
      <c r="BG95" s="11">
        <v>0.120510057471264</v>
      </c>
      <c r="BH95" s="11">
        <v>0.10013940520446001</v>
      </c>
      <c r="BI95" s="11">
        <v>1.6646848989298399E-2</v>
      </c>
      <c r="BJ95" s="11">
        <v>6.4145847400405099E-3</v>
      </c>
      <c r="BK95" s="11">
        <v>1.38709677419354E-2</v>
      </c>
      <c r="BL95" s="11">
        <v>0.29529846804014698</v>
      </c>
      <c r="BM95" s="11">
        <v>0.12527533039647501</v>
      </c>
      <c r="BN95" s="11">
        <v>2.1739130434782601E-2</v>
      </c>
      <c r="BO95" s="11">
        <v>1.10626885685551E-2</v>
      </c>
      <c r="BP95" s="11">
        <v>0.31544785807009901</v>
      </c>
      <c r="BQ95" s="11">
        <v>0.13281853281853201</v>
      </c>
      <c r="BR95" s="11">
        <v>1.8562267971650299E-2</v>
      </c>
      <c r="BS95" s="11">
        <v>1.6166960611405001E-2</v>
      </c>
      <c r="BT95" s="11">
        <v>0.115153101282386</v>
      </c>
      <c r="BU95" s="11">
        <v>0.159583510412239</v>
      </c>
      <c r="BV95" s="11">
        <v>5.6181300040711001E-2</v>
      </c>
      <c r="BW95" s="11">
        <v>7.8394095280697795E-2</v>
      </c>
      <c r="BX95" s="11">
        <v>4.1726207487853599E-2</v>
      </c>
      <c r="BY95" s="11">
        <v>2.6768436895291299E-2</v>
      </c>
      <c r="BZ95" s="11">
        <v>3.6834611675010301E-2</v>
      </c>
      <c r="CA95" s="11">
        <v>2.2338113863537502E-2</v>
      </c>
      <c r="CB95" s="11">
        <v>2.7367148431060001E-2</v>
      </c>
      <c r="CC95" s="11">
        <v>2.7393909746850902E-2</v>
      </c>
      <c r="CD95" s="11">
        <v>3.3285811690324102E-2</v>
      </c>
      <c r="CE95" s="11">
        <v>3.08832612723903E-2</v>
      </c>
      <c r="CF95" s="11">
        <v>3.29192154884278E-2</v>
      </c>
      <c r="CG95" s="11">
        <v>4.6801134572959299E-2</v>
      </c>
      <c r="CH95" s="11">
        <v>6.2046279491833001E-2</v>
      </c>
      <c r="CI95" s="11">
        <v>8.7190206031651202E-2</v>
      </c>
      <c r="CJ95" s="11">
        <v>0.10814070351758701</v>
      </c>
      <c r="CK95" s="11">
        <v>0.112294512618661</v>
      </c>
      <c r="CL95" s="11">
        <v>0.123674059787849</v>
      </c>
      <c r="CM95" s="11">
        <v>9.3418727915194302E-2</v>
      </c>
      <c r="CN95" s="11">
        <v>9.4550356248796402E-2</v>
      </c>
      <c r="CO95" s="11">
        <v>0.10440791931266299</v>
      </c>
      <c r="CP95" s="11">
        <v>6.9966897381883802E-2</v>
      </c>
      <c r="CQ95" s="11">
        <v>5.3426248548199697E-2</v>
      </c>
      <c r="CR95" s="11">
        <v>4.21656143406633E-2</v>
      </c>
      <c r="CS95" s="11">
        <v>3.2208129431738702E-2</v>
      </c>
      <c r="CT95" s="11">
        <v>2.2681212539347101E-2</v>
      </c>
      <c r="CU95" s="11">
        <v>1.59077641564506E-2</v>
      </c>
      <c r="CV95" s="11">
        <v>1.6235580241233099E-2</v>
      </c>
      <c r="CW95" s="11">
        <v>7.6606842095731298E-3</v>
      </c>
      <c r="CX95" s="11">
        <v>3.09753585178583E-3</v>
      </c>
      <c r="CY95" s="11">
        <v>2.6285469173179801E-3</v>
      </c>
      <c r="CZ95" s="11">
        <v>2.2860629565857001E-3</v>
      </c>
      <c r="DA95" s="11">
        <v>1.62260896978238E-3</v>
      </c>
      <c r="DB95" s="11">
        <v>1.30414173894105E-3</v>
      </c>
      <c r="DC95" s="11">
        <v>1.6226976404844101E-3</v>
      </c>
      <c r="DD95" s="11">
        <v>2.8387544152382602E-3</v>
      </c>
      <c r="DE95" s="11">
        <v>4.7933444137335697E-3</v>
      </c>
      <c r="DF95" s="11">
        <v>5.2816180584935703E-3</v>
      </c>
      <c r="DG95" s="13">
        <v>9.0042543925611292E-3</v>
      </c>
      <c r="DH95" s="14">
        <f t="shared" si="8"/>
        <v>0.90384615384615385</v>
      </c>
      <c r="DI95" s="15" t="str">
        <f t="shared" si="9"/>
        <v>3. Moderate, 1. Very frequent</v>
      </c>
      <c r="DJ95" s="16" t="str">
        <f t="shared" si="10"/>
        <v>1. Very frequent</v>
      </c>
      <c r="DK95" s="17" t="str">
        <f t="shared" si="11"/>
        <v>3. Moderate</v>
      </c>
    </row>
    <row r="96" spans="1:115" ht="15" x14ac:dyDescent="0.2">
      <c r="A96" s="8">
        <v>10</v>
      </c>
      <c r="B96" s="1" t="s">
        <v>320</v>
      </c>
      <c r="C96" s="9" t="s">
        <v>321</v>
      </c>
      <c r="D96" s="10" t="s">
        <v>376</v>
      </c>
      <c r="E96" s="1" t="s">
        <v>516</v>
      </c>
      <c r="F96" s="19" t="s">
        <v>410</v>
      </c>
      <c r="G96" s="11">
        <v>1</v>
      </c>
      <c r="H96" s="11">
        <v>0.62643678160919503</v>
      </c>
      <c r="I96" s="11">
        <v>0.28217821782178198</v>
      </c>
      <c r="J96" s="11">
        <v>0.29900332225913601</v>
      </c>
      <c r="K96" s="11">
        <v>0.18430034129692799</v>
      </c>
      <c r="L96" s="11">
        <v>0.184834123222748</v>
      </c>
      <c r="M96" s="11">
        <v>9.3023255813953404E-2</v>
      </c>
      <c r="N96" s="11">
        <v>0.154929577464788</v>
      </c>
      <c r="O96" s="11">
        <v>0.11764705882352899</v>
      </c>
      <c r="P96" s="11">
        <v>6.6666666666666596E-2</v>
      </c>
      <c r="Q96" s="11">
        <v>9.0909090909090898E-2</v>
      </c>
      <c r="R96" s="11">
        <v>0</v>
      </c>
      <c r="S96" s="11">
        <v>0</v>
      </c>
      <c r="T96" s="11">
        <v>0.36363636363636298</v>
      </c>
      <c r="U96" s="11">
        <v>0.375</v>
      </c>
      <c r="V96" s="11">
        <v>0.296296296296296</v>
      </c>
      <c r="W96" s="11">
        <v>0.30188679245283001</v>
      </c>
      <c r="X96" s="11">
        <v>0.27102803738317699</v>
      </c>
      <c r="Y96" s="11">
        <v>0.23648648648648599</v>
      </c>
      <c r="Z96" s="11">
        <v>0.238938053097345</v>
      </c>
      <c r="AA96" s="11">
        <v>0.30952380952380898</v>
      </c>
      <c r="AB96" s="11">
        <v>0.27619047619047599</v>
      </c>
      <c r="AC96" s="11">
        <v>0.25</v>
      </c>
      <c r="AD96" s="11">
        <v>0.337662337662337</v>
      </c>
      <c r="AE96" s="11">
        <v>0.25462962962962898</v>
      </c>
      <c r="AF96" s="11">
        <v>0.202764976958525</v>
      </c>
      <c r="AG96" s="11">
        <v>0.22916666666666599</v>
      </c>
      <c r="AH96" s="11">
        <v>0.22869022869022801</v>
      </c>
      <c r="AI96" s="11">
        <v>0.124645892351274</v>
      </c>
      <c r="AJ96" s="11">
        <v>9.5238095238095205E-2</v>
      </c>
      <c r="AK96" s="11">
        <v>8.8674275680421397E-2</v>
      </c>
      <c r="AL96" s="11">
        <v>0.113943808532778</v>
      </c>
      <c r="AM96" s="11">
        <v>7.8530259365994198E-2</v>
      </c>
      <c r="AN96" s="11">
        <v>7.2251072476856998E-3</v>
      </c>
      <c r="AO96" s="11">
        <v>1.1432517455689401E-2</v>
      </c>
      <c r="AP96" s="11">
        <v>7.6282244303924496E-2</v>
      </c>
      <c r="AQ96" s="11">
        <v>7.1051563134388899E-3</v>
      </c>
      <c r="AR96" s="11">
        <v>7.18362527061602E-3</v>
      </c>
      <c r="AS96" s="11">
        <v>4.1712624085029501E-2</v>
      </c>
      <c r="AT96" s="11">
        <v>5.3717436775052203E-2</v>
      </c>
      <c r="AU96" s="11">
        <v>4.4741266579488098E-2</v>
      </c>
      <c r="AV96" s="11">
        <v>4.41670163659253E-2</v>
      </c>
      <c r="AW96" s="11">
        <v>1.77734162032493E-2</v>
      </c>
      <c r="AX96" s="11">
        <v>2.3230632936312601E-2</v>
      </c>
      <c r="AY96" s="12">
        <v>4.8395061728395E-2</v>
      </c>
      <c r="AZ96" s="11">
        <v>1.8629209005778E-2</v>
      </c>
      <c r="BA96" s="11">
        <v>2.31200640952271E-2</v>
      </c>
      <c r="BB96" s="11">
        <v>0.101815219920875</v>
      </c>
      <c r="BC96" s="11">
        <v>9.7210828547990097E-2</v>
      </c>
      <c r="BD96" s="11">
        <v>0.106944677988901</v>
      </c>
      <c r="BE96" s="11">
        <v>0.12586471944657901</v>
      </c>
      <c r="BF96" s="11">
        <v>0.15146919431279601</v>
      </c>
      <c r="BG96" s="11">
        <v>0.12566404103315601</v>
      </c>
      <c r="BH96" s="11">
        <v>0.111577181208053</v>
      </c>
      <c r="BI96" s="11">
        <v>0.136870026525198</v>
      </c>
      <c r="BJ96" s="11">
        <v>0.15464706783034701</v>
      </c>
      <c r="BK96" s="11">
        <v>9.0108401084010803E-2</v>
      </c>
      <c r="BL96" s="11">
        <v>0.14961715160796299</v>
      </c>
      <c r="BM96" s="11">
        <v>0.183058656742867</v>
      </c>
      <c r="BN96" s="11">
        <v>0.20079681274900399</v>
      </c>
      <c r="BO96" s="11">
        <v>0.20804940374787001</v>
      </c>
      <c r="BP96" s="11">
        <v>0.13693131132917</v>
      </c>
      <c r="BQ96" s="11">
        <v>0.21670288730208001</v>
      </c>
      <c r="BR96" s="11">
        <v>0.15256257449344399</v>
      </c>
      <c r="BS96" s="11">
        <v>0.166156982670744</v>
      </c>
      <c r="BT96" s="11">
        <v>0.20521739130434699</v>
      </c>
      <c r="BU96" s="11">
        <v>0.27513227513227501</v>
      </c>
      <c r="BV96" s="11">
        <v>0.24668874172185401</v>
      </c>
      <c r="BW96" s="11">
        <v>0.86792452830188604</v>
      </c>
      <c r="BX96" s="11">
        <v>0.890625</v>
      </c>
      <c r="BY96" s="11">
        <v>0.72705882352941098</v>
      </c>
      <c r="BZ96" s="11">
        <v>1</v>
      </c>
      <c r="CA96" s="11">
        <v>0.88444444444444403</v>
      </c>
      <c r="CB96" s="11">
        <v>0.94798657718120805</v>
      </c>
      <c r="CC96" s="11">
        <v>0.91646489104116202</v>
      </c>
      <c r="CD96" s="11">
        <v>0.78560371517027805</v>
      </c>
      <c r="CE96" s="11">
        <v>0.50761421319796896</v>
      </c>
      <c r="CF96" s="11">
        <v>0.450987066031313</v>
      </c>
      <c r="CG96" s="11">
        <v>0.34035742864763902</v>
      </c>
      <c r="CH96" s="11">
        <v>0.20515555555555501</v>
      </c>
      <c r="CI96" s="11">
        <v>0.13346994535519099</v>
      </c>
      <c r="CJ96" s="11">
        <v>0.17376788553259101</v>
      </c>
      <c r="CK96" s="11">
        <v>0.19924627232508599</v>
      </c>
      <c r="CL96" s="11">
        <v>0.246410210955504</v>
      </c>
      <c r="CM96" s="11">
        <v>0.20890725436179899</v>
      </c>
      <c r="CN96" s="11">
        <v>0.13135942799523301</v>
      </c>
      <c r="CO96" s="11">
        <v>8.9946754563894504E-2</v>
      </c>
      <c r="CP96" s="11">
        <v>6.3218981101068203E-2</v>
      </c>
      <c r="CQ96" s="11">
        <v>6.0004521817770697E-2</v>
      </c>
      <c r="CR96" s="11">
        <v>6.5169431697846794E-2</v>
      </c>
      <c r="CS96" s="11">
        <v>7.7610401512114097E-2</v>
      </c>
      <c r="CT96" s="11">
        <v>0.104008584348892</v>
      </c>
      <c r="CU96" s="11">
        <v>0.112284820031298</v>
      </c>
      <c r="CV96" s="11">
        <v>0.113159420289855</v>
      </c>
      <c r="CW96" s="11">
        <v>0.15384615384615299</v>
      </c>
      <c r="CX96" s="11">
        <v>0.250169491525423</v>
      </c>
      <c r="CY96" s="11">
        <v>8.7682960508146904E-2</v>
      </c>
      <c r="CZ96" s="11">
        <v>4.6571700857701702E-2</v>
      </c>
      <c r="DA96" s="11">
        <v>1.6460971567412701E-2</v>
      </c>
      <c r="DB96" s="11">
        <v>8.9605372276947304E-3</v>
      </c>
      <c r="DC96" s="11">
        <v>7.6555703146388701E-3</v>
      </c>
      <c r="DD96" s="11">
        <v>1.0205525487282799E-2</v>
      </c>
      <c r="DE96" s="11">
        <v>1.09760634999379E-2</v>
      </c>
      <c r="DF96" s="11">
        <v>6.53851183470642E-4</v>
      </c>
      <c r="DG96" s="13">
        <v>6.4881662482478494E-2</v>
      </c>
      <c r="DH96" s="14">
        <f t="shared" si="8"/>
        <v>0.98076923076923073</v>
      </c>
      <c r="DI96" s="15" t="str">
        <f t="shared" si="9"/>
        <v>2. High, 1. Very frequent</v>
      </c>
      <c r="DJ96" s="16" t="str">
        <f t="shared" si="10"/>
        <v>1. Very frequent</v>
      </c>
      <c r="DK96" s="17" t="str">
        <f t="shared" si="11"/>
        <v>2. High</v>
      </c>
    </row>
    <row r="97" spans="1:115" ht="15" x14ac:dyDescent="0.2">
      <c r="A97" s="8">
        <v>10</v>
      </c>
      <c r="B97" s="1" t="s">
        <v>144</v>
      </c>
      <c r="C97" s="9" t="s">
        <v>145</v>
      </c>
      <c r="D97" s="10" t="s">
        <v>376</v>
      </c>
      <c r="E97" s="1" t="s">
        <v>516</v>
      </c>
      <c r="F97" s="19" t="s">
        <v>410</v>
      </c>
      <c r="G97" s="11">
        <v>0.51200000000000001</v>
      </c>
      <c r="H97" s="11">
        <v>0.11509081649974499</v>
      </c>
      <c r="I97" s="11">
        <v>5.2836748669862502E-2</v>
      </c>
      <c r="J97" s="11">
        <v>2.8039531142266101E-2</v>
      </c>
      <c r="K97" s="11">
        <v>1.0466060869400899E-2</v>
      </c>
      <c r="L97" s="11">
        <v>1.1476165929623699E-2</v>
      </c>
      <c r="M97" s="11">
        <v>1.02791038015261E-2</v>
      </c>
      <c r="N97" s="11">
        <v>1.1357535208359099E-2</v>
      </c>
      <c r="O97" s="11">
        <v>1.07708157722206E-2</v>
      </c>
      <c r="P97" s="11">
        <v>1.14351057747284E-2</v>
      </c>
      <c r="Q97" s="11">
        <v>8.4269662921348295E-3</v>
      </c>
      <c r="R97" s="11">
        <v>9.5818815331010394E-3</v>
      </c>
      <c r="S97" s="11">
        <v>9.7447795823665893E-3</v>
      </c>
      <c r="T97" s="11">
        <v>1.1047070124879901E-2</v>
      </c>
      <c r="U97" s="11">
        <v>1.48148148148148E-2</v>
      </c>
      <c r="V97" s="11">
        <v>1.7573939134162001E-2</v>
      </c>
      <c r="W97" s="11">
        <v>4.0695377321216898E-2</v>
      </c>
      <c r="X97" s="11">
        <v>1.7341040462427699E-2</v>
      </c>
      <c r="Y97" s="11">
        <v>1.5462384775498E-2</v>
      </c>
      <c r="Z97" s="11">
        <v>1.4652591775642E-2</v>
      </c>
      <c r="AA97" s="11">
        <v>6.0825250698668398E-3</v>
      </c>
      <c r="AB97" s="11">
        <v>5.90025464256878E-3</v>
      </c>
      <c r="AC97" s="11">
        <v>5.5340557275541796E-3</v>
      </c>
      <c r="AD97" s="11">
        <v>4.2529260834417004E-3</v>
      </c>
      <c r="AE97" s="11">
        <v>3.37642515205476E-3</v>
      </c>
      <c r="AF97" s="11">
        <v>2.4797114517583398E-3</v>
      </c>
      <c r="AG97" s="11">
        <v>3.0819221814649099E-3</v>
      </c>
      <c r="AH97" s="11">
        <v>3.8017731707679198E-3</v>
      </c>
      <c r="AI97" s="11">
        <v>2.8759801394578999E-3</v>
      </c>
      <c r="AJ97" s="11">
        <v>3.7022016980416202E-3</v>
      </c>
      <c r="AK97" s="11">
        <v>3.6759200010891601E-3</v>
      </c>
      <c r="AL97" s="11">
        <v>3.44197808373138E-3</v>
      </c>
      <c r="AM97" s="11">
        <v>3.10147386279291E-3</v>
      </c>
      <c r="AN97" s="11">
        <v>2.17208775964662E-3</v>
      </c>
      <c r="AO97" s="11">
        <v>1.1680736101357201E-3</v>
      </c>
      <c r="AP97" s="11">
        <v>1.4250387694371E-3</v>
      </c>
      <c r="AQ97" s="11">
        <v>1.5490255011212999E-3</v>
      </c>
      <c r="AR97" s="11">
        <v>2.00735691213482E-3</v>
      </c>
      <c r="AS97" s="11">
        <v>2.3643638602087302E-3</v>
      </c>
      <c r="AT97" s="11">
        <v>5.2446003649958299E-3</v>
      </c>
      <c r="AU97" s="11">
        <v>9.4713464553213694E-3</v>
      </c>
      <c r="AV97" s="11">
        <v>7.9356745323352403E-3</v>
      </c>
      <c r="AW97" s="11">
        <v>6.96526033093649E-3</v>
      </c>
      <c r="AX97" s="11">
        <v>9.4388520609978901E-3</v>
      </c>
      <c r="AY97" s="12">
        <v>4.9879192432122502E-3</v>
      </c>
      <c r="AZ97" s="11">
        <v>5.1683812015619101E-3</v>
      </c>
      <c r="BA97" s="11">
        <v>6.3056799624892799E-3</v>
      </c>
      <c r="BB97" s="11">
        <v>6.2407876530943202E-3</v>
      </c>
      <c r="BC97" s="11">
        <v>7.6481739419020298E-3</v>
      </c>
      <c r="BD97" s="11">
        <v>1.12148713227234E-2</v>
      </c>
      <c r="BE97" s="11">
        <v>1.83169665442941E-2</v>
      </c>
      <c r="BF97" s="11">
        <v>2.34525806858977E-2</v>
      </c>
      <c r="BG97" s="11">
        <v>3.8671493420674503E-2</v>
      </c>
      <c r="BH97" s="11">
        <v>3.9173296437218903E-2</v>
      </c>
      <c r="BI97" s="11">
        <v>3.84937823110241E-2</v>
      </c>
      <c r="BJ97" s="11">
        <v>3.2913100111648601E-2</v>
      </c>
      <c r="BK97" s="11">
        <v>2.8680353191209599E-2</v>
      </c>
      <c r="BL97" s="11">
        <v>3.0936472812426102E-2</v>
      </c>
      <c r="BM97" s="11">
        <v>2.6919409077980901E-2</v>
      </c>
      <c r="BN97" s="11">
        <v>1.9679133922457299E-2</v>
      </c>
      <c r="BO97" s="11">
        <v>2.9138117562206901E-2</v>
      </c>
      <c r="BP97" s="11">
        <v>4.08021970413791E-2</v>
      </c>
      <c r="BQ97" s="11">
        <v>4.0571260463747899E-2</v>
      </c>
      <c r="BR97" s="11">
        <v>4.2838187906741598E-2</v>
      </c>
      <c r="BS97" s="11">
        <v>4.0739015680794903E-2</v>
      </c>
      <c r="BT97" s="11">
        <v>5.9475497050097102E-2</v>
      </c>
      <c r="BU97" s="11">
        <v>4.2000056149807598E-2</v>
      </c>
      <c r="BV97" s="11">
        <v>5.9516819058803697E-2</v>
      </c>
      <c r="BW97" s="11">
        <v>6.0029575156868201E-2</v>
      </c>
      <c r="BX97" s="11">
        <v>5.8398988425250403E-2</v>
      </c>
      <c r="BY97" s="11">
        <v>2.93058727885099E-2</v>
      </c>
      <c r="BZ97" s="11">
        <v>1.4684413911550001E-2</v>
      </c>
      <c r="CA97" s="11">
        <v>1.6236883139944602E-2</v>
      </c>
      <c r="CB97" s="11">
        <v>1.58089007592353E-2</v>
      </c>
      <c r="CC97" s="11">
        <v>2.0958550691766799E-2</v>
      </c>
      <c r="CD97" s="11">
        <v>1.9789769277474101E-2</v>
      </c>
      <c r="CE97" s="11">
        <v>2.4807249749717201E-2</v>
      </c>
      <c r="CF97" s="11">
        <v>3.08038333659299E-2</v>
      </c>
      <c r="CG97" s="11">
        <v>3.66081922256562E-2</v>
      </c>
      <c r="CH97" s="11">
        <v>4.6421598330303598E-2</v>
      </c>
      <c r="CI97" s="11">
        <v>5.2026262168892903E-2</v>
      </c>
      <c r="CJ97" s="11">
        <v>5.8575197889182001E-2</v>
      </c>
      <c r="CK97" s="11">
        <v>7.1521993529290201E-2</v>
      </c>
      <c r="CL97" s="11">
        <v>6.0683692258426E-2</v>
      </c>
      <c r="CM97" s="11">
        <v>7.3465217795114696E-2</v>
      </c>
      <c r="CN97" s="11">
        <v>8.4294919826165104E-2</v>
      </c>
      <c r="CO97" s="11">
        <v>7.6028622540250404E-2</v>
      </c>
      <c r="CP97" s="11">
        <v>8.9020771513353095E-2</v>
      </c>
      <c r="CQ97" s="11">
        <v>5.9952595622066202E-2</v>
      </c>
      <c r="CR97" s="11">
        <v>6.1599068851284799E-2</v>
      </c>
      <c r="CS97" s="11">
        <v>3.8908419233748402E-2</v>
      </c>
      <c r="CT97" s="11">
        <v>3.2454896728101597E-2</v>
      </c>
      <c r="CU97" s="11">
        <v>2.6501746549848201E-2</v>
      </c>
      <c r="CV97" s="11">
        <v>1.8241530933789701E-2</v>
      </c>
      <c r="CW97" s="11">
        <v>9.3302346845473907E-3</v>
      </c>
      <c r="CX97" s="11">
        <v>3.2614462719640401E-3</v>
      </c>
      <c r="CY97" s="11">
        <v>2.6937543741905202E-3</v>
      </c>
      <c r="CZ97" s="11">
        <v>2.4931852218977898E-3</v>
      </c>
      <c r="DA97" s="11">
        <v>2.3900129416537601E-3</v>
      </c>
      <c r="DB97" s="11">
        <v>2.6864193352511899E-3</v>
      </c>
      <c r="DC97" s="11">
        <v>4.3272957254877698E-3</v>
      </c>
      <c r="DD97" s="11">
        <v>5.0484073535665098E-3</v>
      </c>
      <c r="DE97" s="11">
        <v>7.6089395284408504E-3</v>
      </c>
      <c r="DF97" s="11">
        <v>4.8603106320780501E-3</v>
      </c>
      <c r="DG97" s="13">
        <v>1.01933041412501E-2</v>
      </c>
      <c r="DH97" s="14">
        <f t="shared" si="8"/>
        <v>1</v>
      </c>
      <c r="DI97" s="15" t="str">
        <f t="shared" si="9"/>
        <v>2. High, 1. Very frequent</v>
      </c>
      <c r="DJ97" s="16" t="str">
        <f t="shared" si="10"/>
        <v>1. Very frequent</v>
      </c>
      <c r="DK97" s="17" t="str">
        <f t="shared" si="11"/>
        <v>2. High</v>
      </c>
    </row>
    <row r="98" spans="1:115" ht="15" x14ac:dyDescent="0.2">
      <c r="A98" s="8">
        <v>11</v>
      </c>
      <c r="B98" s="1" t="s">
        <v>138</v>
      </c>
      <c r="C98" s="9" t="s">
        <v>139</v>
      </c>
      <c r="D98" s="10" t="s">
        <v>366</v>
      </c>
      <c r="E98" s="1" t="s">
        <v>513</v>
      </c>
      <c r="F98" s="19" t="s">
        <v>412</v>
      </c>
      <c r="G98" s="11">
        <v>0.11764705882352899</v>
      </c>
      <c r="H98" s="11">
        <v>0.05</v>
      </c>
      <c r="I98" s="11">
        <v>0</v>
      </c>
      <c r="J98" s="11">
        <v>0</v>
      </c>
      <c r="K98" s="11">
        <v>0</v>
      </c>
      <c r="L98" s="11">
        <v>0</v>
      </c>
      <c r="M98" s="11">
        <v>0</v>
      </c>
      <c r="N98" s="11">
        <v>0</v>
      </c>
      <c r="O98" s="11">
        <v>0</v>
      </c>
      <c r="P98" s="11">
        <v>0</v>
      </c>
      <c r="Q98" s="11">
        <v>0</v>
      </c>
      <c r="R98" s="11">
        <v>0</v>
      </c>
      <c r="S98" s="11">
        <v>0</v>
      </c>
      <c r="T98" s="11">
        <v>0</v>
      </c>
      <c r="U98" s="11">
        <v>1.3157894736842101E-3</v>
      </c>
      <c r="V98" s="11">
        <v>9.7442143727161992E-3</v>
      </c>
      <c r="W98" s="11">
        <v>2.2438294689603499E-3</v>
      </c>
      <c r="X98" s="11">
        <v>3.9494470774091599E-4</v>
      </c>
      <c r="Y98" s="11">
        <v>0</v>
      </c>
      <c r="Z98" s="11">
        <v>2.6062027625749202E-4</v>
      </c>
      <c r="AA98" s="11">
        <v>0</v>
      </c>
      <c r="AB98" s="11">
        <v>0</v>
      </c>
      <c r="AC98" s="11">
        <v>0</v>
      </c>
      <c r="AD98" s="11">
        <v>0</v>
      </c>
      <c r="AE98" s="11">
        <v>0</v>
      </c>
      <c r="AF98" s="11">
        <v>0</v>
      </c>
      <c r="AG98" s="11">
        <v>0</v>
      </c>
      <c r="AH98" s="11">
        <v>0</v>
      </c>
      <c r="AI98" s="11">
        <v>0</v>
      </c>
      <c r="AJ98" s="11">
        <v>0</v>
      </c>
      <c r="AK98" s="11">
        <v>0</v>
      </c>
      <c r="AL98" s="11">
        <v>0</v>
      </c>
      <c r="AM98" s="11">
        <v>0</v>
      </c>
      <c r="AN98" s="11">
        <v>0</v>
      </c>
      <c r="AO98" s="11">
        <v>0</v>
      </c>
      <c r="AP98" s="11">
        <v>0</v>
      </c>
      <c r="AQ98" s="11">
        <v>0</v>
      </c>
      <c r="AR98" s="11">
        <v>0</v>
      </c>
      <c r="AS98" s="11">
        <v>0</v>
      </c>
      <c r="AT98" s="11">
        <v>0</v>
      </c>
      <c r="AU98" s="11">
        <v>0</v>
      </c>
      <c r="AV98" s="11">
        <v>0</v>
      </c>
      <c r="AW98" s="11">
        <v>0</v>
      </c>
      <c r="AX98" s="11">
        <v>0</v>
      </c>
      <c r="AY98" s="12">
        <v>0</v>
      </c>
      <c r="AZ98" s="11">
        <v>0</v>
      </c>
      <c r="BA98" s="11">
        <v>5.6882821387940795E-4</v>
      </c>
      <c r="BB98" s="11">
        <v>0</v>
      </c>
      <c r="BC98" s="11">
        <v>0</v>
      </c>
      <c r="BD98" s="11">
        <v>0</v>
      </c>
      <c r="BE98" s="11">
        <v>0</v>
      </c>
      <c r="BF98" s="11">
        <v>0</v>
      </c>
      <c r="BG98" s="11">
        <v>0</v>
      </c>
      <c r="BH98" s="11">
        <v>0</v>
      </c>
      <c r="BI98" s="11">
        <v>1.0834236186348799E-3</v>
      </c>
      <c r="BJ98" s="11">
        <v>0</v>
      </c>
      <c r="BK98" s="11">
        <v>0</v>
      </c>
      <c r="BL98" s="11">
        <v>0</v>
      </c>
      <c r="BM98" s="11">
        <v>1.8050541516245399E-3</v>
      </c>
      <c r="BN98" s="11">
        <v>0</v>
      </c>
      <c r="BO98" s="11">
        <v>0</v>
      </c>
      <c r="BP98" s="11">
        <v>0</v>
      </c>
      <c r="BQ98" s="11">
        <v>2.3183925811437402E-3</v>
      </c>
      <c r="BR98" s="11">
        <v>0</v>
      </c>
      <c r="BS98" s="11">
        <v>0</v>
      </c>
      <c r="BT98" s="11">
        <v>8.9887640449438195E-4</v>
      </c>
      <c r="BU98" s="11">
        <v>0</v>
      </c>
      <c r="BV98" s="11">
        <v>2.3847376788553201E-3</v>
      </c>
      <c r="BW98" s="11">
        <v>2.77008310249307E-3</v>
      </c>
      <c r="BX98" s="11">
        <v>6.9108500345542499E-4</v>
      </c>
      <c r="BY98" s="11">
        <v>9.3261832595010401E-4</v>
      </c>
      <c r="BZ98" s="11">
        <v>1.15707260630604E-3</v>
      </c>
      <c r="CA98" s="11">
        <v>2.3100023100023099E-4</v>
      </c>
      <c r="CB98" s="11">
        <v>3.8008361839604702E-4</v>
      </c>
      <c r="CC98" s="11">
        <v>1.11557340473003E-4</v>
      </c>
      <c r="CD98" s="11">
        <v>3.1751071598666401E-4</v>
      </c>
      <c r="CE98" s="11">
        <v>0</v>
      </c>
      <c r="CF98" s="11">
        <v>0</v>
      </c>
      <c r="CG98" s="11">
        <v>6.6934404283801796E-4</v>
      </c>
      <c r="CH98" s="11">
        <v>1.3869625520110901E-3</v>
      </c>
      <c r="CI98" s="11">
        <v>1.87149095446038E-3</v>
      </c>
      <c r="CJ98" s="11">
        <v>0</v>
      </c>
      <c r="CK98" s="11">
        <v>0</v>
      </c>
      <c r="CL98" s="11">
        <v>0</v>
      </c>
      <c r="CM98" s="11">
        <v>0</v>
      </c>
      <c r="CN98" s="11">
        <v>0</v>
      </c>
      <c r="CO98" s="11">
        <v>0</v>
      </c>
      <c r="CP98" s="11">
        <v>0</v>
      </c>
      <c r="CQ98" s="11">
        <v>0</v>
      </c>
      <c r="CR98" s="11">
        <v>3.1055900621118002E-3</v>
      </c>
      <c r="CS98" s="11">
        <v>0</v>
      </c>
      <c r="CT98" s="11">
        <v>0</v>
      </c>
      <c r="CU98" s="11">
        <v>2.2140221402214E-3</v>
      </c>
      <c r="CV98" s="11">
        <v>3.5756853396901002E-3</v>
      </c>
      <c r="CW98" s="11">
        <v>1.9550342130987201E-3</v>
      </c>
      <c r="CX98" s="11">
        <v>4.5045045045045001E-3</v>
      </c>
      <c r="CY98" s="11">
        <v>1.70998632010943E-3</v>
      </c>
      <c r="CZ98" s="11">
        <v>1.3361838588989801E-3</v>
      </c>
      <c r="DA98" s="11">
        <v>1.10472823685373E-4</v>
      </c>
      <c r="DB98" s="11">
        <v>0</v>
      </c>
      <c r="DC98" s="11">
        <v>2.53378378378378E-3</v>
      </c>
      <c r="DD98" s="11">
        <v>8.2690187431091501E-4</v>
      </c>
      <c r="DE98" s="11">
        <v>0</v>
      </c>
      <c r="DF98" s="11">
        <v>0</v>
      </c>
      <c r="DG98" s="13">
        <v>4.9853084470764103E-4</v>
      </c>
      <c r="DH98" s="14">
        <f t="shared" si="8"/>
        <v>0.32692307692307693</v>
      </c>
      <c r="DI98" s="15" t="str">
        <f t="shared" si="9"/>
        <v>4. Low, 3. Sparse</v>
      </c>
      <c r="DJ98" s="16" t="str">
        <f t="shared" si="10"/>
        <v>3. Sparse</v>
      </c>
      <c r="DK98" s="17" t="str">
        <f t="shared" si="11"/>
        <v>4. Low</v>
      </c>
    </row>
    <row r="99" spans="1:115" ht="15" x14ac:dyDescent="0.2">
      <c r="A99" s="8">
        <v>11</v>
      </c>
      <c r="B99" s="1" t="s">
        <v>142</v>
      </c>
      <c r="C99" s="9" t="s">
        <v>143</v>
      </c>
      <c r="D99" s="10" t="s">
        <v>366</v>
      </c>
      <c r="E99" s="1" t="s">
        <v>513</v>
      </c>
      <c r="F99" s="19" t="s">
        <v>412</v>
      </c>
      <c r="G99" s="11">
        <v>6.6666666666666596E-2</v>
      </c>
      <c r="H99" s="11">
        <v>0.14893617021276501</v>
      </c>
      <c r="I99" s="11">
        <v>3.7837837837837798E-2</v>
      </c>
      <c r="J99" s="11">
        <v>1.0638297872340399E-2</v>
      </c>
      <c r="K99" s="11">
        <v>6.0728744939271204E-3</v>
      </c>
      <c r="L99" s="11">
        <v>2.3014959723820401E-3</v>
      </c>
      <c r="M99" s="11">
        <v>1.8298261665141799E-3</v>
      </c>
      <c r="N99" s="11">
        <v>0</v>
      </c>
      <c r="O99" s="11">
        <v>1.7075773745997801E-2</v>
      </c>
      <c r="P99" s="11">
        <v>2.1652832912306E-3</v>
      </c>
      <c r="Q99" s="11">
        <v>5.8076225045372003E-3</v>
      </c>
      <c r="R99" s="11">
        <v>1.4601585314977E-3</v>
      </c>
      <c r="S99" s="11">
        <v>5.3344867358708099E-3</v>
      </c>
      <c r="T99" s="11">
        <v>1.0804321728691399E-2</v>
      </c>
      <c r="U99" s="11">
        <v>3.1828703703703702E-3</v>
      </c>
      <c r="V99" s="11">
        <v>4.0823900538133201E-3</v>
      </c>
      <c r="W99" s="11">
        <v>6.29611411706837E-3</v>
      </c>
      <c r="X99" s="11">
        <v>7.9113924050632899E-3</v>
      </c>
      <c r="Y99" s="11">
        <v>1.96546398989189E-3</v>
      </c>
      <c r="Z99" s="11">
        <v>3.6581310276022601E-3</v>
      </c>
      <c r="AA99" s="11">
        <v>5.4409430968034404E-3</v>
      </c>
      <c r="AB99" s="11">
        <v>8.0497621661178194E-3</v>
      </c>
      <c r="AC99" s="11">
        <v>1.5030060120240401E-2</v>
      </c>
      <c r="AD99" s="11">
        <v>2.0547945205479399E-2</v>
      </c>
      <c r="AE99" s="11">
        <v>3.3296337402885602E-2</v>
      </c>
      <c r="AF99" s="11">
        <v>7.14285714285714E-3</v>
      </c>
      <c r="AG99" s="11">
        <v>8.23045267489712E-3</v>
      </c>
      <c r="AH99" s="11">
        <v>1.8356643356643301E-2</v>
      </c>
      <c r="AI99" s="11">
        <v>6.7049808429118698E-3</v>
      </c>
      <c r="AJ99" s="11">
        <v>9.5693779904306199E-3</v>
      </c>
      <c r="AK99" s="11">
        <v>1.19189511323003E-2</v>
      </c>
      <c r="AL99" s="11">
        <v>1.23152709359605E-2</v>
      </c>
      <c r="AM99" s="11">
        <v>6.5934065934065899E-3</v>
      </c>
      <c r="AN99" s="11">
        <v>5.4545454545454498E-3</v>
      </c>
      <c r="AO99" s="11">
        <v>6.0449050086355703E-3</v>
      </c>
      <c r="AP99" s="11">
        <v>2.84292821606254E-3</v>
      </c>
      <c r="AQ99" s="11">
        <v>6.30914826498422E-4</v>
      </c>
      <c r="AR99" s="11">
        <v>6.1061531235321702E-3</v>
      </c>
      <c r="AS99" s="11">
        <v>3.9888312724371702E-4</v>
      </c>
      <c r="AT99" s="11">
        <v>1.05969622041681E-3</v>
      </c>
      <c r="AU99" s="11">
        <v>0</v>
      </c>
      <c r="AV99" s="11">
        <v>3.9452919516044099E-3</v>
      </c>
      <c r="AW99" s="11">
        <v>7.9389788293897801E-3</v>
      </c>
      <c r="AX99" s="11">
        <v>0</v>
      </c>
      <c r="AY99" s="12">
        <v>1.1109708370155199E-2</v>
      </c>
      <c r="AZ99" s="11">
        <v>5.9630292188431698E-4</v>
      </c>
      <c r="BA99" s="11">
        <v>3.5486160397444998E-4</v>
      </c>
      <c r="BB99" s="11">
        <v>0</v>
      </c>
      <c r="BC99" s="11">
        <v>2.7114967462038998E-4</v>
      </c>
      <c r="BD99" s="11">
        <v>2.1240234375E-2</v>
      </c>
      <c r="BE99" s="11">
        <v>0</v>
      </c>
      <c r="BF99" s="11">
        <v>0</v>
      </c>
      <c r="BG99" s="11">
        <v>3.9091131199609002E-3</v>
      </c>
      <c r="BH99" s="11">
        <v>6.6544286369894399E-3</v>
      </c>
      <c r="BI99" s="11">
        <v>6.2346916054330801E-3</v>
      </c>
      <c r="BJ99" s="11">
        <v>1.6111473982146698E-2</v>
      </c>
      <c r="BK99" s="11">
        <v>7.56336876533115E-3</v>
      </c>
      <c r="BL99" s="11">
        <v>5.34956650064563E-3</v>
      </c>
      <c r="BM99" s="11">
        <v>4.3051489581539502E-3</v>
      </c>
      <c r="BN99" s="11">
        <v>6.2438383174498796E-3</v>
      </c>
      <c r="BO99" s="11">
        <v>1.4257199885942401E-3</v>
      </c>
      <c r="BP99" s="11">
        <v>7.6742976066597199E-3</v>
      </c>
      <c r="BQ99" s="11">
        <v>3.3947623666343301E-3</v>
      </c>
      <c r="BR99" s="11">
        <v>2.4479804161566701E-3</v>
      </c>
      <c r="BS99" s="11">
        <v>1.1293763332914999E-3</v>
      </c>
      <c r="BT99" s="11">
        <v>4.6068796068796E-4</v>
      </c>
      <c r="BU99" s="11">
        <v>9.3984962406015E-4</v>
      </c>
      <c r="BV99" s="11">
        <v>1.4067995310668201E-3</v>
      </c>
      <c r="BW99" s="11">
        <v>3.0778701138811898E-4</v>
      </c>
      <c r="BX99" s="11">
        <v>5.2687038988408804E-4</v>
      </c>
      <c r="BY99" s="11">
        <v>1.8484288354898299E-3</v>
      </c>
      <c r="BZ99" s="11">
        <v>1.53609831029185E-3</v>
      </c>
      <c r="CA99" s="11">
        <v>0</v>
      </c>
      <c r="CB99" s="11">
        <v>0</v>
      </c>
      <c r="CC99" s="11">
        <v>2.37467018469656E-2</v>
      </c>
      <c r="CD99" s="11">
        <v>8.1168831168831092E-3</v>
      </c>
      <c r="CE99" s="11">
        <v>3.2930845225027398E-3</v>
      </c>
      <c r="CF99" s="11">
        <v>6.0975609756097502E-3</v>
      </c>
      <c r="CG99" s="11">
        <v>1.0784313725490101E-2</v>
      </c>
      <c r="CH99" s="11">
        <v>3.5816618911174703E-4</v>
      </c>
      <c r="CI99" s="11">
        <v>1.3157894736842101E-3</v>
      </c>
      <c r="CJ99" s="11">
        <v>2.5701434996787298E-3</v>
      </c>
      <c r="CK99" s="11">
        <v>2.5565388397246801E-3</v>
      </c>
      <c r="CL99" s="11">
        <v>1.0818608005769899E-3</v>
      </c>
      <c r="CM99" s="11">
        <v>2.9955067398901602E-3</v>
      </c>
      <c r="CN99" s="11">
        <v>1.1060507482108E-2</v>
      </c>
      <c r="CO99" s="11">
        <v>1.73201070697527E-3</v>
      </c>
      <c r="CP99" s="11">
        <v>1.2311480455524701E-3</v>
      </c>
      <c r="CQ99" s="11">
        <v>3.56921166977032E-3</v>
      </c>
      <c r="CR99" s="11">
        <v>2.46647140434715E-3</v>
      </c>
      <c r="CS99" s="11">
        <v>6.3959066197633496E-4</v>
      </c>
      <c r="CT99" s="11">
        <v>1.21669490220237E-2</v>
      </c>
      <c r="CU99" s="11">
        <v>1.06995884773662E-2</v>
      </c>
      <c r="CV99" s="11">
        <v>1.4647794601711599E-2</v>
      </c>
      <c r="CW99" s="11">
        <v>3.6012440661319302E-3</v>
      </c>
      <c r="CX99" s="11">
        <v>1.4731072285029101E-2</v>
      </c>
      <c r="CY99" s="11">
        <v>8.5913728297834207E-3</v>
      </c>
      <c r="CZ99" s="11">
        <v>7.2108451110470097E-4</v>
      </c>
      <c r="DA99" s="11">
        <v>3.1198003327786999E-4</v>
      </c>
      <c r="DB99" s="11">
        <v>1.1553570053146401E-3</v>
      </c>
      <c r="DC99" s="11">
        <v>1.26008064516129E-4</v>
      </c>
      <c r="DD99" s="11">
        <v>0</v>
      </c>
      <c r="DE99" s="11">
        <v>0</v>
      </c>
      <c r="DF99" s="11">
        <v>0</v>
      </c>
      <c r="DG99" s="13">
        <v>4.2227709281983297E-3</v>
      </c>
      <c r="DH99" s="14">
        <f t="shared" ref="DH99:DH130" si="12">(COUNTA(G99:DF99)-COUNTIF(G99:DF99,"0")-COUNTIF(G99:DF99,"X"))/(COUNTA(G99:DF99)-COUNTIF(G99:DF99,"X"))</f>
        <v>0.89423076923076927</v>
      </c>
      <c r="DI99" s="15" t="str">
        <f t="shared" ref="DI99:DI130" si="13">DK99&amp;", "&amp;DJ99</f>
        <v>3. Moderate, 1. Very frequent</v>
      </c>
      <c r="DJ99" s="16" t="str">
        <f t="shared" ref="DJ99:DJ130" si="14">IF(DH99&gt;0.75,"1. Very frequent",IF(AND(DH99&gt;=0.5,DH99&lt;=0.75),"2. Frequent",IF(AND(DH99&gt;=0.25,DH99&lt;0.5),"3. Sparse","4. Very sparse")))</f>
        <v>1. Very frequent</v>
      </c>
      <c r="DK99" s="17" t="str">
        <f t="shared" ref="DK99:DK130" si="15">IF(DG99&gt;0.1,"1. Very High",IF(AND(DG99&gt;=0.01,DG99&lt;=0.1),"2. High",IF(AND(DG99&gt;=0.001,DG99&lt;0.01),"3. Moderate",IF(AND(DG99&gt;=0.0001,DG99&lt;0.001),"4. Low","5. Very low"))))</f>
        <v>3. Moderate</v>
      </c>
    </row>
    <row r="100" spans="1:115" ht="15" x14ac:dyDescent="0.2">
      <c r="A100" s="8">
        <v>11</v>
      </c>
      <c r="B100" s="1" t="s">
        <v>491</v>
      </c>
      <c r="C100" s="9" t="s">
        <v>492</v>
      </c>
      <c r="D100" s="10" t="s">
        <v>366</v>
      </c>
      <c r="E100" s="1" t="s">
        <v>513</v>
      </c>
      <c r="F100" s="19" t="s">
        <v>413</v>
      </c>
      <c r="G100" s="11" t="s">
        <v>57</v>
      </c>
      <c r="H100" s="11" t="s">
        <v>57</v>
      </c>
      <c r="I100" s="11" t="s">
        <v>57</v>
      </c>
      <c r="J100" s="11">
        <v>0</v>
      </c>
      <c r="K100" s="11">
        <v>0</v>
      </c>
      <c r="L100" s="11">
        <v>0</v>
      </c>
      <c r="M100" s="11">
        <v>0</v>
      </c>
      <c r="N100" s="11">
        <v>0</v>
      </c>
      <c r="O100" s="11">
        <v>0</v>
      </c>
      <c r="P100" s="11">
        <v>0</v>
      </c>
      <c r="Q100" s="11">
        <v>0</v>
      </c>
      <c r="R100" s="11">
        <v>0</v>
      </c>
      <c r="S100" s="11">
        <v>0</v>
      </c>
      <c r="T100" s="11">
        <v>0</v>
      </c>
      <c r="U100" s="11">
        <v>0</v>
      </c>
      <c r="V100" s="11">
        <v>0</v>
      </c>
      <c r="W100" s="11">
        <v>0</v>
      </c>
      <c r="X100" s="11">
        <v>0</v>
      </c>
      <c r="Y100" s="11">
        <v>0</v>
      </c>
      <c r="Z100" s="11">
        <v>0</v>
      </c>
      <c r="AA100" s="11">
        <v>0</v>
      </c>
      <c r="AB100" s="11">
        <v>0</v>
      </c>
      <c r="AC100" s="11">
        <v>0</v>
      </c>
      <c r="AD100" s="11">
        <v>0</v>
      </c>
      <c r="AE100" s="11">
        <v>0</v>
      </c>
      <c r="AF100" s="11">
        <v>0</v>
      </c>
      <c r="AG100" s="11">
        <v>0</v>
      </c>
      <c r="AH100" s="11">
        <v>0</v>
      </c>
      <c r="AI100" s="11">
        <v>0</v>
      </c>
      <c r="AJ100" s="11">
        <v>0</v>
      </c>
      <c r="AK100" s="11">
        <v>0</v>
      </c>
      <c r="AL100" s="11">
        <v>0</v>
      </c>
      <c r="AM100" s="11">
        <v>0</v>
      </c>
      <c r="AN100" s="11">
        <v>0</v>
      </c>
      <c r="AO100" s="11">
        <v>0</v>
      </c>
      <c r="AP100" s="11">
        <v>0</v>
      </c>
      <c r="AQ100" s="11">
        <v>0</v>
      </c>
      <c r="AR100" s="11">
        <v>0</v>
      </c>
      <c r="AS100" s="11">
        <v>0</v>
      </c>
      <c r="AT100" s="11">
        <v>0</v>
      </c>
      <c r="AU100" s="11">
        <v>0</v>
      </c>
      <c r="AV100" s="11">
        <v>0</v>
      </c>
      <c r="AW100" s="11">
        <v>0</v>
      </c>
      <c r="AX100" s="11">
        <v>0</v>
      </c>
      <c r="AY100" s="12">
        <v>0</v>
      </c>
      <c r="AZ100" s="11">
        <v>0</v>
      </c>
      <c r="BA100" s="11">
        <v>0</v>
      </c>
      <c r="BB100" s="11">
        <v>0</v>
      </c>
      <c r="BC100" s="11">
        <v>0</v>
      </c>
      <c r="BD100" s="11">
        <v>0</v>
      </c>
      <c r="BE100" s="11">
        <v>1.63666121112929E-3</v>
      </c>
      <c r="BF100" s="11">
        <v>1.05330354293009E-2</v>
      </c>
      <c r="BG100" s="11">
        <v>0</v>
      </c>
      <c r="BH100" s="11">
        <v>0</v>
      </c>
      <c r="BI100" s="11">
        <v>0</v>
      </c>
      <c r="BJ100" s="11">
        <v>0</v>
      </c>
      <c r="BK100" s="11">
        <v>0</v>
      </c>
      <c r="BL100" s="11">
        <v>0</v>
      </c>
      <c r="BM100" s="11">
        <v>0</v>
      </c>
      <c r="BN100" s="11">
        <v>0</v>
      </c>
      <c r="BO100" s="11">
        <v>0</v>
      </c>
      <c r="BP100" s="11">
        <v>0</v>
      </c>
      <c r="BQ100" s="11">
        <v>0</v>
      </c>
      <c r="BR100" s="11">
        <v>0</v>
      </c>
      <c r="BS100" s="11">
        <v>0</v>
      </c>
      <c r="BT100" s="11">
        <v>3.2740879326473302E-3</v>
      </c>
      <c r="BU100" s="11">
        <v>1.10558319513543E-3</v>
      </c>
      <c r="BV100" s="11">
        <v>0</v>
      </c>
      <c r="BW100" s="11">
        <v>0</v>
      </c>
      <c r="BX100" s="11">
        <v>0</v>
      </c>
      <c r="BY100" s="11">
        <v>0</v>
      </c>
      <c r="BZ100" s="11">
        <v>0</v>
      </c>
      <c r="CA100" s="11">
        <v>0</v>
      </c>
      <c r="CB100" s="11">
        <v>0</v>
      </c>
      <c r="CC100" s="11">
        <v>0</v>
      </c>
      <c r="CD100" s="11">
        <v>0</v>
      </c>
      <c r="CE100" s="11">
        <v>0</v>
      </c>
      <c r="CF100" s="11">
        <v>0</v>
      </c>
      <c r="CG100" s="11">
        <v>0</v>
      </c>
      <c r="CH100" s="11">
        <v>0</v>
      </c>
      <c r="CI100" s="11">
        <v>1.36295488619326E-4</v>
      </c>
      <c r="CJ100" s="11">
        <v>0</v>
      </c>
      <c r="CK100" s="11">
        <v>0</v>
      </c>
      <c r="CL100" s="11">
        <v>0</v>
      </c>
      <c r="CM100" s="11">
        <v>0</v>
      </c>
      <c r="CN100" s="11">
        <v>0</v>
      </c>
      <c r="CO100" s="11">
        <v>0</v>
      </c>
      <c r="CP100" s="11">
        <v>0</v>
      </c>
      <c r="CQ100" s="11">
        <v>0</v>
      </c>
      <c r="CR100" s="11">
        <v>0</v>
      </c>
      <c r="CS100" s="11">
        <v>0</v>
      </c>
      <c r="CT100" s="11">
        <v>0</v>
      </c>
      <c r="CU100" s="11">
        <v>0</v>
      </c>
      <c r="CV100" s="11">
        <v>0</v>
      </c>
      <c r="CW100" s="11">
        <v>0</v>
      </c>
      <c r="CX100" s="11">
        <v>0</v>
      </c>
      <c r="CY100" s="11">
        <v>0</v>
      </c>
      <c r="CZ100" s="11">
        <v>0</v>
      </c>
      <c r="DA100" s="11">
        <v>0</v>
      </c>
      <c r="DB100" s="11">
        <v>0</v>
      </c>
      <c r="DC100" s="11">
        <v>0</v>
      </c>
      <c r="DD100" s="11">
        <v>0</v>
      </c>
      <c r="DE100" s="11">
        <v>0</v>
      </c>
      <c r="DF100" s="11">
        <v>0</v>
      </c>
      <c r="DG100" s="13">
        <v>9.5498563457779403E-5</v>
      </c>
      <c r="DH100" s="14">
        <f t="shared" si="12"/>
        <v>4.9504950495049507E-2</v>
      </c>
      <c r="DI100" s="15" t="str">
        <f t="shared" si="13"/>
        <v>5. Very low, 4. Very sparse</v>
      </c>
      <c r="DJ100" s="16" t="str">
        <f t="shared" si="14"/>
        <v>4. Very sparse</v>
      </c>
      <c r="DK100" s="17" t="str">
        <f t="shared" si="15"/>
        <v>5. Very low</v>
      </c>
    </row>
    <row r="101" spans="1:115" ht="15" x14ac:dyDescent="0.2">
      <c r="A101" s="8">
        <v>11</v>
      </c>
      <c r="B101" s="1" t="s">
        <v>234</v>
      </c>
      <c r="C101" s="9" t="s">
        <v>235</v>
      </c>
      <c r="D101" s="10" t="s">
        <v>366</v>
      </c>
      <c r="E101" s="1" t="s">
        <v>513</v>
      </c>
      <c r="F101" s="19" t="s">
        <v>412</v>
      </c>
      <c r="G101" s="11">
        <v>0.5</v>
      </c>
      <c r="H101" s="11">
        <v>0</v>
      </c>
      <c r="I101" s="11">
        <v>0.139240506329113</v>
      </c>
      <c r="J101" s="11">
        <v>0</v>
      </c>
      <c r="K101" s="11">
        <v>3.0947775628626599E-2</v>
      </c>
      <c r="L101" s="11">
        <v>3.1948881789137301E-3</v>
      </c>
      <c r="M101" s="11">
        <v>2.6315789473684201E-3</v>
      </c>
      <c r="N101" s="11">
        <v>1.23762376237623E-2</v>
      </c>
      <c r="O101" s="11">
        <v>2.4038461538461501E-3</v>
      </c>
      <c r="P101" s="11">
        <v>1.9475021168501201E-2</v>
      </c>
      <c r="Q101" s="11">
        <v>2.40673886883273E-3</v>
      </c>
      <c r="R101" s="11">
        <v>1.50375939849624E-3</v>
      </c>
      <c r="S101" s="11">
        <v>2.6737967914438501E-3</v>
      </c>
      <c r="T101" s="11">
        <v>0</v>
      </c>
      <c r="U101" s="11">
        <v>0</v>
      </c>
      <c r="V101" s="11">
        <v>8.7183958151700004E-4</v>
      </c>
      <c r="W101" s="11">
        <v>0</v>
      </c>
      <c r="X101" s="11">
        <v>1.02827763496143E-3</v>
      </c>
      <c r="Y101" s="11">
        <v>0</v>
      </c>
      <c r="Z101" s="11">
        <v>1.28988458927359E-2</v>
      </c>
      <c r="AA101" s="11">
        <v>0</v>
      </c>
      <c r="AB101" s="11">
        <v>0</v>
      </c>
      <c r="AC101" s="11">
        <v>1.43020594965675E-4</v>
      </c>
      <c r="AD101" s="11">
        <v>1.10987791342952E-4</v>
      </c>
      <c r="AE101" s="11">
        <v>0</v>
      </c>
      <c r="AF101" s="11">
        <v>0</v>
      </c>
      <c r="AG101" s="11">
        <v>0</v>
      </c>
      <c r="AH101" s="11">
        <v>0</v>
      </c>
      <c r="AI101" s="11">
        <v>1.30030557180937E-4</v>
      </c>
      <c r="AJ101" s="11">
        <v>0</v>
      </c>
      <c r="AK101" s="11">
        <v>0</v>
      </c>
      <c r="AL101" s="11">
        <v>0</v>
      </c>
      <c r="AM101" s="11">
        <v>4.7460844803037397E-5</v>
      </c>
      <c r="AN101" s="11">
        <v>0</v>
      </c>
      <c r="AO101" s="11">
        <v>0</v>
      </c>
      <c r="AP101" s="11">
        <v>3.02105676565662E-5</v>
      </c>
      <c r="AQ101" s="11">
        <v>0</v>
      </c>
      <c r="AR101" s="11">
        <v>0</v>
      </c>
      <c r="AS101" s="11">
        <v>0</v>
      </c>
      <c r="AT101" s="11">
        <v>0</v>
      </c>
      <c r="AU101" s="11">
        <v>9.1087779855218297E-4</v>
      </c>
      <c r="AV101" s="11">
        <v>3.9707300470815098E-4</v>
      </c>
      <c r="AW101" s="11">
        <v>3.91236306729264E-4</v>
      </c>
      <c r="AX101" s="11">
        <v>7.7726919423093497E-4</v>
      </c>
      <c r="AY101" s="12">
        <v>2.2114574557708499E-3</v>
      </c>
      <c r="AZ101" s="11">
        <v>2.7670171555063602E-4</v>
      </c>
      <c r="BA101" s="11">
        <v>0</v>
      </c>
      <c r="BB101" s="11">
        <v>0</v>
      </c>
      <c r="BC101" s="11">
        <v>9.3567251461988297E-4</v>
      </c>
      <c r="BD101" s="11">
        <v>0</v>
      </c>
      <c r="BE101" s="11">
        <v>0</v>
      </c>
      <c r="BF101" s="11">
        <v>4.87408610885459E-3</v>
      </c>
      <c r="BG101" s="11">
        <v>4.2901716068642704E-3</v>
      </c>
      <c r="BH101" s="11">
        <v>3.7622272385251997E-4</v>
      </c>
      <c r="BI101" s="11">
        <v>9.8904980572235898E-3</v>
      </c>
      <c r="BJ101" s="11">
        <v>5.5267702936096699E-3</v>
      </c>
      <c r="BK101" s="11">
        <v>8.6355785837651097E-4</v>
      </c>
      <c r="BL101" s="11">
        <v>3.8900414937759302E-3</v>
      </c>
      <c r="BM101" s="11">
        <v>1.59616919393455E-3</v>
      </c>
      <c r="BN101" s="11">
        <v>1.6713091922005499E-3</v>
      </c>
      <c r="BO101" s="11">
        <v>0</v>
      </c>
      <c r="BP101" s="11">
        <v>0</v>
      </c>
      <c r="BQ101" s="11">
        <v>0</v>
      </c>
      <c r="BR101" s="11">
        <v>5.0125313283207998E-4</v>
      </c>
      <c r="BS101" s="11">
        <v>0</v>
      </c>
      <c r="BT101" s="11">
        <v>4.2973785990545698E-4</v>
      </c>
      <c r="BU101" s="11">
        <v>4.1237113402061798E-4</v>
      </c>
      <c r="BV101" s="11">
        <v>1.09369303682099E-3</v>
      </c>
      <c r="BW101" s="11">
        <v>1.74764068507514E-3</v>
      </c>
      <c r="BX101" s="11">
        <v>0</v>
      </c>
      <c r="BY101" s="11">
        <v>1.3404825737265401E-3</v>
      </c>
      <c r="BZ101" s="11">
        <v>2.13022793438897E-3</v>
      </c>
      <c r="CA101" s="11">
        <v>4.5745654162854499E-4</v>
      </c>
      <c r="CB101" s="11">
        <v>4.13513625273952E-5</v>
      </c>
      <c r="CC101" s="11">
        <v>0</v>
      </c>
      <c r="CD101" s="11">
        <v>1.5435910101259499E-5</v>
      </c>
      <c r="CE101" s="11">
        <v>3.1358370840404298E-4</v>
      </c>
      <c r="CF101" s="11">
        <v>5.7811488298954695E-4</v>
      </c>
      <c r="CG101" s="11">
        <v>6.6645509362107198E-4</v>
      </c>
      <c r="CH101" s="11">
        <v>6.9277664880842396E-4</v>
      </c>
      <c r="CI101" s="11">
        <v>1.94401244167962E-4</v>
      </c>
      <c r="CJ101" s="11">
        <v>1.9147917663954E-4</v>
      </c>
      <c r="CK101" s="11">
        <v>0</v>
      </c>
      <c r="CL101" s="11">
        <v>0</v>
      </c>
      <c r="CM101" s="11">
        <v>8.8177661659046298E-3</v>
      </c>
      <c r="CN101" s="11">
        <v>1.1296882060551201E-2</v>
      </c>
      <c r="CO101" s="11">
        <v>1.0615711252653899E-3</v>
      </c>
      <c r="CP101" s="11">
        <v>1.4847809948032599E-3</v>
      </c>
      <c r="CQ101" s="11">
        <v>9.4117647058823504E-3</v>
      </c>
      <c r="CR101" s="11">
        <v>1.3372956909361E-2</v>
      </c>
      <c r="CS101" s="11">
        <v>0</v>
      </c>
      <c r="CT101" s="11">
        <v>3.5169988276670498E-3</v>
      </c>
      <c r="CU101" s="11">
        <v>1.36518771331058E-2</v>
      </c>
      <c r="CV101" s="11">
        <v>1.84294871794871E-2</v>
      </c>
      <c r="CW101" s="11">
        <v>7.0969922271037498E-3</v>
      </c>
      <c r="CX101" s="11">
        <v>1.4237770771890501E-3</v>
      </c>
      <c r="CY101" s="11">
        <v>4.4162644711523202E-4</v>
      </c>
      <c r="CZ101" s="11">
        <v>6.2901266701370802E-4</v>
      </c>
      <c r="DA101" s="11">
        <v>4.7287845053494299E-4</v>
      </c>
      <c r="DB101" s="11">
        <v>7.10994823957681E-4</v>
      </c>
      <c r="DC101" s="11">
        <v>7.1001715874800299E-4</v>
      </c>
      <c r="DD101" s="11">
        <v>1.1778563015312101E-3</v>
      </c>
      <c r="DE101" s="11">
        <v>2.4166263895601699E-4</v>
      </c>
      <c r="DF101" s="11">
        <v>0</v>
      </c>
      <c r="DG101" s="13">
        <v>5.8410510445832395E-4</v>
      </c>
      <c r="DH101" s="14">
        <f t="shared" si="12"/>
        <v>0.66346153846153844</v>
      </c>
      <c r="DI101" s="15" t="str">
        <f t="shared" si="13"/>
        <v>4. Low, 2. Frequent</v>
      </c>
      <c r="DJ101" s="16" t="str">
        <f t="shared" si="14"/>
        <v>2. Frequent</v>
      </c>
      <c r="DK101" s="17" t="str">
        <f t="shared" si="15"/>
        <v>4. Low</v>
      </c>
    </row>
    <row r="102" spans="1:115" ht="15" x14ac:dyDescent="0.2">
      <c r="A102" s="8">
        <v>11</v>
      </c>
      <c r="B102" s="1" t="s">
        <v>497</v>
      </c>
      <c r="C102" s="9" t="s">
        <v>498</v>
      </c>
      <c r="D102" s="10" t="s">
        <v>366</v>
      </c>
      <c r="E102" s="1" t="s">
        <v>513</v>
      </c>
      <c r="F102" s="19" t="s">
        <v>411</v>
      </c>
      <c r="G102" s="11" t="s">
        <v>57</v>
      </c>
      <c r="H102" s="11">
        <v>0</v>
      </c>
      <c r="I102" s="11">
        <v>0</v>
      </c>
      <c r="J102" s="11">
        <v>0</v>
      </c>
      <c r="K102" s="11">
        <v>0</v>
      </c>
      <c r="L102" s="11">
        <v>0</v>
      </c>
      <c r="M102" s="11">
        <v>0</v>
      </c>
      <c r="N102" s="11">
        <v>0</v>
      </c>
      <c r="O102" s="11">
        <v>0</v>
      </c>
      <c r="P102" s="11">
        <v>0</v>
      </c>
      <c r="Q102" s="11">
        <v>0</v>
      </c>
      <c r="R102" s="11">
        <v>2.1216407355021199E-3</v>
      </c>
      <c r="S102" s="11">
        <v>6.1242344706911598E-3</v>
      </c>
      <c r="T102" s="11">
        <v>4.46096654275092E-3</v>
      </c>
      <c r="U102" s="11">
        <v>9.8716683119447093E-4</v>
      </c>
      <c r="V102" s="11">
        <v>1.95185426154847E-3</v>
      </c>
      <c r="W102" s="11">
        <v>0</v>
      </c>
      <c r="X102" s="11">
        <v>0</v>
      </c>
      <c r="Y102" s="11">
        <v>5.8252427184466004E-3</v>
      </c>
      <c r="Z102" s="11">
        <v>0</v>
      </c>
      <c r="AA102" s="11">
        <v>1.29032258064516E-3</v>
      </c>
      <c r="AB102" s="11">
        <v>0</v>
      </c>
      <c r="AC102" s="11">
        <v>0</v>
      </c>
      <c r="AD102" s="11">
        <v>0</v>
      </c>
      <c r="AE102" s="11">
        <v>0</v>
      </c>
      <c r="AF102" s="11">
        <v>0</v>
      </c>
      <c r="AG102" s="11">
        <v>0</v>
      </c>
      <c r="AH102" s="11">
        <v>0</v>
      </c>
      <c r="AI102" s="11">
        <v>0</v>
      </c>
      <c r="AJ102" s="11">
        <v>1.9607843137254902E-2</v>
      </c>
      <c r="AK102" s="11">
        <v>0</v>
      </c>
      <c r="AL102" s="11">
        <v>0.125</v>
      </c>
      <c r="AM102" s="11">
        <v>0</v>
      </c>
      <c r="AN102" s="11">
        <v>0</v>
      </c>
      <c r="AO102" s="11">
        <v>0</v>
      </c>
      <c r="AP102" s="11">
        <v>0</v>
      </c>
      <c r="AQ102" s="11">
        <v>0</v>
      </c>
      <c r="AR102" s="11">
        <v>0</v>
      </c>
      <c r="AS102" s="11">
        <v>0</v>
      </c>
      <c r="AT102" s="11">
        <v>0</v>
      </c>
      <c r="AU102" s="11">
        <v>0</v>
      </c>
      <c r="AV102" s="11">
        <v>0</v>
      </c>
      <c r="AW102" s="11">
        <v>0</v>
      </c>
      <c r="AX102" s="11">
        <v>0</v>
      </c>
      <c r="AY102" s="12">
        <v>0</v>
      </c>
      <c r="AZ102" s="11">
        <v>0</v>
      </c>
      <c r="BA102" s="11">
        <v>0</v>
      </c>
      <c r="BB102" s="11">
        <v>0</v>
      </c>
      <c r="BC102" s="11">
        <v>0</v>
      </c>
      <c r="BD102" s="11">
        <v>0</v>
      </c>
      <c r="BE102" s="11">
        <v>0</v>
      </c>
      <c r="BF102" s="11">
        <v>0</v>
      </c>
      <c r="BG102" s="11">
        <v>3.6809815950920199E-2</v>
      </c>
      <c r="BH102" s="11">
        <v>6.3451776649746106E-2</v>
      </c>
      <c r="BI102" s="11">
        <v>0</v>
      </c>
      <c r="BJ102" s="11">
        <v>7.1770334928229595E-2</v>
      </c>
      <c r="BK102" s="11">
        <v>2.3474178403755801E-2</v>
      </c>
      <c r="BL102" s="11" t="s">
        <v>57</v>
      </c>
      <c r="BM102" s="11">
        <v>0</v>
      </c>
      <c r="BN102" s="11">
        <v>0</v>
      </c>
      <c r="BO102" s="11">
        <v>0</v>
      </c>
      <c r="BP102" s="11">
        <v>0</v>
      </c>
      <c r="BQ102" s="11">
        <v>0</v>
      </c>
      <c r="BR102" s="11" t="s">
        <v>57</v>
      </c>
      <c r="BS102" s="11">
        <v>2.5000000000000001E-3</v>
      </c>
      <c r="BT102" s="11">
        <v>2.7247956403269702E-3</v>
      </c>
      <c r="BU102" s="11">
        <v>5.4844606946983501E-3</v>
      </c>
      <c r="BV102" s="11">
        <v>2.0833333333333301E-2</v>
      </c>
      <c r="BW102" s="11">
        <v>4.40528634361233E-3</v>
      </c>
      <c r="BX102" s="11">
        <v>1.1904761904761901E-2</v>
      </c>
      <c r="BY102" s="11">
        <v>0</v>
      </c>
      <c r="BZ102" s="11">
        <v>5.5248618784530298E-3</v>
      </c>
      <c r="CA102" s="11">
        <v>0</v>
      </c>
      <c r="CB102" s="11" t="s">
        <v>57</v>
      </c>
      <c r="CC102" s="11" t="s">
        <v>57</v>
      </c>
      <c r="CD102" s="11">
        <v>0</v>
      </c>
      <c r="CE102" s="11">
        <v>0</v>
      </c>
      <c r="CF102" s="11">
        <v>0</v>
      </c>
      <c r="CG102" s="11">
        <v>0</v>
      </c>
      <c r="CH102" s="11">
        <v>0</v>
      </c>
      <c r="CI102" s="11">
        <v>0</v>
      </c>
      <c r="CJ102" s="11">
        <v>0</v>
      </c>
      <c r="CK102" s="11">
        <v>0</v>
      </c>
      <c r="CL102" s="11">
        <v>0</v>
      </c>
      <c r="CM102" s="11">
        <v>0</v>
      </c>
      <c r="CN102" s="11">
        <v>0</v>
      </c>
      <c r="CO102" s="11">
        <v>0</v>
      </c>
      <c r="CP102" s="11" t="s">
        <v>57</v>
      </c>
      <c r="CQ102" s="11">
        <v>0</v>
      </c>
      <c r="CR102" s="11">
        <v>0</v>
      </c>
      <c r="CS102" s="11">
        <v>0</v>
      </c>
      <c r="CT102" s="11">
        <v>0</v>
      </c>
      <c r="CU102" s="11">
        <v>0</v>
      </c>
      <c r="CV102" s="11">
        <v>0</v>
      </c>
      <c r="CW102" s="11">
        <v>0</v>
      </c>
      <c r="CX102" s="11">
        <v>2.3923444976076502E-3</v>
      </c>
      <c r="CY102" s="11">
        <v>1.08108108108108E-3</v>
      </c>
      <c r="CZ102" s="11">
        <v>2.8240609997175903E-4</v>
      </c>
      <c r="DA102" s="11">
        <v>0</v>
      </c>
      <c r="DB102" s="11">
        <v>0</v>
      </c>
      <c r="DC102" s="11">
        <v>0</v>
      </c>
      <c r="DD102" s="11">
        <v>0</v>
      </c>
      <c r="DE102" s="11">
        <v>0</v>
      </c>
      <c r="DF102" s="11">
        <v>0</v>
      </c>
      <c r="DG102" s="13">
        <v>1.9221684666633999E-3</v>
      </c>
      <c r="DH102" s="14">
        <f t="shared" si="12"/>
        <v>0.23469387755102042</v>
      </c>
      <c r="DI102" s="15" t="str">
        <f t="shared" si="13"/>
        <v>3. Moderate, 4. Very sparse</v>
      </c>
      <c r="DJ102" s="16" t="str">
        <f t="shared" si="14"/>
        <v>4. Very sparse</v>
      </c>
      <c r="DK102" s="17" t="str">
        <f t="shared" si="15"/>
        <v>3. Moderate</v>
      </c>
    </row>
    <row r="103" spans="1:115" ht="15" x14ac:dyDescent="0.2">
      <c r="A103" s="8">
        <v>11</v>
      </c>
      <c r="B103" s="1" t="s">
        <v>334</v>
      </c>
      <c r="C103" s="9" t="s">
        <v>335</v>
      </c>
      <c r="D103" s="10" t="s">
        <v>366</v>
      </c>
      <c r="E103" s="1" t="s">
        <v>513</v>
      </c>
      <c r="F103" s="19" t="s">
        <v>412</v>
      </c>
      <c r="G103" s="11">
        <v>1</v>
      </c>
      <c r="H103" s="11">
        <v>0</v>
      </c>
      <c r="I103" s="11">
        <v>0.119047619047619</v>
      </c>
      <c r="J103" s="11">
        <v>2.29357798165137E-2</v>
      </c>
      <c r="K103" s="11">
        <v>1.8181818181818101E-2</v>
      </c>
      <c r="L103" s="11">
        <v>2.27272727272727E-2</v>
      </c>
      <c r="M103" s="11">
        <v>0</v>
      </c>
      <c r="N103" s="11">
        <v>0</v>
      </c>
      <c r="O103" s="11">
        <v>0</v>
      </c>
      <c r="P103" s="11">
        <v>0</v>
      </c>
      <c r="Q103" s="11">
        <v>0</v>
      </c>
      <c r="R103" s="11">
        <v>0</v>
      </c>
      <c r="S103" s="11">
        <v>7.1428571428571397E-2</v>
      </c>
      <c r="T103" s="11">
        <v>9.0909090909090898E-2</v>
      </c>
      <c r="U103" s="11">
        <v>0</v>
      </c>
      <c r="V103" s="11">
        <v>0</v>
      </c>
      <c r="W103" s="11">
        <v>0</v>
      </c>
      <c r="X103" s="11">
        <v>0</v>
      </c>
      <c r="Y103" s="11">
        <v>6.7796610169491497E-2</v>
      </c>
      <c r="Z103" s="11">
        <v>9.7087378640776604E-3</v>
      </c>
      <c r="AA103" s="11">
        <v>0</v>
      </c>
      <c r="AB103" s="11">
        <v>9.1743119266054999E-3</v>
      </c>
      <c r="AC103" s="11">
        <v>0</v>
      </c>
      <c r="AD103" s="11">
        <v>0</v>
      </c>
      <c r="AE103" s="11">
        <v>5.5944055944055901E-3</v>
      </c>
      <c r="AF103" s="11">
        <v>1.4388489208633001E-2</v>
      </c>
      <c r="AG103" s="11">
        <v>2.49169435215946E-3</v>
      </c>
      <c r="AH103" s="11">
        <v>1.6137708445400701E-3</v>
      </c>
      <c r="AI103" s="11">
        <v>5.6565656565656496E-3</v>
      </c>
      <c r="AJ103" s="11">
        <v>5.6796667928814802E-4</v>
      </c>
      <c r="AK103" s="11">
        <v>1.52625152625152E-4</v>
      </c>
      <c r="AL103" s="11">
        <v>0</v>
      </c>
      <c r="AM103" s="11">
        <v>7.5406657330604301E-4</v>
      </c>
      <c r="AN103" s="11">
        <v>3.6332808526099E-4</v>
      </c>
      <c r="AO103" s="11">
        <v>3.6317414200108902E-4</v>
      </c>
      <c r="AP103" s="11">
        <v>9.2497430626926999E-4</v>
      </c>
      <c r="AQ103" s="11">
        <v>6.1249489587586697E-4</v>
      </c>
      <c r="AR103" s="11">
        <v>0</v>
      </c>
      <c r="AS103" s="11">
        <v>7.9904115061925601E-4</v>
      </c>
      <c r="AT103" s="11">
        <v>1.2482836100361999E-4</v>
      </c>
      <c r="AU103" s="11">
        <v>0</v>
      </c>
      <c r="AV103" s="11">
        <v>1.14181319936058E-4</v>
      </c>
      <c r="AW103" s="11">
        <v>1.80521707735355E-4</v>
      </c>
      <c r="AX103" s="11">
        <v>1.7022725338326601E-4</v>
      </c>
      <c r="AY103" s="12">
        <v>1.0299324106855399E-3</v>
      </c>
      <c r="AZ103" s="11">
        <v>8.1148247705026104E-4</v>
      </c>
      <c r="BA103" s="11">
        <v>4.4240446828512902E-4</v>
      </c>
      <c r="BB103" s="11">
        <v>5.7594207668257302E-4</v>
      </c>
      <c r="BC103" s="11">
        <v>9.1869545245751002E-4</v>
      </c>
      <c r="BD103" s="11">
        <v>2.8445006321112499E-3</v>
      </c>
      <c r="BE103" s="11">
        <v>1.75131348511383E-3</v>
      </c>
      <c r="BF103" s="11">
        <v>1.20675784392598E-3</v>
      </c>
      <c r="BG103" s="11">
        <v>4.0788579197824602E-3</v>
      </c>
      <c r="BH103" s="11">
        <v>2.6010877275951701E-3</v>
      </c>
      <c r="BI103" s="11">
        <v>2.41080038572806E-3</v>
      </c>
      <c r="BJ103" s="11">
        <v>1.39599813866914E-3</v>
      </c>
      <c r="BK103" s="11">
        <v>1.39017608897126E-3</v>
      </c>
      <c r="BL103" s="11">
        <v>1.00317672629994E-3</v>
      </c>
      <c r="BM103" s="11">
        <v>2.3393522918341899E-3</v>
      </c>
      <c r="BN103" s="11">
        <v>1.7127980268566701E-3</v>
      </c>
      <c r="BO103" s="11">
        <v>1.89113632626212E-3</v>
      </c>
      <c r="BP103" s="11">
        <v>2.2784233310549099E-4</v>
      </c>
      <c r="BQ103" s="11">
        <v>7.9113924050632899E-4</v>
      </c>
      <c r="BR103" s="11">
        <v>9.6770291520503196E-4</v>
      </c>
      <c r="BS103" s="11">
        <v>6.4690026954177795E-4</v>
      </c>
      <c r="BT103" s="11">
        <v>9.60799385088393E-5</v>
      </c>
      <c r="BU103" s="11">
        <v>1.50772710139464E-4</v>
      </c>
      <c r="BV103" s="11">
        <v>6.3703284258210602E-4</v>
      </c>
      <c r="BW103" s="11">
        <v>5.3768258804552302E-4</v>
      </c>
      <c r="BX103" s="11">
        <v>1.3821505133701901E-3</v>
      </c>
      <c r="BY103" s="11">
        <v>2.3043244488824E-4</v>
      </c>
      <c r="BZ103" s="11">
        <v>4.0179199228559298E-5</v>
      </c>
      <c r="CA103" s="11">
        <v>8.6460314715545503E-5</v>
      </c>
      <c r="CB103" s="11">
        <v>2.7306417007996801E-4</v>
      </c>
      <c r="CC103" s="11">
        <v>1.40169281362876E-3</v>
      </c>
      <c r="CD103" s="11">
        <v>1.4843087362171299E-3</v>
      </c>
      <c r="CE103" s="11">
        <v>1.5812776723592599E-3</v>
      </c>
      <c r="CF103" s="11">
        <v>1.1358024691358001E-3</v>
      </c>
      <c r="CG103" s="11">
        <v>1.1499209429351701E-3</v>
      </c>
      <c r="CH103" s="11">
        <v>2.4424284717376099E-3</v>
      </c>
      <c r="CI103" s="11">
        <v>1.4815769131667001E-3</v>
      </c>
      <c r="CJ103" s="11">
        <v>1.9332161687170401E-3</v>
      </c>
      <c r="CK103" s="11">
        <v>3.25839035516454E-3</v>
      </c>
      <c r="CL103" s="11">
        <v>4.75220638153428E-3</v>
      </c>
      <c r="CM103" s="11">
        <v>3.7965072133637002E-3</v>
      </c>
      <c r="CN103" s="11">
        <v>1.20320855614973E-2</v>
      </c>
      <c r="CO103" s="11">
        <v>6.2735257214554504E-3</v>
      </c>
      <c r="CP103" s="11">
        <v>1.17521367521367E-2</v>
      </c>
      <c r="CQ103" s="11">
        <v>3.7767519932857701E-3</v>
      </c>
      <c r="CR103" s="11">
        <v>2.0146520146520099E-2</v>
      </c>
      <c r="CS103" s="11">
        <v>1.22448979591836E-2</v>
      </c>
      <c r="CT103" s="11">
        <v>2.6905829596412501E-3</v>
      </c>
      <c r="CU103" s="11">
        <v>1.7301038062283701E-3</v>
      </c>
      <c r="CV103" s="11">
        <v>1.40944326990838E-3</v>
      </c>
      <c r="CW103" s="11">
        <v>1.5447991761071E-3</v>
      </c>
      <c r="CX103" s="11">
        <v>5.9429477020602199E-4</v>
      </c>
      <c r="CY103" s="11">
        <v>7.4537865235539596E-5</v>
      </c>
      <c r="CZ103" s="11">
        <v>2.5324790437359101E-5</v>
      </c>
      <c r="DA103" s="11">
        <v>0</v>
      </c>
      <c r="DB103" s="11">
        <v>1.84006182607735E-5</v>
      </c>
      <c r="DC103" s="11">
        <v>0</v>
      </c>
      <c r="DD103" s="11">
        <v>3.2344141667340498E-4</v>
      </c>
      <c r="DE103" s="11">
        <v>0</v>
      </c>
      <c r="DF103" s="11">
        <v>0</v>
      </c>
      <c r="DG103" s="13">
        <v>7.4218173308975499E-4</v>
      </c>
      <c r="DH103" s="14">
        <f t="shared" si="12"/>
        <v>0.79807692307692313</v>
      </c>
      <c r="DI103" s="15" t="str">
        <f t="shared" si="13"/>
        <v>4. Low, 1. Very frequent</v>
      </c>
      <c r="DJ103" s="16" t="str">
        <f t="shared" si="14"/>
        <v>1. Very frequent</v>
      </c>
      <c r="DK103" s="17" t="str">
        <f t="shared" si="15"/>
        <v>4. Low</v>
      </c>
    </row>
    <row r="104" spans="1:115" ht="15" x14ac:dyDescent="0.2">
      <c r="A104" s="8">
        <v>12</v>
      </c>
      <c r="B104" s="1" t="s">
        <v>78</v>
      </c>
      <c r="C104" s="9" t="s">
        <v>79</v>
      </c>
      <c r="D104" s="10" t="s">
        <v>367</v>
      </c>
      <c r="E104" s="1" t="s">
        <v>513</v>
      </c>
      <c r="F104" s="19" t="s">
        <v>412</v>
      </c>
      <c r="G104" s="11" t="s">
        <v>57</v>
      </c>
      <c r="H104" s="11" t="s">
        <v>57</v>
      </c>
      <c r="I104" s="11">
        <v>1</v>
      </c>
      <c r="J104" s="11">
        <v>0</v>
      </c>
      <c r="K104" s="11">
        <v>0.1</v>
      </c>
      <c r="L104" s="11">
        <v>5.2631578947368397E-2</v>
      </c>
      <c r="M104" s="11" t="s">
        <v>57</v>
      </c>
      <c r="N104" s="11">
        <v>0</v>
      </c>
      <c r="O104" s="11">
        <v>0</v>
      </c>
      <c r="P104" s="11">
        <v>0</v>
      </c>
      <c r="Q104" s="11">
        <v>0</v>
      </c>
      <c r="R104" s="11">
        <v>0</v>
      </c>
      <c r="S104" s="11">
        <v>0</v>
      </c>
      <c r="T104" s="11">
        <v>0</v>
      </c>
      <c r="U104" s="11">
        <v>0</v>
      </c>
      <c r="V104" s="11">
        <v>0</v>
      </c>
      <c r="W104" s="11">
        <v>0</v>
      </c>
      <c r="X104" s="11">
        <v>0</v>
      </c>
      <c r="Y104" s="11">
        <v>0</v>
      </c>
      <c r="Z104" s="11">
        <v>0</v>
      </c>
      <c r="AA104" s="11">
        <v>0</v>
      </c>
      <c r="AB104" s="11">
        <v>0</v>
      </c>
      <c r="AC104" s="11">
        <v>0</v>
      </c>
      <c r="AD104" s="11">
        <v>0</v>
      </c>
      <c r="AE104" s="11">
        <v>0</v>
      </c>
      <c r="AF104" s="11">
        <v>0</v>
      </c>
      <c r="AG104" s="11">
        <v>0</v>
      </c>
      <c r="AH104" s="11">
        <v>0</v>
      </c>
      <c r="AI104" s="11">
        <v>0</v>
      </c>
      <c r="AJ104" s="11">
        <v>0</v>
      </c>
      <c r="AK104" s="11">
        <v>0</v>
      </c>
      <c r="AL104" s="11">
        <v>0</v>
      </c>
      <c r="AM104" s="11">
        <v>0</v>
      </c>
      <c r="AN104" s="11">
        <v>0</v>
      </c>
      <c r="AO104" s="11">
        <v>0</v>
      </c>
      <c r="AP104" s="11">
        <v>0</v>
      </c>
      <c r="AQ104" s="11">
        <v>0</v>
      </c>
      <c r="AR104" s="11">
        <v>0</v>
      </c>
      <c r="AS104" s="11">
        <v>0</v>
      </c>
      <c r="AT104" s="11">
        <v>0</v>
      </c>
      <c r="AU104" s="11">
        <v>0</v>
      </c>
      <c r="AV104" s="11">
        <v>0</v>
      </c>
      <c r="AW104" s="11">
        <v>0</v>
      </c>
      <c r="AX104" s="11">
        <v>0</v>
      </c>
      <c r="AY104" s="12">
        <v>0</v>
      </c>
      <c r="AZ104" s="11">
        <v>0</v>
      </c>
      <c r="BA104" s="11">
        <v>0</v>
      </c>
      <c r="BB104" s="11">
        <v>8.3916083916083906E-2</v>
      </c>
      <c r="BC104" s="11">
        <v>0.238329238329238</v>
      </c>
      <c r="BD104" s="11">
        <v>0</v>
      </c>
      <c r="BE104" s="11">
        <v>0</v>
      </c>
      <c r="BF104" s="11">
        <v>0.134020618556701</v>
      </c>
      <c r="BG104" s="11">
        <v>0.1287284144427</v>
      </c>
      <c r="BH104" s="11">
        <v>0</v>
      </c>
      <c r="BI104" s="11">
        <v>0</v>
      </c>
      <c r="BJ104" s="11">
        <v>0.29787234042553101</v>
      </c>
      <c r="BK104" s="11">
        <v>0.42253521126760502</v>
      </c>
      <c r="BL104" s="11">
        <v>2.4752475247524702E-2</v>
      </c>
      <c r="BM104" s="11">
        <v>5.2083333333333301E-2</v>
      </c>
      <c r="BN104" s="11">
        <v>9.1743119266054999E-3</v>
      </c>
      <c r="BO104" s="11">
        <v>0.207920792079207</v>
      </c>
      <c r="BP104" s="11">
        <v>0.30158730158730102</v>
      </c>
      <c r="BQ104" s="11">
        <v>0.153153153153153</v>
      </c>
      <c r="BR104" s="11">
        <v>0.2</v>
      </c>
      <c r="BS104" s="11">
        <v>0.63636363636363602</v>
      </c>
      <c r="BT104" s="11">
        <v>0.125</v>
      </c>
      <c r="BU104" s="11">
        <v>0.22222222222222199</v>
      </c>
      <c r="BV104" s="11">
        <v>0.225806451612903</v>
      </c>
      <c r="BW104" s="11">
        <v>0.233333333333333</v>
      </c>
      <c r="BX104" s="11">
        <v>0.48275862068965503</v>
      </c>
      <c r="BY104" s="11">
        <v>0.5</v>
      </c>
      <c r="BZ104" s="11">
        <v>1</v>
      </c>
      <c r="CA104" s="11">
        <v>0.25</v>
      </c>
      <c r="CB104" s="11">
        <v>0.128571428571428</v>
      </c>
      <c r="CC104" s="11">
        <v>0.107476635514018</v>
      </c>
      <c r="CD104" s="11">
        <v>0.15317286652078699</v>
      </c>
      <c r="CE104" s="11">
        <v>1.8783542039355901E-2</v>
      </c>
      <c r="CF104" s="11">
        <v>1.7907634307257302E-2</v>
      </c>
      <c r="CG104" s="11">
        <v>0</v>
      </c>
      <c r="CH104" s="11">
        <v>0</v>
      </c>
      <c r="CI104" s="11">
        <v>0</v>
      </c>
      <c r="CJ104" s="11">
        <v>6.6312997347480103E-4</v>
      </c>
      <c r="CK104" s="11">
        <v>0</v>
      </c>
      <c r="CL104" s="11">
        <v>0</v>
      </c>
      <c r="CM104" s="11">
        <v>0</v>
      </c>
      <c r="CN104" s="11" t="s">
        <v>57</v>
      </c>
      <c r="CO104" s="11">
        <v>0</v>
      </c>
      <c r="CP104" s="11">
        <v>0</v>
      </c>
      <c r="CQ104" s="11">
        <v>3.4482758620689599E-2</v>
      </c>
      <c r="CR104" s="11">
        <v>0</v>
      </c>
      <c r="CS104" s="11">
        <v>0</v>
      </c>
      <c r="CT104" s="11">
        <v>0</v>
      </c>
      <c r="CU104" s="11">
        <v>0</v>
      </c>
      <c r="CV104" s="11">
        <v>0</v>
      </c>
      <c r="CW104" s="11">
        <v>0</v>
      </c>
      <c r="CX104" s="11" t="s">
        <v>57</v>
      </c>
      <c r="CY104" s="11">
        <v>0</v>
      </c>
      <c r="CZ104" s="11">
        <v>0</v>
      </c>
      <c r="DA104" s="11">
        <v>0</v>
      </c>
      <c r="DB104" s="11">
        <v>0</v>
      </c>
      <c r="DC104" s="11">
        <v>0</v>
      </c>
      <c r="DD104" s="11">
        <v>0</v>
      </c>
      <c r="DE104" s="11">
        <v>0</v>
      </c>
      <c r="DF104" s="11" t="s">
        <v>57</v>
      </c>
      <c r="DG104" s="13">
        <v>2.8869136540185199E-2</v>
      </c>
      <c r="DH104" s="14">
        <f t="shared" si="12"/>
        <v>0.32653061224489793</v>
      </c>
      <c r="DI104" s="15" t="str">
        <f t="shared" si="13"/>
        <v>2. High, 3. Sparse</v>
      </c>
      <c r="DJ104" s="16" t="str">
        <f t="shared" si="14"/>
        <v>3. Sparse</v>
      </c>
      <c r="DK104" s="17" t="str">
        <f t="shared" si="15"/>
        <v>2. High</v>
      </c>
    </row>
    <row r="105" spans="1:115" ht="15" x14ac:dyDescent="0.2">
      <c r="A105" s="8">
        <v>12</v>
      </c>
      <c r="B105" s="1" t="s">
        <v>80</v>
      </c>
      <c r="C105" s="9" t="s">
        <v>81</v>
      </c>
      <c r="D105" s="10" t="s">
        <v>367</v>
      </c>
      <c r="E105" s="1" t="s">
        <v>513</v>
      </c>
      <c r="F105" s="19" t="s">
        <v>411</v>
      </c>
      <c r="G105" s="11" t="s">
        <v>57</v>
      </c>
      <c r="H105" s="11">
        <v>0</v>
      </c>
      <c r="I105" s="11">
        <v>1.6129032258064498E-2</v>
      </c>
      <c r="J105" s="11">
        <v>6.9930069930069904E-3</v>
      </c>
      <c r="K105" s="11">
        <v>0</v>
      </c>
      <c r="L105" s="11">
        <v>0</v>
      </c>
      <c r="M105" s="11">
        <v>0</v>
      </c>
      <c r="N105" s="11">
        <v>0</v>
      </c>
      <c r="O105" s="11">
        <v>0</v>
      </c>
      <c r="P105" s="11">
        <v>4.1666666666666602E-2</v>
      </c>
      <c r="Q105" s="11">
        <v>2.94117647058823E-2</v>
      </c>
      <c r="R105" s="11">
        <v>0</v>
      </c>
      <c r="S105" s="11">
        <v>9.0909090909090898E-2</v>
      </c>
      <c r="T105" s="11">
        <v>4.8780487804878002E-2</v>
      </c>
      <c r="U105" s="11">
        <v>0.5</v>
      </c>
      <c r="V105" s="11">
        <v>0</v>
      </c>
      <c r="W105" s="11">
        <v>0.17499999999999999</v>
      </c>
      <c r="X105" s="11">
        <v>0.108695652173913</v>
      </c>
      <c r="Y105" s="11">
        <v>0</v>
      </c>
      <c r="Z105" s="11">
        <v>0</v>
      </c>
      <c r="AA105" s="11">
        <v>7.69230769230769E-2</v>
      </c>
      <c r="AB105" s="11">
        <v>0</v>
      </c>
      <c r="AC105" s="11">
        <v>3.125E-2</v>
      </c>
      <c r="AD105" s="11">
        <v>0.2</v>
      </c>
      <c r="AE105" s="11">
        <v>1.7543859649122799E-2</v>
      </c>
      <c r="AF105" s="11">
        <v>5.4545454545454501E-2</v>
      </c>
      <c r="AG105" s="11">
        <v>8.9285714285714204E-2</v>
      </c>
      <c r="AH105" s="11">
        <v>0.22641509433962201</v>
      </c>
      <c r="AI105" s="11">
        <v>5.6291390728476803E-2</v>
      </c>
      <c r="AJ105" s="11">
        <v>8.2802547770700605E-2</v>
      </c>
      <c r="AK105" s="11">
        <v>2.2099447513812098E-2</v>
      </c>
      <c r="AL105" s="11">
        <v>5.1282051282051197E-2</v>
      </c>
      <c r="AM105" s="11">
        <v>1.38888888888888E-2</v>
      </c>
      <c r="AN105" s="11">
        <v>6.9306930693069299E-2</v>
      </c>
      <c r="AO105" s="11">
        <v>5.3571428571428499E-2</v>
      </c>
      <c r="AP105" s="11">
        <v>6.15384615384615E-2</v>
      </c>
      <c r="AQ105" s="11">
        <v>2.8571428571428501E-2</v>
      </c>
      <c r="AR105" s="11">
        <v>8.8235294117646995E-2</v>
      </c>
      <c r="AS105" s="11">
        <v>9.7345132743362803E-2</v>
      </c>
      <c r="AT105" s="11">
        <v>7.9411764705882307E-2</v>
      </c>
      <c r="AU105" s="11">
        <v>2.5745257452574499E-2</v>
      </c>
      <c r="AV105" s="11">
        <v>3.8679245283018797E-2</v>
      </c>
      <c r="AW105" s="11">
        <v>3.9969254419677101E-2</v>
      </c>
      <c r="AX105" s="11">
        <v>7.8832116788321097E-2</v>
      </c>
      <c r="AY105" s="12">
        <v>3.2397408207343402E-2</v>
      </c>
      <c r="AZ105" s="11">
        <v>4.0564373897707201E-2</v>
      </c>
      <c r="BA105" s="11">
        <v>2.6887280248190201E-2</v>
      </c>
      <c r="BB105" s="11">
        <v>2.1207177814029299E-2</v>
      </c>
      <c r="BC105" s="11">
        <v>2.1638330757341499E-2</v>
      </c>
      <c r="BD105" s="11">
        <v>4.4321329639889197E-2</v>
      </c>
      <c r="BE105" s="11">
        <v>3.0769230769230702E-2</v>
      </c>
      <c r="BF105" s="11">
        <v>5.0251256281407001E-3</v>
      </c>
      <c r="BG105" s="11">
        <v>4.0935672514619798E-2</v>
      </c>
      <c r="BH105" s="11">
        <v>1.5228426395939E-2</v>
      </c>
      <c r="BI105" s="11">
        <v>6.0240963855421603E-2</v>
      </c>
      <c r="BJ105" s="11">
        <v>5.0955414012738801E-2</v>
      </c>
      <c r="BK105" s="11">
        <v>4.6153846153846101E-2</v>
      </c>
      <c r="BL105" s="11">
        <v>9.1503267973856203E-2</v>
      </c>
      <c r="BM105" s="11">
        <v>4.4303797468354403E-2</v>
      </c>
      <c r="BN105" s="11">
        <v>0.10256410256410201</v>
      </c>
      <c r="BO105" s="11">
        <v>2.27272727272727E-2</v>
      </c>
      <c r="BP105" s="11">
        <v>1.72413793103448E-2</v>
      </c>
      <c r="BQ105" s="11">
        <v>5.5555555555555497E-2</v>
      </c>
      <c r="BR105" s="11">
        <v>0</v>
      </c>
      <c r="BS105" s="11">
        <v>0</v>
      </c>
      <c r="BT105" s="11">
        <v>0</v>
      </c>
      <c r="BU105" s="11">
        <v>0</v>
      </c>
      <c r="BV105" s="11">
        <v>0.11111111111111099</v>
      </c>
      <c r="BW105" s="11">
        <v>0</v>
      </c>
      <c r="BX105" s="11">
        <v>0</v>
      </c>
      <c r="BY105" s="11">
        <v>0</v>
      </c>
      <c r="BZ105" s="11">
        <v>0</v>
      </c>
      <c r="CA105" s="11">
        <v>0</v>
      </c>
      <c r="CB105" s="11">
        <v>0</v>
      </c>
      <c r="CC105" s="11">
        <v>0</v>
      </c>
      <c r="CD105" s="11">
        <v>0</v>
      </c>
      <c r="CE105" s="11">
        <v>0</v>
      </c>
      <c r="CF105" s="11">
        <v>1.6666666666666601E-2</v>
      </c>
      <c r="CG105" s="11">
        <v>0</v>
      </c>
      <c r="CH105" s="11">
        <v>3.9215686274509803E-2</v>
      </c>
      <c r="CI105" s="11">
        <v>2.0833333333333301E-2</v>
      </c>
      <c r="CJ105" s="11">
        <v>0</v>
      </c>
      <c r="CK105" s="11">
        <v>4.40251572327044E-2</v>
      </c>
      <c r="CL105" s="11">
        <v>0</v>
      </c>
      <c r="CM105" s="11">
        <v>0</v>
      </c>
      <c r="CN105" s="11">
        <v>1.86915887850467E-2</v>
      </c>
      <c r="CO105" s="11" t="s">
        <v>57</v>
      </c>
      <c r="CP105" s="11">
        <v>0</v>
      </c>
      <c r="CQ105" s="11">
        <v>1.68539325842696E-2</v>
      </c>
      <c r="CR105" s="11">
        <v>0</v>
      </c>
      <c r="CS105" s="11">
        <v>0</v>
      </c>
      <c r="CT105" s="11">
        <v>0</v>
      </c>
      <c r="CU105" s="11">
        <v>5.9880239520958001E-3</v>
      </c>
      <c r="CV105" s="11">
        <v>0</v>
      </c>
      <c r="CW105" s="11">
        <v>5.4347826086956503E-3</v>
      </c>
      <c r="CX105" s="11">
        <v>8.4459459459459395E-3</v>
      </c>
      <c r="CY105" s="11">
        <v>3.4722222222222199E-3</v>
      </c>
      <c r="CZ105" s="11">
        <v>2.60756192959582E-3</v>
      </c>
      <c r="DA105" s="11">
        <v>2.58397932816537E-3</v>
      </c>
      <c r="DB105" s="11">
        <v>1.03092783505154E-2</v>
      </c>
      <c r="DC105" s="11">
        <v>0</v>
      </c>
      <c r="DD105" s="11">
        <v>0</v>
      </c>
      <c r="DE105" s="11">
        <v>0</v>
      </c>
      <c r="DF105" s="11">
        <v>0</v>
      </c>
      <c r="DG105" s="13">
        <v>2.9203411883764602E-2</v>
      </c>
      <c r="DH105" s="14">
        <f t="shared" si="12"/>
        <v>0.63725490196078427</v>
      </c>
      <c r="DI105" s="15" t="str">
        <f t="shared" si="13"/>
        <v>2. High, 2. Frequent</v>
      </c>
      <c r="DJ105" s="16" t="str">
        <f t="shared" si="14"/>
        <v>2. Frequent</v>
      </c>
      <c r="DK105" s="17" t="str">
        <f t="shared" si="15"/>
        <v>2. High</v>
      </c>
    </row>
    <row r="106" spans="1:115" ht="15" x14ac:dyDescent="0.2">
      <c r="A106" s="8">
        <v>12</v>
      </c>
      <c r="B106" s="1" t="s">
        <v>479</v>
      </c>
      <c r="C106" s="9" t="s">
        <v>480</v>
      </c>
      <c r="D106" s="10" t="s">
        <v>367</v>
      </c>
      <c r="E106" s="1" t="s">
        <v>513</v>
      </c>
      <c r="F106" s="19" t="s">
        <v>412</v>
      </c>
      <c r="G106" s="11" t="s">
        <v>57</v>
      </c>
      <c r="H106" s="11" t="s">
        <v>57</v>
      </c>
      <c r="I106" s="11">
        <v>0</v>
      </c>
      <c r="J106" s="11">
        <v>0</v>
      </c>
      <c r="K106" s="11">
        <v>0</v>
      </c>
      <c r="L106" s="11">
        <v>0</v>
      </c>
      <c r="M106" s="11">
        <v>0</v>
      </c>
      <c r="N106" s="11">
        <v>0</v>
      </c>
      <c r="O106" s="11">
        <v>0</v>
      </c>
      <c r="P106" s="11">
        <v>0</v>
      </c>
      <c r="Q106" s="11">
        <v>0</v>
      </c>
      <c r="R106" s="11">
        <v>0</v>
      </c>
      <c r="S106" s="11">
        <v>0</v>
      </c>
      <c r="T106" s="11">
        <v>0</v>
      </c>
      <c r="U106" s="11">
        <v>0</v>
      </c>
      <c r="V106" s="11">
        <v>0</v>
      </c>
      <c r="W106" s="11">
        <v>0</v>
      </c>
      <c r="X106" s="11">
        <v>0</v>
      </c>
      <c r="Y106" s="11">
        <v>0</v>
      </c>
      <c r="Z106" s="11">
        <v>0</v>
      </c>
      <c r="AA106" s="11">
        <v>0</v>
      </c>
      <c r="AB106" s="11">
        <v>0</v>
      </c>
      <c r="AC106" s="11">
        <v>0</v>
      </c>
      <c r="AD106" s="11">
        <v>0</v>
      </c>
      <c r="AE106" s="11">
        <v>0</v>
      </c>
      <c r="AF106" s="11">
        <v>0</v>
      </c>
      <c r="AG106" s="11">
        <v>0</v>
      </c>
      <c r="AH106" s="11">
        <v>0</v>
      </c>
      <c r="AI106" s="11">
        <v>0</v>
      </c>
      <c r="AJ106" s="11">
        <v>0</v>
      </c>
      <c r="AK106" s="11">
        <v>0</v>
      </c>
      <c r="AL106" s="11">
        <v>3.2414910858995102E-3</v>
      </c>
      <c r="AM106" s="11">
        <v>0</v>
      </c>
      <c r="AN106" s="11">
        <v>0</v>
      </c>
      <c r="AO106" s="11">
        <v>0</v>
      </c>
      <c r="AP106" s="11">
        <v>4.0160642570281103E-3</v>
      </c>
      <c r="AQ106" s="11">
        <v>0</v>
      </c>
      <c r="AR106" s="11">
        <v>4.40528634361233E-3</v>
      </c>
      <c r="AS106" s="11">
        <v>4.29184549356223E-3</v>
      </c>
      <c r="AT106" s="11">
        <v>0</v>
      </c>
      <c r="AU106" s="11">
        <v>0</v>
      </c>
      <c r="AV106" s="11">
        <v>7.5471698113207496E-3</v>
      </c>
      <c r="AW106" s="11">
        <v>0</v>
      </c>
      <c r="AX106" s="11">
        <v>3.24324324324324E-2</v>
      </c>
      <c r="AY106" s="12">
        <v>1.8475750577367198E-2</v>
      </c>
      <c r="AZ106" s="11">
        <v>0</v>
      </c>
      <c r="BA106" s="11">
        <v>5.84795321637426E-3</v>
      </c>
      <c r="BB106" s="11">
        <v>2.11640211640211E-2</v>
      </c>
      <c r="BC106" s="11">
        <v>1.7543859649122799E-2</v>
      </c>
      <c r="BD106" s="11">
        <v>3.1250000000000002E-3</v>
      </c>
      <c r="BE106" s="11">
        <v>0</v>
      </c>
      <c r="BF106" s="11">
        <v>0</v>
      </c>
      <c r="BG106" s="11">
        <v>0</v>
      </c>
      <c r="BH106" s="11">
        <v>0</v>
      </c>
      <c r="BI106" s="11">
        <v>0</v>
      </c>
      <c r="BJ106" s="11">
        <v>0</v>
      </c>
      <c r="BK106" s="11">
        <v>0</v>
      </c>
      <c r="BL106" s="11">
        <v>0</v>
      </c>
      <c r="BM106" s="11">
        <v>0</v>
      </c>
      <c r="BN106" s="11">
        <v>0</v>
      </c>
      <c r="BO106" s="11">
        <v>0</v>
      </c>
      <c r="BP106" s="11">
        <v>0</v>
      </c>
      <c r="BQ106" s="11">
        <v>6.5217391304347797E-3</v>
      </c>
      <c r="BR106" s="11">
        <v>2.4057738572574101E-2</v>
      </c>
      <c r="BS106" s="11">
        <v>8.3720930232558093E-3</v>
      </c>
      <c r="BT106" s="11">
        <v>0</v>
      </c>
      <c r="BU106" s="11">
        <v>0</v>
      </c>
      <c r="BV106" s="11">
        <v>0</v>
      </c>
      <c r="BW106" s="11">
        <v>2.6315789473684201E-3</v>
      </c>
      <c r="BX106" s="11">
        <v>1.3850415512465301E-2</v>
      </c>
      <c r="BY106" s="11">
        <v>3.4090909090908998E-2</v>
      </c>
      <c r="BZ106" s="11">
        <v>5.3156146179401897E-2</v>
      </c>
      <c r="CA106" s="11">
        <v>1.8450184501845001E-2</v>
      </c>
      <c r="CB106" s="11">
        <v>5.1999999999999998E-2</v>
      </c>
      <c r="CC106" s="11">
        <v>2.2831050228310501E-2</v>
      </c>
      <c r="CD106" s="11">
        <v>2.09580838323353E-2</v>
      </c>
      <c r="CE106" s="11">
        <v>7.8947368421052599E-2</v>
      </c>
      <c r="CF106" s="11">
        <v>0.108459869848156</v>
      </c>
      <c r="CG106" s="11">
        <v>1.1824324324324301E-2</v>
      </c>
      <c r="CH106" s="11">
        <v>0</v>
      </c>
      <c r="CI106" s="11">
        <v>0</v>
      </c>
      <c r="CJ106" s="11">
        <v>0</v>
      </c>
      <c r="CK106" s="11">
        <v>0</v>
      </c>
      <c r="CL106" s="11">
        <v>0</v>
      </c>
      <c r="CM106" s="11">
        <v>0</v>
      </c>
      <c r="CN106" s="11">
        <v>0</v>
      </c>
      <c r="CO106" s="11">
        <v>0</v>
      </c>
      <c r="CP106" s="11">
        <v>0</v>
      </c>
      <c r="CQ106" s="11">
        <v>0</v>
      </c>
      <c r="CR106" s="11">
        <v>0</v>
      </c>
      <c r="CS106" s="11">
        <v>0</v>
      </c>
      <c r="CT106" s="11">
        <v>0</v>
      </c>
      <c r="CU106" s="11">
        <v>0</v>
      </c>
      <c r="CV106" s="11">
        <v>0</v>
      </c>
      <c r="CW106" s="11">
        <v>0</v>
      </c>
      <c r="CX106" s="11">
        <v>0</v>
      </c>
      <c r="CY106" s="11">
        <v>0</v>
      </c>
      <c r="CZ106" s="11">
        <v>0</v>
      </c>
      <c r="DA106" s="11">
        <v>0</v>
      </c>
      <c r="DB106" s="11">
        <v>0</v>
      </c>
      <c r="DC106" s="11">
        <v>0</v>
      </c>
      <c r="DD106" s="11">
        <v>0</v>
      </c>
      <c r="DE106" s="11">
        <v>0</v>
      </c>
      <c r="DF106" s="11">
        <v>0</v>
      </c>
      <c r="DG106" s="13">
        <v>4.34852633274279E-3</v>
      </c>
      <c r="DH106" s="14">
        <f t="shared" si="12"/>
        <v>0.24509803921568626</v>
      </c>
      <c r="DI106" s="15" t="str">
        <f t="shared" si="13"/>
        <v>3. Moderate, 4. Very sparse</v>
      </c>
      <c r="DJ106" s="16" t="str">
        <f t="shared" si="14"/>
        <v>4. Very sparse</v>
      </c>
      <c r="DK106" s="17" t="str">
        <f t="shared" si="15"/>
        <v>3. Moderate</v>
      </c>
    </row>
    <row r="107" spans="1:115" ht="15" x14ac:dyDescent="0.2">
      <c r="A107" s="8">
        <v>12</v>
      </c>
      <c r="B107" s="1" t="s">
        <v>114</v>
      </c>
      <c r="C107" s="9" t="s">
        <v>115</v>
      </c>
      <c r="D107" s="10" t="s">
        <v>367</v>
      </c>
      <c r="E107" s="1" t="s">
        <v>513</v>
      </c>
      <c r="F107" s="19" t="s">
        <v>412</v>
      </c>
      <c r="G107" s="11" t="s">
        <v>57</v>
      </c>
      <c r="H107" s="11">
        <v>0</v>
      </c>
      <c r="I107" s="11">
        <v>0</v>
      </c>
      <c r="J107" s="11">
        <v>0</v>
      </c>
      <c r="K107" s="11">
        <v>0</v>
      </c>
      <c r="L107" s="11">
        <v>0</v>
      </c>
      <c r="M107" s="11">
        <v>0</v>
      </c>
      <c r="N107" s="11">
        <v>0</v>
      </c>
      <c r="O107" s="11">
        <v>0</v>
      </c>
      <c r="P107" s="11">
        <v>0</v>
      </c>
      <c r="Q107" s="11">
        <v>0</v>
      </c>
      <c r="R107" s="11">
        <v>0</v>
      </c>
      <c r="S107" s="11">
        <v>6.9284064665126998E-3</v>
      </c>
      <c r="T107" s="11">
        <v>2.6385224274406301E-3</v>
      </c>
      <c r="U107" s="11">
        <v>6.19674670797831E-3</v>
      </c>
      <c r="V107" s="11">
        <v>4.5304777594728099E-3</v>
      </c>
      <c r="W107" s="11">
        <v>1.7985611510791301E-3</v>
      </c>
      <c r="X107" s="11">
        <v>7.2463768115942004E-3</v>
      </c>
      <c r="Y107" s="11">
        <v>2.0191822311963598E-3</v>
      </c>
      <c r="Z107" s="11">
        <v>4.0844111640571798E-3</v>
      </c>
      <c r="AA107" s="11">
        <v>4.4247787610619399E-3</v>
      </c>
      <c r="AB107" s="11">
        <v>1.13821138211382E-2</v>
      </c>
      <c r="AC107" s="11">
        <v>3.9138943248532201E-3</v>
      </c>
      <c r="AD107" s="11">
        <v>5.3619302949061603E-3</v>
      </c>
      <c r="AE107" s="11">
        <v>1.31233595800524E-2</v>
      </c>
      <c r="AF107" s="11">
        <v>3.85356454720616E-3</v>
      </c>
      <c r="AG107" s="11">
        <v>3.45423143350604E-3</v>
      </c>
      <c r="AH107" s="11">
        <v>4.5045045045045001E-3</v>
      </c>
      <c r="AI107" s="11">
        <v>5.6657223796033997E-3</v>
      </c>
      <c r="AJ107" s="11">
        <v>3.0211480362537699E-3</v>
      </c>
      <c r="AK107" s="11">
        <v>0</v>
      </c>
      <c r="AL107" s="11">
        <v>3.5842293906810001E-3</v>
      </c>
      <c r="AM107" s="11">
        <v>0</v>
      </c>
      <c r="AN107" s="11">
        <v>1.5625E-2</v>
      </c>
      <c r="AO107" s="11">
        <v>0</v>
      </c>
      <c r="AP107" s="11">
        <v>0</v>
      </c>
      <c r="AQ107" s="11">
        <v>0</v>
      </c>
      <c r="AR107" s="11">
        <v>0</v>
      </c>
      <c r="AS107" s="11">
        <v>0</v>
      </c>
      <c r="AT107" s="11">
        <v>0</v>
      </c>
      <c r="AU107" s="11">
        <v>3.5353535353535297E-2</v>
      </c>
      <c r="AV107" s="11">
        <v>3.5087719298245602E-3</v>
      </c>
      <c r="AW107" s="11">
        <v>3.1413612565444997E-2</v>
      </c>
      <c r="AX107" s="11">
        <v>1.8672199170124401E-2</v>
      </c>
      <c r="AY107" s="12">
        <v>1.0881392818280699E-3</v>
      </c>
      <c r="AZ107" s="11">
        <v>1.60116448326055E-2</v>
      </c>
      <c r="BA107" s="11">
        <v>3.9863325740318901E-3</v>
      </c>
      <c r="BB107" s="11">
        <v>0</v>
      </c>
      <c r="BC107" s="11">
        <v>4.3196544276457799E-3</v>
      </c>
      <c r="BD107" s="11">
        <v>4.2520880789673497E-2</v>
      </c>
      <c r="BE107" s="11">
        <v>7.6699029126213597E-2</v>
      </c>
      <c r="BF107" s="11">
        <v>3.20781032078103E-2</v>
      </c>
      <c r="BG107" s="11">
        <v>6.3368055555555497E-2</v>
      </c>
      <c r="BH107" s="11">
        <v>2.5327142254115598E-3</v>
      </c>
      <c r="BI107" s="11">
        <v>1.1881947106170901E-2</v>
      </c>
      <c r="BJ107" s="11">
        <v>1.42469470827679E-2</v>
      </c>
      <c r="BK107" s="11">
        <v>6.8298235628912896E-3</v>
      </c>
      <c r="BL107" s="11">
        <v>2.3354564755838601E-2</v>
      </c>
      <c r="BM107" s="11">
        <v>9.30232558139534E-3</v>
      </c>
      <c r="BN107" s="11">
        <v>9.9667774086378697E-3</v>
      </c>
      <c r="BO107" s="11">
        <v>2.7210884353741398E-2</v>
      </c>
      <c r="BP107" s="11">
        <v>1.4760147601476E-2</v>
      </c>
      <c r="BQ107" s="11">
        <v>6.6666666666666602E-3</v>
      </c>
      <c r="BR107" s="11">
        <v>0</v>
      </c>
      <c r="BS107" s="11">
        <v>0</v>
      </c>
      <c r="BT107" s="11">
        <v>0</v>
      </c>
      <c r="BU107" s="11">
        <v>0</v>
      </c>
      <c r="BV107" s="11">
        <v>0</v>
      </c>
      <c r="BW107" s="11">
        <v>0</v>
      </c>
      <c r="BX107" s="11">
        <v>0</v>
      </c>
      <c r="BY107" s="11">
        <v>0</v>
      </c>
      <c r="BZ107" s="11">
        <v>0</v>
      </c>
      <c r="CA107" s="11">
        <v>2.3310023310023301E-3</v>
      </c>
      <c r="CB107" s="11">
        <v>2.06540447504302E-2</v>
      </c>
      <c r="CC107" s="11">
        <v>0</v>
      </c>
      <c r="CD107" s="11">
        <v>0</v>
      </c>
      <c r="CE107" s="11">
        <v>7.9744816586921796E-4</v>
      </c>
      <c r="CF107" s="11">
        <v>4.57142857142857E-2</v>
      </c>
      <c r="CG107" s="11">
        <v>0</v>
      </c>
      <c r="CH107" s="11">
        <v>9.5328884652049503E-4</v>
      </c>
      <c r="CI107" s="11">
        <v>0</v>
      </c>
      <c r="CJ107" s="11">
        <v>6.74915635545556E-3</v>
      </c>
      <c r="CK107" s="11">
        <v>0</v>
      </c>
      <c r="CL107" s="11">
        <v>0</v>
      </c>
      <c r="CM107" s="11">
        <v>2.03045685279187E-2</v>
      </c>
      <c r="CN107" s="11">
        <v>2.04081632653061E-2</v>
      </c>
      <c r="CO107" s="11">
        <v>1.7543859649122799E-2</v>
      </c>
      <c r="CP107" s="11">
        <v>1.7857142857142801E-2</v>
      </c>
      <c r="CQ107" s="11">
        <v>0</v>
      </c>
      <c r="CR107" s="11">
        <v>0</v>
      </c>
      <c r="CS107" s="11">
        <v>0</v>
      </c>
      <c r="CT107" s="11">
        <v>0.106194690265486</v>
      </c>
      <c r="CU107" s="11">
        <v>6.3291139240506306E-2</v>
      </c>
      <c r="CV107" s="11">
        <v>0</v>
      </c>
      <c r="CW107" s="11">
        <v>0</v>
      </c>
      <c r="CX107" s="11">
        <v>1.2550200803212799E-4</v>
      </c>
      <c r="CY107" s="11">
        <v>0</v>
      </c>
      <c r="CZ107" s="11">
        <v>0</v>
      </c>
      <c r="DA107" s="11">
        <v>0</v>
      </c>
      <c r="DB107" s="11">
        <v>0</v>
      </c>
      <c r="DC107" s="11">
        <v>0</v>
      </c>
      <c r="DD107" s="11">
        <v>0</v>
      </c>
      <c r="DE107" s="11">
        <v>0</v>
      </c>
      <c r="DF107" s="11">
        <v>0</v>
      </c>
      <c r="DG107" s="13">
        <v>8.3802652728187307E-3</v>
      </c>
      <c r="DH107" s="14">
        <f t="shared" si="12"/>
        <v>0.53398058252427183</v>
      </c>
      <c r="DI107" s="15" t="str">
        <f t="shared" si="13"/>
        <v>3. Moderate, 2. Frequent</v>
      </c>
      <c r="DJ107" s="16" t="str">
        <f t="shared" si="14"/>
        <v>2. Frequent</v>
      </c>
      <c r="DK107" s="17" t="str">
        <f t="shared" si="15"/>
        <v>3. Moderate</v>
      </c>
    </row>
    <row r="108" spans="1:115" ht="15" x14ac:dyDescent="0.2">
      <c r="A108" s="8">
        <v>12</v>
      </c>
      <c r="B108" s="1" t="s">
        <v>166</v>
      </c>
      <c r="C108" s="9" t="s">
        <v>167</v>
      </c>
      <c r="D108" s="10" t="s">
        <v>367</v>
      </c>
      <c r="E108" s="1" t="s">
        <v>513</v>
      </c>
      <c r="F108" s="19" t="s">
        <v>411</v>
      </c>
      <c r="G108" s="11" t="s">
        <v>57</v>
      </c>
      <c r="H108" s="11" t="s">
        <v>57</v>
      </c>
      <c r="I108" s="11">
        <v>1</v>
      </c>
      <c r="J108" s="11">
        <v>1</v>
      </c>
      <c r="K108" s="11">
        <v>1</v>
      </c>
      <c r="L108" s="11">
        <v>0</v>
      </c>
      <c r="M108" s="11" t="s">
        <v>57</v>
      </c>
      <c r="N108" s="11">
        <v>1</v>
      </c>
      <c r="O108" s="11">
        <v>1</v>
      </c>
      <c r="P108" s="11">
        <v>1</v>
      </c>
      <c r="Q108" s="11">
        <v>1</v>
      </c>
      <c r="R108" s="11">
        <v>1</v>
      </c>
      <c r="S108" s="11" t="s">
        <v>57</v>
      </c>
      <c r="T108" s="11">
        <v>1</v>
      </c>
      <c r="U108" s="11">
        <v>1</v>
      </c>
      <c r="V108" s="11">
        <v>0.55555555555555503</v>
      </c>
      <c r="W108" s="11">
        <v>0.57142857142857095</v>
      </c>
      <c r="X108" s="11">
        <v>1</v>
      </c>
      <c r="Y108" s="11">
        <v>0</v>
      </c>
      <c r="Z108" s="11">
        <v>0.13793103448275801</v>
      </c>
      <c r="AA108" s="11">
        <v>0.57608695652173902</v>
      </c>
      <c r="AB108" s="11">
        <v>0.61085972850678705</v>
      </c>
      <c r="AC108" s="11">
        <v>3.2094594594594503E-2</v>
      </c>
      <c r="AD108" s="11">
        <v>1.8363939899832999E-2</v>
      </c>
      <c r="AE108" s="11">
        <v>2.0053475935828801E-2</v>
      </c>
      <c r="AF108" s="11">
        <v>3.9426523297491002E-2</v>
      </c>
      <c r="AG108" s="11">
        <v>2.3529411764705799E-2</v>
      </c>
      <c r="AH108" s="11">
        <v>6.6371681415929196E-2</v>
      </c>
      <c r="AI108" s="11">
        <v>1.5625E-2</v>
      </c>
      <c r="AJ108" s="11">
        <v>3.9215686274509803E-2</v>
      </c>
      <c r="AK108" s="11">
        <v>0.14285714285714199</v>
      </c>
      <c r="AL108" s="11">
        <v>0</v>
      </c>
      <c r="AM108" s="11">
        <v>0</v>
      </c>
      <c r="AN108" s="11">
        <v>0.1</v>
      </c>
      <c r="AO108" s="11">
        <v>0</v>
      </c>
      <c r="AP108" s="11">
        <v>0</v>
      </c>
      <c r="AQ108" s="11">
        <v>0</v>
      </c>
      <c r="AR108" s="11">
        <v>0</v>
      </c>
      <c r="AS108" s="11">
        <v>0</v>
      </c>
      <c r="AT108" s="11">
        <v>0</v>
      </c>
      <c r="AU108" s="11">
        <v>0</v>
      </c>
      <c r="AV108" s="11">
        <v>0</v>
      </c>
      <c r="AW108" s="11">
        <v>0.2</v>
      </c>
      <c r="AX108" s="11">
        <v>0</v>
      </c>
      <c r="AY108" s="12">
        <v>4.8780487804878002E-2</v>
      </c>
      <c r="AZ108" s="11">
        <v>3.5714285714285698E-2</v>
      </c>
      <c r="BA108" s="11">
        <v>0.114754098360655</v>
      </c>
      <c r="BB108" s="11">
        <v>1.51515151515151E-2</v>
      </c>
      <c r="BC108" s="11">
        <v>6.1224489795918297E-2</v>
      </c>
      <c r="BD108" s="11">
        <v>7.69230769230769E-2</v>
      </c>
      <c r="BE108" s="11">
        <v>1.9841269841269799E-2</v>
      </c>
      <c r="BF108" s="11">
        <v>2.9197080291970798E-2</v>
      </c>
      <c r="BG108" s="11">
        <v>0.11764705882352899</v>
      </c>
      <c r="BH108" s="11">
        <v>0.15486725663716799</v>
      </c>
      <c r="BI108" s="11">
        <v>0.101190476190476</v>
      </c>
      <c r="BJ108" s="11">
        <v>5.6603773584905599E-2</v>
      </c>
      <c r="BK108" s="11">
        <v>2.1428571428571401E-2</v>
      </c>
      <c r="BL108" s="11">
        <v>4.1237113402061799E-2</v>
      </c>
      <c r="BM108" s="11">
        <v>8.4745762711864406E-3</v>
      </c>
      <c r="BN108" s="11">
        <v>4.3795620437956199E-2</v>
      </c>
      <c r="BO108" s="11">
        <v>0.12195121951219499</v>
      </c>
      <c r="BP108" s="11">
        <v>7.4074074074074001E-2</v>
      </c>
      <c r="BQ108" s="11">
        <v>0</v>
      </c>
      <c r="BR108" s="11">
        <v>0.35714285714285698</v>
      </c>
      <c r="BS108" s="11">
        <v>9.0909090909090898E-2</v>
      </c>
      <c r="BT108" s="11">
        <v>0</v>
      </c>
      <c r="BU108" s="11">
        <v>0.22222222222222199</v>
      </c>
      <c r="BV108" s="11">
        <v>6.25E-2</v>
      </c>
      <c r="BW108" s="11">
        <v>6.6666666666666596E-2</v>
      </c>
      <c r="BX108" s="11">
        <v>1</v>
      </c>
      <c r="BY108" s="11">
        <v>0.24630541871921099</v>
      </c>
      <c r="BZ108" s="11">
        <v>0.109756097560975</v>
      </c>
      <c r="CA108" s="11">
        <v>1.65975103734439E-2</v>
      </c>
      <c r="CB108" s="11">
        <v>0.180851063829787</v>
      </c>
      <c r="CC108" s="11">
        <v>6.4876957494407098E-2</v>
      </c>
      <c r="CD108" s="11">
        <v>0.13880126182965299</v>
      </c>
      <c r="CE108" s="11">
        <v>4.72972972972973E-2</v>
      </c>
      <c r="CF108" s="11">
        <v>0.32544378698224802</v>
      </c>
      <c r="CG108" s="11">
        <v>0.18719211822660001</v>
      </c>
      <c r="CH108" s="11">
        <v>9.5238095238095205E-2</v>
      </c>
      <c r="CI108" s="11">
        <v>0.12765957446808501</v>
      </c>
      <c r="CJ108" s="11">
        <v>0.27272727272727199</v>
      </c>
      <c r="CK108" s="11">
        <v>8.3333333333333301E-2</v>
      </c>
      <c r="CL108" s="11">
        <v>0.25</v>
      </c>
      <c r="CM108" s="11">
        <v>0</v>
      </c>
      <c r="CN108" s="11">
        <v>0.3</v>
      </c>
      <c r="CO108" s="11">
        <v>0</v>
      </c>
      <c r="CP108" s="11">
        <v>0</v>
      </c>
      <c r="CQ108" s="11">
        <v>0.42857142857142799</v>
      </c>
      <c r="CR108" s="11">
        <v>0</v>
      </c>
      <c r="CS108" s="11">
        <v>0</v>
      </c>
      <c r="CT108" s="11">
        <v>0</v>
      </c>
      <c r="CU108" s="11">
        <v>1</v>
      </c>
      <c r="CV108" s="11">
        <v>0</v>
      </c>
      <c r="CW108" s="11">
        <v>0.44444444444444398</v>
      </c>
      <c r="CX108" s="11">
        <v>0.67469879518072196</v>
      </c>
      <c r="CY108" s="11">
        <v>7.0739549839228297E-2</v>
      </c>
      <c r="CZ108" s="11">
        <v>6.0606060606060597E-3</v>
      </c>
      <c r="DA108" s="11">
        <v>0</v>
      </c>
      <c r="DB108" s="11">
        <v>0</v>
      </c>
      <c r="DC108" s="11">
        <v>0</v>
      </c>
      <c r="DD108" s="11">
        <v>0</v>
      </c>
      <c r="DE108" s="11">
        <v>0</v>
      </c>
      <c r="DF108" s="11" t="s">
        <v>57</v>
      </c>
      <c r="DG108" s="13">
        <v>9.3156366652841105E-2</v>
      </c>
      <c r="DH108" s="14">
        <f t="shared" si="12"/>
        <v>0.72727272727272729</v>
      </c>
      <c r="DI108" s="15" t="str">
        <f t="shared" si="13"/>
        <v>2. High, 2. Frequent</v>
      </c>
      <c r="DJ108" s="16" t="str">
        <f t="shared" si="14"/>
        <v>2. Frequent</v>
      </c>
      <c r="DK108" s="17" t="str">
        <f t="shared" si="15"/>
        <v>2. High</v>
      </c>
    </row>
    <row r="109" spans="1:115" ht="15" x14ac:dyDescent="0.2">
      <c r="A109" s="8">
        <v>12</v>
      </c>
      <c r="B109" s="1" t="s">
        <v>160</v>
      </c>
      <c r="C109" s="9" t="s">
        <v>161</v>
      </c>
      <c r="D109" s="10" t="s">
        <v>367</v>
      </c>
      <c r="E109" s="1" t="s">
        <v>513</v>
      </c>
      <c r="F109" s="19" t="s">
        <v>412</v>
      </c>
      <c r="G109" s="11" t="s">
        <v>57</v>
      </c>
      <c r="H109" s="11">
        <v>0</v>
      </c>
      <c r="I109" s="11">
        <v>0</v>
      </c>
      <c r="J109" s="11">
        <v>0.13934426229508101</v>
      </c>
      <c r="K109" s="11">
        <v>0.140625</v>
      </c>
      <c r="L109" s="11">
        <v>0</v>
      </c>
      <c r="M109" s="11">
        <v>0</v>
      </c>
      <c r="N109" s="11">
        <v>2.24719101123595E-3</v>
      </c>
      <c r="O109" s="11">
        <v>0</v>
      </c>
      <c r="P109" s="11">
        <v>4.7755491881566297E-4</v>
      </c>
      <c r="Q109" s="11">
        <v>0</v>
      </c>
      <c r="R109" s="11">
        <v>1.1337868480725599E-2</v>
      </c>
      <c r="S109" s="11">
        <v>1.39009556907037E-2</v>
      </c>
      <c r="T109" s="11">
        <v>0</v>
      </c>
      <c r="U109" s="11">
        <v>1.2077294685990301E-3</v>
      </c>
      <c r="V109" s="11">
        <v>1.1542901115813701E-3</v>
      </c>
      <c r="W109" s="11">
        <v>1.4738393515106799E-3</v>
      </c>
      <c r="X109" s="11">
        <v>3.38180588434223E-4</v>
      </c>
      <c r="Y109" s="11">
        <v>8.2304526748971105E-4</v>
      </c>
      <c r="Z109" s="11">
        <v>2.1337126600284402E-3</v>
      </c>
      <c r="AA109" s="11">
        <v>6.2617407639323696E-3</v>
      </c>
      <c r="AB109" s="11">
        <v>2.5179159403447599E-3</v>
      </c>
      <c r="AC109" s="11">
        <v>1.1366865586814399E-3</v>
      </c>
      <c r="AD109" s="11">
        <v>5.9630292188431698E-4</v>
      </c>
      <c r="AE109" s="11">
        <v>9.8654708520179296E-3</v>
      </c>
      <c r="AF109" s="11">
        <v>1.51324085750315E-2</v>
      </c>
      <c r="AG109" s="11">
        <v>2.8831562974203299E-2</v>
      </c>
      <c r="AH109" s="11">
        <v>1.5220700152207001E-3</v>
      </c>
      <c r="AI109" s="11">
        <v>0</v>
      </c>
      <c r="AJ109" s="11">
        <v>2.8985507246376799E-3</v>
      </c>
      <c r="AK109" s="11">
        <v>3.44234079173838E-3</v>
      </c>
      <c r="AL109" s="11">
        <v>0</v>
      </c>
      <c r="AM109" s="11">
        <v>8.8105726872246704E-3</v>
      </c>
      <c r="AN109" s="11">
        <v>2.18340611353711E-3</v>
      </c>
      <c r="AO109" s="11">
        <v>3.8356164383561597E-2</v>
      </c>
      <c r="AP109" s="11">
        <v>7.0671378091872704E-3</v>
      </c>
      <c r="AQ109" s="11">
        <v>7.1813285457809697E-3</v>
      </c>
      <c r="AR109" s="11">
        <v>1.28755364806866E-2</v>
      </c>
      <c r="AS109" s="11">
        <v>2.87009063444108E-2</v>
      </c>
      <c r="AT109" s="11">
        <v>2.5104602510460199E-2</v>
      </c>
      <c r="AU109" s="11">
        <v>2.1505376344085999E-2</v>
      </c>
      <c r="AV109" s="11">
        <v>1.38888888888888E-2</v>
      </c>
      <c r="AW109" s="11">
        <v>1.10584518167456E-2</v>
      </c>
      <c r="AX109" s="11">
        <v>1.9280205655526898E-2</v>
      </c>
      <c r="AY109" s="12">
        <v>0.152542372881355</v>
      </c>
      <c r="AZ109" s="11">
        <v>7.6095947063688996E-2</v>
      </c>
      <c r="BA109" s="11">
        <v>6.0625398851308198E-3</v>
      </c>
      <c r="BB109" s="11">
        <v>1.4683734939759E-2</v>
      </c>
      <c r="BC109" s="11">
        <v>1.6670274951288099E-2</v>
      </c>
      <c r="BD109" s="11">
        <v>1.55440414507772E-2</v>
      </c>
      <c r="BE109" s="11">
        <v>2.8017805708300599E-2</v>
      </c>
      <c r="BF109" s="11">
        <v>1.16001364721937E-2</v>
      </c>
      <c r="BG109" s="11">
        <v>1.6828294352538499E-2</v>
      </c>
      <c r="BH109" s="11">
        <v>3.3861671469740597E-2</v>
      </c>
      <c r="BI109" s="11">
        <v>1.89309576837416E-2</v>
      </c>
      <c r="BJ109" s="11">
        <v>7.91295746785361E-3</v>
      </c>
      <c r="BK109" s="11">
        <v>6.7183462532299704E-2</v>
      </c>
      <c r="BL109" s="11">
        <v>8.0204778156996503E-2</v>
      </c>
      <c r="BM109" s="11">
        <v>0.14392059553349801</v>
      </c>
      <c r="BN109" s="11">
        <v>0.252830188679245</v>
      </c>
      <c r="BO109" s="11">
        <v>4.9034175334323901E-2</v>
      </c>
      <c r="BP109" s="11">
        <v>0.11764705882352899</v>
      </c>
      <c r="BQ109" s="11">
        <v>0.11111111111111099</v>
      </c>
      <c r="BR109" s="11">
        <v>0.13823529411764701</v>
      </c>
      <c r="BS109" s="11">
        <v>0.22395833333333301</v>
      </c>
      <c r="BT109" s="11">
        <v>0.12590799031476901</v>
      </c>
      <c r="BU109" s="11">
        <v>5.2459016393442602E-2</v>
      </c>
      <c r="BV109" s="11">
        <v>0.14047619047619</v>
      </c>
      <c r="BW109" s="11">
        <v>0.13294797687861201</v>
      </c>
      <c r="BX109" s="11">
        <v>6.6831683168316794E-2</v>
      </c>
      <c r="BY109" s="11">
        <v>0.113828786453433</v>
      </c>
      <c r="BZ109" s="11">
        <v>7.2796934865900303E-2</v>
      </c>
      <c r="CA109" s="11">
        <v>4.6712802768166001E-2</v>
      </c>
      <c r="CB109" s="11">
        <v>2.2007042253521101E-2</v>
      </c>
      <c r="CC109" s="11">
        <v>1.7689627445725001E-2</v>
      </c>
      <c r="CD109" s="11">
        <v>2.4746906636670399E-2</v>
      </c>
      <c r="CE109" s="11">
        <v>1.15036976170912E-2</v>
      </c>
      <c r="CF109" s="11">
        <v>4.6208208752378296E-3</v>
      </c>
      <c r="CG109" s="11">
        <v>7.1022727272727199E-4</v>
      </c>
      <c r="CH109" s="11">
        <v>2.8792436613665599E-2</v>
      </c>
      <c r="CI109" s="11">
        <v>3.9532794249775301E-2</v>
      </c>
      <c r="CJ109" s="11">
        <v>4.5173267326732602E-2</v>
      </c>
      <c r="CK109" s="11">
        <v>2.78745644599303E-2</v>
      </c>
      <c r="CL109" s="11">
        <v>5.1918735891647798E-2</v>
      </c>
      <c r="CM109" s="11">
        <v>5.1685393258426901E-2</v>
      </c>
      <c r="CN109" s="11">
        <v>6.3985374771480794E-2</v>
      </c>
      <c r="CO109" s="11">
        <v>0.110294117647058</v>
      </c>
      <c r="CP109" s="11">
        <v>7.6433121019108194E-2</v>
      </c>
      <c r="CQ109" s="11">
        <v>5.0387596899224799E-2</v>
      </c>
      <c r="CR109" s="11">
        <v>0.128205128205128</v>
      </c>
      <c r="CS109" s="11">
        <v>0.32124352331606199</v>
      </c>
      <c r="CT109" s="11" t="s">
        <v>57</v>
      </c>
      <c r="CU109" s="11">
        <v>0.184959349593495</v>
      </c>
      <c r="CV109" s="11">
        <v>9.4188376753506997E-2</v>
      </c>
      <c r="CW109" s="11">
        <v>2.6096822995461399E-2</v>
      </c>
      <c r="CX109" s="11">
        <v>7.4136835416225297E-3</v>
      </c>
      <c r="CY109" s="11">
        <v>5.5865921787709395E-4</v>
      </c>
      <c r="CZ109" s="11">
        <v>2.4113817217265399E-4</v>
      </c>
      <c r="DA109" s="11">
        <v>0</v>
      </c>
      <c r="DB109" s="11">
        <v>0</v>
      </c>
      <c r="DC109" s="11">
        <v>0</v>
      </c>
      <c r="DD109" s="11">
        <v>0</v>
      </c>
      <c r="DE109" s="11">
        <v>0</v>
      </c>
      <c r="DF109" s="11">
        <v>0</v>
      </c>
      <c r="DG109" s="13">
        <v>1.9450240064352298E-2</v>
      </c>
      <c r="DH109" s="14">
        <f t="shared" si="12"/>
        <v>0.8529411764705882</v>
      </c>
      <c r="DI109" s="15" t="str">
        <f t="shared" si="13"/>
        <v>2. High, 1. Very frequent</v>
      </c>
      <c r="DJ109" s="16" t="str">
        <f t="shared" si="14"/>
        <v>1. Very frequent</v>
      </c>
      <c r="DK109" s="17" t="str">
        <f t="shared" si="15"/>
        <v>2. High</v>
      </c>
    </row>
    <row r="110" spans="1:115" ht="15" x14ac:dyDescent="0.2">
      <c r="A110" s="8">
        <v>12</v>
      </c>
      <c r="B110" s="1" t="s">
        <v>162</v>
      </c>
      <c r="C110" s="9" t="s">
        <v>163</v>
      </c>
      <c r="D110" s="10" t="s">
        <v>367</v>
      </c>
      <c r="E110" s="1" t="s">
        <v>513</v>
      </c>
      <c r="F110" s="19" t="s">
        <v>411</v>
      </c>
      <c r="G110" s="11" t="s">
        <v>57</v>
      </c>
      <c r="H110" s="11">
        <v>0</v>
      </c>
      <c r="I110" s="11">
        <v>0</v>
      </c>
      <c r="J110" s="11">
        <v>0</v>
      </c>
      <c r="K110" s="11">
        <v>6.7961165048543604E-2</v>
      </c>
      <c r="L110" s="11">
        <v>2.15827338129496E-2</v>
      </c>
      <c r="M110" s="11">
        <v>1.4925373134328301E-2</v>
      </c>
      <c r="N110" s="11">
        <v>4.1841004184100397E-3</v>
      </c>
      <c r="O110" s="11">
        <v>1.6949152542372801E-3</v>
      </c>
      <c r="P110" s="11">
        <v>6.5789473684210497E-3</v>
      </c>
      <c r="Q110" s="11">
        <v>8.1168831168831092E-3</v>
      </c>
      <c r="R110" s="11">
        <v>5.7915057915057903E-3</v>
      </c>
      <c r="S110" s="11">
        <v>1.88679245283018E-3</v>
      </c>
      <c r="T110" s="11">
        <v>1.7031630170316302E-2</v>
      </c>
      <c r="U110" s="11">
        <v>1.9073569482288801E-2</v>
      </c>
      <c r="V110" s="11">
        <v>1.47058823529411E-2</v>
      </c>
      <c r="W110" s="11">
        <v>1.8126888217522601E-2</v>
      </c>
      <c r="X110" s="11">
        <v>2.1505376344085999E-2</v>
      </c>
      <c r="Y110" s="11">
        <v>6.3291139240506302E-3</v>
      </c>
      <c r="Z110" s="11">
        <v>4.4742729306487599E-3</v>
      </c>
      <c r="AA110" s="11">
        <v>1.14678899082568E-2</v>
      </c>
      <c r="AB110" s="11">
        <v>7.8740157480314907E-3</v>
      </c>
      <c r="AC110" s="11">
        <v>1.5873015873015799E-2</v>
      </c>
      <c r="AD110" s="11">
        <v>1.9230769230769201E-2</v>
      </c>
      <c r="AE110" s="11">
        <v>1.01867572156196E-2</v>
      </c>
      <c r="AF110" s="11">
        <v>3.4482758620689599E-2</v>
      </c>
      <c r="AG110" s="11">
        <v>1.00502512562814E-2</v>
      </c>
      <c r="AH110" s="11">
        <v>2.6954177897574099E-3</v>
      </c>
      <c r="AI110" s="11">
        <v>2.2556390977443601E-2</v>
      </c>
      <c r="AJ110" s="11">
        <v>1.3274336283185801E-2</v>
      </c>
      <c r="AK110" s="11">
        <v>8.9686098654708502E-3</v>
      </c>
      <c r="AL110" s="11">
        <v>1.1494252873563199E-2</v>
      </c>
      <c r="AM110" s="11">
        <v>1.0373443983402401E-2</v>
      </c>
      <c r="AN110" s="11">
        <v>7.6433121019108194E-2</v>
      </c>
      <c r="AO110" s="11">
        <v>1.1441647597254001E-2</v>
      </c>
      <c r="AP110" s="11">
        <v>1.52439024390243E-2</v>
      </c>
      <c r="AQ110" s="11">
        <v>1.0810810810810799E-2</v>
      </c>
      <c r="AR110" s="11">
        <v>9.3896713615023407E-3</v>
      </c>
      <c r="AS110" s="11">
        <v>4.1493775933609898E-3</v>
      </c>
      <c r="AT110" s="11">
        <v>5.1546391752577301E-3</v>
      </c>
      <c r="AU110" s="11">
        <v>2.1390374331550801E-2</v>
      </c>
      <c r="AV110" s="11">
        <v>4.4642857142857102E-2</v>
      </c>
      <c r="AW110" s="11">
        <v>1.7543859649122799E-2</v>
      </c>
      <c r="AX110" s="11">
        <v>0</v>
      </c>
      <c r="AY110" s="12">
        <v>2.53164556962025E-2</v>
      </c>
      <c r="AZ110" s="11">
        <v>1.9230769230769201E-2</v>
      </c>
      <c r="BA110" s="11">
        <v>4.9504950495049497E-3</v>
      </c>
      <c r="BB110" s="11">
        <v>2.8571428571428501E-2</v>
      </c>
      <c r="BC110" s="11">
        <v>3.6842105263157801E-2</v>
      </c>
      <c r="BD110" s="11">
        <v>1.7391304347826E-2</v>
      </c>
      <c r="BE110" s="11">
        <v>6.0000000000000001E-3</v>
      </c>
      <c r="BF110" s="11">
        <v>1.0020040080160299E-2</v>
      </c>
      <c r="BG110" s="11">
        <v>1.08359133126934E-2</v>
      </c>
      <c r="BH110" s="11">
        <v>1.0456273764258501E-2</v>
      </c>
      <c r="BI110" s="11">
        <v>2.1649484536082401E-2</v>
      </c>
      <c r="BJ110" s="11">
        <v>6.3897763578274697E-3</v>
      </c>
      <c r="BK110" s="11">
        <v>3.6674816625916801E-3</v>
      </c>
      <c r="BL110" s="11">
        <v>4.0983606557376999E-3</v>
      </c>
      <c r="BM110" s="11">
        <v>6.1255742725880502E-3</v>
      </c>
      <c r="BN110" s="11">
        <v>1.1764705882352899E-2</v>
      </c>
      <c r="BO110" s="11">
        <v>1.93370165745856E-2</v>
      </c>
      <c r="BP110" s="11">
        <v>8.4507042253521101E-3</v>
      </c>
      <c r="BQ110" s="11">
        <v>3.4722222222222203E-2</v>
      </c>
      <c r="BR110" s="11">
        <v>1.2396694214876E-2</v>
      </c>
      <c r="BS110" s="11">
        <v>1.6304347826086901E-2</v>
      </c>
      <c r="BT110" s="11">
        <v>2.40963855421686E-2</v>
      </c>
      <c r="BU110" s="11">
        <v>5.9701492537313397E-2</v>
      </c>
      <c r="BV110" s="11">
        <v>1.63934426229508E-2</v>
      </c>
      <c r="BW110" s="11">
        <v>8.2644628099173504E-3</v>
      </c>
      <c r="BX110" s="11">
        <v>1.7391304347826E-2</v>
      </c>
      <c r="BY110" s="11">
        <v>5.0387596899224799E-2</v>
      </c>
      <c r="BZ110" s="11">
        <v>3.8288288288288203E-2</v>
      </c>
      <c r="CA110" s="11">
        <v>6.1983471074380098E-3</v>
      </c>
      <c r="CB110" s="11">
        <v>2.44604316546762E-2</v>
      </c>
      <c r="CC110" s="11">
        <v>1.8119068162208801E-2</v>
      </c>
      <c r="CD110" s="11">
        <v>1.51515151515151E-2</v>
      </c>
      <c r="CE110" s="11">
        <v>1.35802469135802E-2</v>
      </c>
      <c r="CF110" s="11">
        <v>1.7793594306049799E-3</v>
      </c>
      <c r="CG110" s="11">
        <v>7.8988941548183197E-3</v>
      </c>
      <c r="CH110" s="11">
        <v>6.2893081761006197E-3</v>
      </c>
      <c r="CI110" s="11">
        <v>7.4074074074073999E-3</v>
      </c>
      <c r="CJ110" s="11">
        <v>0</v>
      </c>
      <c r="CK110" s="11">
        <v>2.3255813953488299E-2</v>
      </c>
      <c r="CL110" s="11">
        <v>0</v>
      </c>
      <c r="CM110" s="11">
        <v>0</v>
      </c>
      <c r="CN110" s="11">
        <v>0</v>
      </c>
      <c r="CO110" s="11">
        <v>0</v>
      </c>
      <c r="CP110" s="11">
        <v>0.107142857142857</v>
      </c>
      <c r="CQ110" s="11">
        <v>2.94117647058823E-2</v>
      </c>
      <c r="CR110" s="11" t="s">
        <v>57</v>
      </c>
      <c r="CS110" s="11">
        <v>6.25E-2</v>
      </c>
      <c r="CT110" s="11">
        <v>0.85714285714285698</v>
      </c>
      <c r="CU110" s="11">
        <v>3.5714285714285698E-2</v>
      </c>
      <c r="CV110" s="11">
        <v>0</v>
      </c>
      <c r="CW110" s="11">
        <v>1.7857142857142801E-2</v>
      </c>
      <c r="CX110" s="11">
        <v>3.12056737588652E-2</v>
      </c>
      <c r="CY110" s="11">
        <v>3.07510348905972E-2</v>
      </c>
      <c r="CZ110" s="11">
        <v>9.4073377234242701E-4</v>
      </c>
      <c r="DA110" s="11">
        <v>0</v>
      </c>
      <c r="DB110" s="11">
        <v>0</v>
      </c>
      <c r="DC110" s="11">
        <v>0</v>
      </c>
      <c r="DD110" s="11">
        <v>0</v>
      </c>
      <c r="DE110" s="11">
        <v>0</v>
      </c>
      <c r="DF110" s="11">
        <v>0</v>
      </c>
      <c r="DG110" s="13">
        <v>1.4343417690215099E-2</v>
      </c>
      <c r="DH110" s="14">
        <f t="shared" si="12"/>
        <v>0.84313725490196079</v>
      </c>
      <c r="DI110" s="15" t="str">
        <f t="shared" si="13"/>
        <v>2. High, 1. Very frequent</v>
      </c>
      <c r="DJ110" s="16" t="str">
        <f t="shared" si="14"/>
        <v>1. Very frequent</v>
      </c>
      <c r="DK110" s="17" t="str">
        <f t="shared" si="15"/>
        <v>2. High</v>
      </c>
    </row>
    <row r="111" spans="1:115" ht="15" x14ac:dyDescent="0.2">
      <c r="A111" s="8">
        <v>12</v>
      </c>
      <c r="B111" s="1" t="s">
        <v>485</v>
      </c>
      <c r="C111" s="9" t="s">
        <v>486</v>
      </c>
      <c r="D111" s="10" t="s">
        <v>367</v>
      </c>
      <c r="E111" s="1" t="s">
        <v>513</v>
      </c>
      <c r="F111" s="19" t="s">
        <v>411</v>
      </c>
      <c r="G111" s="11" t="s">
        <v>57</v>
      </c>
      <c r="H111" s="11" t="s">
        <v>57</v>
      </c>
      <c r="I111" s="11" t="s">
        <v>57</v>
      </c>
      <c r="J111" s="11">
        <v>0.5</v>
      </c>
      <c r="K111" s="11">
        <v>0</v>
      </c>
      <c r="L111" s="11">
        <v>0</v>
      </c>
      <c r="M111" s="11">
        <v>0</v>
      </c>
      <c r="N111" s="11">
        <v>0</v>
      </c>
      <c r="O111" s="11">
        <v>4.8780487804877997E-3</v>
      </c>
      <c r="P111" s="11">
        <v>7.8125E-3</v>
      </c>
      <c r="Q111" s="11">
        <v>6.0975609756097502E-3</v>
      </c>
      <c r="R111" s="11">
        <v>0</v>
      </c>
      <c r="S111" s="11">
        <v>0</v>
      </c>
      <c r="T111" s="11">
        <v>0</v>
      </c>
      <c r="U111" s="11">
        <v>0</v>
      </c>
      <c r="V111" s="11">
        <v>0</v>
      </c>
      <c r="W111" s="11">
        <v>0</v>
      </c>
      <c r="X111" s="11">
        <v>0</v>
      </c>
      <c r="Y111" s="11">
        <v>0</v>
      </c>
      <c r="Z111" s="11">
        <v>0</v>
      </c>
      <c r="AA111" s="11">
        <v>0</v>
      </c>
      <c r="AB111" s="11">
        <v>0</v>
      </c>
      <c r="AC111" s="11">
        <v>0</v>
      </c>
      <c r="AD111" s="11">
        <v>0</v>
      </c>
      <c r="AE111" s="11">
        <v>0</v>
      </c>
      <c r="AF111" s="11">
        <v>0</v>
      </c>
      <c r="AG111" s="11">
        <v>0</v>
      </c>
      <c r="AH111" s="11">
        <v>0</v>
      </c>
      <c r="AI111" s="11">
        <v>0</v>
      </c>
      <c r="AJ111" s="11">
        <v>0</v>
      </c>
      <c r="AK111" s="11">
        <v>0</v>
      </c>
      <c r="AL111" s="11">
        <v>0</v>
      </c>
      <c r="AM111" s="11">
        <v>0</v>
      </c>
      <c r="AN111" s="11">
        <v>0</v>
      </c>
      <c r="AO111" s="11">
        <v>0</v>
      </c>
      <c r="AP111" s="11">
        <v>0</v>
      </c>
      <c r="AQ111" s="11">
        <v>0</v>
      </c>
      <c r="AR111" s="11">
        <v>0</v>
      </c>
      <c r="AS111" s="11">
        <v>0</v>
      </c>
      <c r="AT111" s="11">
        <v>0</v>
      </c>
      <c r="AU111" s="11">
        <v>0</v>
      </c>
      <c r="AV111" s="11">
        <v>0</v>
      </c>
      <c r="AW111" s="11" t="s">
        <v>57</v>
      </c>
      <c r="AX111" s="11">
        <v>0</v>
      </c>
      <c r="AY111" s="12">
        <v>1</v>
      </c>
      <c r="AZ111" s="11">
        <v>0.13043478260869501</v>
      </c>
      <c r="BA111" s="11">
        <v>0.3125</v>
      </c>
      <c r="BB111" s="11">
        <v>0.22727272727272699</v>
      </c>
      <c r="BC111" s="11">
        <v>5.83333333333333E-2</v>
      </c>
      <c r="BD111" s="11">
        <v>0</v>
      </c>
      <c r="BE111" s="11">
        <v>0</v>
      </c>
      <c r="BF111" s="11">
        <v>0</v>
      </c>
      <c r="BG111" s="11">
        <v>0</v>
      </c>
      <c r="BH111" s="11">
        <v>0</v>
      </c>
      <c r="BI111" s="11">
        <v>0</v>
      </c>
      <c r="BJ111" s="11">
        <v>0</v>
      </c>
      <c r="BK111" s="11">
        <v>0</v>
      </c>
      <c r="BL111" s="11">
        <v>0</v>
      </c>
      <c r="BM111" s="11">
        <v>3.125E-2</v>
      </c>
      <c r="BN111" s="11">
        <v>0</v>
      </c>
      <c r="BO111" s="11">
        <v>0</v>
      </c>
      <c r="BP111" s="11">
        <v>0</v>
      </c>
      <c r="BQ111" s="11">
        <v>0</v>
      </c>
      <c r="BR111" s="11">
        <v>0</v>
      </c>
      <c r="BS111" s="11">
        <v>0</v>
      </c>
      <c r="BT111" s="11">
        <v>0</v>
      </c>
      <c r="BU111" s="11">
        <v>0</v>
      </c>
      <c r="BV111" s="11">
        <v>0</v>
      </c>
      <c r="BW111" s="11">
        <v>0</v>
      </c>
      <c r="BX111" s="11">
        <v>0</v>
      </c>
      <c r="BY111" s="11">
        <v>0</v>
      </c>
      <c r="BZ111" s="11">
        <v>0</v>
      </c>
      <c r="CA111" s="11">
        <v>0</v>
      </c>
      <c r="CB111" s="11">
        <v>0</v>
      </c>
      <c r="CC111" s="11">
        <v>0</v>
      </c>
      <c r="CD111" s="11">
        <v>0</v>
      </c>
      <c r="CE111" s="11">
        <v>0</v>
      </c>
      <c r="CF111" s="11">
        <v>0</v>
      </c>
      <c r="CG111" s="11">
        <v>0</v>
      </c>
      <c r="CH111" s="11">
        <v>0</v>
      </c>
      <c r="CI111" s="11">
        <v>0</v>
      </c>
      <c r="CJ111" s="11">
        <v>0</v>
      </c>
      <c r="CK111" s="11">
        <v>0</v>
      </c>
      <c r="CL111" s="11">
        <v>0</v>
      </c>
      <c r="CM111" s="11">
        <v>0</v>
      </c>
      <c r="CN111" s="11">
        <v>0</v>
      </c>
      <c r="CO111" s="11">
        <v>0</v>
      </c>
      <c r="CP111" s="11">
        <v>0</v>
      </c>
      <c r="CQ111" s="11">
        <v>0</v>
      </c>
      <c r="CR111" s="11">
        <v>0</v>
      </c>
      <c r="CS111" s="11">
        <v>0</v>
      </c>
      <c r="CT111" s="11">
        <v>0</v>
      </c>
      <c r="CU111" s="11">
        <v>0</v>
      </c>
      <c r="CV111" s="11">
        <v>0</v>
      </c>
      <c r="CW111" s="11">
        <v>0</v>
      </c>
      <c r="CX111" s="11">
        <v>0</v>
      </c>
      <c r="CY111" s="11">
        <v>0</v>
      </c>
      <c r="CZ111" s="11">
        <v>0</v>
      </c>
      <c r="DA111" s="11">
        <v>0</v>
      </c>
      <c r="DB111" s="11">
        <v>0</v>
      </c>
      <c r="DC111" s="11">
        <v>0</v>
      </c>
      <c r="DD111" s="11">
        <v>0</v>
      </c>
      <c r="DE111" s="11">
        <v>0</v>
      </c>
      <c r="DF111" s="11">
        <v>0</v>
      </c>
      <c r="DG111" s="13">
        <v>6.1326658322903597E-3</v>
      </c>
      <c r="DH111" s="14">
        <f t="shared" si="12"/>
        <v>0.1</v>
      </c>
      <c r="DI111" s="15" t="str">
        <f t="shared" si="13"/>
        <v>3. Moderate, 4. Very sparse</v>
      </c>
      <c r="DJ111" s="16" t="str">
        <f t="shared" si="14"/>
        <v>4. Very sparse</v>
      </c>
      <c r="DK111" s="17" t="str">
        <f t="shared" si="15"/>
        <v>3. Moderate</v>
      </c>
    </row>
    <row r="112" spans="1:115" ht="15" x14ac:dyDescent="0.2">
      <c r="A112" s="8">
        <v>12</v>
      </c>
      <c r="B112" s="1" t="s">
        <v>489</v>
      </c>
      <c r="C112" s="9" t="s">
        <v>490</v>
      </c>
      <c r="D112" s="10" t="s">
        <v>367</v>
      </c>
      <c r="E112" s="1" t="s">
        <v>513</v>
      </c>
      <c r="F112" s="19" t="s">
        <v>411</v>
      </c>
      <c r="G112" s="11" t="s">
        <v>57</v>
      </c>
      <c r="H112" s="11" t="s">
        <v>57</v>
      </c>
      <c r="I112" s="11">
        <v>0</v>
      </c>
      <c r="J112" s="11" t="s">
        <v>57</v>
      </c>
      <c r="K112" s="11">
        <v>0</v>
      </c>
      <c r="L112" s="11">
        <v>0</v>
      </c>
      <c r="M112" s="11">
        <v>0</v>
      </c>
      <c r="N112" s="11">
        <v>0</v>
      </c>
      <c r="O112" s="11">
        <v>0</v>
      </c>
      <c r="P112" s="11">
        <v>0</v>
      </c>
      <c r="Q112" s="11">
        <v>0</v>
      </c>
      <c r="R112" s="11">
        <v>0</v>
      </c>
      <c r="S112" s="11">
        <v>0</v>
      </c>
      <c r="T112" s="11">
        <v>0</v>
      </c>
      <c r="U112" s="11">
        <v>0</v>
      </c>
      <c r="V112" s="11">
        <v>0</v>
      </c>
      <c r="W112" s="11">
        <v>0</v>
      </c>
      <c r="X112" s="11">
        <v>0</v>
      </c>
      <c r="Y112" s="11">
        <v>0</v>
      </c>
      <c r="Z112" s="11">
        <v>0</v>
      </c>
      <c r="AA112" s="11">
        <v>0</v>
      </c>
      <c r="AB112" s="11">
        <v>0</v>
      </c>
      <c r="AC112" s="11">
        <v>0</v>
      </c>
      <c r="AD112" s="11">
        <v>0</v>
      </c>
      <c r="AE112" s="11">
        <v>0</v>
      </c>
      <c r="AF112" s="11">
        <v>0</v>
      </c>
      <c r="AG112" s="11">
        <v>0</v>
      </c>
      <c r="AH112" s="11">
        <v>0</v>
      </c>
      <c r="AI112" s="11">
        <v>0</v>
      </c>
      <c r="AJ112" s="11">
        <v>0</v>
      </c>
      <c r="AK112" s="11">
        <v>0</v>
      </c>
      <c r="AL112" s="11">
        <v>0</v>
      </c>
      <c r="AM112" s="11">
        <v>0</v>
      </c>
      <c r="AN112" s="11">
        <v>0</v>
      </c>
      <c r="AO112" s="11">
        <v>0</v>
      </c>
      <c r="AP112" s="11">
        <v>0</v>
      </c>
      <c r="AQ112" s="11">
        <v>0</v>
      </c>
      <c r="AR112" s="11">
        <v>0</v>
      </c>
      <c r="AS112" s="11">
        <v>0</v>
      </c>
      <c r="AT112" s="11">
        <v>0</v>
      </c>
      <c r="AU112" s="11">
        <v>7.69230769230769E-2</v>
      </c>
      <c r="AV112" s="11">
        <v>0</v>
      </c>
      <c r="AW112" s="11">
        <v>0</v>
      </c>
      <c r="AX112" s="11" t="s">
        <v>57</v>
      </c>
      <c r="AY112" s="12" t="s">
        <v>57</v>
      </c>
      <c r="AZ112" s="11">
        <v>0</v>
      </c>
      <c r="BA112" s="11">
        <v>0</v>
      </c>
      <c r="BB112" s="11">
        <v>0</v>
      </c>
      <c r="BC112" s="11">
        <v>0</v>
      </c>
      <c r="BD112" s="11">
        <v>0</v>
      </c>
      <c r="BE112" s="11">
        <v>0</v>
      </c>
      <c r="BF112" s="11">
        <v>0</v>
      </c>
      <c r="BG112" s="11">
        <v>0</v>
      </c>
      <c r="BH112" s="11">
        <v>0.15384615384615299</v>
      </c>
      <c r="BI112" s="11">
        <v>0</v>
      </c>
      <c r="BJ112" s="11">
        <v>0</v>
      </c>
      <c r="BK112" s="11">
        <v>1</v>
      </c>
      <c r="BL112" s="11">
        <v>0.61538461538461497</v>
      </c>
      <c r="BM112" s="11">
        <v>0.4</v>
      </c>
      <c r="BN112" s="11">
        <v>0</v>
      </c>
      <c r="BO112" s="11">
        <v>0</v>
      </c>
      <c r="BP112" s="11">
        <v>0.14285714285714199</v>
      </c>
      <c r="BQ112" s="11">
        <v>0</v>
      </c>
      <c r="BR112" s="11">
        <v>0.85714285714285698</v>
      </c>
      <c r="BS112" s="11">
        <v>0.108108108108108</v>
      </c>
      <c r="BT112" s="11">
        <v>4.1666666666666602E-2</v>
      </c>
      <c r="BU112" s="11">
        <v>7.2961373390557901E-2</v>
      </c>
      <c r="BV112" s="11">
        <v>5.6537102473498198E-2</v>
      </c>
      <c r="BW112" s="11">
        <v>1.31233595800524E-3</v>
      </c>
      <c r="BX112" s="11">
        <v>1.0090817356205801E-3</v>
      </c>
      <c r="BY112" s="11">
        <v>1.68776371308016E-2</v>
      </c>
      <c r="BZ112" s="11">
        <v>0</v>
      </c>
      <c r="CA112" s="11">
        <v>0</v>
      </c>
      <c r="CB112" s="11" t="s">
        <v>57</v>
      </c>
      <c r="CC112" s="11">
        <v>0</v>
      </c>
      <c r="CD112" s="11">
        <v>0</v>
      </c>
      <c r="CE112" s="11">
        <v>0</v>
      </c>
      <c r="CF112" s="11">
        <v>0</v>
      </c>
      <c r="CG112" s="11">
        <v>0</v>
      </c>
      <c r="CH112" s="11" t="s">
        <v>57</v>
      </c>
      <c r="CI112" s="11">
        <v>0</v>
      </c>
      <c r="CJ112" s="11">
        <v>0</v>
      </c>
      <c r="CK112" s="11">
        <v>0</v>
      </c>
      <c r="CL112" s="11" t="s">
        <v>57</v>
      </c>
      <c r="CM112" s="11">
        <v>0</v>
      </c>
      <c r="CN112" s="11">
        <v>0</v>
      </c>
      <c r="CO112" s="11">
        <v>0</v>
      </c>
      <c r="CP112" s="11">
        <v>0</v>
      </c>
      <c r="CQ112" s="11">
        <v>0</v>
      </c>
      <c r="CR112" s="11" t="s">
        <v>57</v>
      </c>
      <c r="CS112" s="11">
        <v>0</v>
      </c>
      <c r="CT112" s="11">
        <v>0</v>
      </c>
      <c r="CU112" s="11">
        <v>0</v>
      </c>
      <c r="CV112" s="11">
        <v>0</v>
      </c>
      <c r="CW112" s="11">
        <v>0</v>
      </c>
      <c r="CX112" s="11">
        <v>0</v>
      </c>
      <c r="CY112" s="11">
        <v>0</v>
      </c>
      <c r="CZ112" s="11">
        <v>0</v>
      </c>
      <c r="DA112" s="11">
        <v>0</v>
      </c>
      <c r="DB112" s="11">
        <v>0</v>
      </c>
      <c r="DC112" s="11">
        <v>0</v>
      </c>
      <c r="DD112" s="11">
        <v>0</v>
      </c>
      <c r="DE112" s="11">
        <v>0</v>
      </c>
      <c r="DF112" s="11" t="s">
        <v>57</v>
      </c>
      <c r="DG112" s="13">
        <v>1.0683760683760601E-2</v>
      </c>
      <c r="DH112" s="14">
        <f t="shared" si="12"/>
        <v>0.14893617021276595</v>
      </c>
      <c r="DI112" s="15" t="str">
        <f t="shared" si="13"/>
        <v>2. High, 4. Very sparse</v>
      </c>
      <c r="DJ112" s="16" t="str">
        <f t="shared" si="14"/>
        <v>4. Very sparse</v>
      </c>
      <c r="DK112" s="17" t="str">
        <f t="shared" si="15"/>
        <v>2. High</v>
      </c>
    </row>
    <row r="113" spans="1:115" ht="15" x14ac:dyDescent="0.2">
      <c r="A113" s="8">
        <v>12</v>
      </c>
      <c r="B113" s="1" t="s">
        <v>248</v>
      </c>
      <c r="C113" s="9" t="s">
        <v>249</v>
      </c>
      <c r="D113" s="10" t="s">
        <v>367</v>
      </c>
      <c r="E113" s="1" t="s">
        <v>513</v>
      </c>
      <c r="F113" s="19" t="s">
        <v>411</v>
      </c>
      <c r="G113" s="11" t="s">
        <v>57</v>
      </c>
      <c r="H113" s="11" t="s">
        <v>57</v>
      </c>
      <c r="I113" s="11" t="s">
        <v>57</v>
      </c>
      <c r="J113" s="11">
        <v>0</v>
      </c>
      <c r="K113" s="11">
        <v>4.3478260869565202E-2</v>
      </c>
      <c r="L113" s="11">
        <v>0.23913043478260801</v>
      </c>
      <c r="M113" s="11">
        <v>7.7519379844961198E-2</v>
      </c>
      <c r="N113" s="11">
        <v>0</v>
      </c>
      <c r="O113" s="11">
        <v>0</v>
      </c>
      <c r="P113" s="11">
        <v>0</v>
      </c>
      <c r="Q113" s="11">
        <v>0</v>
      </c>
      <c r="R113" s="11">
        <v>0</v>
      </c>
      <c r="S113" s="11">
        <v>0</v>
      </c>
      <c r="T113" s="11">
        <v>0</v>
      </c>
      <c r="U113" s="11">
        <v>7.9051383399209394E-3</v>
      </c>
      <c r="V113" s="11">
        <v>0</v>
      </c>
      <c r="W113" s="11">
        <v>0</v>
      </c>
      <c r="X113" s="11">
        <v>0</v>
      </c>
      <c r="Y113" s="11">
        <v>0</v>
      </c>
      <c r="Z113" s="11">
        <v>0</v>
      </c>
      <c r="AA113" s="11">
        <v>0</v>
      </c>
      <c r="AB113" s="11">
        <v>0</v>
      </c>
      <c r="AC113" s="11">
        <v>0</v>
      </c>
      <c r="AD113" s="11">
        <v>0</v>
      </c>
      <c r="AE113" s="11">
        <v>0</v>
      </c>
      <c r="AF113" s="11">
        <v>0</v>
      </c>
      <c r="AG113" s="11">
        <v>0</v>
      </c>
      <c r="AH113" s="11">
        <v>0</v>
      </c>
      <c r="AI113" s="11">
        <v>0</v>
      </c>
      <c r="AJ113" s="11">
        <v>0</v>
      </c>
      <c r="AK113" s="11">
        <v>0</v>
      </c>
      <c r="AL113" s="11">
        <v>0</v>
      </c>
      <c r="AM113" s="11">
        <v>0</v>
      </c>
      <c r="AN113" s="11">
        <v>0</v>
      </c>
      <c r="AO113" s="11">
        <v>0</v>
      </c>
      <c r="AP113" s="11">
        <v>0</v>
      </c>
      <c r="AQ113" s="11">
        <v>2.0833333333333301E-2</v>
      </c>
      <c r="AR113" s="11">
        <v>0</v>
      </c>
      <c r="AS113" s="11">
        <v>2.20750551876379E-3</v>
      </c>
      <c r="AT113" s="11">
        <v>0</v>
      </c>
      <c r="AU113" s="11">
        <v>0</v>
      </c>
      <c r="AV113" s="11">
        <v>0</v>
      </c>
      <c r="AW113" s="11">
        <v>0</v>
      </c>
      <c r="AX113" s="11">
        <v>3.0674846625766798E-3</v>
      </c>
      <c r="AY113" s="12">
        <v>2.9498525073746299E-3</v>
      </c>
      <c r="AZ113" s="11">
        <v>0</v>
      </c>
      <c r="BA113" s="11">
        <v>4.22535211267605E-2</v>
      </c>
      <c r="BB113" s="11">
        <v>9.6153846153846107E-3</v>
      </c>
      <c r="BC113" s="11">
        <v>0</v>
      </c>
      <c r="BD113" s="11">
        <v>0</v>
      </c>
      <c r="BE113" s="11">
        <v>0</v>
      </c>
      <c r="BF113" s="11">
        <v>0</v>
      </c>
      <c r="BG113" s="11">
        <v>0</v>
      </c>
      <c r="BH113" s="11">
        <v>6.6225165562913899E-3</v>
      </c>
      <c r="BI113" s="11">
        <v>2.4509803921568601E-3</v>
      </c>
      <c r="BJ113" s="11">
        <v>0</v>
      </c>
      <c r="BK113" s="11">
        <v>7.5872534142640297E-3</v>
      </c>
      <c r="BL113" s="11">
        <v>1.6496465043205E-2</v>
      </c>
      <c r="BM113" s="11">
        <v>0</v>
      </c>
      <c r="BN113" s="11">
        <v>0</v>
      </c>
      <c r="BO113" s="11">
        <v>0</v>
      </c>
      <c r="BP113" s="11">
        <v>5.3763440860214997E-3</v>
      </c>
      <c r="BQ113" s="11">
        <v>0</v>
      </c>
      <c r="BR113" s="11">
        <v>0</v>
      </c>
      <c r="BS113" s="11">
        <v>0</v>
      </c>
      <c r="BT113" s="11">
        <v>0</v>
      </c>
      <c r="BU113" s="11">
        <v>0</v>
      </c>
      <c r="BV113" s="11">
        <v>0</v>
      </c>
      <c r="BW113" s="11">
        <v>0</v>
      </c>
      <c r="BX113" s="11">
        <v>0</v>
      </c>
      <c r="BY113" s="11">
        <v>0</v>
      </c>
      <c r="BZ113" s="11">
        <v>0</v>
      </c>
      <c r="CA113" s="11">
        <v>0</v>
      </c>
      <c r="CB113" s="11">
        <v>9.0909090909090898E-2</v>
      </c>
      <c r="CC113" s="11">
        <v>3.7735849056603703E-2</v>
      </c>
      <c r="CD113" s="11">
        <v>5.4545454545454501E-2</v>
      </c>
      <c r="CE113" s="11">
        <v>0</v>
      </c>
      <c r="CF113" s="11">
        <v>0</v>
      </c>
      <c r="CG113" s="11">
        <v>1.1904761904761901E-2</v>
      </c>
      <c r="CH113" s="11">
        <v>0</v>
      </c>
      <c r="CI113" s="11">
        <v>0</v>
      </c>
      <c r="CJ113" s="11">
        <v>0</v>
      </c>
      <c r="CK113" s="11">
        <v>0</v>
      </c>
      <c r="CL113" s="11">
        <v>0</v>
      </c>
      <c r="CM113" s="11">
        <v>0</v>
      </c>
      <c r="CN113" s="11">
        <v>0</v>
      </c>
      <c r="CO113" s="11">
        <v>0</v>
      </c>
      <c r="CP113" s="11">
        <v>0</v>
      </c>
      <c r="CQ113" s="11">
        <v>0</v>
      </c>
      <c r="CR113" s="11">
        <v>0</v>
      </c>
      <c r="CS113" s="11">
        <v>0</v>
      </c>
      <c r="CT113" s="11">
        <v>0</v>
      </c>
      <c r="CU113" s="11">
        <v>0</v>
      </c>
      <c r="CV113" s="11">
        <v>0</v>
      </c>
      <c r="CW113" s="11">
        <v>1.2210012210012199E-3</v>
      </c>
      <c r="CX113" s="11">
        <v>0</v>
      </c>
      <c r="CY113" s="11">
        <v>3.8431975403535699E-4</v>
      </c>
      <c r="CZ113" s="11">
        <v>4.6072333563695E-4</v>
      </c>
      <c r="DA113" s="11">
        <v>0</v>
      </c>
      <c r="DB113" s="11">
        <v>0</v>
      </c>
      <c r="DC113" s="11">
        <v>0</v>
      </c>
      <c r="DD113" s="11">
        <v>0</v>
      </c>
      <c r="DE113" s="11">
        <v>0</v>
      </c>
      <c r="DF113" s="11">
        <v>0</v>
      </c>
      <c r="DG113" s="13">
        <v>2.7657963188568E-3</v>
      </c>
      <c r="DH113" s="14">
        <f t="shared" si="12"/>
        <v>0.21782178217821782</v>
      </c>
      <c r="DI113" s="15" t="str">
        <f t="shared" si="13"/>
        <v>3. Moderate, 4. Very sparse</v>
      </c>
      <c r="DJ113" s="16" t="str">
        <f t="shared" si="14"/>
        <v>4. Very sparse</v>
      </c>
      <c r="DK113" s="17" t="str">
        <f t="shared" si="15"/>
        <v>3. Moderate</v>
      </c>
    </row>
    <row r="114" spans="1:115" ht="15" x14ac:dyDescent="0.2">
      <c r="A114" s="8">
        <v>12</v>
      </c>
      <c r="B114" s="1" t="s">
        <v>260</v>
      </c>
      <c r="C114" s="9" t="s">
        <v>261</v>
      </c>
      <c r="D114" s="10" t="s">
        <v>367</v>
      </c>
      <c r="E114" s="1" t="s">
        <v>513</v>
      </c>
      <c r="F114" s="19" t="s">
        <v>412</v>
      </c>
      <c r="G114" s="11" t="s">
        <v>57</v>
      </c>
      <c r="H114" s="11">
        <v>0</v>
      </c>
      <c r="I114" s="11">
        <v>0</v>
      </c>
      <c r="J114" s="11">
        <v>0</v>
      </c>
      <c r="K114" s="11">
        <v>0</v>
      </c>
      <c r="L114" s="11">
        <v>0</v>
      </c>
      <c r="M114" s="11" t="s">
        <v>57</v>
      </c>
      <c r="N114" s="11" t="s">
        <v>57</v>
      </c>
      <c r="O114" s="11">
        <v>0</v>
      </c>
      <c r="P114" s="11" t="s">
        <v>57</v>
      </c>
      <c r="Q114" s="11">
        <v>0</v>
      </c>
      <c r="R114" s="11">
        <v>0</v>
      </c>
      <c r="S114" s="11">
        <v>0</v>
      </c>
      <c r="T114" s="11">
        <v>0</v>
      </c>
      <c r="U114" s="11">
        <v>0</v>
      </c>
      <c r="V114" s="11">
        <v>0</v>
      </c>
      <c r="W114" s="11">
        <v>0</v>
      </c>
      <c r="X114" s="11">
        <v>0</v>
      </c>
      <c r="Y114" s="11">
        <v>0</v>
      </c>
      <c r="Z114" s="11">
        <v>0</v>
      </c>
      <c r="AA114" s="11">
        <v>0</v>
      </c>
      <c r="AB114" s="11">
        <v>0</v>
      </c>
      <c r="AC114" s="11">
        <v>0</v>
      </c>
      <c r="AD114" s="11">
        <v>0</v>
      </c>
      <c r="AE114" s="11">
        <v>0</v>
      </c>
      <c r="AF114" s="11">
        <v>0</v>
      </c>
      <c r="AG114" s="11">
        <v>0</v>
      </c>
      <c r="AH114" s="11">
        <v>0</v>
      </c>
      <c r="AI114" s="11">
        <v>0</v>
      </c>
      <c r="AJ114" s="11">
        <v>0</v>
      </c>
      <c r="AK114" s="11">
        <v>0</v>
      </c>
      <c r="AL114" s="11">
        <v>0</v>
      </c>
      <c r="AM114" s="11">
        <v>0</v>
      </c>
      <c r="AN114" s="11">
        <v>0</v>
      </c>
      <c r="AO114" s="11">
        <v>0</v>
      </c>
      <c r="AP114" s="11">
        <v>0</v>
      </c>
      <c r="AQ114" s="11">
        <v>0</v>
      </c>
      <c r="AR114" s="11">
        <v>0</v>
      </c>
      <c r="AS114" s="11">
        <v>0</v>
      </c>
      <c r="AT114" s="11">
        <v>0</v>
      </c>
      <c r="AU114" s="11">
        <v>0</v>
      </c>
      <c r="AV114" s="11">
        <v>0</v>
      </c>
      <c r="AW114" s="11">
        <v>0</v>
      </c>
      <c r="AX114" s="11">
        <v>0</v>
      </c>
      <c r="AY114" s="12">
        <v>0</v>
      </c>
      <c r="AZ114" s="11">
        <v>1.7543859649122801E-3</v>
      </c>
      <c r="BA114" s="11">
        <v>0</v>
      </c>
      <c r="BB114" s="11">
        <v>0</v>
      </c>
      <c r="BC114" s="11">
        <v>0</v>
      </c>
      <c r="BD114" s="11">
        <v>0</v>
      </c>
      <c r="BE114" s="11">
        <v>8.4745762711864406E-3</v>
      </c>
      <c r="BF114" s="11">
        <v>0</v>
      </c>
      <c r="BG114" s="11">
        <v>0</v>
      </c>
      <c r="BH114" s="11">
        <v>0</v>
      </c>
      <c r="BI114" s="11">
        <v>1.22699386503067E-2</v>
      </c>
      <c r="BJ114" s="11">
        <v>5.9171597633135998E-3</v>
      </c>
      <c r="BK114" s="11">
        <v>0</v>
      </c>
      <c r="BL114" s="11">
        <v>4.2105263157894701E-2</v>
      </c>
      <c r="BM114" s="11">
        <v>0</v>
      </c>
      <c r="BN114" s="11">
        <v>1.6806722689075598E-2</v>
      </c>
      <c r="BO114" s="11">
        <v>0</v>
      </c>
      <c r="BP114" s="11">
        <v>0</v>
      </c>
      <c r="BQ114" s="11">
        <v>0</v>
      </c>
      <c r="BR114" s="11">
        <v>0</v>
      </c>
      <c r="BS114" s="11">
        <v>2.8653295128939801E-3</v>
      </c>
      <c r="BT114" s="11">
        <v>1.5527950310559001E-2</v>
      </c>
      <c r="BU114" s="11">
        <v>0</v>
      </c>
      <c r="BV114" s="11">
        <v>0</v>
      </c>
      <c r="BW114" s="11">
        <v>0</v>
      </c>
      <c r="BX114" s="11">
        <v>0</v>
      </c>
      <c r="BY114" s="11">
        <v>0</v>
      </c>
      <c r="BZ114" s="11">
        <v>0</v>
      </c>
      <c r="CA114" s="11">
        <v>0</v>
      </c>
      <c r="CB114" s="11">
        <v>0</v>
      </c>
      <c r="CC114" s="11">
        <v>0</v>
      </c>
      <c r="CD114" s="11">
        <v>0</v>
      </c>
      <c r="CE114" s="11">
        <v>0</v>
      </c>
      <c r="CF114" s="11">
        <v>0</v>
      </c>
      <c r="CG114" s="11">
        <v>0</v>
      </c>
      <c r="CH114" s="11">
        <v>0</v>
      </c>
      <c r="CI114" s="11">
        <v>0</v>
      </c>
      <c r="CJ114" s="11">
        <v>0</v>
      </c>
      <c r="CK114" s="11">
        <v>0</v>
      </c>
      <c r="CL114" s="11">
        <v>0</v>
      </c>
      <c r="CM114" s="11">
        <v>3.8759689922480598E-3</v>
      </c>
      <c r="CN114" s="11">
        <v>3.77358490566037E-3</v>
      </c>
      <c r="CO114" s="11">
        <v>0</v>
      </c>
      <c r="CP114" s="11">
        <v>0</v>
      </c>
      <c r="CQ114" s="11">
        <v>0</v>
      </c>
      <c r="CR114" s="11">
        <v>0</v>
      </c>
      <c r="CS114" s="11">
        <v>0</v>
      </c>
      <c r="CT114" s="11">
        <v>0</v>
      </c>
      <c r="CU114" s="11">
        <v>0</v>
      </c>
      <c r="CV114" s="11">
        <v>0</v>
      </c>
      <c r="CW114" s="11">
        <v>0</v>
      </c>
      <c r="CX114" s="11">
        <v>0</v>
      </c>
      <c r="CY114" s="11">
        <v>0</v>
      </c>
      <c r="CZ114" s="11">
        <v>0</v>
      </c>
      <c r="DA114" s="11">
        <v>0</v>
      </c>
      <c r="DB114" s="11">
        <v>0</v>
      </c>
      <c r="DC114" s="11">
        <v>0</v>
      </c>
      <c r="DD114" s="11">
        <v>0</v>
      </c>
      <c r="DE114" s="11">
        <v>0</v>
      </c>
      <c r="DF114" s="11">
        <v>0</v>
      </c>
      <c r="DG114" s="13">
        <v>3.24071705128861E-4</v>
      </c>
      <c r="DH114" s="14">
        <f t="shared" si="12"/>
        <v>0.1</v>
      </c>
      <c r="DI114" s="15" t="str">
        <f t="shared" si="13"/>
        <v>4. Low, 4. Very sparse</v>
      </c>
      <c r="DJ114" s="16" t="str">
        <f t="shared" si="14"/>
        <v>4. Very sparse</v>
      </c>
      <c r="DK114" s="17" t="str">
        <f t="shared" si="15"/>
        <v>4. Low</v>
      </c>
    </row>
    <row r="115" spans="1:115" ht="15" x14ac:dyDescent="0.2">
      <c r="A115" s="8">
        <v>12</v>
      </c>
      <c r="B115" s="1" t="s">
        <v>266</v>
      </c>
      <c r="C115" s="9" t="s">
        <v>267</v>
      </c>
      <c r="D115" s="10" t="s">
        <v>367</v>
      </c>
      <c r="E115" s="1" t="s">
        <v>513</v>
      </c>
      <c r="F115" s="19" t="s">
        <v>411</v>
      </c>
      <c r="G115" s="11" t="s">
        <v>57</v>
      </c>
      <c r="H115" s="11" t="s">
        <v>57</v>
      </c>
      <c r="I115" s="11">
        <v>0</v>
      </c>
      <c r="J115" s="11">
        <v>0.44444444444444398</v>
      </c>
      <c r="K115" s="11">
        <v>0</v>
      </c>
      <c r="L115" s="11">
        <v>0</v>
      </c>
      <c r="M115" s="11">
        <v>0</v>
      </c>
      <c r="N115" s="11">
        <v>0</v>
      </c>
      <c r="O115" s="11">
        <v>0</v>
      </c>
      <c r="P115" s="11">
        <v>5.0632911392405E-2</v>
      </c>
      <c r="Q115" s="11">
        <v>1.35135135135135E-2</v>
      </c>
      <c r="R115" s="11">
        <v>5.5555555555555497E-2</v>
      </c>
      <c r="S115" s="11">
        <v>0</v>
      </c>
      <c r="T115" s="11">
        <v>0</v>
      </c>
      <c r="U115" s="11">
        <v>0</v>
      </c>
      <c r="V115" s="11">
        <v>0</v>
      </c>
      <c r="W115" s="11">
        <v>0</v>
      </c>
      <c r="X115" s="11">
        <v>0</v>
      </c>
      <c r="Y115" s="11">
        <v>5.8823529411764698E-2</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2.2556390977443601E-2</v>
      </c>
      <c r="AT115" s="11">
        <v>3.6065573770491799E-2</v>
      </c>
      <c r="AU115" s="11">
        <v>0</v>
      </c>
      <c r="AV115" s="11">
        <v>7.2639225181597997E-3</v>
      </c>
      <c r="AW115" s="11">
        <v>2.92134831460674E-2</v>
      </c>
      <c r="AX115" s="11">
        <v>2.6315789473684201E-3</v>
      </c>
      <c r="AY115" s="12">
        <v>1.5706806282722498E-2</v>
      </c>
      <c r="AZ115" s="11">
        <v>0</v>
      </c>
      <c r="BA115" s="11">
        <v>7.4074074074074001E-2</v>
      </c>
      <c r="BB115" s="11">
        <v>0</v>
      </c>
      <c r="BC115" s="11">
        <v>2.4390243902439001E-2</v>
      </c>
      <c r="BD115" s="11">
        <v>0</v>
      </c>
      <c r="BE115" s="11">
        <v>0</v>
      </c>
      <c r="BF115" s="11">
        <v>0</v>
      </c>
      <c r="BG115" s="11" t="s">
        <v>57</v>
      </c>
      <c r="BH115" s="11">
        <v>8.5470085470085392E-3</v>
      </c>
      <c r="BI115" s="11">
        <v>3.2786885245901599E-2</v>
      </c>
      <c r="BJ115" s="11">
        <v>0.18518518518518501</v>
      </c>
      <c r="BK115" s="11">
        <v>0.17857142857142799</v>
      </c>
      <c r="BL115" s="11">
        <v>2.27272727272727E-2</v>
      </c>
      <c r="BM115" s="11">
        <v>9.0909090909090898E-2</v>
      </c>
      <c r="BN115" s="11">
        <v>9.5238095238095205E-2</v>
      </c>
      <c r="BO115" s="11">
        <v>7.0422535211267595E-2</v>
      </c>
      <c r="BP115" s="11">
        <v>3.5714285714285698E-2</v>
      </c>
      <c r="BQ115" s="11">
        <v>0.11764705882352899</v>
      </c>
      <c r="BR115" s="11">
        <v>0</v>
      </c>
      <c r="BS115" s="11">
        <v>0.17073170731707299</v>
      </c>
      <c r="BT115" s="11">
        <v>0.14285714285714199</v>
      </c>
      <c r="BU115" s="11">
        <v>0</v>
      </c>
      <c r="BV115" s="11">
        <v>0</v>
      </c>
      <c r="BW115" s="11">
        <v>0</v>
      </c>
      <c r="BX115" s="11">
        <v>0.65</v>
      </c>
      <c r="BY115" s="11">
        <v>0</v>
      </c>
      <c r="BZ115" s="11">
        <v>0</v>
      </c>
      <c r="CA115" s="11">
        <v>0</v>
      </c>
      <c r="CB115" s="11">
        <v>0</v>
      </c>
      <c r="CC115" s="11">
        <v>0</v>
      </c>
      <c r="CD115" s="11">
        <v>0</v>
      </c>
      <c r="CE115" s="11">
        <v>0</v>
      </c>
      <c r="CF115" s="11">
        <v>0</v>
      </c>
      <c r="CG115" s="11">
        <v>0</v>
      </c>
      <c r="CH115" s="11">
        <v>0</v>
      </c>
      <c r="CI115" s="11">
        <v>0</v>
      </c>
      <c r="CJ115" s="11">
        <v>0</v>
      </c>
      <c r="CK115" s="11">
        <v>0</v>
      </c>
      <c r="CL115" s="11">
        <v>0</v>
      </c>
      <c r="CM115" s="11">
        <v>0</v>
      </c>
      <c r="CN115" s="11">
        <v>0</v>
      </c>
      <c r="CO115" s="11">
        <v>0</v>
      </c>
      <c r="CP115" s="11">
        <v>0</v>
      </c>
      <c r="CQ115" s="11">
        <v>4.7169811320754698E-3</v>
      </c>
      <c r="CR115" s="11">
        <v>0</v>
      </c>
      <c r="CS115" s="11">
        <v>0</v>
      </c>
      <c r="CT115" s="11">
        <v>0</v>
      </c>
      <c r="CU115" s="11">
        <v>0</v>
      </c>
      <c r="CV115" s="11">
        <v>0</v>
      </c>
      <c r="CW115" s="11">
        <v>0</v>
      </c>
      <c r="CX115" s="11">
        <v>0</v>
      </c>
      <c r="CY115" s="11">
        <v>0</v>
      </c>
      <c r="CZ115" s="11">
        <v>0</v>
      </c>
      <c r="DA115" s="11">
        <v>0</v>
      </c>
      <c r="DB115" s="11">
        <v>0</v>
      </c>
      <c r="DC115" s="11">
        <v>0</v>
      </c>
      <c r="DD115" s="11">
        <v>0</v>
      </c>
      <c r="DE115" s="11">
        <v>0</v>
      </c>
      <c r="DF115" s="11">
        <v>0</v>
      </c>
      <c r="DG115" s="13">
        <v>1.55428571428571E-2</v>
      </c>
      <c r="DH115" s="14">
        <f t="shared" si="12"/>
        <v>0.26732673267326734</v>
      </c>
      <c r="DI115" s="15" t="str">
        <f t="shared" si="13"/>
        <v>2. High, 3. Sparse</v>
      </c>
      <c r="DJ115" s="16" t="str">
        <f t="shared" si="14"/>
        <v>3. Sparse</v>
      </c>
      <c r="DK115" s="17" t="str">
        <f t="shared" si="15"/>
        <v>2. High</v>
      </c>
    </row>
    <row r="116" spans="1:115" ht="15" x14ac:dyDescent="0.2">
      <c r="A116" s="8">
        <v>12</v>
      </c>
      <c r="B116" s="1" t="s">
        <v>268</v>
      </c>
      <c r="C116" s="9" t="s">
        <v>269</v>
      </c>
      <c r="D116" s="10" t="s">
        <v>367</v>
      </c>
      <c r="E116" s="1" t="s">
        <v>513</v>
      </c>
      <c r="F116" s="19" t="s">
        <v>412</v>
      </c>
      <c r="G116" s="11">
        <v>0</v>
      </c>
      <c r="H116" s="11">
        <v>0</v>
      </c>
      <c r="I116" s="11">
        <v>0</v>
      </c>
      <c r="J116" s="11">
        <v>0.119402985074626</v>
      </c>
      <c r="K116" s="11">
        <v>0.128</v>
      </c>
      <c r="L116" s="11">
        <v>3.8461538461538401E-2</v>
      </c>
      <c r="M116" s="11">
        <v>4.4642857142857097E-3</v>
      </c>
      <c r="N116" s="11">
        <v>3.7499999999999999E-2</v>
      </c>
      <c r="O116" s="11">
        <v>1.3266998341625201E-2</v>
      </c>
      <c r="P116" s="11">
        <v>7.3737946681792397E-3</v>
      </c>
      <c r="Q116" s="11">
        <v>1.1564625850340101E-2</v>
      </c>
      <c r="R116" s="11">
        <v>6.2992125984251898E-3</v>
      </c>
      <c r="S116" s="11">
        <v>3.4349506225848001E-3</v>
      </c>
      <c r="T116" s="11">
        <v>4.2052144659377603E-3</v>
      </c>
      <c r="U116" s="11">
        <v>5.5088431429399804E-3</v>
      </c>
      <c r="V116" s="11">
        <v>1.9389238972370301E-3</v>
      </c>
      <c r="W116" s="11">
        <v>3.2794565472007401E-3</v>
      </c>
      <c r="X116" s="11">
        <v>3.1784841075794602E-3</v>
      </c>
      <c r="Y116" s="11">
        <v>4.7120418848167504E-3</v>
      </c>
      <c r="Z116" s="11">
        <v>7.5242718446601898E-3</v>
      </c>
      <c r="AA116" s="11">
        <v>1.03359173126614E-3</v>
      </c>
      <c r="AB116" s="11">
        <v>2.8089887640449397E-4</v>
      </c>
      <c r="AC116" s="11">
        <v>2.6892047637341499E-3</v>
      </c>
      <c r="AD116" s="11">
        <v>1.9011406844106401E-3</v>
      </c>
      <c r="AE116" s="11">
        <v>1.27591706539074E-3</v>
      </c>
      <c r="AF116" s="11">
        <v>5.4884742041712395E-4</v>
      </c>
      <c r="AG116" s="11">
        <v>3.3955857385398898E-3</v>
      </c>
      <c r="AH116" s="11">
        <v>7.8616352201257801E-4</v>
      </c>
      <c r="AI116" s="11">
        <v>0</v>
      </c>
      <c r="AJ116" s="11">
        <v>0</v>
      </c>
      <c r="AK116" s="11">
        <v>0</v>
      </c>
      <c r="AL116" s="11">
        <v>6.1274509803921498E-3</v>
      </c>
      <c r="AM116" s="11">
        <v>6.6445182724252398E-3</v>
      </c>
      <c r="AN116" s="11">
        <v>0</v>
      </c>
      <c r="AO116" s="11">
        <v>0</v>
      </c>
      <c r="AP116" s="11">
        <v>0</v>
      </c>
      <c r="AQ116" s="11">
        <v>2.4875621890547198E-3</v>
      </c>
      <c r="AR116" s="11">
        <v>1.62337662337662E-3</v>
      </c>
      <c r="AS116" s="11">
        <v>9.07441016333938E-3</v>
      </c>
      <c r="AT116" s="11">
        <v>1.18232731798382E-2</v>
      </c>
      <c r="AU116" s="11">
        <v>3.6649214659685799E-3</v>
      </c>
      <c r="AV116" s="11">
        <v>4.0571870170015402E-3</v>
      </c>
      <c r="AW116" s="11">
        <v>4.0758461811093299E-3</v>
      </c>
      <c r="AX116" s="11">
        <v>5.3696080186146399E-3</v>
      </c>
      <c r="AY116" s="12">
        <v>1.44444444444444E-2</v>
      </c>
      <c r="AZ116" s="11">
        <v>1.0526315789473601E-2</v>
      </c>
      <c r="BA116" s="11">
        <v>3.6023672699202298E-3</v>
      </c>
      <c r="BB116" s="11">
        <v>1.16524359618282E-2</v>
      </c>
      <c r="BC116" s="11">
        <v>1.27806563039723E-2</v>
      </c>
      <c r="BD116" s="11">
        <v>1.63500467144191E-2</v>
      </c>
      <c r="BE116" s="11">
        <v>1.0867719476991E-2</v>
      </c>
      <c r="BF116" s="11">
        <v>1.4492753623188401E-2</v>
      </c>
      <c r="BG116" s="11">
        <v>1.9858156028368702E-2</v>
      </c>
      <c r="BH116" s="11">
        <v>1.1739130434782599E-2</v>
      </c>
      <c r="BI116" s="11">
        <v>2.2441651705565498E-2</v>
      </c>
      <c r="BJ116" s="11">
        <v>1.4319809069212401E-2</v>
      </c>
      <c r="BK116" s="11">
        <v>1.6025641025641E-2</v>
      </c>
      <c r="BL116" s="11">
        <v>4.8154093097913303E-3</v>
      </c>
      <c r="BM116" s="11">
        <v>1.0615711252653899E-2</v>
      </c>
      <c r="BN116" s="11">
        <v>2.9350104821802898E-2</v>
      </c>
      <c r="BO116" s="11">
        <v>1.1737089201877901E-2</v>
      </c>
      <c r="BP116" s="11">
        <v>3.4615384615384603E-2</v>
      </c>
      <c r="BQ116" s="11">
        <v>3.3132530120481903E-2</v>
      </c>
      <c r="BR116" s="11">
        <v>1.08303249097472E-2</v>
      </c>
      <c r="BS116" s="11">
        <v>9.8039215686274508E-3</v>
      </c>
      <c r="BT116" s="11">
        <v>1.27388535031847E-2</v>
      </c>
      <c r="BU116" s="11">
        <v>3.3003300330032999E-3</v>
      </c>
      <c r="BV116" s="11">
        <v>1.3605442176870699E-2</v>
      </c>
      <c r="BW116" s="11">
        <v>4.24710424710424E-2</v>
      </c>
      <c r="BX116" s="11">
        <v>7.3964497041420094E-2</v>
      </c>
      <c r="BY116" s="11">
        <v>2.7137042062415101E-2</v>
      </c>
      <c r="BZ116" s="11">
        <v>4.1825095057034203E-2</v>
      </c>
      <c r="CA116" s="11">
        <v>3.8314176245210697E-2</v>
      </c>
      <c r="CB116" s="11">
        <v>9.8572850979090604E-2</v>
      </c>
      <c r="CC116" s="11">
        <v>5.4761262476395997E-2</v>
      </c>
      <c r="CD116" s="11">
        <v>7.54543363239015E-2</v>
      </c>
      <c r="CE116" s="11">
        <v>6.3175394846217703E-2</v>
      </c>
      <c r="CF116" s="11">
        <v>4.5269770879526897E-2</v>
      </c>
      <c r="CG116" s="11">
        <v>7.9626443843696201E-2</v>
      </c>
      <c r="CH116" s="11">
        <v>6.4006427423674295E-2</v>
      </c>
      <c r="CI116" s="11">
        <v>3.62165963431786E-2</v>
      </c>
      <c r="CJ116" s="11">
        <v>2.3726176584986301E-2</v>
      </c>
      <c r="CK116" s="11">
        <v>2.25442834138486E-2</v>
      </c>
      <c r="CL116" s="11">
        <v>3.6679536679536599E-2</v>
      </c>
      <c r="CM116" s="11">
        <v>2.7009646302250799E-2</v>
      </c>
      <c r="CN116" s="11">
        <v>2.8520499108734401E-2</v>
      </c>
      <c r="CO116" s="11">
        <v>1.13065326633165E-2</v>
      </c>
      <c r="CP116" s="11">
        <v>3.7837837837837798E-2</v>
      </c>
      <c r="CQ116" s="11">
        <v>0.03</v>
      </c>
      <c r="CR116" s="11">
        <v>3.2098765432098698E-2</v>
      </c>
      <c r="CS116" s="11">
        <v>0.14285714285714199</v>
      </c>
      <c r="CT116" s="11">
        <v>9.0202177293934593E-2</v>
      </c>
      <c r="CU116" s="11">
        <v>5.8894230769230699E-2</v>
      </c>
      <c r="CV116" s="11">
        <v>8.4763948497854E-2</v>
      </c>
      <c r="CW116" s="11">
        <v>2.67984130548693E-2</v>
      </c>
      <c r="CX116" s="11">
        <v>3.9195687017339297E-2</v>
      </c>
      <c r="CY116" s="11">
        <v>1.8579011841567902E-2</v>
      </c>
      <c r="CZ116" s="11">
        <v>1.19172800560813E-2</v>
      </c>
      <c r="DA116" s="11">
        <v>6.0105184072126198E-3</v>
      </c>
      <c r="DB116" s="11">
        <v>4.7984644913627601E-3</v>
      </c>
      <c r="DC116" s="11">
        <v>0</v>
      </c>
      <c r="DD116" s="11">
        <v>0</v>
      </c>
      <c r="DE116" s="11">
        <v>0</v>
      </c>
      <c r="DF116" s="11">
        <v>0</v>
      </c>
      <c r="DG116" s="13">
        <v>2.0632531895748901E-2</v>
      </c>
      <c r="DH116" s="14">
        <f t="shared" si="12"/>
        <v>0.875</v>
      </c>
      <c r="DI116" s="15" t="str">
        <f t="shared" si="13"/>
        <v>2. High, 1. Very frequent</v>
      </c>
      <c r="DJ116" s="16" t="str">
        <f t="shared" si="14"/>
        <v>1. Very frequent</v>
      </c>
      <c r="DK116" s="17" t="str">
        <f t="shared" si="15"/>
        <v>2. High</v>
      </c>
    </row>
    <row r="117" spans="1:115" ht="15" x14ac:dyDescent="0.2">
      <c r="A117" s="8">
        <v>12</v>
      </c>
      <c r="B117" s="1" t="s">
        <v>308</v>
      </c>
      <c r="C117" s="9" t="s">
        <v>309</v>
      </c>
      <c r="D117" s="10" t="s">
        <v>367</v>
      </c>
      <c r="E117" s="1" t="s">
        <v>513</v>
      </c>
      <c r="F117" s="19" t="s">
        <v>412</v>
      </c>
      <c r="G117" s="11">
        <v>1</v>
      </c>
      <c r="H117" s="11">
        <v>1</v>
      </c>
      <c r="I117" s="11">
        <v>0.62162162162162105</v>
      </c>
      <c r="J117" s="11">
        <v>0.30120481927710802</v>
      </c>
      <c r="K117" s="11">
        <v>0.325842696629213</v>
      </c>
      <c r="L117" s="11">
        <v>0.28813559322033899</v>
      </c>
      <c r="M117" s="11">
        <v>0.13888888888888801</v>
      </c>
      <c r="N117" s="11">
        <v>0.13257575757575699</v>
      </c>
      <c r="O117" s="11">
        <v>7.9840319361277404E-3</v>
      </c>
      <c r="P117" s="11">
        <v>7.1290944123314007E-2</v>
      </c>
      <c r="Q117" s="11">
        <v>0.167295597484276</v>
      </c>
      <c r="R117" s="11">
        <v>2.5594149908592299E-2</v>
      </c>
      <c r="S117" s="11">
        <v>5.3667262969588504E-3</v>
      </c>
      <c r="T117" s="11">
        <v>2.1008403361344501E-2</v>
      </c>
      <c r="U117" s="11">
        <v>9.5046854082998594E-2</v>
      </c>
      <c r="V117" s="11">
        <v>6.7344345616264206E-2</v>
      </c>
      <c r="W117" s="11">
        <v>2.8106508875739601E-2</v>
      </c>
      <c r="X117" s="11">
        <v>4.9200492004919999E-3</v>
      </c>
      <c r="Y117" s="11">
        <v>1.3477088948787E-2</v>
      </c>
      <c r="Z117" s="11">
        <v>9.1603053435114507E-3</v>
      </c>
      <c r="AA117" s="11">
        <v>2.3782559456398601E-2</v>
      </c>
      <c r="AB117" s="11">
        <v>6.8306010928961703E-3</v>
      </c>
      <c r="AC117" s="11">
        <v>2.7816411682892901E-2</v>
      </c>
      <c r="AD117" s="11">
        <v>1.0689990281826999E-2</v>
      </c>
      <c r="AE117" s="11">
        <v>1.95599022004889E-2</v>
      </c>
      <c r="AF117" s="11">
        <v>8.2508250825082501E-3</v>
      </c>
      <c r="AG117" s="11">
        <v>8.1300813008130003E-3</v>
      </c>
      <c r="AH117" s="11">
        <v>1.73010380622837E-2</v>
      </c>
      <c r="AI117" s="11">
        <v>1.10864745011086E-2</v>
      </c>
      <c r="AJ117" s="11">
        <v>6.6298342541436406E-2</v>
      </c>
      <c r="AK117" s="11">
        <v>3.5175879396984903E-2</v>
      </c>
      <c r="AL117" s="11">
        <v>1.7045454545454499E-2</v>
      </c>
      <c r="AM117" s="11">
        <v>2.7027027027027001E-2</v>
      </c>
      <c r="AN117" s="11">
        <v>4.6357615894039701E-2</v>
      </c>
      <c r="AO117" s="11">
        <v>5.4794520547945202E-2</v>
      </c>
      <c r="AP117" s="11">
        <v>7.7922077922077906E-2</v>
      </c>
      <c r="AQ117" s="11">
        <v>6.9767441860465101E-2</v>
      </c>
      <c r="AR117" s="11">
        <v>4.6511627906976702E-2</v>
      </c>
      <c r="AS117" s="11">
        <v>6.7901234567901203E-2</v>
      </c>
      <c r="AT117" s="11">
        <v>3.7837837837837798E-2</v>
      </c>
      <c r="AU117" s="11">
        <v>3.3132530120481903E-2</v>
      </c>
      <c r="AV117" s="11">
        <v>6.0755336617405502E-2</v>
      </c>
      <c r="AW117" s="11">
        <v>0.105509964830011</v>
      </c>
      <c r="AX117" s="11">
        <v>8.8056680161943304E-2</v>
      </c>
      <c r="AY117" s="12">
        <v>5.1712558764271298E-2</v>
      </c>
      <c r="AZ117" s="11">
        <v>3.9700805523590302E-2</v>
      </c>
      <c r="BA117" s="11">
        <v>2.0337013364323E-2</v>
      </c>
      <c r="BB117" s="11">
        <v>3.3067274800456098E-2</v>
      </c>
      <c r="BC117" s="11">
        <v>2.24077328646748E-2</v>
      </c>
      <c r="BD117" s="11">
        <v>1.4405204460966501E-2</v>
      </c>
      <c r="BE117" s="11">
        <v>1.10608345902463E-2</v>
      </c>
      <c r="BF117" s="11">
        <v>1.6615384615384601E-2</v>
      </c>
      <c r="BG117" s="11">
        <v>1.30718954248366E-2</v>
      </c>
      <c r="BH117" s="11">
        <v>2.3765996343692801E-2</v>
      </c>
      <c r="BI117" s="11">
        <v>3.3092037228541801E-2</v>
      </c>
      <c r="BJ117" s="11">
        <v>5.6356487549148099E-2</v>
      </c>
      <c r="BK117" s="11">
        <v>6.4386317907444604E-2</v>
      </c>
      <c r="BL117" s="11">
        <v>7.2992700729927001E-2</v>
      </c>
      <c r="BM117" s="11">
        <v>0.20708446866485</v>
      </c>
      <c r="BN117" s="11">
        <v>0.193732193732193</v>
      </c>
      <c r="BO117" s="11">
        <v>0.21895424836601299</v>
      </c>
      <c r="BP117" s="11">
        <v>0.16967509025270699</v>
      </c>
      <c r="BQ117" s="11">
        <v>0.22699386503067401</v>
      </c>
      <c r="BR117" s="11">
        <v>0.226495726495726</v>
      </c>
      <c r="BS117" s="11">
        <v>0.22304832713754599</v>
      </c>
      <c r="BT117" s="11">
        <v>0.33333333333333298</v>
      </c>
      <c r="BU117" s="11">
        <v>0.233644859813084</v>
      </c>
      <c r="BV117" s="11">
        <v>0.17060367454068201</v>
      </c>
      <c r="BW117" s="11">
        <v>0.162162162162162</v>
      </c>
      <c r="BX117" s="11">
        <v>0.231958762886597</v>
      </c>
      <c r="BY117" s="11">
        <v>8.7667161961366993E-2</v>
      </c>
      <c r="BZ117" s="11">
        <v>3.4052453468697098E-2</v>
      </c>
      <c r="CA117" s="11">
        <v>1.77447975479916E-2</v>
      </c>
      <c r="CB117" s="11">
        <v>2.2389365051600399E-2</v>
      </c>
      <c r="CC117" s="11">
        <v>3.6675347222222203E-2</v>
      </c>
      <c r="CD117" s="11">
        <v>2.3613086770981499E-2</v>
      </c>
      <c r="CE117" s="11">
        <v>3.2376747608535601E-2</v>
      </c>
      <c r="CF117" s="11">
        <v>7.09219858156028E-2</v>
      </c>
      <c r="CG117" s="11">
        <v>9.2592592592592504E-2</v>
      </c>
      <c r="CH117" s="11">
        <v>6.25E-2</v>
      </c>
      <c r="CI117" s="11">
        <v>1.09890109890109E-2</v>
      </c>
      <c r="CJ117" s="11">
        <v>0</v>
      </c>
      <c r="CK117" s="11">
        <v>7.69230769230769E-2</v>
      </c>
      <c r="CL117" s="11">
        <v>0</v>
      </c>
      <c r="CM117" s="11">
        <v>0.2</v>
      </c>
      <c r="CN117" s="11">
        <v>0.19230769230769201</v>
      </c>
      <c r="CO117" s="11">
        <v>0.46153846153846101</v>
      </c>
      <c r="CP117" s="11">
        <v>0.27777777777777701</v>
      </c>
      <c r="CQ117" s="11">
        <v>0.375</v>
      </c>
      <c r="CR117" s="11">
        <v>0.14285714285714199</v>
      </c>
      <c r="CS117" s="11">
        <v>0.25</v>
      </c>
      <c r="CT117" s="11">
        <v>0.125</v>
      </c>
      <c r="CU117" s="11">
        <v>0.26984126984126899</v>
      </c>
      <c r="CV117" s="11">
        <v>0.246153846153846</v>
      </c>
      <c r="CW117" s="11">
        <v>2.3584905660377301E-2</v>
      </c>
      <c r="CX117" s="11">
        <v>0</v>
      </c>
      <c r="CY117" s="11">
        <v>1.1864922421660999E-2</v>
      </c>
      <c r="CZ117" s="11">
        <v>3.0161776802851599E-3</v>
      </c>
      <c r="DA117" s="11">
        <v>1.7866811044937699E-2</v>
      </c>
      <c r="DB117" s="11">
        <v>2.5745257452574499E-2</v>
      </c>
      <c r="DC117" s="11">
        <v>5.2795031055900603E-2</v>
      </c>
      <c r="DD117" s="11">
        <v>7.8125E-2</v>
      </c>
      <c r="DE117" s="11">
        <v>0.108571428571428</v>
      </c>
      <c r="DF117" s="11">
        <v>0</v>
      </c>
      <c r="DG117" s="13">
        <v>4.2439451415231901E-2</v>
      </c>
      <c r="DH117" s="14">
        <f t="shared" si="12"/>
        <v>0.96153846153846156</v>
      </c>
      <c r="DI117" s="15" t="str">
        <f t="shared" si="13"/>
        <v>2. High, 1. Very frequent</v>
      </c>
      <c r="DJ117" s="16" t="str">
        <f t="shared" si="14"/>
        <v>1. Very frequent</v>
      </c>
      <c r="DK117" s="17" t="str">
        <f t="shared" si="15"/>
        <v>2. High</v>
      </c>
    </row>
    <row r="118" spans="1:115" ht="15" x14ac:dyDescent="0.2">
      <c r="A118" s="8">
        <v>12</v>
      </c>
      <c r="B118" s="1" t="s">
        <v>312</v>
      </c>
      <c r="C118" s="9" t="s">
        <v>313</v>
      </c>
      <c r="D118" s="10" t="s">
        <v>367</v>
      </c>
      <c r="E118" s="1" t="s">
        <v>513</v>
      </c>
      <c r="F118" s="19" t="s">
        <v>411</v>
      </c>
      <c r="G118" s="11" t="s">
        <v>57</v>
      </c>
      <c r="H118" s="11" t="s">
        <v>57</v>
      </c>
      <c r="I118" s="11" t="s">
        <v>57</v>
      </c>
      <c r="J118" s="11" t="s">
        <v>57</v>
      </c>
      <c r="K118" s="11">
        <v>1</v>
      </c>
      <c r="L118" s="11">
        <v>1</v>
      </c>
      <c r="M118" s="11">
        <v>4.54545454545454E-2</v>
      </c>
      <c r="N118" s="11">
        <v>1.9230769230769201E-2</v>
      </c>
      <c r="O118" s="11">
        <v>1.3698630136986301E-2</v>
      </c>
      <c r="P118" s="11">
        <v>0</v>
      </c>
      <c r="Q118" s="11">
        <v>0</v>
      </c>
      <c r="R118" s="11">
        <v>0</v>
      </c>
      <c r="S118" s="11">
        <v>0</v>
      </c>
      <c r="T118" s="11">
        <v>0</v>
      </c>
      <c r="U118" s="11">
        <v>0</v>
      </c>
      <c r="V118" s="11">
        <v>0</v>
      </c>
      <c r="W118" s="11">
        <v>0</v>
      </c>
      <c r="X118" s="11">
        <v>0</v>
      </c>
      <c r="Y118" s="11">
        <v>0</v>
      </c>
      <c r="Z118" s="11">
        <v>0</v>
      </c>
      <c r="AA118" s="11">
        <v>0</v>
      </c>
      <c r="AB118" s="11">
        <v>0</v>
      </c>
      <c r="AC118" s="11">
        <v>0</v>
      </c>
      <c r="AD118" s="11">
        <v>0</v>
      </c>
      <c r="AE118" s="11">
        <v>0</v>
      </c>
      <c r="AF118" s="11">
        <v>0</v>
      </c>
      <c r="AG118" s="11">
        <v>0</v>
      </c>
      <c r="AH118" s="11">
        <v>0</v>
      </c>
      <c r="AI118" s="11">
        <v>0</v>
      </c>
      <c r="AJ118" s="11">
        <v>0</v>
      </c>
      <c r="AK118" s="11">
        <v>0</v>
      </c>
      <c r="AL118" s="11">
        <v>0</v>
      </c>
      <c r="AM118" s="11">
        <v>0</v>
      </c>
      <c r="AN118" s="11">
        <v>0</v>
      </c>
      <c r="AO118" s="11">
        <v>0</v>
      </c>
      <c r="AP118" s="11">
        <v>0</v>
      </c>
      <c r="AQ118" s="11">
        <v>0</v>
      </c>
      <c r="AR118" s="11">
        <v>0</v>
      </c>
      <c r="AS118" s="11">
        <v>0</v>
      </c>
      <c r="AT118" s="11">
        <v>0</v>
      </c>
      <c r="AU118" s="11">
        <v>0.2</v>
      </c>
      <c r="AV118" s="11">
        <v>0</v>
      </c>
      <c r="AW118" s="11">
        <v>0</v>
      </c>
      <c r="AX118" s="11">
        <v>1.03092783505154E-2</v>
      </c>
      <c r="AY118" s="12">
        <v>0</v>
      </c>
      <c r="AZ118" s="11">
        <v>6.5868263473053898E-2</v>
      </c>
      <c r="BA118" s="11">
        <v>1.3333333333333299E-2</v>
      </c>
      <c r="BB118" s="11">
        <v>9.8039215686274508E-3</v>
      </c>
      <c r="BC118" s="11">
        <v>4.0983606557376999E-3</v>
      </c>
      <c r="BD118" s="11">
        <v>2.04081632653061E-2</v>
      </c>
      <c r="BE118" s="11">
        <v>0</v>
      </c>
      <c r="BF118" s="11">
        <v>0</v>
      </c>
      <c r="BG118" s="11">
        <v>0</v>
      </c>
      <c r="BH118" s="11">
        <v>0</v>
      </c>
      <c r="BI118" s="11">
        <v>0</v>
      </c>
      <c r="BJ118" s="11">
        <v>0</v>
      </c>
      <c r="BK118" s="11">
        <v>0.04</v>
      </c>
      <c r="BL118" s="11">
        <v>0</v>
      </c>
      <c r="BM118" s="11">
        <v>0</v>
      </c>
      <c r="BN118" s="11">
        <v>0</v>
      </c>
      <c r="BO118" s="11">
        <v>0</v>
      </c>
      <c r="BP118" s="11">
        <v>9.0909090909090898E-2</v>
      </c>
      <c r="BQ118" s="11">
        <v>0</v>
      </c>
      <c r="BR118" s="11">
        <v>0</v>
      </c>
      <c r="BS118" s="11">
        <v>0</v>
      </c>
      <c r="BT118" s="11">
        <v>0</v>
      </c>
      <c r="BU118" s="11">
        <v>0</v>
      </c>
      <c r="BV118" s="11">
        <v>1.1331444759206799E-2</v>
      </c>
      <c r="BW118" s="11">
        <v>6.6225165562913899E-3</v>
      </c>
      <c r="BX118" s="11">
        <v>1.3574660633484101E-2</v>
      </c>
      <c r="BY118" s="11">
        <v>2.3529411764705799E-2</v>
      </c>
      <c r="BZ118" s="11">
        <v>1.84049079754601E-2</v>
      </c>
      <c r="CA118" s="11">
        <v>1.9230769230769201E-2</v>
      </c>
      <c r="CB118" s="11">
        <v>0</v>
      </c>
      <c r="CC118" s="11">
        <v>0</v>
      </c>
      <c r="CD118" s="11">
        <v>0</v>
      </c>
      <c r="CE118" s="11">
        <v>0</v>
      </c>
      <c r="CF118" s="11">
        <v>0</v>
      </c>
      <c r="CG118" s="11">
        <v>0</v>
      </c>
      <c r="CH118" s="11">
        <v>0.14285714285714199</v>
      </c>
      <c r="CI118" s="11">
        <v>0</v>
      </c>
      <c r="CJ118" s="11">
        <v>0</v>
      </c>
      <c r="CK118" s="11">
        <v>0</v>
      </c>
      <c r="CL118" s="11">
        <v>0</v>
      </c>
      <c r="CM118" s="11" t="s">
        <v>57</v>
      </c>
      <c r="CN118" s="11">
        <v>0</v>
      </c>
      <c r="CO118" s="11" t="s">
        <v>57</v>
      </c>
      <c r="CP118" s="11">
        <v>0</v>
      </c>
      <c r="CQ118" s="11">
        <v>0.5</v>
      </c>
      <c r="CR118" s="11" t="s">
        <v>57</v>
      </c>
      <c r="CS118" s="11">
        <v>1</v>
      </c>
      <c r="CT118" s="11">
        <v>0</v>
      </c>
      <c r="CU118" s="11">
        <v>0</v>
      </c>
      <c r="CV118" s="11">
        <v>0</v>
      </c>
      <c r="CW118" s="11">
        <v>4.2553191489361703E-3</v>
      </c>
      <c r="CX118" s="11">
        <v>2.4509803921568601E-3</v>
      </c>
      <c r="CY118" s="11">
        <v>0</v>
      </c>
      <c r="CZ118" s="11">
        <v>0</v>
      </c>
      <c r="DA118" s="11">
        <v>0</v>
      </c>
      <c r="DB118" s="11">
        <v>0</v>
      </c>
      <c r="DC118" s="11">
        <v>0</v>
      </c>
      <c r="DD118" s="11">
        <v>0</v>
      </c>
      <c r="DE118" s="11">
        <v>0</v>
      </c>
      <c r="DF118" s="11">
        <v>0</v>
      </c>
      <c r="DG118" s="13">
        <v>8.6105675146771008E-3</v>
      </c>
      <c r="DH118" s="14">
        <f t="shared" si="12"/>
        <v>0.25773195876288657</v>
      </c>
      <c r="DI118" s="15" t="str">
        <f t="shared" si="13"/>
        <v>3. Moderate, 3. Sparse</v>
      </c>
      <c r="DJ118" s="16" t="str">
        <f t="shared" si="14"/>
        <v>3. Sparse</v>
      </c>
      <c r="DK118" s="17" t="str">
        <f t="shared" si="15"/>
        <v>3. Moderate</v>
      </c>
    </row>
    <row r="119" spans="1:115" ht="15" x14ac:dyDescent="0.2">
      <c r="A119" s="8">
        <v>12</v>
      </c>
      <c r="B119" s="1" t="s">
        <v>326</v>
      </c>
      <c r="C119" s="9" t="s">
        <v>327</v>
      </c>
      <c r="D119" s="10" t="s">
        <v>367</v>
      </c>
      <c r="E119" s="1" t="s">
        <v>513</v>
      </c>
      <c r="F119" s="19" t="s">
        <v>411</v>
      </c>
      <c r="G119" s="11">
        <v>1</v>
      </c>
      <c r="H119" s="11" t="s">
        <v>57</v>
      </c>
      <c r="I119" s="11">
        <v>0.266666666666666</v>
      </c>
      <c r="J119" s="11">
        <v>0.44444444444444398</v>
      </c>
      <c r="K119" s="11">
        <v>0.5</v>
      </c>
      <c r="L119" s="11">
        <v>2.8571428571428501E-2</v>
      </c>
      <c r="M119" s="11">
        <v>0</v>
      </c>
      <c r="N119" s="11">
        <v>0</v>
      </c>
      <c r="O119" s="11">
        <v>0</v>
      </c>
      <c r="P119" s="11">
        <v>0</v>
      </c>
      <c r="Q119" s="11">
        <v>0</v>
      </c>
      <c r="R119" s="11">
        <v>0.04</v>
      </c>
      <c r="S119" s="11">
        <v>0.05</v>
      </c>
      <c r="T119" s="11">
        <v>1.85185185185185E-2</v>
      </c>
      <c r="U119" s="11">
        <v>0</v>
      </c>
      <c r="V119" s="11">
        <v>0</v>
      </c>
      <c r="W119" s="11">
        <v>0</v>
      </c>
      <c r="X119" s="11">
        <v>0</v>
      </c>
      <c r="Y119" s="11">
        <v>5.8823529411764698E-2</v>
      </c>
      <c r="Z119" s="11">
        <v>0</v>
      </c>
      <c r="AA119" s="11">
        <v>0</v>
      </c>
      <c r="AB119" s="11">
        <v>0</v>
      </c>
      <c r="AC119" s="11">
        <v>0</v>
      </c>
      <c r="AD119" s="11">
        <v>0</v>
      </c>
      <c r="AE119" s="11">
        <v>0</v>
      </c>
      <c r="AF119" s="11">
        <v>0</v>
      </c>
      <c r="AG119" s="11">
        <v>0</v>
      </c>
      <c r="AH119" s="11">
        <v>0</v>
      </c>
      <c r="AI119" s="11">
        <v>0</v>
      </c>
      <c r="AJ119" s="11">
        <v>6.4935064935064901E-2</v>
      </c>
      <c r="AK119" s="11">
        <v>9.6153846153846107E-3</v>
      </c>
      <c r="AL119" s="11">
        <v>0</v>
      </c>
      <c r="AM119" s="11">
        <v>0</v>
      </c>
      <c r="AN119" s="11">
        <v>0</v>
      </c>
      <c r="AO119" s="11">
        <v>0</v>
      </c>
      <c r="AP119" s="11">
        <v>0</v>
      </c>
      <c r="AQ119" s="11">
        <v>0</v>
      </c>
      <c r="AR119" s="11">
        <v>5.6179775280898797E-3</v>
      </c>
      <c r="AS119" s="11">
        <v>0</v>
      </c>
      <c r="AT119" s="11">
        <v>9.5238095238095195E-3</v>
      </c>
      <c r="AU119" s="11">
        <v>4.1176470588235203E-2</v>
      </c>
      <c r="AV119" s="11">
        <v>5.7142857142857099E-3</v>
      </c>
      <c r="AW119" s="11">
        <v>2.51572327044025E-2</v>
      </c>
      <c r="AX119" s="11">
        <v>7.8125E-3</v>
      </c>
      <c r="AY119" s="12">
        <v>0</v>
      </c>
      <c r="AZ119" s="11">
        <v>5.8823529411764696E-3</v>
      </c>
      <c r="BA119" s="11">
        <v>1.09890109890109E-2</v>
      </c>
      <c r="BB119" s="11">
        <v>2.2222222222222199E-2</v>
      </c>
      <c r="BC119" s="11">
        <v>7.8481012658227794E-2</v>
      </c>
      <c r="BD119" s="11">
        <v>5.9431524547803601E-2</v>
      </c>
      <c r="BE119" s="11">
        <v>3.8202247191011202E-2</v>
      </c>
      <c r="BF119" s="11">
        <v>5.1457975986277799E-3</v>
      </c>
      <c r="BG119" s="11">
        <v>3.8805970149253702E-2</v>
      </c>
      <c r="BH119" s="11">
        <v>2.77777777777777E-2</v>
      </c>
      <c r="BI119" s="11">
        <v>7.9006772009029298E-3</v>
      </c>
      <c r="BJ119" s="11">
        <v>0</v>
      </c>
      <c r="BK119" s="11">
        <v>5.76368876080691E-3</v>
      </c>
      <c r="BL119" s="11">
        <v>7.9275198187995395E-3</v>
      </c>
      <c r="BM119" s="11">
        <v>1.27504553734061E-2</v>
      </c>
      <c r="BN119" s="11">
        <v>3.4364261168384801E-3</v>
      </c>
      <c r="BO119" s="11">
        <v>3.4146341463414602E-2</v>
      </c>
      <c r="BP119" s="11">
        <v>0</v>
      </c>
      <c r="BQ119" s="11">
        <v>0</v>
      </c>
      <c r="BR119" s="11">
        <v>0</v>
      </c>
      <c r="BS119" s="11">
        <v>0</v>
      </c>
      <c r="BT119" s="11">
        <v>0.18811881188118801</v>
      </c>
      <c r="BU119" s="11">
        <v>9.375E-2</v>
      </c>
      <c r="BV119" s="11">
        <v>5.0847457627118599E-2</v>
      </c>
      <c r="BW119" s="11">
        <v>0.27397260273972601</v>
      </c>
      <c r="BX119" s="11">
        <v>9.16334661354581E-2</v>
      </c>
      <c r="BY119" s="11">
        <v>1.03626943005181E-2</v>
      </c>
      <c r="BZ119" s="11">
        <v>1.62162162162162E-2</v>
      </c>
      <c r="CA119" s="11">
        <v>3.6170212765957402E-2</v>
      </c>
      <c r="CB119" s="11">
        <v>6.1983471074380098E-2</v>
      </c>
      <c r="CC119" s="11">
        <v>0</v>
      </c>
      <c r="CD119" s="11">
        <v>0</v>
      </c>
      <c r="CE119" s="11">
        <v>0</v>
      </c>
      <c r="CF119" s="11">
        <v>0</v>
      </c>
      <c r="CG119" s="11">
        <v>0</v>
      </c>
      <c r="CH119" s="11">
        <v>0</v>
      </c>
      <c r="CI119" s="11">
        <v>1.10987791342952E-3</v>
      </c>
      <c r="CJ119" s="11">
        <v>0</v>
      </c>
      <c r="CK119" s="11">
        <v>0</v>
      </c>
      <c r="CL119" s="11">
        <v>0</v>
      </c>
      <c r="CM119" s="11">
        <v>0</v>
      </c>
      <c r="CN119" s="11">
        <v>0</v>
      </c>
      <c r="CO119" s="11">
        <v>0</v>
      </c>
      <c r="CP119" s="11">
        <v>0</v>
      </c>
      <c r="CQ119" s="11">
        <v>0</v>
      </c>
      <c r="CR119" s="11">
        <v>0</v>
      </c>
      <c r="CS119" s="11">
        <v>0</v>
      </c>
      <c r="CT119" s="11">
        <v>0</v>
      </c>
      <c r="CU119" s="11">
        <v>0</v>
      </c>
      <c r="CV119" s="11">
        <v>0</v>
      </c>
      <c r="CW119" s="11">
        <v>0</v>
      </c>
      <c r="CX119" s="11">
        <v>0</v>
      </c>
      <c r="CY119" s="11">
        <v>0</v>
      </c>
      <c r="CZ119" s="11">
        <v>0</v>
      </c>
      <c r="DA119" s="11">
        <v>0</v>
      </c>
      <c r="DB119" s="11">
        <v>0</v>
      </c>
      <c r="DC119" s="11">
        <v>0</v>
      </c>
      <c r="DD119" s="11">
        <v>0</v>
      </c>
      <c r="DE119" s="11">
        <v>0</v>
      </c>
      <c r="DF119" s="11">
        <v>0</v>
      </c>
      <c r="DG119" s="13">
        <v>9.7016142181640293E-3</v>
      </c>
      <c r="DH119" s="14">
        <f t="shared" si="12"/>
        <v>0.40776699029126212</v>
      </c>
      <c r="DI119" s="15" t="str">
        <f t="shared" si="13"/>
        <v>3. Moderate, 3. Sparse</v>
      </c>
      <c r="DJ119" s="16" t="str">
        <f t="shared" si="14"/>
        <v>3. Sparse</v>
      </c>
      <c r="DK119" s="17" t="str">
        <f t="shared" si="15"/>
        <v>3. Moderate</v>
      </c>
    </row>
    <row r="120" spans="1:115" ht="15" x14ac:dyDescent="0.2">
      <c r="A120" s="8">
        <v>13</v>
      </c>
      <c r="B120" s="1" t="s">
        <v>383</v>
      </c>
      <c r="C120" s="9" t="s">
        <v>384</v>
      </c>
      <c r="D120" s="10" t="s">
        <v>369</v>
      </c>
      <c r="E120" s="1" t="s">
        <v>513</v>
      </c>
      <c r="F120" s="19" t="s">
        <v>412</v>
      </c>
      <c r="G120" s="11" t="s">
        <v>57</v>
      </c>
      <c r="H120" s="11" t="s">
        <v>57</v>
      </c>
      <c r="I120" s="11">
        <v>0</v>
      </c>
      <c r="J120" s="11">
        <v>0</v>
      </c>
      <c r="K120" s="11">
        <v>0</v>
      </c>
      <c r="L120" s="11">
        <v>0</v>
      </c>
      <c r="M120" s="11">
        <v>0</v>
      </c>
      <c r="N120" s="11">
        <v>0</v>
      </c>
      <c r="O120" s="11">
        <v>0</v>
      </c>
      <c r="P120" s="11">
        <v>0</v>
      </c>
      <c r="Q120" s="11">
        <v>0</v>
      </c>
      <c r="R120" s="11">
        <v>0</v>
      </c>
      <c r="S120" s="11">
        <v>0</v>
      </c>
      <c r="T120" s="11">
        <v>0</v>
      </c>
      <c r="U120" s="11">
        <v>0</v>
      </c>
      <c r="V120" s="11">
        <v>0</v>
      </c>
      <c r="W120" s="11">
        <v>3.6144578313252997E-2</v>
      </c>
      <c r="X120" s="11">
        <v>0</v>
      </c>
      <c r="Y120" s="11">
        <v>0</v>
      </c>
      <c r="Z120" s="11">
        <v>0</v>
      </c>
      <c r="AA120" s="11">
        <v>0</v>
      </c>
      <c r="AB120" s="11">
        <v>0</v>
      </c>
      <c r="AC120" s="11">
        <v>0</v>
      </c>
      <c r="AD120" s="11">
        <v>0</v>
      </c>
      <c r="AE120" s="11">
        <v>0</v>
      </c>
      <c r="AF120" s="11">
        <v>0</v>
      </c>
      <c r="AG120" s="11">
        <v>0</v>
      </c>
      <c r="AH120" s="11">
        <v>0</v>
      </c>
      <c r="AI120" s="11">
        <v>0</v>
      </c>
      <c r="AJ120" s="11">
        <v>1.29701686121919E-2</v>
      </c>
      <c r="AK120" s="11">
        <v>1.0028653295128901E-2</v>
      </c>
      <c r="AL120" s="11">
        <v>2.5114155251141499E-2</v>
      </c>
      <c r="AM120" s="11">
        <v>5.7565789473684199E-3</v>
      </c>
      <c r="AN120" s="11">
        <v>0</v>
      </c>
      <c r="AO120" s="11">
        <v>0</v>
      </c>
      <c r="AP120" s="11">
        <v>0</v>
      </c>
      <c r="AQ120" s="11">
        <v>0</v>
      </c>
      <c r="AR120" s="11">
        <v>0</v>
      </c>
      <c r="AS120" s="11">
        <v>1.48367952522255E-3</v>
      </c>
      <c r="AT120" s="11">
        <v>8.90868596881959E-3</v>
      </c>
      <c r="AU120" s="11">
        <v>0.14399999999999999</v>
      </c>
      <c r="AV120" s="11">
        <v>6.4516129032258004E-3</v>
      </c>
      <c r="AW120" s="11">
        <v>0</v>
      </c>
      <c r="AX120" s="11">
        <v>8.7145969498910597E-3</v>
      </c>
      <c r="AY120" s="12">
        <v>2.9197080291970798E-2</v>
      </c>
      <c r="AZ120" s="11">
        <v>4.1050903119868601E-2</v>
      </c>
      <c r="BA120" s="11">
        <v>4.48504983388704E-2</v>
      </c>
      <c r="BB120" s="11">
        <v>6.0240963855421603E-2</v>
      </c>
      <c r="BC120" s="11">
        <v>6.07142857142857E-2</v>
      </c>
      <c r="BD120" s="11">
        <v>4.8689138576778999E-2</v>
      </c>
      <c r="BE120" s="11">
        <v>0.123529411764705</v>
      </c>
      <c r="BF120" s="11">
        <v>0.12720848056537101</v>
      </c>
      <c r="BG120" s="11">
        <v>0.219780219780219</v>
      </c>
      <c r="BH120" s="11">
        <v>0.27611940298507398</v>
      </c>
      <c r="BI120" s="11">
        <v>0.12600536193029399</v>
      </c>
      <c r="BJ120" s="11">
        <v>0.22985074626865601</v>
      </c>
      <c r="BK120" s="11">
        <v>0.107664233576642</v>
      </c>
      <c r="BL120" s="11">
        <v>2.6595744680851002E-2</v>
      </c>
      <c r="BM120" s="11">
        <v>6.3983488132094896E-2</v>
      </c>
      <c r="BN120" s="11">
        <v>1.7617449664429501E-2</v>
      </c>
      <c r="BO120" s="11">
        <v>4.53514739229024E-3</v>
      </c>
      <c r="BP120" s="11">
        <v>6.0168471720818198E-3</v>
      </c>
      <c r="BQ120" s="11">
        <v>5.3276505061267902E-4</v>
      </c>
      <c r="BR120" s="11">
        <v>0</v>
      </c>
      <c r="BS120" s="11">
        <v>3.4465780403741902E-3</v>
      </c>
      <c r="BT120" s="11">
        <v>8.4865629420084795E-3</v>
      </c>
      <c r="BU120" s="11">
        <v>9.9403578528827006E-3</v>
      </c>
      <c r="BV120" s="11">
        <v>3.6852589641434202E-2</v>
      </c>
      <c r="BW120" s="11">
        <v>2.3809523809523801E-2</v>
      </c>
      <c r="BX120" s="11">
        <v>2.1739130434782601E-2</v>
      </c>
      <c r="BY120" s="11">
        <v>4.0902679830747503E-2</v>
      </c>
      <c r="BZ120" s="11">
        <v>7.2639225181597997E-3</v>
      </c>
      <c r="CA120" s="11">
        <v>5.83090379008746E-3</v>
      </c>
      <c r="CB120" s="11">
        <v>2.8818443804034498E-3</v>
      </c>
      <c r="CC120" s="11">
        <v>1.2269938650306699E-3</v>
      </c>
      <c r="CD120" s="11">
        <v>1.0615711252653899E-3</v>
      </c>
      <c r="CE120" s="11">
        <v>7.7942322681215901E-4</v>
      </c>
      <c r="CF120" s="11">
        <v>4.7543581616481699E-3</v>
      </c>
      <c r="CG120" s="11">
        <v>1.14613180515759E-2</v>
      </c>
      <c r="CH120" s="11">
        <v>1.70848905499199E-2</v>
      </c>
      <c r="CI120" s="11">
        <v>2.2460438999489501E-2</v>
      </c>
      <c r="CJ120" s="11">
        <v>1.8488745980707301E-2</v>
      </c>
      <c r="CK120" s="11">
        <v>1.23424369747899E-2</v>
      </c>
      <c r="CL120" s="11">
        <v>2.27100681302043E-3</v>
      </c>
      <c r="CM120" s="11">
        <v>5.8290155440414498E-3</v>
      </c>
      <c r="CN120" s="11">
        <v>1.2170385395537499E-2</v>
      </c>
      <c r="CO120" s="11">
        <v>0</v>
      </c>
      <c r="CP120" s="11">
        <v>0</v>
      </c>
      <c r="CQ120" s="11">
        <v>4.0816326530612197E-3</v>
      </c>
      <c r="CR120" s="11">
        <v>0</v>
      </c>
      <c r="CS120" s="11">
        <v>1.5625E-2</v>
      </c>
      <c r="CT120" s="11">
        <v>0</v>
      </c>
      <c r="CU120" s="11">
        <v>0</v>
      </c>
      <c r="CV120" s="11">
        <v>0</v>
      </c>
      <c r="CW120" s="11">
        <v>0</v>
      </c>
      <c r="CX120" s="11">
        <v>0</v>
      </c>
      <c r="CY120" s="11">
        <v>3.35619436743032E-3</v>
      </c>
      <c r="CZ120" s="11">
        <v>3.0423589983618001E-3</v>
      </c>
      <c r="DA120" s="11">
        <v>0</v>
      </c>
      <c r="DB120" s="11">
        <v>0</v>
      </c>
      <c r="DC120" s="11">
        <v>0</v>
      </c>
      <c r="DD120" s="11">
        <v>0</v>
      </c>
      <c r="DE120" s="11">
        <v>0</v>
      </c>
      <c r="DF120" s="11">
        <v>0</v>
      </c>
      <c r="DG120" s="13">
        <v>1.18945096807529E-2</v>
      </c>
      <c r="DH120" s="14">
        <f t="shared" si="12"/>
        <v>0.53921568627450978</v>
      </c>
      <c r="DI120" s="15" t="str">
        <f t="shared" si="13"/>
        <v>2. High, 2. Frequent</v>
      </c>
      <c r="DJ120" s="16" t="str">
        <f t="shared" si="14"/>
        <v>2. Frequent</v>
      </c>
      <c r="DK120" s="17" t="str">
        <f t="shared" si="15"/>
        <v>2. High</v>
      </c>
    </row>
    <row r="121" spans="1:115" ht="15" x14ac:dyDescent="0.2">
      <c r="A121" s="8">
        <v>13</v>
      </c>
      <c r="B121" s="1" t="s">
        <v>116</v>
      </c>
      <c r="C121" s="9" t="s">
        <v>117</v>
      </c>
      <c r="D121" s="10" t="s">
        <v>369</v>
      </c>
      <c r="E121" s="1" t="s">
        <v>513</v>
      </c>
      <c r="F121" s="19" t="s">
        <v>412</v>
      </c>
      <c r="G121" s="11">
        <v>1</v>
      </c>
      <c r="H121" s="11">
        <v>0</v>
      </c>
      <c r="I121" s="11">
        <v>0.04</v>
      </c>
      <c r="J121" s="11">
        <v>4.6875E-2</v>
      </c>
      <c r="K121" s="11">
        <v>4.3103448275861999E-3</v>
      </c>
      <c r="L121" s="11">
        <v>3.77358490566037E-3</v>
      </c>
      <c r="M121" s="11">
        <v>1.01522842639593E-2</v>
      </c>
      <c r="N121" s="11">
        <v>1.9960079840319299E-3</v>
      </c>
      <c r="O121" s="11">
        <v>0</v>
      </c>
      <c r="P121" s="11">
        <v>2.03045685279187E-2</v>
      </c>
      <c r="Q121" s="11">
        <v>1.20336943441636E-2</v>
      </c>
      <c r="R121" s="11">
        <v>1.5444015444015401E-3</v>
      </c>
      <c r="S121" s="11">
        <v>6.6489361702127604E-4</v>
      </c>
      <c r="T121" s="11">
        <v>0</v>
      </c>
      <c r="U121" s="11">
        <v>5.5452865064695E-3</v>
      </c>
      <c r="V121" s="11">
        <v>3.41413451689996E-4</v>
      </c>
      <c r="W121" s="11">
        <v>0</v>
      </c>
      <c r="X121" s="11" t="s">
        <v>57</v>
      </c>
      <c r="Y121" s="11">
        <v>0</v>
      </c>
      <c r="Z121" s="11">
        <v>0</v>
      </c>
      <c r="AA121" s="11">
        <v>1.81488203266787E-3</v>
      </c>
      <c r="AB121" s="11">
        <v>0</v>
      </c>
      <c r="AC121" s="11">
        <v>0</v>
      </c>
      <c r="AD121" s="11">
        <v>4.6838407494145199E-3</v>
      </c>
      <c r="AE121" s="11">
        <v>0</v>
      </c>
      <c r="AF121" s="11">
        <v>0</v>
      </c>
      <c r="AG121" s="11">
        <v>0</v>
      </c>
      <c r="AH121" s="11">
        <v>0</v>
      </c>
      <c r="AI121" s="11">
        <v>0</v>
      </c>
      <c r="AJ121" s="11">
        <v>0</v>
      </c>
      <c r="AK121" s="11">
        <v>0</v>
      </c>
      <c r="AL121" s="11">
        <v>0</v>
      </c>
      <c r="AM121" s="11">
        <v>0</v>
      </c>
      <c r="AN121" s="11">
        <v>7.7519379844961196E-3</v>
      </c>
      <c r="AO121" s="11">
        <v>1.79372197309417E-2</v>
      </c>
      <c r="AP121" s="11">
        <v>0</v>
      </c>
      <c r="AQ121" s="11">
        <v>2.8571428571428502E-3</v>
      </c>
      <c r="AR121" s="11">
        <v>7.1770334928229597E-3</v>
      </c>
      <c r="AS121" s="11">
        <v>0</v>
      </c>
      <c r="AT121" s="11">
        <v>3.1496062992125901E-3</v>
      </c>
      <c r="AU121" s="11">
        <v>2.5575447570332401E-3</v>
      </c>
      <c r="AV121" s="11">
        <v>5.1635111876075701E-3</v>
      </c>
      <c r="AW121" s="11">
        <v>7.2332730560578599E-3</v>
      </c>
      <c r="AX121" s="11">
        <v>3.5026269702276701E-2</v>
      </c>
      <c r="AY121" s="12" t="s">
        <v>57</v>
      </c>
      <c r="AZ121" s="11">
        <v>1.11876075731497E-2</v>
      </c>
      <c r="BA121" s="11">
        <v>7.4673304293714996E-3</v>
      </c>
      <c r="BB121" s="11" t="s">
        <v>57</v>
      </c>
      <c r="BC121" s="11">
        <v>2.1384355655599301E-2</v>
      </c>
      <c r="BD121" s="11">
        <v>1.7045454545454499E-2</v>
      </c>
      <c r="BE121" s="11">
        <v>6.6626287098727997E-3</v>
      </c>
      <c r="BF121" s="11">
        <v>1.5267175572518999E-3</v>
      </c>
      <c r="BG121" s="11" t="s">
        <v>57</v>
      </c>
      <c r="BH121" s="11">
        <v>1.62999185004074E-3</v>
      </c>
      <c r="BI121" s="11" t="s">
        <v>57</v>
      </c>
      <c r="BJ121" s="11">
        <v>2.8380871292748601E-4</v>
      </c>
      <c r="BK121" s="11">
        <v>6.2060405461315598E-4</v>
      </c>
      <c r="BL121" s="11">
        <v>3.8689121529358202E-3</v>
      </c>
      <c r="BM121" s="11">
        <v>1.9493177387914201E-3</v>
      </c>
      <c r="BN121" s="11">
        <v>8.4104289318755198E-4</v>
      </c>
      <c r="BO121" s="11">
        <v>3.1989763275751702E-3</v>
      </c>
      <c r="BP121" s="11">
        <v>2.5964391691394601E-3</v>
      </c>
      <c r="BQ121" s="11" t="s">
        <v>57</v>
      </c>
      <c r="BR121" s="11">
        <v>3.5880875493362002E-4</v>
      </c>
      <c r="BS121" s="11">
        <v>8.3612040133779198E-4</v>
      </c>
      <c r="BT121" s="11" t="s">
        <v>57</v>
      </c>
      <c r="BU121" s="11">
        <v>0</v>
      </c>
      <c r="BV121" s="11">
        <v>4.2016806722688996E-3</v>
      </c>
      <c r="BW121" s="11">
        <v>6.2893081761006197E-3</v>
      </c>
      <c r="BX121" s="11">
        <v>5.3908355795148199E-3</v>
      </c>
      <c r="BY121" s="11" t="s">
        <v>57</v>
      </c>
      <c r="BZ121" s="11">
        <v>3.28407224958949E-3</v>
      </c>
      <c r="CA121" s="11">
        <v>5.5970149253731297E-3</v>
      </c>
      <c r="CB121" s="11">
        <v>4.9180327868852403E-2</v>
      </c>
      <c r="CC121" s="11" t="s">
        <v>57</v>
      </c>
      <c r="CD121" s="11">
        <v>4.3589743589743497E-2</v>
      </c>
      <c r="CE121" s="11" t="s">
        <v>57</v>
      </c>
      <c r="CF121" s="11">
        <v>6.6941297631307906E-2</v>
      </c>
      <c r="CG121" s="11">
        <v>6.6242038216560495E-2</v>
      </c>
      <c r="CH121" s="11" t="s">
        <v>57</v>
      </c>
      <c r="CI121" s="11">
        <v>2.5747508305647801E-2</v>
      </c>
      <c r="CJ121" s="11" t="s">
        <v>57</v>
      </c>
      <c r="CK121" s="11">
        <v>5.8063579619683505E-4</v>
      </c>
      <c r="CL121" s="11">
        <v>0</v>
      </c>
      <c r="CM121" s="11">
        <v>0</v>
      </c>
      <c r="CN121" s="11">
        <v>0</v>
      </c>
      <c r="CO121" s="11">
        <v>0</v>
      </c>
      <c r="CP121" s="11">
        <v>2.1633315305570498E-3</v>
      </c>
      <c r="CQ121" s="11">
        <v>1.6286644951140001E-3</v>
      </c>
      <c r="CR121" s="11" t="s">
        <v>57</v>
      </c>
      <c r="CS121" s="11">
        <v>4.9668874172185398E-3</v>
      </c>
      <c r="CT121" s="11">
        <v>2.8248587570621399E-3</v>
      </c>
      <c r="CU121" s="11">
        <v>0</v>
      </c>
      <c r="CV121" s="11">
        <v>3.5398230088495498E-2</v>
      </c>
      <c r="CW121" s="11">
        <v>0</v>
      </c>
      <c r="CX121" s="11">
        <v>0</v>
      </c>
      <c r="CY121" s="11">
        <v>1.3377926421404601E-2</v>
      </c>
      <c r="CZ121" s="11" t="s">
        <v>57</v>
      </c>
      <c r="DA121" s="11">
        <v>0</v>
      </c>
      <c r="DB121" s="11" t="s">
        <v>57</v>
      </c>
      <c r="DC121" s="11">
        <v>0</v>
      </c>
      <c r="DD121" s="11">
        <v>0</v>
      </c>
      <c r="DE121" s="11">
        <v>0</v>
      </c>
      <c r="DF121" s="11">
        <v>0</v>
      </c>
      <c r="DG121" s="13">
        <v>5.7782623280778203E-3</v>
      </c>
      <c r="DH121" s="14">
        <f t="shared" si="12"/>
        <v>0.6404494382022472</v>
      </c>
      <c r="DI121" s="15" t="str">
        <f t="shared" si="13"/>
        <v>3. Moderate, 2. Frequent</v>
      </c>
      <c r="DJ121" s="16" t="str">
        <f t="shared" si="14"/>
        <v>2. Frequent</v>
      </c>
      <c r="DK121" s="17" t="str">
        <f t="shared" si="15"/>
        <v>3. Moderate</v>
      </c>
    </row>
    <row r="122" spans="1:115" ht="15" x14ac:dyDescent="0.2">
      <c r="A122" s="8">
        <v>13</v>
      </c>
      <c r="B122" s="1" t="s">
        <v>477</v>
      </c>
      <c r="C122" s="9" t="s">
        <v>478</v>
      </c>
      <c r="D122" s="10" t="s">
        <v>369</v>
      </c>
      <c r="E122" s="1" t="s">
        <v>513</v>
      </c>
      <c r="F122" s="19" t="s">
        <v>411</v>
      </c>
      <c r="G122" s="11" t="s">
        <v>57</v>
      </c>
      <c r="H122" s="11" t="s">
        <v>57</v>
      </c>
      <c r="I122" s="11">
        <v>0</v>
      </c>
      <c r="J122" s="11" t="s">
        <v>57</v>
      </c>
      <c r="K122" s="11">
        <v>0</v>
      </c>
      <c r="L122" s="11" t="s">
        <v>57</v>
      </c>
      <c r="M122" s="11">
        <v>0</v>
      </c>
      <c r="N122" s="11">
        <v>0</v>
      </c>
      <c r="O122" s="11">
        <v>0</v>
      </c>
      <c r="P122" s="11">
        <v>0</v>
      </c>
      <c r="Q122" s="11">
        <v>0</v>
      </c>
      <c r="R122" s="11">
        <v>0</v>
      </c>
      <c r="S122" s="11">
        <v>0</v>
      </c>
      <c r="T122" s="11">
        <v>0</v>
      </c>
      <c r="U122" s="11">
        <v>0</v>
      </c>
      <c r="V122" s="11">
        <v>0</v>
      </c>
      <c r="W122" s="11">
        <v>0</v>
      </c>
      <c r="X122" s="11">
        <v>0</v>
      </c>
      <c r="Y122" s="11">
        <v>0</v>
      </c>
      <c r="Z122" s="11">
        <v>0</v>
      </c>
      <c r="AA122" s="11">
        <v>0</v>
      </c>
      <c r="AB122" s="11">
        <v>0</v>
      </c>
      <c r="AC122" s="11">
        <v>0</v>
      </c>
      <c r="AD122" s="11">
        <v>0</v>
      </c>
      <c r="AE122" s="11">
        <v>0</v>
      </c>
      <c r="AF122" s="11">
        <v>0</v>
      </c>
      <c r="AG122" s="11">
        <v>0</v>
      </c>
      <c r="AH122" s="11">
        <v>0</v>
      </c>
      <c r="AI122" s="11">
        <v>0</v>
      </c>
      <c r="AJ122" s="11">
        <v>0</v>
      </c>
      <c r="AK122" s="11">
        <v>0</v>
      </c>
      <c r="AL122" s="11">
        <v>0</v>
      </c>
      <c r="AM122" s="11">
        <v>0</v>
      </c>
      <c r="AN122" s="11">
        <v>0</v>
      </c>
      <c r="AO122" s="11">
        <v>0</v>
      </c>
      <c r="AP122" s="11">
        <v>0</v>
      </c>
      <c r="AQ122" s="11">
        <v>0</v>
      </c>
      <c r="AR122" s="11">
        <v>0</v>
      </c>
      <c r="AS122" s="11">
        <v>0.5</v>
      </c>
      <c r="AT122" s="11">
        <v>0</v>
      </c>
      <c r="AU122" s="11">
        <v>0</v>
      </c>
      <c r="AV122" s="11" t="s">
        <v>57</v>
      </c>
      <c r="AW122" s="11">
        <v>8.3333333333333301E-2</v>
      </c>
      <c r="AX122" s="11">
        <v>0</v>
      </c>
      <c r="AY122" s="12">
        <v>0</v>
      </c>
      <c r="AZ122" s="11">
        <v>0</v>
      </c>
      <c r="BA122" s="11">
        <v>1</v>
      </c>
      <c r="BB122" s="11">
        <v>0.14285714285714199</v>
      </c>
      <c r="BC122" s="11">
        <v>0.375</v>
      </c>
      <c r="BD122" s="11">
        <v>0.28571428571428498</v>
      </c>
      <c r="BE122" s="11">
        <v>0.2</v>
      </c>
      <c r="BF122" s="11">
        <v>0.66666666666666596</v>
      </c>
      <c r="BG122" s="11">
        <v>0.5</v>
      </c>
      <c r="BH122" s="11">
        <v>0.8</v>
      </c>
      <c r="BI122" s="11">
        <v>0.269230769230769</v>
      </c>
      <c r="BJ122" s="11">
        <v>7.69230769230769E-2</v>
      </c>
      <c r="BK122" s="11">
        <v>3.8216560509554097E-2</v>
      </c>
      <c r="BL122" s="11">
        <v>0</v>
      </c>
      <c r="BM122" s="11">
        <v>4.2194092827004199E-3</v>
      </c>
      <c r="BN122" s="11">
        <v>2.0161290322580601E-3</v>
      </c>
      <c r="BO122" s="11">
        <v>5.3475935828877002E-3</v>
      </c>
      <c r="BP122" s="11">
        <v>0</v>
      </c>
      <c r="BQ122" s="11">
        <v>0</v>
      </c>
      <c r="BR122" s="11">
        <v>0</v>
      </c>
      <c r="BS122" s="11">
        <v>0</v>
      </c>
      <c r="BT122" s="11">
        <v>0</v>
      </c>
      <c r="BU122" s="11">
        <v>0</v>
      </c>
      <c r="BV122" s="11" t="s">
        <v>57</v>
      </c>
      <c r="BW122" s="11">
        <v>0</v>
      </c>
      <c r="BX122" s="11">
        <v>0</v>
      </c>
      <c r="BY122" s="11">
        <v>0</v>
      </c>
      <c r="BZ122" s="11" t="s">
        <v>57</v>
      </c>
      <c r="CA122" s="11">
        <v>0</v>
      </c>
      <c r="CB122" s="11">
        <v>0</v>
      </c>
      <c r="CC122" s="11" t="s">
        <v>57</v>
      </c>
      <c r="CD122" s="11">
        <v>0</v>
      </c>
      <c r="CE122" s="11" t="s">
        <v>57</v>
      </c>
      <c r="CF122" s="11">
        <v>0</v>
      </c>
      <c r="CG122" s="11">
        <v>0</v>
      </c>
      <c r="CH122" s="11">
        <v>0</v>
      </c>
      <c r="CI122" s="11" t="s">
        <v>57</v>
      </c>
      <c r="CJ122" s="11">
        <v>0</v>
      </c>
      <c r="CK122" s="11" t="s">
        <v>57</v>
      </c>
      <c r="CL122" s="11">
        <v>0</v>
      </c>
      <c r="CM122" s="11">
        <v>0</v>
      </c>
      <c r="CN122" s="11">
        <v>0</v>
      </c>
      <c r="CO122" s="11" t="s">
        <v>57</v>
      </c>
      <c r="CP122" s="11">
        <v>0</v>
      </c>
      <c r="CQ122" s="11">
        <v>0</v>
      </c>
      <c r="CR122" s="11" t="s">
        <v>57</v>
      </c>
      <c r="CS122" s="11">
        <v>0</v>
      </c>
      <c r="CT122" s="11">
        <v>0</v>
      </c>
      <c r="CU122" s="11">
        <v>0</v>
      </c>
      <c r="CV122" s="11">
        <v>2.04081632653061E-2</v>
      </c>
      <c r="CW122" s="11" t="s">
        <v>57</v>
      </c>
      <c r="CX122" s="11">
        <v>0</v>
      </c>
      <c r="CY122" s="11">
        <v>0.15807560137457</v>
      </c>
      <c r="CZ122" s="11">
        <v>0</v>
      </c>
      <c r="DA122" s="11">
        <v>0</v>
      </c>
      <c r="DB122" s="11">
        <v>0</v>
      </c>
      <c r="DC122" s="11">
        <v>0</v>
      </c>
      <c r="DD122" s="11">
        <v>0</v>
      </c>
      <c r="DE122" s="11">
        <v>0</v>
      </c>
      <c r="DF122" s="11" t="s">
        <v>57</v>
      </c>
      <c r="DG122" s="13">
        <v>6.76675829985197E-3</v>
      </c>
      <c r="DH122" s="14">
        <f t="shared" si="12"/>
        <v>0.20224719101123595</v>
      </c>
      <c r="DI122" s="15" t="str">
        <f t="shared" si="13"/>
        <v>3. Moderate, 4. Very sparse</v>
      </c>
      <c r="DJ122" s="16" t="str">
        <f t="shared" si="14"/>
        <v>4. Very sparse</v>
      </c>
      <c r="DK122" s="17" t="str">
        <f t="shared" si="15"/>
        <v>3. Moderate</v>
      </c>
    </row>
    <row r="123" spans="1:115" ht="15" x14ac:dyDescent="0.2">
      <c r="A123" s="8">
        <v>13</v>
      </c>
      <c r="B123" s="1" t="s">
        <v>509</v>
      </c>
      <c r="C123" s="9" t="s">
        <v>510</v>
      </c>
      <c r="D123" s="10" t="s">
        <v>369</v>
      </c>
      <c r="E123" s="1" t="s">
        <v>513</v>
      </c>
      <c r="F123" s="19" t="s">
        <v>411</v>
      </c>
      <c r="G123" s="11" t="s">
        <v>57</v>
      </c>
      <c r="H123" s="11" t="s">
        <v>57</v>
      </c>
      <c r="I123" s="11">
        <v>0</v>
      </c>
      <c r="J123" s="11">
        <v>0</v>
      </c>
      <c r="K123" s="11">
        <v>0</v>
      </c>
      <c r="L123" s="11">
        <v>0</v>
      </c>
      <c r="M123" s="11">
        <v>0</v>
      </c>
      <c r="N123" s="11">
        <v>0</v>
      </c>
      <c r="O123" s="11">
        <v>0</v>
      </c>
      <c r="P123" s="11">
        <v>0</v>
      </c>
      <c r="Q123" s="11">
        <v>0</v>
      </c>
      <c r="R123" s="11">
        <v>0</v>
      </c>
      <c r="S123" s="11">
        <v>0</v>
      </c>
      <c r="T123" s="11">
        <v>0</v>
      </c>
      <c r="U123" s="11">
        <v>0</v>
      </c>
      <c r="V123" s="11">
        <v>0</v>
      </c>
      <c r="W123" s="11">
        <v>0</v>
      </c>
      <c r="X123" s="11">
        <v>0</v>
      </c>
      <c r="Y123" s="11">
        <v>0</v>
      </c>
      <c r="Z123" s="11">
        <v>0</v>
      </c>
      <c r="AA123" s="11">
        <v>0</v>
      </c>
      <c r="AB123" s="11">
        <v>0</v>
      </c>
      <c r="AC123" s="11">
        <v>0</v>
      </c>
      <c r="AD123" s="11">
        <v>0</v>
      </c>
      <c r="AE123" s="11">
        <v>0</v>
      </c>
      <c r="AF123" s="11">
        <v>0</v>
      </c>
      <c r="AG123" s="11">
        <v>0</v>
      </c>
      <c r="AH123" s="11">
        <v>0</v>
      </c>
      <c r="AI123" s="11">
        <v>0</v>
      </c>
      <c r="AJ123" s="11">
        <v>0</v>
      </c>
      <c r="AK123" s="11">
        <v>0</v>
      </c>
      <c r="AL123" s="11">
        <v>0</v>
      </c>
      <c r="AM123" s="11">
        <v>0</v>
      </c>
      <c r="AN123" s="11">
        <v>0</v>
      </c>
      <c r="AO123" s="11">
        <v>0</v>
      </c>
      <c r="AP123" s="11">
        <v>0</v>
      </c>
      <c r="AQ123" s="11">
        <v>0</v>
      </c>
      <c r="AR123" s="11">
        <v>0</v>
      </c>
      <c r="AS123" s="11">
        <v>0</v>
      </c>
      <c r="AT123" s="11">
        <v>0</v>
      </c>
      <c r="AU123" s="11">
        <v>0</v>
      </c>
      <c r="AV123" s="11">
        <v>0</v>
      </c>
      <c r="AW123" s="11">
        <v>0</v>
      </c>
      <c r="AX123" s="11">
        <v>0</v>
      </c>
      <c r="AY123" s="12">
        <v>0</v>
      </c>
      <c r="AZ123" s="11">
        <v>0</v>
      </c>
      <c r="BA123" s="11">
        <v>0</v>
      </c>
      <c r="BB123" s="11">
        <v>0</v>
      </c>
      <c r="BC123" s="11">
        <v>0</v>
      </c>
      <c r="BD123" s="11">
        <v>0</v>
      </c>
      <c r="BE123" s="11">
        <v>0</v>
      </c>
      <c r="BF123" s="11">
        <v>0</v>
      </c>
      <c r="BG123" s="11">
        <v>0</v>
      </c>
      <c r="BH123" s="11">
        <v>0</v>
      </c>
      <c r="BI123" s="11">
        <v>0</v>
      </c>
      <c r="BJ123" s="11">
        <v>0</v>
      </c>
      <c r="BK123" s="11">
        <v>0</v>
      </c>
      <c r="BL123" s="11">
        <v>0</v>
      </c>
      <c r="BM123" s="11">
        <v>0</v>
      </c>
      <c r="BN123" s="11">
        <v>0</v>
      </c>
      <c r="BO123" s="11">
        <v>1.38888888888888E-2</v>
      </c>
      <c r="BP123" s="11">
        <v>0</v>
      </c>
      <c r="BQ123" s="11">
        <v>0</v>
      </c>
      <c r="BR123" s="11">
        <v>0</v>
      </c>
      <c r="BS123" s="11">
        <v>0</v>
      </c>
      <c r="BT123" s="11">
        <v>0</v>
      </c>
      <c r="BU123" s="11">
        <v>0</v>
      </c>
      <c r="BV123" s="11">
        <v>0</v>
      </c>
      <c r="BW123" s="11">
        <v>0</v>
      </c>
      <c r="BX123" s="11" t="s">
        <v>57</v>
      </c>
      <c r="BY123" s="11">
        <v>0.33333333333333298</v>
      </c>
      <c r="BZ123" s="11">
        <v>0.2</v>
      </c>
      <c r="CA123" s="11">
        <v>0.6</v>
      </c>
      <c r="CB123" s="11">
        <v>0.25</v>
      </c>
      <c r="CC123" s="11">
        <v>0</v>
      </c>
      <c r="CD123" s="11">
        <v>0.4</v>
      </c>
      <c r="CE123" s="11">
        <v>1</v>
      </c>
      <c r="CF123" s="11">
        <v>0</v>
      </c>
      <c r="CG123" s="11">
        <v>0</v>
      </c>
      <c r="CH123" s="11">
        <v>0</v>
      </c>
      <c r="CI123" s="11">
        <v>0.25</v>
      </c>
      <c r="CJ123" s="11">
        <v>0</v>
      </c>
      <c r="CK123" s="11">
        <v>0</v>
      </c>
      <c r="CL123" s="11">
        <v>0</v>
      </c>
      <c r="CM123" s="11">
        <v>0</v>
      </c>
      <c r="CN123" s="11">
        <v>0</v>
      </c>
      <c r="CO123" s="11" t="s">
        <v>57</v>
      </c>
      <c r="CP123" s="11">
        <v>0.157894736842105</v>
      </c>
      <c r="CQ123" s="11" t="s">
        <v>57</v>
      </c>
      <c r="CR123" s="11" t="s">
        <v>57</v>
      </c>
      <c r="CS123" s="11" t="s">
        <v>57</v>
      </c>
      <c r="CT123" s="11">
        <v>5.0335570469798602E-3</v>
      </c>
      <c r="CU123" s="11" t="s">
        <v>57</v>
      </c>
      <c r="CV123" s="11" t="s">
        <v>57</v>
      </c>
      <c r="CW123" s="11" t="s">
        <v>57</v>
      </c>
      <c r="CX123" s="11">
        <v>1.2500000000000001E-2</v>
      </c>
      <c r="CY123" s="11">
        <v>1</v>
      </c>
      <c r="CZ123" s="11">
        <v>0</v>
      </c>
      <c r="DA123" s="11">
        <v>0</v>
      </c>
      <c r="DB123" s="11">
        <v>0</v>
      </c>
      <c r="DC123" s="11">
        <v>0</v>
      </c>
      <c r="DD123" s="11">
        <v>0</v>
      </c>
      <c r="DE123" s="11" t="s">
        <v>57</v>
      </c>
      <c r="DF123" s="11">
        <v>0</v>
      </c>
      <c r="DG123" s="13">
        <v>6.8975031038763903E-3</v>
      </c>
      <c r="DH123" s="14">
        <f t="shared" si="12"/>
        <v>0.12903225806451613</v>
      </c>
      <c r="DI123" s="15" t="str">
        <f t="shared" si="13"/>
        <v>3. Moderate, 4. Very sparse</v>
      </c>
      <c r="DJ123" s="16" t="str">
        <f t="shared" si="14"/>
        <v>4. Very sparse</v>
      </c>
      <c r="DK123" s="17" t="str">
        <f t="shared" si="15"/>
        <v>3. Moderate</v>
      </c>
    </row>
    <row r="124" spans="1:115" ht="15" x14ac:dyDescent="0.2">
      <c r="A124" s="8">
        <v>13</v>
      </c>
      <c r="B124" s="1" t="s">
        <v>118</v>
      </c>
      <c r="C124" s="9" t="s">
        <v>119</v>
      </c>
      <c r="D124" s="10" t="s">
        <v>369</v>
      </c>
      <c r="E124" s="1" t="s">
        <v>513</v>
      </c>
      <c r="F124" s="19" t="s">
        <v>411</v>
      </c>
      <c r="G124" s="11" t="s">
        <v>57</v>
      </c>
      <c r="H124" s="11">
        <v>1</v>
      </c>
      <c r="I124" s="11">
        <v>1</v>
      </c>
      <c r="J124" s="11">
        <v>0.38095238095237999</v>
      </c>
      <c r="K124" s="11">
        <v>3.3707865168539297E-2</v>
      </c>
      <c r="L124" s="11">
        <v>0.50724637681159401</v>
      </c>
      <c r="M124" s="11">
        <v>0.44047619047619002</v>
      </c>
      <c r="N124" s="11">
        <v>0.42201834862385301</v>
      </c>
      <c r="O124" s="11">
        <v>0.27906976744186002</v>
      </c>
      <c r="P124" s="11">
        <v>0.20532319391634901</v>
      </c>
      <c r="Q124" s="11">
        <v>8.6872586872586796E-2</v>
      </c>
      <c r="R124" s="11">
        <v>0.124561403508771</v>
      </c>
      <c r="S124" s="11">
        <v>0.107332624867162</v>
      </c>
      <c r="T124" s="11">
        <v>8.7719298245613996E-3</v>
      </c>
      <c r="U124" s="11">
        <v>1.18203309692671E-3</v>
      </c>
      <c r="V124" s="11">
        <v>0</v>
      </c>
      <c r="W124" s="11">
        <v>0</v>
      </c>
      <c r="X124" s="11">
        <v>0</v>
      </c>
      <c r="Y124" s="11">
        <v>0</v>
      </c>
      <c r="Z124" s="11">
        <v>0</v>
      </c>
      <c r="AA124" s="11">
        <v>0</v>
      </c>
      <c r="AB124" s="11">
        <v>0</v>
      </c>
      <c r="AC124" s="11">
        <v>0</v>
      </c>
      <c r="AD124" s="11">
        <v>0</v>
      </c>
      <c r="AE124" s="11">
        <v>0</v>
      </c>
      <c r="AF124" s="11">
        <v>0</v>
      </c>
      <c r="AG124" s="11">
        <v>0</v>
      </c>
      <c r="AH124" s="11">
        <v>4.8309178743961298E-3</v>
      </c>
      <c r="AI124" s="11">
        <v>0</v>
      </c>
      <c r="AJ124" s="11">
        <v>0</v>
      </c>
      <c r="AK124" s="11">
        <v>0</v>
      </c>
      <c r="AL124" s="11">
        <v>0</v>
      </c>
      <c r="AM124" s="11">
        <v>0</v>
      </c>
      <c r="AN124" s="11">
        <v>0</v>
      </c>
      <c r="AO124" s="11">
        <v>0</v>
      </c>
      <c r="AP124" s="11">
        <v>0</v>
      </c>
      <c r="AQ124" s="11">
        <v>0</v>
      </c>
      <c r="AR124" s="11">
        <v>0</v>
      </c>
      <c r="AS124" s="11">
        <v>0</v>
      </c>
      <c r="AT124" s="11">
        <v>0</v>
      </c>
      <c r="AU124" s="11">
        <v>0</v>
      </c>
      <c r="AV124" s="11">
        <v>0</v>
      </c>
      <c r="AW124" s="11">
        <v>0</v>
      </c>
      <c r="AX124" s="11">
        <v>0</v>
      </c>
      <c r="AY124" s="12">
        <v>0</v>
      </c>
      <c r="AZ124" s="11">
        <v>1.30378096479791E-3</v>
      </c>
      <c r="BA124" s="11">
        <v>9.8039215686274508E-4</v>
      </c>
      <c r="BB124" s="11">
        <v>2.24466891133557E-3</v>
      </c>
      <c r="BC124" s="11">
        <v>0</v>
      </c>
      <c r="BD124" s="11">
        <v>0</v>
      </c>
      <c r="BE124" s="11">
        <v>9.5238095238095195E-3</v>
      </c>
      <c r="BF124" s="11">
        <v>1.26404494382022E-2</v>
      </c>
      <c r="BG124" s="11">
        <v>7.3855243722304202E-3</v>
      </c>
      <c r="BH124" s="11">
        <v>1.2793176972281399E-2</v>
      </c>
      <c r="BI124" s="11">
        <v>0</v>
      </c>
      <c r="BJ124" s="11">
        <v>1.1933174224343601E-2</v>
      </c>
      <c r="BK124" s="11">
        <v>9.8765432098765395E-3</v>
      </c>
      <c r="BL124" s="11">
        <v>2.4E-2</v>
      </c>
      <c r="BM124" s="11">
        <v>1.7045454545454499E-2</v>
      </c>
      <c r="BN124" s="11">
        <v>8.2781456953642304E-3</v>
      </c>
      <c r="BO124" s="11">
        <v>1.23152709359605E-2</v>
      </c>
      <c r="BP124" s="11">
        <v>1.83727034120734E-2</v>
      </c>
      <c r="BQ124" s="11">
        <v>3.8314176245210697E-2</v>
      </c>
      <c r="BR124" s="11">
        <v>3.7854889589905301E-2</v>
      </c>
      <c r="BS124" s="11">
        <v>5.4249547920433898E-2</v>
      </c>
      <c r="BT124" s="11">
        <v>8.6956521739130401E-3</v>
      </c>
      <c r="BU124" s="11">
        <v>3.7157454714351998E-3</v>
      </c>
      <c r="BV124" s="11">
        <v>1.6342412451361799E-2</v>
      </c>
      <c r="BW124" s="11">
        <v>6.6994193836534101E-3</v>
      </c>
      <c r="BX124" s="11">
        <v>6.8150840527033104E-3</v>
      </c>
      <c r="BY124" s="11">
        <v>1.2928891098955699E-2</v>
      </c>
      <c r="BZ124" s="11">
        <v>2.4038461538461502E-2</v>
      </c>
      <c r="CA124" s="11">
        <v>1.8644067796610101E-2</v>
      </c>
      <c r="CB124" s="11">
        <v>1.2200844673862E-2</v>
      </c>
      <c r="CC124" s="11">
        <v>1.3698630136986301E-2</v>
      </c>
      <c r="CD124" s="11">
        <v>0</v>
      </c>
      <c r="CE124" s="11">
        <v>2.6212319790301399E-3</v>
      </c>
      <c r="CF124" s="11">
        <v>3.28407224958949E-3</v>
      </c>
      <c r="CG124" s="11">
        <v>0</v>
      </c>
      <c r="CH124" s="11">
        <v>0</v>
      </c>
      <c r="CI124" s="11">
        <v>3.4364261168384801E-3</v>
      </c>
      <c r="CJ124" s="11">
        <v>4.3478260869565201E-3</v>
      </c>
      <c r="CK124" s="11">
        <v>5.2631578947368403E-3</v>
      </c>
      <c r="CL124" s="11">
        <v>0</v>
      </c>
      <c r="CM124" s="11">
        <v>1.3986013986013899E-2</v>
      </c>
      <c r="CN124" s="11">
        <v>1.84049079754601E-2</v>
      </c>
      <c r="CO124" s="11">
        <v>5.2631578947368397E-2</v>
      </c>
      <c r="CP124" s="11">
        <v>2.2222222222222199E-2</v>
      </c>
      <c r="CQ124" s="11">
        <v>8.8709677419354802E-2</v>
      </c>
      <c r="CR124" s="11">
        <v>3.3112582781456901E-2</v>
      </c>
      <c r="CS124" s="11">
        <v>6.8085106382978697E-2</v>
      </c>
      <c r="CT124" s="11">
        <v>0.15196078431372501</v>
      </c>
      <c r="CU124" s="11">
        <v>1.9582245430809302E-3</v>
      </c>
      <c r="CV124" s="11">
        <v>8.2662606047422208E-3</v>
      </c>
      <c r="CW124" s="11">
        <v>0</v>
      </c>
      <c r="CX124" s="11">
        <v>0</v>
      </c>
      <c r="CY124" s="11">
        <v>0</v>
      </c>
      <c r="CZ124" s="11">
        <v>0</v>
      </c>
      <c r="DA124" s="11">
        <v>0</v>
      </c>
      <c r="DB124" s="11">
        <v>0</v>
      </c>
      <c r="DC124" s="11">
        <v>0</v>
      </c>
      <c r="DD124" s="11">
        <v>0</v>
      </c>
      <c r="DE124" s="11">
        <v>0</v>
      </c>
      <c r="DF124" s="11">
        <v>0</v>
      </c>
      <c r="DG124" s="13">
        <v>1.1777974141940199E-2</v>
      </c>
      <c r="DH124" s="14">
        <f t="shared" si="12"/>
        <v>0.55339805825242716</v>
      </c>
      <c r="DI124" s="15" t="str">
        <f t="shared" si="13"/>
        <v>2. High, 2. Frequent</v>
      </c>
      <c r="DJ124" s="16" t="str">
        <f t="shared" si="14"/>
        <v>2. Frequent</v>
      </c>
      <c r="DK124" s="17" t="str">
        <f t="shared" si="15"/>
        <v>2. High</v>
      </c>
    </row>
    <row r="125" spans="1:115" ht="15" x14ac:dyDescent="0.2">
      <c r="A125" s="8">
        <v>13</v>
      </c>
      <c r="B125" s="1" t="s">
        <v>168</v>
      </c>
      <c r="C125" s="9" t="s">
        <v>169</v>
      </c>
      <c r="D125" s="10" t="s">
        <v>369</v>
      </c>
      <c r="E125" s="1" t="s">
        <v>513</v>
      </c>
      <c r="F125" s="19" t="s">
        <v>413</v>
      </c>
      <c r="G125" s="11" t="s">
        <v>57</v>
      </c>
      <c r="H125" s="11" t="s">
        <v>57</v>
      </c>
      <c r="I125" s="11">
        <v>0</v>
      </c>
      <c r="J125" s="11">
        <v>0.16666666666666599</v>
      </c>
      <c r="K125" s="11">
        <v>0</v>
      </c>
      <c r="L125" s="11">
        <v>0</v>
      </c>
      <c r="M125" s="11">
        <v>3.2786885245901599E-2</v>
      </c>
      <c r="N125" s="11">
        <v>5.5865921787709397E-2</v>
      </c>
      <c r="O125" s="11">
        <v>0.19298245614035001</v>
      </c>
      <c r="P125" s="11">
        <v>4.0322580645161199E-2</v>
      </c>
      <c r="Q125" s="11">
        <v>3.2258064516128997E-2</v>
      </c>
      <c r="R125" s="11">
        <v>3.0054644808743099E-2</v>
      </c>
      <c r="S125" s="11">
        <v>4.0462427745664699E-2</v>
      </c>
      <c r="T125" s="11" t="s">
        <v>57</v>
      </c>
      <c r="U125" s="11" t="s">
        <v>57</v>
      </c>
      <c r="V125" s="11">
        <v>1.95530726256983E-2</v>
      </c>
      <c r="W125" s="11">
        <v>2.0771513353115698E-2</v>
      </c>
      <c r="X125" s="11">
        <v>6.5420560747663503E-3</v>
      </c>
      <c r="Y125" s="11" t="s">
        <v>57</v>
      </c>
      <c r="Z125" s="11" t="s">
        <v>57</v>
      </c>
      <c r="AA125" s="11" t="s">
        <v>57</v>
      </c>
      <c r="AB125" s="11">
        <v>2.8571428571428502E-3</v>
      </c>
      <c r="AC125" s="11" t="s">
        <v>57</v>
      </c>
      <c r="AD125" s="11" t="s">
        <v>57</v>
      </c>
      <c r="AE125" s="11">
        <v>0</v>
      </c>
      <c r="AF125" s="11">
        <v>0</v>
      </c>
      <c r="AG125" s="11">
        <v>0</v>
      </c>
      <c r="AH125" s="11">
        <v>0</v>
      </c>
      <c r="AI125" s="11">
        <v>0</v>
      </c>
      <c r="AJ125" s="11">
        <v>0</v>
      </c>
      <c r="AK125" s="11">
        <v>0</v>
      </c>
      <c r="AL125" s="11">
        <v>0</v>
      </c>
      <c r="AM125" s="11">
        <v>0</v>
      </c>
      <c r="AN125" s="11">
        <v>0</v>
      </c>
      <c r="AO125" s="11">
        <v>0</v>
      </c>
      <c r="AP125" s="11">
        <v>0.5</v>
      </c>
      <c r="AQ125" s="11">
        <v>0</v>
      </c>
      <c r="AR125" s="11">
        <v>3.8461538461538401E-2</v>
      </c>
      <c r="AS125" s="11">
        <v>4.3478260869565202E-2</v>
      </c>
      <c r="AT125" s="11">
        <v>0.66666666666666596</v>
      </c>
      <c r="AU125" s="11">
        <v>3.8461538461538401E-2</v>
      </c>
      <c r="AV125" s="11">
        <v>6.8965517241379296E-2</v>
      </c>
      <c r="AW125" s="11">
        <v>9.0909090909090898E-2</v>
      </c>
      <c r="AX125" s="11">
        <v>2.4390243902439001E-2</v>
      </c>
      <c r="AY125" s="12">
        <v>8.3333333333333301E-2</v>
      </c>
      <c r="AZ125" s="11">
        <v>0.134328358208955</v>
      </c>
      <c r="BA125" s="11">
        <v>8.8888888888888795E-2</v>
      </c>
      <c r="BB125" s="11">
        <v>5.2173913043478203E-2</v>
      </c>
      <c r="BC125" s="11">
        <v>9.6774193548387094E-2</v>
      </c>
      <c r="BD125" s="11">
        <v>5.1724137931034399E-2</v>
      </c>
      <c r="BE125" s="11">
        <v>0.15384615384615299</v>
      </c>
      <c r="BF125" s="11">
        <v>0</v>
      </c>
      <c r="BG125" s="11">
        <v>6.1728395061728296E-3</v>
      </c>
      <c r="BH125" s="11">
        <v>0</v>
      </c>
      <c r="BI125" s="11">
        <v>0</v>
      </c>
      <c r="BJ125" s="11">
        <v>0</v>
      </c>
      <c r="BK125" s="11">
        <v>9.4339622641509396E-3</v>
      </c>
      <c r="BL125" s="11">
        <v>0</v>
      </c>
      <c r="BM125" s="11">
        <v>0</v>
      </c>
      <c r="BN125" s="11">
        <v>0</v>
      </c>
      <c r="BO125" s="11">
        <v>0</v>
      </c>
      <c r="BP125" s="11" t="s">
        <v>57</v>
      </c>
      <c r="BQ125" s="11" t="s">
        <v>57</v>
      </c>
      <c r="BR125" s="11">
        <v>0</v>
      </c>
      <c r="BS125" s="11">
        <v>0</v>
      </c>
      <c r="BT125" s="11">
        <v>0</v>
      </c>
      <c r="BU125" s="11">
        <v>0</v>
      </c>
      <c r="BV125" s="11">
        <v>0</v>
      </c>
      <c r="BW125" s="11">
        <v>0</v>
      </c>
      <c r="BX125" s="11">
        <v>0</v>
      </c>
      <c r="BY125" s="11">
        <v>0</v>
      </c>
      <c r="BZ125" s="11">
        <v>2.6315789473684199E-2</v>
      </c>
      <c r="CA125" s="11">
        <v>0</v>
      </c>
      <c r="CB125" s="11">
        <v>5.8823529411764698E-2</v>
      </c>
      <c r="CC125" s="11">
        <v>1.6666666666666601E-2</v>
      </c>
      <c r="CD125" s="11">
        <v>9.375E-2</v>
      </c>
      <c r="CE125" s="11">
        <v>5.1948051948051903E-2</v>
      </c>
      <c r="CF125" s="11">
        <v>4.0322580645161199E-2</v>
      </c>
      <c r="CG125" s="11">
        <v>1.7035775127768301E-3</v>
      </c>
      <c r="CH125" s="11">
        <v>0</v>
      </c>
      <c r="CI125" s="11">
        <v>0</v>
      </c>
      <c r="CJ125" s="11">
        <v>0</v>
      </c>
      <c r="CK125" s="11">
        <v>0</v>
      </c>
      <c r="CL125" s="11">
        <v>0</v>
      </c>
      <c r="CM125" s="11">
        <v>0</v>
      </c>
      <c r="CN125" s="11">
        <v>3.0674846625766798E-3</v>
      </c>
      <c r="CO125" s="11">
        <v>4.9504950495049497E-3</v>
      </c>
      <c r="CP125" s="11">
        <v>5.1282051282051197E-2</v>
      </c>
      <c r="CQ125" s="11">
        <v>0</v>
      </c>
      <c r="CR125" s="11">
        <v>0</v>
      </c>
      <c r="CS125" s="11">
        <v>0</v>
      </c>
      <c r="CT125" s="11">
        <v>0.05</v>
      </c>
      <c r="CU125" s="11">
        <v>7.69230769230769E-2</v>
      </c>
      <c r="CV125" s="11">
        <v>0</v>
      </c>
      <c r="CW125" s="11">
        <v>0</v>
      </c>
      <c r="CX125" s="11">
        <v>0</v>
      </c>
      <c r="CY125" s="11">
        <v>0</v>
      </c>
      <c r="CZ125" s="11">
        <v>0</v>
      </c>
      <c r="DA125" s="11">
        <v>0</v>
      </c>
      <c r="DB125" s="11">
        <v>0</v>
      </c>
      <c r="DC125" s="11">
        <v>0</v>
      </c>
      <c r="DD125" s="11">
        <v>0</v>
      </c>
      <c r="DE125" s="11">
        <v>0</v>
      </c>
      <c r="DF125" s="11">
        <v>0</v>
      </c>
      <c r="DG125" s="13">
        <v>1.34156326761982E-2</v>
      </c>
      <c r="DH125" s="14">
        <f t="shared" si="12"/>
        <v>0.44086021505376344</v>
      </c>
      <c r="DI125" s="15" t="str">
        <f t="shared" si="13"/>
        <v>2. High, 3. Sparse</v>
      </c>
      <c r="DJ125" s="16" t="str">
        <f t="shared" si="14"/>
        <v>3. Sparse</v>
      </c>
      <c r="DK125" s="17" t="str">
        <f t="shared" si="15"/>
        <v>2. High</v>
      </c>
    </row>
    <row r="126" spans="1:115" ht="15" x14ac:dyDescent="0.2">
      <c r="A126" s="8">
        <v>13</v>
      </c>
      <c r="B126" s="1" t="s">
        <v>154</v>
      </c>
      <c r="C126" s="9" t="s">
        <v>155</v>
      </c>
      <c r="D126" s="10" t="s">
        <v>369</v>
      </c>
      <c r="E126" s="1" t="s">
        <v>513</v>
      </c>
      <c r="F126" s="19" t="s">
        <v>413</v>
      </c>
      <c r="G126" s="11" t="s">
        <v>57</v>
      </c>
      <c r="H126" s="11">
        <v>1</v>
      </c>
      <c r="I126" s="11">
        <v>0.33333333333333298</v>
      </c>
      <c r="J126" s="11">
        <v>1</v>
      </c>
      <c r="K126" s="11">
        <v>0</v>
      </c>
      <c r="L126" s="11">
        <v>0</v>
      </c>
      <c r="M126" s="11">
        <v>0</v>
      </c>
      <c r="N126" s="11">
        <v>0.191176470588235</v>
      </c>
      <c r="O126" s="11">
        <v>0</v>
      </c>
      <c r="P126" s="11">
        <v>8.2822085889570504E-2</v>
      </c>
      <c r="Q126" s="11">
        <v>1.6691957511380799E-2</v>
      </c>
      <c r="R126" s="11">
        <v>3.2573289902280101E-3</v>
      </c>
      <c r="S126" s="11">
        <v>2.7739251040221902E-3</v>
      </c>
      <c r="T126" s="11">
        <v>0</v>
      </c>
      <c r="U126" s="11">
        <v>0</v>
      </c>
      <c r="V126" s="11">
        <v>4.1450777202072502E-3</v>
      </c>
      <c r="W126" s="11">
        <v>2.5608194622279098E-3</v>
      </c>
      <c r="X126" s="11">
        <v>7.2992700729926996E-3</v>
      </c>
      <c r="Y126" s="11">
        <v>0</v>
      </c>
      <c r="Z126" s="11">
        <v>5.3619302949061603E-3</v>
      </c>
      <c r="AA126" s="11">
        <v>4.4843049327354199E-3</v>
      </c>
      <c r="AB126" s="11">
        <v>0</v>
      </c>
      <c r="AC126" s="11">
        <v>0</v>
      </c>
      <c r="AD126" s="11">
        <v>0</v>
      </c>
      <c r="AE126" s="11">
        <v>0</v>
      </c>
      <c r="AF126" s="11">
        <v>0</v>
      </c>
      <c r="AG126" s="11">
        <v>0</v>
      </c>
      <c r="AH126" s="11">
        <v>0</v>
      </c>
      <c r="AI126" s="11">
        <v>0</v>
      </c>
      <c r="AJ126" s="11">
        <v>0</v>
      </c>
      <c r="AK126" s="11">
        <v>0</v>
      </c>
      <c r="AL126" s="11">
        <v>0</v>
      </c>
      <c r="AM126" s="11">
        <v>0</v>
      </c>
      <c r="AN126" s="11">
        <v>0</v>
      </c>
      <c r="AO126" s="11">
        <v>0</v>
      </c>
      <c r="AP126" s="11">
        <v>0</v>
      </c>
      <c r="AQ126" s="11">
        <v>0</v>
      </c>
      <c r="AR126" s="11">
        <v>0</v>
      </c>
      <c r="AS126" s="11">
        <v>0</v>
      </c>
      <c r="AT126" s="11">
        <v>0</v>
      </c>
      <c r="AU126" s="11">
        <v>0</v>
      </c>
      <c r="AV126" s="11">
        <v>0</v>
      </c>
      <c r="AW126" s="11">
        <v>0</v>
      </c>
      <c r="AX126" s="11">
        <v>1.35135135135135E-2</v>
      </c>
      <c r="AY126" s="12">
        <v>0</v>
      </c>
      <c r="AZ126" s="11">
        <v>4.8780487804877997E-3</v>
      </c>
      <c r="BA126" s="11">
        <v>0</v>
      </c>
      <c r="BB126" s="11">
        <v>0</v>
      </c>
      <c r="BC126" s="11">
        <v>9.8730606488011199E-3</v>
      </c>
      <c r="BD126" s="11">
        <v>4.4642857142857097E-3</v>
      </c>
      <c r="BE126" s="11">
        <v>1.5368852459016299E-2</v>
      </c>
      <c r="BF126" s="11">
        <v>1.5825914935707199E-2</v>
      </c>
      <c r="BG126" s="11">
        <v>2.63901979264844E-2</v>
      </c>
      <c r="BH126" s="11">
        <v>4.2512077294685903E-2</v>
      </c>
      <c r="BI126" s="11">
        <v>2.0932445290199799E-2</v>
      </c>
      <c r="BJ126" s="11">
        <v>1.40712945590994E-2</v>
      </c>
      <c r="BK126" s="11">
        <v>1.8416206261510099E-2</v>
      </c>
      <c r="BL126" s="11">
        <v>1.81112548512289E-2</v>
      </c>
      <c r="BM126" s="11">
        <v>1.8821603927986898E-2</v>
      </c>
      <c r="BN126" s="11">
        <v>4.1739130434782598E-2</v>
      </c>
      <c r="BO126" s="11">
        <v>1.0903426791277201E-2</v>
      </c>
      <c r="BP126" s="11">
        <v>3.9215686274509803E-2</v>
      </c>
      <c r="BQ126" s="11">
        <v>3.2697547683923703E-2</v>
      </c>
      <c r="BR126" s="11">
        <v>1.2987012987012899E-2</v>
      </c>
      <c r="BS126" s="11">
        <v>1.9379844961240299E-2</v>
      </c>
      <c r="BT126" s="11">
        <v>1.3274336283185801E-2</v>
      </c>
      <c r="BU126" s="11">
        <v>1.3793103448275799E-2</v>
      </c>
      <c r="BV126" s="11">
        <v>0</v>
      </c>
      <c r="BW126" s="11">
        <v>0</v>
      </c>
      <c r="BX126" s="11">
        <v>2.1739130434782601E-2</v>
      </c>
      <c r="BY126" s="11">
        <v>4.54545454545454E-2</v>
      </c>
      <c r="BZ126" s="11">
        <v>3.125E-2</v>
      </c>
      <c r="CA126" s="11">
        <v>4.6153846153846101E-2</v>
      </c>
      <c r="CB126" s="11">
        <v>3.38983050847457E-2</v>
      </c>
      <c r="CC126" s="11">
        <v>3.8461538461538401E-2</v>
      </c>
      <c r="CD126" s="11">
        <v>3.9215686274509803E-2</v>
      </c>
      <c r="CE126" s="11">
        <v>9.7087378640776604E-3</v>
      </c>
      <c r="CF126" s="11">
        <v>3.94736842105263E-2</v>
      </c>
      <c r="CG126" s="11">
        <v>0.05</v>
      </c>
      <c r="CH126" s="11">
        <v>3.2200357781753099E-2</v>
      </c>
      <c r="CI126" s="11">
        <v>8.9552238805970102E-3</v>
      </c>
      <c r="CJ126" s="11">
        <v>1.34861766689143E-2</v>
      </c>
      <c r="CK126" s="11">
        <v>5.2562417871221999E-3</v>
      </c>
      <c r="CL126" s="11">
        <v>0</v>
      </c>
      <c r="CM126" s="11">
        <v>0</v>
      </c>
      <c r="CN126" s="11">
        <v>0</v>
      </c>
      <c r="CO126" s="11">
        <v>0</v>
      </c>
      <c r="CP126" s="11">
        <v>0</v>
      </c>
      <c r="CQ126" s="11">
        <v>0</v>
      </c>
      <c r="CR126" s="11">
        <v>0</v>
      </c>
      <c r="CS126" s="11">
        <v>0</v>
      </c>
      <c r="CT126" s="11">
        <v>0</v>
      </c>
      <c r="CU126" s="11">
        <v>0</v>
      </c>
      <c r="CV126" s="11">
        <v>0</v>
      </c>
      <c r="CW126" s="11">
        <v>0</v>
      </c>
      <c r="CX126" s="11">
        <v>0</v>
      </c>
      <c r="CY126" s="11">
        <v>0</v>
      </c>
      <c r="CZ126" s="11">
        <v>0</v>
      </c>
      <c r="DA126" s="11">
        <v>0</v>
      </c>
      <c r="DB126" s="11">
        <v>0</v>
      </c>
      <c r="DC126" s="11">
        <v>0</v>
      </c>
      <c r="DD126" s="11">
        <v>0</v>
      </c>
      <c r="DE126" s="11">
        <v>0</v>
      </c>
      <c r="DF126" s="11">
        <v>0</v>
      </c>
      <c r="DG126" s="13">
        <v>9.5951519232387802E-3</v>
      </c>
      <c r="DH126" s="14">
        <f t="shared" si="12"/>
        <v>0.46601941747572817</v>
      </c>
      <c r="DI126" s="15" t="str">
        <f t="shared" si="13"/>
        <v>3. Moderate, 3. Sparse</v>
      </c>
      <c r="DJ126" s="16" t="str">
        <f t="shared" si="14"/>
        <v>3. Sparse</v>
      </c>
      <c r="DK126" s="17" t="str">
        <f t="shared" si="15"/>
        <v>3. Moderate</v>
      </c>
    </row>
    <row r="127" spans="1:115" ht="15" x14ac:dyDescent="0.2">
      <c r="A127" s="8">
        <v>13</v>
      </c>
      <c r="B127" s="1" t="s">
        <v>120</v>
      </c>
      <c r="C127" s="9" t="s">
        <v>121</v>
      </c>
      <c r="D127" s="10" t="s">
        <v>369</v>
      </c>
      <c r="E127" s="1" t="s">
        <v>513</v>
      </c>
      <c r="F127" s="19" t="s">
        <v>412</v>
      </c>
      <c r="G127" s="11" t="s">
        <v>57</v>
      </c>
      <c r="H127" s="11" t="s">
        <v>57</v>
      </c>
      <c r="I127" s="11">
        <v>0</v>
      </c>
      <c r="J127" s="11">
        <v>0</v>
      </c>
      <c r="K127" s="11">
        <v>0</v>
      </c>
      <c r="L127" s="11">
        <v>0</v>
      </c>
      <c r="M127" s="11">
        <v>0</v>
      </c>
      <c r="N127" s="11">
        <v>0</v>
      </c>
      <c r="O127" s="11">
        <v>0</v>
      </c>
      <c r="P127" s="11">
        <v>0</v>
      </c>
      <c r="Q127" s="11">
        <v>0</v>
      </c>
      <c r="R127" s="11">
        <v>0</v>
      </c>
      <c r="S127" s="11">
        <v>0</v>
      </c>
      <c r="T127" s="11">
        <v>2.6785714285714201E-2</v>
      </c>
      <c r="U127" s="11">
        <v>0</v>
      </c>
      <c r="V127" s="11">
        <v>0</v>
      </c>
      <c r="W127" s="11">
        <v>9.8039215686274508E-3</v>
      </c>
      <c r="X127" s="11">
        <v>4.2553191489361703E-3</v>
      </c>
      <c r="Y127" s="11">
        <v>0</v>
      </c>
      <c r="Z127" s="11">
        <v>0</v>
      </c>
      <c r="AA127" s="11">
        <v>0</v>
      </c>
      <c r="AB127" s="11">
        <v>0</v>
      </c>
      <c r="AC127" s="11">
        <v>0</v>
      </c>
      <c r="AD127" s="11">
        <v>0</v>
      </c>
      <c r="AE127" s="11">
        <v>0</v>
      </c>
      <c r="AF127" s="11">
        <v>0</v>
      </c>
      <c r="AG127" s="11">
        <v>0</v>
      </c>
      <c r="AH127" s="11">
        <v>0</v>
      </c>
      <c r="AI127" s="11">
        <v>0</v>
      </c>
      <c r="AJ127" s="11">
        <v>0</v>
      </c>
      <c r="AK127" s="11">
        <v>0</v>
      </c>
      <c r="AL127" s="11">
        <v>0</v>
      </c>
      <c r="AM127" s="11">
        <v>0</v>
      </c>
      <c r="AN127" s="11">
        <v>0</v>
      </c>
      <c r="AO127" s="11">
        <v>0</v>
      </c>
      <c r="AP127" s="11">
        <v>0</v>
      </c>
      <c r="AQ127" s="11">
        <v>0</v>
      </c>
      <c r="AR127" s="11">
        <v>0</v>
      </c>
      <c r="AS127" s="11">
        <v>0</v>
      </c>
      <c r="AT127" s="11" t="s">
        <v>57</v>
      </c>
      <c r="AU127" s="11">
        <v>2.54545454545454E-2</v>
      </c>
      <c r="AV127" s="11">
        <v>5.2980132450331098E-2</v>
      </c>
      <c r="AW127" s="11">
        <v>1.1299435028248501E-2</v>
      </c>
      <c r="AX127" s="11">
        <v>3.5175879396984903E-2</v>
      </c>
      <c r="AY127" s="12">
        <v>0.5</v>
      </c>
      <c r="AZ127" s="11">
        <v>0</v>
      </c>
      <c r="BA127" s="11">
        <v>4.7058823529411702E-2</v>
      </c>
      <c r="BB127" s="11">
        <v>5.3763440860214999E-2</v>
      </c>
      <c r="BC127" s="11">
        <v>4.0462427745664699E-2</v>
      </c>
      <c r="BD127" s="11">
        <v>3.3426183844011102E-2</v>
      </c>
      <c r="BE127" s="11" t="s">
        <v>57</v>
      </c>
      <c r="BF127" s="11">
        <v>5.7356608478802897E-2</v>
      </c>
      <c r="BG127" s="11">
        <v>2.78551532033426E-2</v>
      </c>
      <c r="BH127" s="11">
        <v>1.3333333333333299E-2</v>
      </c>
      <c r="BI127" s="11">
        <v>0</v>
      </c>
      <c r="BJ127" s="11">
        <v>8.5470085470085392E-3</v>
      </c>
      <c r="BK127" s="11" t="s">
        <v>57</v>
      </c>
      <c r="BL127" s="11">
        <v>1.4888337468982601E-2</v>
      </c>
      <c r="BM127" s="11" t="s">
        <v>57</v>
      </c>
      <c r="BN127" s="11" t="s">
        <v>57</v>
      </c>
      <c r="BO127" s="11">
        <v>1.68350168350168E-3</v>
      </c>
      <c r="BP127" s="11">
        <v>2.1321961620469E-3</v>
      </c>
      <c r="BQ127" s="11">
        <v>5.10204081632653E-2</v>
      </c>
      <c r="BR127" s="11">
        <v>0.28571428571428498</v>
      </c>
      <c r="BS127" s="11">
        <v>7.69230769230769E-2</v>
      </c>
      <c r="BT127" s="11">
        <v>0.110687022900763</v>
      </c>
      <c r="BU127" s="11">
        <v>6.9651741293532299E-2</v>
      </c>
      <c r="BV127" s="11">
        <v>3.38983050847457E-2</v>
      </c>
      <c r="BW127" s="11">
        <v>0.12299465240641699</v>
      </c>
      <c r="BX127" s="11">
        <v>2.8571428571428501E-2</v>
      </c>
      <c r="BY127" s="11">
        <v>6.3157894736842093E-2</v>
      </c>
      <c r="BZ127" s="11">
        <v>2.09790209790209E-2</v>
      </c>
      <c r="CA127" s="11">
        <v>1.0869565217391301E-2</v>
      </c>
      <c r="CB127" s="11">
        <v>4.3478260869565202E-2</v>
      </c>
      <c r="CC127" s="11">
        <v>3.3333333333333298E-2</v>
      </c>
      <c r="CD127" s="11">
        <v>0.05</v>
      </c>
      <c r="CE127" s="11">
        <v>0.119047619047619</v>
      </c>
      <c r="CF127" s="11">
        <v>1.48148148148148E-2</v>
      </c>
      <c r="CG127" s="11">
        <v>3.6363636363636299E-2</v>
      </c>
      <c r="CH127" s="11">
        <v>7.0796460176991094E-2</v>
      </c>
      <c r="CI127" s="11" t="s">
        <v>57</v>
      </c>
      <c r="CJ127" s="11">
        <v>2.1844660194174699E-2</v>
      </c>
      <c r="CK127" s="11">
        <v>6.0975609756097497E-2</v>
      </c>
      <c r="CL127" s="11">
        <v>4.2194092827004199E-3</v>
      </c>
      <c r="CM127" s="11">
        <v>1.17474302496328E-2</v>
      </c>
      <c r="CN127" s="11">
        <v>1.2304250559284099E-2</v>
      </c>
      <c r="CO127" s="11">
        <v>3.2786885245901599E-2</v>
      </c>
      <c r="CP127" s="11">
        <v>3.7037037037037E-2</v>
      </c>
      <c r="CQ127" s="11">
        <v>7.6555023923444904E-2</v>
      </c>
      <c r="CR127" s="11">
        <v>7.09219858156028E-3</v>
      </c>
      <c r="CS127" s="11">
        <v>9.1666666666666605E-2</v>
      </c>
      <c r="CT127" s="11">
        <v>3.00751879699248E-2</v>
      </c>
      <c r="CU127" s="11">
        <v>0.13541666666666599</v>
      </c>
      <c r="CV127" s="11">
        <v>0.33628318584070799</v>
      </c>
      <c r="CW127" s="11">
        <v>2.8938906752411502E-2</v>
      </c>
      <c r="CX127" s="11">
        <v>2.3372287145242001E-2</v>
      </c>
      <c r="CY127" s="11">
        <v>0</v>
      </c>
      <c r="CZ127" s="11">
        <v>0</v>
      </c>
      <c r="DA127" s="11">
        <v>0</v>
      </c>
      <c r="DB127" s="11">
        <v>0</v>
      </c>
      <c r="DC127" s="11">
        <v>0</v>
      </c>
      <c r="DD127" s="11">
        <v>0</v>
      </c>
      <c r="DE127" s="11">
        <v>0</v>
      </c>
      <c r="DF127" s="11">
        <v>0</v>
      </c>
      <c r="DG127" s="13">
        <v>2.24892560604164E-2</v>
      </c>
      <c r="DH127" s="14">
        <f t="shared" si="12"/>
        <v>0.54166666666666663</v>
      </c>
      <c r="DI127" s="15" t="str">
        <f t="shared" si="13"/>
        <v>2. High, 2. Frequent</v>
      </c>
      <c r="DJ127" s="16" t="str">
        <f t="shared" si="14"/>
        <v>2. Frequent</v>
      </c>
      <c r="DK127" s="17" t="str">
        <f t="shared" si="15"/>
        <v>2. High</v>
      </c>
    </row>
    <row r="128" spans="1:115" ht="15" x14ac:dyDescent="0.2">
      <c r="A128" s="8">
        <v>13</v>
      </c>
      <c r="B128" s="1" t="s">
        <v>503</v>
      </c>
      <c r="C128" s="9" t="s">
        <v>504</v>
      </c>
      <c r="D128" s="10" t="s">
        <v>369</v>
      </c>
      <c r="E128" s="1" t="s">
        <v>513</v>
      </c>
      <c r="F128" s="19" t="s">
        <v>412</v>
      </c>
      <c r="G128" s="11" t="s">
        <v>57</v>
      </c>
      <c r="H128" s="11" t="s">
        <v>57</v>
      </c>
      <c r="I128" s="11" t="s">
        <v>57</v>
      </c>
      <c r="J128" s="11" t="s">
        <v>57</v>
      </c>
      <c r="K128" s="11" t="s">
        <v>57</v>
      </c>
      <c r="L128" s="11">
        <v>0</v>
      </c>
      <c r="M128" s="11" t="s">
        <v>57</v>
      </c>
      <c r="N128" s="11" t="s">
        <v>57</v>
      </c>
      <c r="O128" s="11">
        <v>0</v>
      </c>
      <c r="P128" s="11">
        <v>0</v>
      </c>
      <c r="Q128" s="11">
        <v>0</v>
      </c>
      <c r="R128" s="11">
        <v>0</v>
      </c>
      <c r="S128" s="11">
        <v>0</v>
      </c>
      <c r="T128" s="11">
        <v>0</v>
      </c>
      <c r="U128" s="11">
        <v>0</v>
      </c>
      <c r="V128" s="11">
        <v>0</v>
      </c>
      <c r="W128" s="11">
        <v>0</v>
      </c>
      <c r="X128" s="11">
        <v>0</v>
      </c>
      <c r="Y128" s="11">
        <v>0</v>
      </c>
      <c r="Z128" s="11">
        <v>0</v>
      </c>
      <c r="AA128" s="11">
        <v>0</v>
      </c>
      <c r="AB128" s="11">
        <v>0</v>
      </c>
      <c r="AC128" s="11">
        <v>0</v>
      </c>
      <c r="AD128" s="11">
        <v>0</v>
      </c>
      <c r="AE128" s="11">
        <v>0</v>
      </c>
      <c r="AF128" s="11">
        <v>0</v>
      </c>
      <c r="AG128" s="11">
        <v>0</v>
      </c>
      <c r="AH128" s="11">
        <v>0</v>
      </c>
      <c r="AI128" s="11">
        <v>0</v>
      </c>
      <c r="AJ128" s="11">
        <v>0</v>
      </c>
      <c r="AK128" s="11">
        <v>0</v>
      </c>
      <c r="AL128" s="11">
        <v>0</v>
      </c>
      <c r="AM128" s="11">
        <v>0</v>
      </c>
      <c r="AN128" s="11">
        <v>0</v>
      </c>
      <c r="AO128" s="11">
        <v>0</v>
      </c>
      <c r="AP128" s="11">
        <v>0</v>
      </c>
      <c r="AQ128" s="11">
        <v>0</v>
      </c>
      <c r="AR128" s="11">
        <v>0</v>
      </c>
      <c r="AS128" s="11">
        <v>0</v>
      </c>
      <c r="AT128" s="11">
        <v>0</v>
      </c>
      <c r="AU128" s="11">
        <v>0</v>
      </c>
      <c r="AV128" s="11">
        <v>0</v>
      </c>
      <c r="AW128" s="11">
        <v>0</v>
      </c>
      <c r="AX128" s="11">
        <v>0</v>
      </c>
      <c r="AY128" s="12">
        <v>0</v>
      </c>
      <c r="AZ128" s="11">
        <v>0</v>
      </c>
      <c r="BA128" s="11">
        <v>0</v>
      </c>
      <c r="BB128" s="11">
        <v>0</v>
      </c>
      <c r="BC128" s="11">
        <v>0</v>
      </c>
      <c r="BD128" s="11">
        <v>0</v>
      </c>
      <c r="BE128" s="11">
        <v>0</v>
      </c>
      <c r="BF128" s="11">
        <v>0</v>
      </c>
      <c r="BG128" s="11">
        <v>0</v>
      </c>
      <c r="BH128" s="11">
        <v>0</v>
      </c>
      <c r="BI128" s="11">
        <v>1.5625E-2</v>
      </c>
      <c r="BJ128" s="11">
        <v>0</v>
      </c>
      <c r="BK128" s="11">
        <v>0</v>
      </c>
      <c r="BL128" s="11">
        <v>0</v>
      </c>
      <c r="BM128" s="11">
        <v>0</v>
      </c>
      <c r="BN128" s="11">
        <v>0</v>
      </c>
      <c r="BO128" s="11">
        <v>0.6</v>
      </c>
      <c r="BP128" s="11">
        <v>0</v>
      </c>
      <c r="BQ128" s="11">
        <v>0</v>
      </c>
      <c r="BR128" s="11">
        <v>0</v>
      </c>
      <c r="BS128" s="11">
        <v>0</v>
      </c>
      <c r="BT128" s="11">
        <v>0</v>
      </c>
      <c r="BU128" s="11">
        <v>0</v>
      </c>
      <c r="BV128" s="11">
        <v>0</v>
      </c>
      <c r="BW128" s="11">
        <v>0</v>
      </c>
      <c r="BX128" s="11">
        <v>0</v>
      </c>
      <c r="BY128" s="11">
        <v>0</v>
      </c>
      <c r="BZ128" s="11">
        <v>0.11111111111111099</v>
      </c>
      <c r="CA128" s="11">
        <v>0</v>
      </c>
      <c r="CB128" s="11">
        <v>0.133333333333333</v>
      </c>
      <c r="CC128" s="11">
        <v>0</v>
      </c>
      <c r="CD128" s="11">
        <v>0</v>
      </c>
      <c r="CE128" s="11">
        <v>0</v>
      </c>
      <c r="CF128" s="11">
        <v>0</v>
      </c>
      <c r="CG128" s="11">
        <v>0</v>
      </c>
      <c r="CH128" s="11">
        <v>0</v>
      </c>
      <c r="CI128" s="11">
        <v>0</v>
      </c>
      <c r="CJ128" s="11">
        <v>0</v>
      </c>
      <c r="CK128" s="11">
        <v>0</v>
      </c>
      <c r="CL128" s="11">
        <v>0</v>
      </c>
      <c r="CM128" s="11">
        <v>0</v>
      </c>
      <c r="CN128" s="11">
        <v>0</v>
      </c>
      <c r="CO128" s="11">
        <v>0</v>
      </c>
      <c r="CP128" s="11">
        <v>0</v>
      </c>
      <c r="CQ128" s="11">
        <v>0</v>
      </c>
      <c r="CR128" s="11">
        <v>0</v>
      </c>
      <c r="CS128" s="11" t="s">
        <v>57</v>
      </c>
      <c r="CT128" s="11">
        <v>0</v>
      </c>
      <c r="CU128" s="11">
        <v>0</v>
      </c>
      <c r="CV128" s="11">
        <v>0</v>
      </c>
      <c r="CW128" s="11">
        <v>0</v>
      </c>
      <c r="CX128" s="11">
        <v>0</v>
      </c>
      <c r="CY128" s="11">
        <v>0</v>
      </c>
      <c r="CZ128" s="11">
        <v>0</v>
      </c>
      <c r="DA128" s="11">
        <v>0</v>
      </c>
      <c r="DB128" s="11">
        <v>0</v>
      </c>
      <c r="DC128" s="11">
        <v>0</v>
      </c>
      <c r="DD128" s="11">
        <v>0</v>
      </c>
      <c r="DE128" s="11">
        <v>0</v>
      </c>
      <c r="DF128" s="11">
        <v>0</v>
      </c>
      <c r="DG128" s="13">
        <v>1.68548794876116E-3</v>
      </c>
      <c r="DH128" s="14">
        <f t="shared" si="12"/>
        <v>4.1666666666666664E-2</v>
      </c>
      <c r="DI128" s="15" t="str">
        <f t="shared" si="13"/>
        <v>3. Moderate, 4. Very sparse</v>
      </c>
      <c r="DJ128" s="16" t="str">
        <f t="shared" si="14"/>
        <v>4. Very sparse</v>
      </c>
      <c r="DK128" s="17" t="str">
        <f t="shared" si="15"/>
        <v>3. Moderate</v>
      </c>
    </row>
    <row r="129" spans="1:115" ht="15" x14ac:dyDescent="0.2">
      <c r="A129" s="8">
        <v>14</v>
      </c>
      <c r="B129" s="1" t="s">
        <v>471</v>
      </c>
      <c r="C129" s="9" t="s">
        <v>472</v>
      </c>
      <c r="D129" s="10" t="s">
        <v>370</v>
      </c>
      <c r="E129" s="1" t="s">
        <v>513</v>
      </c>
      <c r="F129" s="19" t="s">
        <v>411</v>
      </c>
      <c r="G129" s="11" t="s">
        <v>57</v>
      </c>
      <c r="H129" s="11" t="s">
        <v>57</v>
      </c>
      <c r="I129" s="11" t="s">
        <v>57</v>
      </c>
      <c r="J129" s="11" t="s">
        <v>57</v>
      </c>
      <c r="K129" s="11">
        <v>0</v>
      </c>
      <c r="L129" s="11">
        <v>0</v>
      </c>
      <c r="M129" s="11" t="s">
        <v>57</v>
      </c>
      <c r="N129" s="11">
        <v>0</v>
      </c>
      <c r="O129" s="11">
        <v>0</v>
      </c>
      <c r="P129" s="11" t="s">
        <v>57</v>
      </c>
      <c r="Q129" s="11" t="s">
        <v>57</v>
      </c>
      <c r="R129" s="11">
        <v>0</v>
      </c>
      <c r="S129" s="11">
        <v>0</v>
      </c>
      <c r="T129" s="11">
        <v>0</v>
      </c>
      <c r="U129" s="11">
        <v>0</v>
      </c>
      <c r="V129" s="11">
        <v>0</v>
      </c>
      <c r="W129" s="11">
        <v>0</v>
      </c>
      <c r="X129" s="11">
        <v>0</v>
      </c>
      <c r="Y129" s="11" t="s">
        <v>57</v>
      </c>
      <c r="Z129" s="11">
        <v>0</v>
      </c>
      <c r="AA129" s="11">
        <v>0</v>
      </c>
      <c r="AB129" s="11">
        <v>0</v>
      </c>
      <c r="AC129" s="11">
        <v>0</v>
      </c>
      <c r="AD129" s="11">
        <v>0</v>
      </c>
      <c r="AE129" s="11">
        <v>0</v>
      </c>
      <c r="AF129" s="11">
        <v>0</v>
      </c>
      <c r="AG129" s="11">
        <v>0</v>
      </c>
      <c r="AH129" s="11">
        <v>0</v>
      </c>
      <c r="AI129" s="11">
        <v>0</v>
      </c>
      <c r="AJ129" s="11">
        <v>0</v>
      </c>
      <c r="AK129" s="11">
        <v>0</v>
      </c>
      <c r="AL129" s="11">
        <v>0</v>
      </c>
      <c r="AM129" s="11">
        <v>0</v>
      </c>
      <c r="AN129" s="11">
        <v>0</v>
      </c>
      <c r="AO129" s="11">
        <v>0</v>
      </c>
      <c r="AP129" s="11">
        <v>0</v>
      </c>
      <c r="AQ129" s="11">
        <v>0</v>
      </c>
      <c r="AR129" s="11">
        <v>0</v>
      </c>
      <c r="AS129" s="11">
        <v>0</v>
      </c>
      <c r="AT129" s="11">
        <v>0</v>
      </c>
      <c r="AU129" s="11">
        <v>0</v>
      </c>
      <c r="AV129" s="11">
        <v>0</v>
      </c>
      <c r="AW129" s="11">
        <v>0</v>
      </c>
      <c r="AX129" s="11">
        <v>0</v>
      </c>
      <c r="AY129" s="12">
        <v>0</v>
      </c>
      <c r="AZ129" s="11">
        <v>0</v>
      </c>
      <c r="BA129" s="11">
        <v>0</v>
      </c>
      <c r="BB129" s="11">
        <v>0</v>
      </c>
      <c r="BC129" s="11">
        <v>0</v>
      </c>
      <c r="BD129" s="11">
        <v>0</v>
      </c>
      <c r="BE129" s="11">
        <v>0</v>
      </c>
      <c r="BF129" s="11">
        <v>0</v>
      </c>
      <c r="BG129" s="11">
        <v>0</v>
      </c>
      <c r="BH129" s="11">
        <v>0</v>
      </c>
      <c r="BI129" s="11">
        <v>0</v>
      </c>
      <c r="BJ129" s="11">
        <v>0</v>
      </c>
      <c r="BK129" s="11">
        <v>0</v>
      </c>
      <c r="BL129" s="11">
        <v>0</v>
      </c>
      <c r="BM129" s="11">
        <v>0</v>
      </c>
      <c r="BN129" s="11">
        <v>0</v>
      </c>
      <c r="BO129" s="11">
        <v>0</v>
      </c>
      <c r="BP129" s="11">
        <v>0</v>
      </c>
      <c r="BQ129" s="11">
        <v>0</v>
      </c>
      <c r="BR129" s="11">
        <v>0</v>
      </c>
      <c r="BS129" s="11">
        <v>1.8099547511312201E-2</v>
      </c>
      <c r="BT129" s="11">
        <v>3.0120481927710802E-2</v>
      </c>
      <c r="BU129" s="11">
        <v>0</v>
      </c>
      <c r="BV129" s="11">
        <v>0</v>
      </c>
      <c r="BW129" s="11">
        <v>0</v>
      </c>
      <c r="BX129" s="11">
        <v>0</v>
      </c>
      <c r="BY129" s="11">
        <v>0</v>
      </c>
      <c r="BZ129" s="11">
        <v>0</v>
      </c>
      <c r="CA129" s="11">
        <v>0</v>
      </c>
      <c r="CB129" s="11">
        <v>5.6722689075630203E-2</v>
      </c>
      <c r="CC129" s="11">
        <v>0</v>
      </c>
      <c r="CD129" s="11">
        <v>0</v>
      </c>
      <c r="CE129" s="11">
        <v>8.5397096498718999E-4</v>
      </c>
      <c r="CF129" s="11">
        <v>0</v>
      </c>
      <c r="CG129" s="11">
        <v>0</v>
      </c>
      <c r="CH129" s="11">
        <v>0</v>
      </c>
      <c r="CI129" s="11">
        <v>0</v>
      </c>
      <c r="CJ129" s="11">
        <v>0</v>
      </c>
      <c r="CK129" s="11">
        <v>0</v>
      </c>
      <c r="CL129" s="11">
        <v>0</v>
      </c>
      <c r="CM129" s="11">
        <v>0</v>
      </c>
      <c r="CN129" s="11">
        <v>0</v>
      </c>
      <c r="CO129" s="11">
        <v>0</v>
      </c>
      <c r="CP129" s="11">
        <v>0</v>
      </c>
      <c r="CQ129" s="11">
        <v>0</v>
      </c>
      <c r="CR129" s="11">
        <v>0</v>
      </c>
      <c r="CS129" s="11">
        <v>0</v>
      </c>
      <c r="CT129" s="11">
        <v>0</v>
      </c>
      <c r="CU129" s="11">
        <v>0</v>
      </c>
      <c r="CV129" s="11">
        <v>0</v>
      </c>
      <c r="CW129" s="11">
        <v>0</v>
      </c>
      <c r="CX129" s="11">
        <v>0</v>
      </c>
      <c r="CY129" s="11">
        <v>0</v>
      </c>
      <c r="CZ129" s="11">
        <v>0</v>
      </c>
      <c r="DA129" s="11">
        <v>0</v>
      </c>
      <c r="DB129" s="11">
        <v>0</v>
      </c>
      <c r="DC129" s="11">
        <v>0</v>
      </c>
      <c r="DD129" s="11">
        <v>0</v>
      </c>
      <c r="DE129" s="11">
        <v>0</v>
      </c>
      <c r="DF129" s="11">
        <v>0</v>
      </c>
      <c r="DG129" s="13">
        <v>1.68142290413262E-3</v>
      </c>
      <c r="DH129" s="14">
        <f t="shared" si="12"/>
        <v>4.1666666666666664E-2</v>
      </c>
      <c r="DI129" s="15" t="str">
        <f t="shared" si="13"/>
        <v>3. Moderate, 4. Very sparse</v>
      </c>
      <c r="DJ129" s="16" t="str">
        <f t="shared" si="14"/>
        <v>4. Very sparse</v>
      </c>
      <c r="DK129" s="17" t="str">
        <f t="shared" si="15"/>
        <v>3. Moderate</v>
      </c>
    </row>
    <row r="130" spans="1:115" ht="15" x14ac:dyDescent="0.2">
      <c r="A130" s="8">
        <v>14</v>
      </c>
      <c r="B130" s="1" t="s">
        <v>389</v>
      </c>
      <c r="C130" s="9" t="s">
        <v>390</v>
      </c>
      <c r="D130" s="10" t="s">
        <v>370</v>
      </c>
      <c r="E130" s="1" t="s">
        <v>513</v>
      </c>
      <c r="F130" s="19" t="s">
        <v>412</v>
      </c>
      <c r="G130" s="11" t="s">
        <v>57</v>
      </c>
      <c r="H130" s="11" t="s">
        <v>57</v>
      </c>
      <c r="I130" s="11">
        <v>0</v>
      </c>
      <c r="J130" s="11">
        <v>0</v>
      </c>
      <c r="K130" s="11">
        <v>0</v>
      </c>
      <c r="L130" s="11">
        <v>0</v>
      </c>
      <c r="M130" s="11">
        <v>0</v>
      </c>
      <c r="N130" s="11">
        <v>0</v>
      </c>
      <c r="O130" s="11">
        <v>1.9230769230769201E-2</v>
      </c>
      <c r="P130" s="11">
        <v>0</v>
      </c>
      <c r="Q130" s="11">
        <v>7.0422535211267599E-3</v>
      </c>
      <c r="R130" s="11">
        <v>1.0649627263045699E-3</v>
      </c>
      <c r="S130" s="11">
        <v>4.3290043290043203E-3</v>
      </c>
      <c r="T130" s="11">
        <v>1.02564102564102E-3</v>
      </c>
      <c r="U130" s="11">
        <v>0</v>
      </c>
      <c r="V130" s="11">
        <v>5.1724137931034399E-2</v>
      </c>
      <c r="W130" s="11">
        <v>0.19230769230769201</v>
      </c>
      <c r="X130" s="11">
        <v>0</v>
      </c>
      <c r="Y130" s="11">
        <v>8.6206896551724102E-3</v>
      </c>
      <c r="Z130" s="11">
        <v>0</v>
      </c>
      <c r="AA130" s="11">
        <v>5.5555555555555497E-2</v>
      </c>
      <c r="AB130" s="11">
        <v>0</v>
      </c>
      <c r="AC130" s="11">
        <v>0</v>
      </c>
      <c r="AD130" s="11">
        <v>0</v>
      </c>
      <c r="AE130" s="11">
        <v>0</v>
      </c>
      <c r="AF130" s="11">
        <v>0</v>
      </c>
      <c r="AG130" s="11">
        <v>0</v>
      </c>
      <c r="AH130" s="11">
        <v>0</v>
      </c>
      <c r="AI130" s="11">
        <v>0</v>
      </c>
      <c r="AJ130" s="11">
        <v>0</v>
      </c>
      <c r="AK130" s="11">
        <v>0</v>
      </c>
      <c r="AL130" s="11">
        <v>0</v>
      </c>
      <c r="AM130" s="11">
        <v>0</v>
      </c>
      <c r="AN130" s="11">
        <v>1.2820512820512799E-2</v>
      </c>
      <c r="AO130" s="11">
        <v>0</v>
      </c>
      <c r="AP130" s="11">
        <v>2.27272727272727E-2</v>
      </c>
      <c r="AQ130" s="11">
        <v>0</v>
      </c>
      <c r="AR130" s="11">
        <v>0.875</v>
      </c>
      <c r="AS130" s="11">
        <v>6.6666666666666596E-2</v>
      </c>
      <c r="AT130" s="11">
        <v>0</v>
      </c>
      <c r="AU130" s="11">
        <v>6.0606060606060601E-2</v>
      </c>
      <c r="AV130" s="11">
        <v>5.3571428571428499E-2</v>
      </c>
      <c r="AW130" s="11">
        <v>8.3333333333333301E-2</v>
      </c>
      <c r="AX130" s="11">
        <v>0</v>
      </c>
      <c r="AY130" s="12">
        <v>0</v>
      </c>
      <c r="AZ130" s="11">
        <v>0</v>
      </c>
      <c r="BA130" s="11">
        <v>0.73333333333333295</v>
      </c>
      <c r="BB130" s="11">
        <v>0.23076923076923</v>
      </c>
      <c r="BC130" s="11">
        <v>0</v>
      </c>
      <c r="BD130" s="11">
        <v>0.92592592592592504</v>
      </c>
      <c r="BE130" s="11">
        <v>9.2592592592592504E-2</v>
      </c>
      <c r="BF130" s="11">
        <v>0.41860465116279</v>
      </c>
      <c r="BG130" s="11">
        <v>0.53623188405797095</v>
      </c>
      <c r="BH130" s="11">
        <v>0.11016949152542301</v>
      </c>
      <c r="BI130" s="11">
        <v>4.8872180451127803E-2</v>
      </c>
      <c r="BJ130" s="11">
        <v>2.3255813953488299E-2</v>
      </c>
      <c r="BK130" s="11">
        <v>3.7301587301587301E-2</v>
      </c>
      <c r="BL130" s="11">
        <v>2.1434460016488001E-2</v>
      </c>
      <c r="BM130" s="11">
        <v>2.1739130434782601E-2</v>
      </c>
      <c r="BN130" s="11">
        <v>2.39520958083832E-2</v>
      </c>
      <c r="BO130" s="11">
        <v>0.04</v>
      </c>
      <c r="BP130" s="11">
        <v>2.33644859813084E-2</v>
      </c>
      <c r="BQ130" s="11">
        <v>0</v>
      </c>
      <c r="BR130" s="11">
        <v>1.2987012987012899E-2</v>
      </c>
      <c r="BS130" s="11">
        <v>0</v>
      </c>
      <c r="BT130" s="11">
        <v>0</v>
      </c>
      <c r="BU130" s="11">
        <v>0</v>
      </c>
      <c r="BV130" s="11">
        <v>0</v>
      </c>
      <c r="BW130" s="11">
        <v>0</v>
      </c>
      <c r="BX130" s="11">
        <v>0.25</v>
      </c>
      <c r="BY130" s="11">
        <v>0</v>
      </c>
      <c r="BZ130" s="11">
        <v>0</v>
      </c>
      <c r="CA130" s="11">
        <v>0</v>
      </c>
      <c r="CB130" s="11">
        <v>0</v>
      </c>
      <c r="CC130" s="11">
        <v>0.25</v>
      </c>
      <c r="CD130" s="11">
        <v>0</v>
      </c>
      <c r="CE130" s="11">
        <v>0</v>
      </c>
      <c r="CF130" s="11">
        <v>2.6315789473684199E-2</v>
      </c>
      <c r="CG130" s="11">
        <v>2.1276595744680799E-2</v>
      </c>
      <c r="CH130" s="11">
        <v>5.7142857142857099E-2</v>
      </c>
      <c r="CI130" s="11">
        <v>4.3478260869565202E-2</v>
      </c>
      <c r="CJ130" s="11">
        <v>1.7064846416382201E-2</v>
      </c>
      <c r="CK130" s="11">
        <v>2.70700636942675E-2</v>
      </c>
      <c r="CL130" s="11">
        <v>3.3557046979865703E-2</v>
      </c>
      <c r="CM130" s="11">
        <v>5.8823529411764698E-2</v>
      </c>
      <c r="CN130" s="11">
        <v>4.9180327868852403E-2</v>
      </c>
      <c r="CO130" s="11">
        <v>0</v>
      </c>
      <c r="CP130" s="11">
        <v>0</v>
      </c>
      <c r="CQ130" s="11">
        <v>0</v>
      </c>
      <c r="CR130" s="11">
        <v>0</v>
      </c>
      <c r="CS130" s="11">
        <v>0.33333333333333298</v>
      </c>
      <c r="CT130" s="11">
        <v>0</v>
      </c>
      <c r="CU130" s="11">
        <v>0.16666666666666599</v>
      </c>
      <c r="CV130" s="11">
        <v>0.35714285714285698</v>
      </c>
      <c r="CW130" s="11">
        <v>0.75</v>
      </c>
      <c r="CX130" s="11">
        <v>0.85</v>
      </c>
      <c r="CY130" s="11">
        <v>0.23076923076923</v>
      </c>
      <c r="CZ130" s="11">
        <v>0</v>
      </c>
      <c r="DA130" s="11">
        <v>0</v>
      </c>
      <c r="DB130" s="11">
        <v>0</v>
      </c>
      <c r="DC130" s="11">
        <v>0</v>
      </c>
      <c r="DD130" s="11">
        <v>0</v>
      </c>
      <c r="DE130" s="11">
        <v>0</v>
      </c>
      <c r="DF130" s="11">
        <v>0</v>
      </c>
      <c r="DG130" s="13">
        <v>3.8335370167877997E-2</v>
      </c>
      <c r="DH130" s="14">
        <f t="shared" si="12"/>
        <v>0.48039215686274511</v>
      </c>
      <c r="DI130" s="15" t="str">
        <f t="shared" si="13"/>
        <v>2. High, 3. Sparse</v>
      </c>
      <c r="DJ130" s="16" t="str">
        <f t="shared" si="14"/>
        <v>3. Sparse</v>
      </c>
      <c r="DK130" s="17" t="str">
        <f t="shared" si="15"/>
        <v>2. High</v>
      </c>
    </row>
    <row r="131" spans="1:115" ht="15" x14ac:dyDescent="0.2">
      <c r="A131" s="8">
        <v>14</v>
      </c>
      <c r="B131" s="1" t="s">
        <v>148</v>
      </c>
      <c r="C131" s="9" t="s">
        <v>149</v>
      </c>
      <c r="D131" s="10" t="s">
        <v>370</v>
      </c>
      <c r="E131" s="1" t="s">
        <v>513</v>
      </c>
      <c r="F131" s="19" t="s">
        <v>411</v>
      </c>
      <c r="G131" s="11" t="s">
        <v>57</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1">
        <v>0</v>
      </c>
      <c r="X131" s="11">
        <v>0</v>
      </c>
      <c r="Y131" s="11">
        <v>0</v>
      </c>
      <c r="Z131" s="11">
        <v>1.14613180515759E-3</v>
      </c>
      <c r="AA131" s="11">
        <v>0</v>
      </c>
      <c r="AB131" s="11">
        <v>0</v>
      </c>
      <c r="AC131" s="11">
        <v>2.3507287259050299E-4</v>
      </c>
      <c r="AD131" s="11">
        <v>0</v>
      </c>
      <c r="AE131" s="11">
        <v>0</v>
      </c>
      <c r="AF131" s="11">
        <v>0</v>
      </c>
      <c r="AG131" s="11">
        <v>1.2800819252432099E-4</v>
      </c>
      <c r="AH131" s="11">
        <v>0</v>
      </c>
      <c r="AI131" s="11">
        <v>2.3568230025925E-4</v>
      </c>
      <c r="AJ131" s="11">
        <v>0</v>
      </c>
      <c r="AK131" s="11">
        <v>0</v>
      </c>
      <c r="AL131" s="11">
        <v>0</v>
      </c>
      <c r="AM131" s="11">
        <v>0</v>
      </c>
      <c r="AN131" s="11">
        <v>0</v>
      </c>
      <c r="AO131" s="11">
        <v>3.02023557837511E-4</v>
      </c>
      <c r="AP131" s="11">
        <v>0</v>
      </c>
      <c r="AQ131" s="11">
        <v>6.4102564102564103E-4</v>
      </c>
      <c r="AR131" s="11">
        <v>6.5984823490597097E-4</v>
      </c>
      <c r="AS131" s="11">
        <v>0</v>
      </c>
      <c r="AT131" s="11">
        <v>0</v>
      </c>
      <c r="AU131" s="11">
        <v>0</v>
      </c>
      <c r="AV131" s="11">
        <v>1.25117297466374E-3</v>
      </c>
      <c r="AW131" s="11">
        <v>0</v>
      </c>
      <c r="AX131" s="11">
        <v>0</v>
      </c>
      <c r="AY131" s="12">
        <v>7.2912869121399902E-4</v>
      </c>
      <c r="AZ131" s="11">
        <v>6.7114093959731497E-4</v>
      </c>
      <c r="BA131" s="11">
        <v>1.9794140934283398E-3</v>
      </c>
      <c r="BB131" s="11">
        <v>1.6116035455278001E-3</v>
      </c>
      <c r="BC131" s="11">
        <v>1.8050541516245399E-3</v>
      </c>
      <c r="BD131" s="11">
        <v>9.4095506939543595E-4</v>
      </c>
      <c r="BE131" s="11">
        <v>6.5008938729075195E-4</v>
      </c>
      <c r="BF131" s="11">
        <v>1.9367333763718501E-3</v>
      </c>
      <c r="BG131" s="11">
        <v>0</v>
      </c>
      <c r="BH131" s="11">
        <v>1.10803324099722E-4</v>
      </c>
      <c r="BI131" s="11">
        <v>3.4521446448606099E-4</v>
      </c>
      <c r="BJ131" s="11">
        <v>0</v>
      </c>
      <c r="BK131" s="11">
        <v>4.1330853482124402E-4</v>
      </c>
      <c r="BL131" s="11">
        <v>7.1715433161216206E-5</v>
      </c>
      <c r="BM131" s="11">
        <v>0</v>
      </c>
      <c r="BN131" s="11">
        <v>2.7987685418415898E-4</v>
      </c>
      <c r="BO131" s="11">
        <v>1.40706345856198E-4</v>
      </c>
      <c r="BP131" s="11">
        <v>2.4067388688327299E-4</v>
      </c>
      <c r="BQ131" s="11">
        <v>0</v>
      </c>
      <c r="BR131" s="11">
        <v>0</v>
      </c>
      <c r="BS131" s="11">
        <v>1.13092648977816E-2</v>
      </c>
      <c r="BT131" s="11">
        <v>1.8691588785046699E-3</v>
      </c>
      <c r="BU131" s="11">
        <v>1.63532297628781E-3</v>
      </c>
      <c r="BV131" s="11">
        <v>0</v>
      </c>
      <c r="BW131" s="11">
        <v>0</v>
      </c>
      <c r="BX131" s="11">
        <v>2.05338809034907E-3</v>
      </c>
      <c r="BY131" s="11">
        <v>9.74025974025974E-3</v>
      </c>
      <c r="BZ131" s="11">
        <v>5.0713153724247201E-2</v>
      </c>
      <c r="CA131" s="11">
        <v>3.12876052948255E-2</v>
      </c>
      <c r="CB131" s="11">
        <v>4.7420531526836798E-2</v>
      </c>
      <c r="CC131" s="11">
        <v>4.3912780133252498E-2</v>
      </c>
      <c r="CD131" s="11">
        <v>2.6362038664323299E-2</v>
      </c>
      <c r="CE131" s="11">
        <v>3.2097576632964198E-4</v>
      </c>
      <c r="CF131" s="11">
        <v>0</v>
      </c>
      <c r="CG131" s="11">
        <v>0</v>
      </c>
      <c r="CH131" s="11">
        <v>0</v>
      </c>
      <c r="CI131" s="11">
        <v>0</v>
      </c>
      <c r="CJ131" s="11">
        <v>0</v>
      </c>
      <c r="CK131" s="11">
        <v>0</v>
      </c>
      <c r="CL131" s="11">
        <v>0</v>
      </c>
      <c r="CM131" s="11">
        <v>0</v>
      </c>
      <c r="CN131" s="11">
        <v>1.1943863839952199E-3</v>
      </c>
      <c r="CO131" s="11">
        <v>0</v>
      </c>
      <c r="CP131" s="11">
        <v>0</v>
      </c>
      <c r="CQ131" s="11">
        <v>0</v>
      </c>
      <c r="CR131" s="11">
        <v>0</v>
      </c>
      <c r="CS131" s="11">
        <v>0</v>
      </c>
      <c r="CT131" s="11">
        <v>0</v>
      </c>
      <c r="CU131" s="11">
        <v>0</v>
      </c>
      <c r="CV131" s="11">
        <v>0</v>
      </c>
      <c r="CW131" s="11">
        <v>5.0150451354062103E-5</v>
      </c>
      <c r="CX131" s="11">
        <v>3.4977264777894299E-5</v>
      </c>
      <c r="CY131" s="11">
        <v>0</v>
      </c>
      <c r="CZ131" s="11">
        <v>0</v>
      </c>
      <c r="DA131" s="11">
        <v>0</v>
      </c>
      <c r="DB131" s="11">
        <v>0</v>
      </c>
      <c r="DC131" s="11">
        <v>0</v>
      </c>
      <c r="DD131" s="11">
        <v>0</v>
      </c>
      <c r="DE131" s="11">
        <v>0</v>
      </c>
      <c r="DF131" s="11">
        <v>0</v>
      </c>
      <c r="DG131" s="13">
        <v>1.1715124033075399E-3</v>
      </c>
      <c r="DH131" s="14">
        <f t="shared" ref="DH131:DH162" si="16">(COUNTA(G131:DF131)-COUNTIF(G131:DF131,"0")-COUNTIF(G131:DF131,"X"))/(COUNTA(G131:DF131)-COUNTIF(G131:DF131,"X"))</f>
        <v>0.35922330097087379</v>
      </c>
      <c r="DI131" s="15" t="str">
        <f t="shared" ref="DI131:DI162" si="17">DK131&amp;", "&amp;DJ131</f>
        <v>3. Moderate, 3. Sparse</v>
      </c>
      <c r="DJ131" s="16" t="str">
        <f t="shared" ref="DJ131:DJ162" si="18">IF(DH131&gt;0.75,"1. Very frequent",IF(AND(DH131&gt;=0.5,DH131&lt;=0.75),"2. Frequent",IF(AND(DH131&gt;=0.25,DH131&lt;0.5),"3. Sparse","4. Very sparse")))</f>
        <v>3. Sparse</v>
      </c>
      <c r="DK131" s="17" t="str">
        <f t="shared" ref="DK131:DK162" si="19">IF(DG131&gt;0.1,"1. Very High",IF(AND(DG131&gt;=0.01,DG131&lt;=0.1),"2. High",IF(AND(DG131&gt;=0.001,DG131&lt;0.01),"3. Moderate",IF(AND(DG131&gt;=0.0001,DG131&lt;0.001),"4. Low","5. Very low"))))</f>
        <v>3. Moderate</v>
      </c>
    </row>
    <row r="132" spans="1:115" ht="15" x14ac:dyDescent="0.2">
      <c r="A132" s="8">
        <v>14</v>
      </c>
      <c r="B132" s="1" t="s">
        <v>204</v>
      </c>
      <c r="C132" s="9" t="s">
        <v>205</v>
      </c>
      <c r="D132" s="10" t="s">
        <v>370</v>
      </c>
      <c r="E132" s="1" t="s">
        <v>513</v>
      </c>
      <c r="F132" s="19" t="s">
        <v>412</v>
      </c>
      <c r="G132" s="11" t="s">
        <v>57</v>
      </c>
      <c r="H132" s="11">
        <v>1</v>
      </c>
      <c r="I132" s="11">
        <v>0.83333333333333304</v>
      </c>
      <c r="J132" s="11">
        <v>0.25806451612903197</v>
      </c>
      <c r="K132" s="11">
        <v>0.204545454545454</v>
      </c>
      <c r="L132" s="11">
        <v>0.261538461538461</v>
      </c>
      <c r="M132" s="11">
        <v>0.40845070422535201</v>
      </c>
      <c r="N132" s="11">
        <v>0.45679012345678999</v>
      </c>
      <c r="O132" s="11">
        <v>0.27173913043478198</v>
      </c>
      <c r="P132" s="11">
        <v>0.20560747663551401</v>
      </c>
      <c r="Q132" s="11">
        <v>0.574585635359116</v>
      </c>
      <c r="R132" s="11">
        <v>0.10497237569060699</v>
      </c>
      <c r="S132" s="11">
        <v>1.29310344827586E-2</v>
      </c>
      <c r="T132" s="11">
        <v>3.9325842696629199E-2</v>
      </c>
      <c r="U132" s="11">
        <v>4.5507584597432899E-2</v>
      </c>
      <c r="V132" s="11">
        <v>1.56709108716944E-2</v>
      </c>
      <c r="W132" s="11">
        <v>2.85071267816954E-2</v>
      </c>
      <c r="X132" s="11">
        <v>3.00113250283125E-2</v>
      </c>
      <c r="Y132" s="11">
        <v>1.3029315960912001E-2</v>
      </c>
      <c r="Z132" s="11">
        <v>1.38888888888888E-2</v>
      </c>
      <c r="AA132" s="11">
        <v>4.8805548420241401E-3</v>
      </c>
      <c r="AB132" s="11">
        <v>3.8135593220338898E-3</v>
      </c>
      <c r="AC132" s="11">
        <v>6.9289226642825202E-3</v>
      </c>
      <c r="AD132" s="11">
        <v>6.7298105682951099E-3</v>
      </c>
      <c r="AE132" s="11">
        <v>9.6959012780960703E-3</v>
      </c>
      <c r="AF132" s="11">
        <v>1.6109785202863901E-2</v>
      </c>
      <c r="AG132" s="11">
        <v>2.5285481239804199E-2</v>
      </c>
      <c r="AH132" s="11">
        <v>2.9504741833508898E-2</v>
      </c>
      <c r="AI132" s="11">
        <v>1.7441860465116199E-2</v>
      </c>
      <c r="AJ132" s="11">
        <v>3.8387715930902101E-3</v>
      </c>
      <c r="AK132" s="11">
        <v>2.9702970297029702E-2</v>
      </c>
      <c r="AL132" s="11">
        <v>1.4690982776089099E-2</v>
      </c>
      <c r="AM132" s="11">
        <v>1.41540487162606E-2</v>
      </c>
      <c r="AN132" s="11">
        <v>2.9821506312581601E-2</v>
      </c>
      <c r="AO132" s="11">
        <v>2.65542018119337E-2</v>
      </c>
      <c r="AP132" s="11">
        <v>3.1169226090922899E-2</v>
      </c>
      <c r="AQ132" s="11">
        <v>1.9589552238805898E-2</v>
      </c>
      <c r="AR132" s="11">
        <v>1.64072360117795E-2</v>
      </c>
      <c r="AS132" s="11">
        <v>1.548137397194E-2</v>
      </c>
      <c r="AT132" s="11">
        <v>1.33853876185164E-2</v>
      </c>
      <c r="AU132" s="11">
        <v>1.6657255787690499E-2</v>
      </c>
      <c r="AV132" s="11">
        <v>9.5238095238095195E-3</v>
      </c>
      <c r="AW132" s="11">
        <v>1.4184397163120499E-2</v>
      </c>
      <c r="AX132" s="11">
        <v>1.55688622754491E-2</v>
      </c>
      <c r="AY132" s="12">
        <v>2.98804780876494E-2</v>
      </c>
      <c r="AZ132" s="11">
        <v>2.4498886414253799E-2</v>
      </c>
      <c r="BA132" s="11">
        <v>3.79901960784313E-2</v>
      </c>
      <c r="BB132" s="11">
        <v>7.7220077220077205E-2</v>
      </c>
      <c r="BC132" s="11">
        <v>3.9408866995073802E-2</v>
      </c>
      <c r="BD132" s="11">
        <v>2.9945553539019901E-2</v>
      </c>
      <c r="BE132" s="11">
        <v>3.5803497085761797E-2</v>
      </c>
      <c r="BF132" s="11">
        <v>6.4048338368579996E-2</v>
      </c>
      <c r="BG132" s="11">
        <v>4.7162859248341897E-2</v>
      </c>
      <c r="BH132" s="11">
        <v>2.4307900067521902E-2</v>
      </c>
      <c r="BI132" s="11">
        <v>2.6229953791791199E-2</v>
      </c>
      <c r="BJ132" s="11">
        <v>1.05814334024217E-2</v>
      </c>
      <c r="BK132" s="11">
        <v>9.94626729164284E-3</v>
      </c>
      <c r="BL132" s="11">
        <v>8.8644997889404803E-3</v>
      </c>
      <c r="BM132" s="11">
        <v>1.4091430444043899E-2</v>
      </c>
      <c r="BN132" s="11">
        <v>1.25223613595706E-2</v>
      </c>
      <c r="BO132" s="11">
        <v>2.5435073627844699E-2</v>
      </c>
      <c r="BP132" s="11">
        <v>2.22919937205651E-2</v>
      </c>
      <c r="BQ132" s="11">
        <v>2.6156001868285799E-2</v>
      </c>
      <c r="BR132" s="11">
        <v>4.0307805056797298E-2</v>
      </c>
      <c r="BS132" s="11">
        <v>3.9966344131257797E-2</v>
      </c>
      <c r="BT132" s="11">
        <v>5.0543478260869502E-2</v>
      </c>
      <c r="BU132" s="11">
        <v>2.3500526131182E-2</v>
      </c>
      <c r="BV132" s="11">
        <v>2.9037610619468999E-2</v>
      </c>
      <c r="BW132" s="11">
        <v>3.3601777284087697E-2</v>
      </c>
      <c r="BX132" s="11">
        <v>4.8155096935584701E-2</v>
      </c>
      <c r="BY132" s="11">
        <v>5.57837097878165E-2</v>
      </c>
      <c r="BZ132" s="11">
        <v>3.7480877103518599E-2</v>
      </c>
      <c r="CA132" s="11">
        <v>2.1345707656612499E-2</v>
      </c>
      <c r="CB132" s="11">
        <v>3.6641929499072301E-2</v>
      </c>
      <c r="CC132" s="11">
        <v>1.30518234165067E-2</v>
      </c>
      <c r="CD132" s="11">
        <v>2.0650953984287301E-2</v>
      </c>
      <c r="CE132" s="11">
        <v>1.8516320474777401E-2</v>
      </c>
      <c r="CF132" s="11">
        <v>1.6543527144233801E-2</v>
      </c>
      <c r="CG132" s="11">
        <v>2.66509896139525E-2</v>
      </c>
      <c r="CH132" s="11">
        <v>1.9394261424017002E-2</v>
      </c>
      <c r="CI132" s="11">
        <v>3.6619718309859099E-2</v>
      </c>
      <c r="CJ132" s="11">
        <v>3.3396946564885399E-2</v>
      </c>
      <c r="CK132" s="11">
        <v>2.39117106069895E-2</v>
      </c>
      <c r="CL132" s="11">
        <v>5.7059961315280398E-2</v>
      </c>
      <c r="CM132" s="11">
        <v>1.7738359201773801E-2</v>
      </c>
      <c r="CN132" s="11">
        <v>1.9431988041853501E-2</v>
      </c>
      <c r="CO132" s="11">
        <v>3.4586466165413499E-2</v>
      </c>
      <c r="CP132" s="11">
        <v>4.6153846153846101E-2</v>
      </c>
      <c r="CQ132" s="11">
        <v>7.7753779697624106E-2</v>
      </c>
      <c r="CR132" s="11">
        <v>4.3689320388349502E-2</v>
      </c>
      <c r="CS132" s="11">
        <v>3.1746031746031703E-2</v>
      </c>
      <c r="CT132" s="11">
        <v>8.9743589743589702E-2</v>
      </c>
      <c r="CU132" s="11">
        <v>8.8154269972451793E-2</v>
      </c>
      <c r="CV132" s="11">
        <v>2.46734397677793E-2</v>
      </c>
      <c r="CW132" s="11">
        <v>1.6296062660989302E-2</v>
      </c>
      <c r="CX132" s="11">
        <v>1.6395518136355001E-2</v>
      </c>
      <c r="CY132" s="11">
        <v>8.5764550652396992E-3</v>
      </c>
      <c r="CZ132" s="11">
        <v>7.8136969511260895E-3</v>
      </c>
      <c r="DA132" s="11">
        <v>8.5287846481876296E-3</v>
      </c>
      <c r="DB132" s="11">
        <v>6.3868613138686097E-3</v>
      </c>
      <c r="DC132" s="11">
        <v>1.2360939431396701E-3</v>
      </c>
      <c r="DD132" s="11">
        <v>2.5445292620865098E-3</v>
      </c>
      <c r="DE132" s="11">
        <v>0</v>
      </c>
      <c r="DF132" s="11">
        <v>8.4388185654008397E-3</v>
      </c>
      <c r="DG132" s="13">
        <v>2.1628585408756701E-2</v>
      </c>
      <c r="DH132" s="14">
        <f t="shared" si="16"/>
        <v>0.99029126213592233</v>
      </c>
      <c r="DI132" s="15" t="str">
        <f t="shared" si="17"/>
        <v>2. High, 1. Very frequent</v>
      </c>
      <c r="DJ132" s="16" t="str">
        <f t="shared" si="18"/>
        <v>1. Very frequent</v>
      </c>
      <c r="DK132" s="17" t="str">
        <f t="shared" si="19"/>
        <v>2. High</v>
      </c>
    </row>
    <row r="133" spans="1:115" ht="15" x14ac:dyDescent="0.2">
      <c r="A133" s="8">
        <v>14</v>
      </c>
      <c r="B133" s="1" t="s">
        <v>240</v>
      </c>
      <c r="C133" s="9" t="s">
        <v>241</v>
      </c>
      <c r="D133" s="10" t="s">
        <v>370</v>
      </c>
      <c r="E133" s="1" t="s">
        <v>513</v>
      </c>
      <c r="F133" s="19" t="s">
        <v>411</v>
      </c>
      <c r="G133" s="11" t="s">
        <v>57</v>
      </c>
      <c r="H133" s="11" t="s">
        <v>57</v>
      </c>
      <c r="I133" s="11">
        <v>0</v>
      </c>
      <c r="J133" s="11">
        <v>0.17391304347826</v>
      </c>
      <c r="K133" s="11">
        <v>9.0909090909090898E-2</v>
      </c>
      <c r="L133" s="11">
        <v>6.25E-2</v>
      </c>
      <c r="M133" s="11">
        <v>0.11111111111111099</v>
      </c>
      <c r="N133" s="11">
        <v>1</v>
      </c>
      <c r="O133" s="11">
        <v>0.41666666666666602</v>
      </c>
      <c r="P133" s="11">
        <v>0.13793103448275801</v>
      </c>
      <c r="Q133" s="11">
        <v>7.2164948453608199E-2</v>
      </c>
      <c r="R133" s="11">
        <v>3.4146341463414602E-2</v>
      </c>
      <c r="S133" s="11">
        <v>7.0370370370370305E-2</v>
      </c>
      <c r="T133" s="11">
        <v>5.9701492537313397E-2</v>
      </c>
      <c r="U133" s="11">
        <v>5.7522123893805302E-2</v>
      </c>
      <c r="V133" s="11">
        <v>3.18725099601593E-2</v>
      </c>
      <c r="W133" s="11">
        <v>2.78884462151394E-2</v>
      </c>
      <c r="X133" s="11">
        <v>2.2130013831258601E-2</v>
      </c>
      <c r="Y133" s="11">
        <v>1.4054054054054001E-2</v>
      </c>
      <c r="Z133" s="11">
        <v>5.7243505063848503E-3</v>
      </c>
      <c r="AA133" s="11">
        <v>7.4367873078829902E-3</v>
      </c>
      <c r="AB133" s="11">
        <v>5.81636892397174E-3</v>
      </c>
      <c r="AC133" s="11">
        <v>3.6385688295936902E-3</v>
      </c>
      <c r="AD133" s="11">
        <v>1.12219451371571E-2</v>
      </c>
      <c r="AE133" s="11">
        <v>3.0741410488245899E-2</v>
      </c>
      <c r="AF133" s="11">
        <v>1.55642023346303E-2</v>
      </c>
      <c r="AG133" s="11">
        <v>3.3472803347280297E-2</v>
      </c>
      <c r="AH133" s="11">
        <v>1.4957264957264901E-2</v>
      </c>
      <c r="AI133" s="11">
        <v>3.1802120141342698E-2</v>
      </c>
      <c r="AJ133" s="11">
        <v>1.26582278481012E-2</v>
      </c>
      <c r="AK133" s="11">
        <v>2.20588235294117E-2</v>
      </c>
      <c r="AL133" s="11">
        <v>4.0462427745664699E-2</v>
      </c>
      <c r="AM133" s="11">
        <v>2.77777777777777E-2</v>
      </c>
      <c r="AN133" s="11">
        <v>3.1645569620253097E-2</v>
      </c>
      <c r="AO133" s="11">
        <v>5.5944055944055902E-2</v>
      </c>
      <c r="AP133" s="11" t="s">
        <v>57</v>
      </c>
      <c r="AQ133" s="11">
        <v>0.13392857142857101</v>
      </c>
      <c r="AR133" s="11">
        <v>4.5977011494252797E-2</v>
      </c>
      <c r="AS133" s="11">
        <v>0.25806451612903197</v>
      </c>
      <c r="AT133" s="11">
        <v>1.51515151515151E-2</v>
      </c>
      <c r="AU133" s="11">
        <v>8.7719298245614002E-2</v>
      </c>
      <c r="AV133" s="11" t="s">
        <v>57</v>
      </c>
      <c r="AW133" s="11">
        <v>0.15217391304347799</v>
      </c>
      <c r="AX133" s="11">
        <v>2.9850746268656699E-2</v>
      </c>
      <c r="AY133" s="12" t="s">
        <v>57</v>
      </c>
      <c r="AZ133" s="11">
        <v>0.10256410256410201</v>
      </c>
      <c r="BA133" s="11">
        <v>4.6666666666666599E-2</v>
      </c>
      <c r="BB133" s="11">
        <v>1.3574660633484101E-2</v>
      </c>
      <c r="BC133" s="11">
        <v>8.3850931677018598E-2</v>
      </c>
      <c r="BD133" s="11">
        <v>1.3559322033898299E-2</v>
      </c>
      <c r="BE133" s="11">
        <v>6.3025210084033598E-2</v>
      </c>
      <c r="BF133" s="11">
        <v>9.4420600858369105E-2</v>
      </c>
      <c r="BG133" s="11">
        <v>1.85185185185185E-2</v>
      </c>
      <c r="BH133" s="11">
        <v>1.16569525395503E-2</v>
      </c>
      <c r="BI133" s="11">
        <v>2.7203482045701801E-2</v>
      </c>
      <c r="BJ133" s="11">
        <v>1.1314186248912001E-2</v>
      </c>
      <c r="BK133" s="11">
        <v>2.1762785636561401E-2</v>
      </c>
      <c r="BL133" s="11">
        <v>1.9685039370078702E-2</v>
      </c>
      <c r="BM133" s="11">
        <v>1.6220201523715901E-2</v>
      </c>
      <c r="BN133" s="11">
        <v>3.5665294924554099E-3</v>
      </c>
      <c r="BO133" s="11">
        <v>2.4582104228121899E-3</v>
      </c>
      <c r="BP133" s="11">
        <v>5.0697084917617199E-3</v>
      </c>
      <c r="BQ133" s="11">
        <v>7.0733863837312101E-3</v>
      </c>
      <c r="BR133" s="11">
        <v>9.0322580645161299E-3</v>
      </c>
      <c r="BS133" s="11">
        <v>6.6079295154184998E-3</v>
      </c>
      <c r="BT133" s="11">
        <v>0</v>
      </c>
      <c r="BU133" s="11">
        <v>0</v>
      </c>
      <c r="BV133" s="11">
        <v>0</v>
      </c>
      <c r="BW133" s="11">
        <v>8.4112149532710206E-2</v>
      </c>
      <c r="BX133" s="11">
        <v>0</v>
      </c>
      <c r="BY133" s="11">
        <v>0.18269230769230699</v>
      </c>
      <c r="BZ133" s="11">
        <v>0.125</v>
      </c>
      <c r="CA133" s="11">
        <v>0.1</v>
      </c>
      <c r="CB133" s="11">
        <v>0</v>
      </c>
      <c r="CC133" s="11">
        <v>0</v>
      </c>
      <c r="CD133" s="11">
        <v>0</v>
      </c>
      <c r="CE133" s="11">
        <v>0</v>
      </c>
      <c r="CF133" s="11">
        <v>0</v>
      </c>
      <c r="CG133" s="11">
        <v>0</v>
      </c>
      <c r="CH133" s="11">
        <v>0</v>
      </c>
      <c r="CI133" s="11">
        <v>0</v>
      </c>
      <c r="CJ133" s="11" t="s">
        <v>57</v>
      </c>
      <c r="CK133" s="11" t="s">
        <v>57</v>
      </c>
      <c r="CL133" s="11">
        <v>0</v>
      </c>
      <c r="CM133" s="11">
        <v>0</v>
      </c>
      <c r="CN133" s="11">
        <v>0</v>
      </c>
      <c r="CO133" s="11">
        <v>0</v>
      </c>
      <c r="CP133" s="11">
        <v>0</v>
      </c>
      <c r="CQ133" s="11">
        <v>0</v>
      </c>
      <c r="CR133" s="11" t="s">
        <v>57</v>
      </c>
      <c r="CS133" s="11">
        <v>0</v>
      </c>
      <c r="CT133" s="11">
        <v>0</v>
      </c>
      <c r="CU133" s="11">
        <v>0</v>
      </c>
      <c r="CV133" s="11">
        <v>0</v>
      </c>
      <c r="CW133" s="11">
        <v>0</v>
      </c>
      <c r="CX133" s="11">
        <v>0</v>
      </c>
      <c r="CY133" s="11">
        <v>0</v>
      </c>
      <c r="CZ133" s="11">
        <v>0</v>
      </c>
      <c r="DA133" s="11">
        <v>0</v>
      </c>
      <c r="DB133" s="11">
        <v>0</v>
      </c>
      <c r="DC133" s="11">
        <v>4.7281323877068501E-4</v>
      </c>
      <c r="DD133" s="11">
        <v>0</v>
      </c>
      <c r="DE133" s="11">
        <v>0</v>
      </c>
      <c r="DF133" s="11">
        <v>0</v>
      </c>
      <c r="DG133" s="13">
        <v>1.2581283573649901E-2</v>
      </c>
      <c r="DH133" s="14">
        <f t="shared" si="16"/>
        <v>0.66666666666666663</v>
      </c>
      <c r="DI133" s="15" t="str">
        <f t="shared" si="17"/>
        <v>2. High, 2. Frequent</v>
      </c>
      <c r="DJ133" s="16" t="str">
        <f t="shared" si="18"/>
        <v>2. Frequent</v>
      </c>
      <c r="DK133" s="17" t="str">
        <f t="shared" si="19"/>
        <v>2. High</v>
      </c>
    </row>
    <row r="134" spans="1:115" ht="15" x14ac:dyDescent="0.2">
      <c r="A134" s="8">
        <v>14</v>
      </c>
      <c r="B134" s="1" t="s">
        <v>399</v>
      </c>
      <c r="C134" s="9" t="s">
        <v>400</v>
      </c>
      <c r="D134" s="10" t="s">
        <v>370</v>
      </c>
      <c r="E134" s="1" t="s">
        <v>513</v>
      </c>
      <c r="F134" s="19" t="s">
        <v>411</v>
      </c>
      <c r="G134" s="11" t="s">
        <v>57</v>
      </c>
      <c r="H134" s="11" t="s">
        <v>57</v>
      </c>
      <c r="I134" s="11" t="s">
        <v>57</v>
      </c>
      <c r="J134" s="11" t="s">
        <v>57</v>
      </c>
      <c r="K134" s="11">
        <v>0</v>
      </c>
      <c r="L134" s="11">
        <v>0.125</v>
      </c>
      <c r="M134" s="11">
        <v>0</v>
      </c>
      <c r="N134" s="11">
        <v>0</v>
      </c>
      <c r="O134" s="11">
        <v>0</v>
      </c>
      <c r="P134" s="11">
        <v>0</v>
      </c>
      <c r="Q134" s="11">
        <v>0</v>
      </c>
      <c r="R134" s="11">
        <v>0</v>
      </c>
      <c r="S134" s="11">
        <v>1.01522842639593E-2</v>
      </c>
      <c r="T134" s="11">
        <v>2.3076923076922998E-2</v>
      </c>
      <c r="U134" s="11">
        <v>3.3333333333333298E-2</v>
      </c>
      <c r="V134" s="11">
        <v>1.09890109890109E-2</v>
      </c>
      <c r="W134" s="11">
        <v>3.11004784688995E-2</v>
      </c>
      <c r="X134" s="11">
        <v>5.2173913043478204E-3</v>
      </c>
      <c r="Y134" s="11">
        <v>0</v>
      </c>
      <c r="Z134" s="11">
        <v>0</v>
      </c>
      <c r="AA134" s="11">
        <v>1.5552099533437001E-3</v>
      </c>
      <c r="AB134" s="11">
        <v>0</v>
      </c>
      <c r="AC134" s="11">
        <v>0</v>
      </c>
      <c r="AD134" s="11">
        <v>2.4875621890547198E-3</v>
      </c>
      <c r="AE134" s="11">
        <v>2.8089887640449398E-3</v>
      </c>
      <c r="AF134" s="11">
        <v>6.8493150684931503E-3</v>
      </c>
      <c r="AG134" s="11">
        <v>0</v>
      </c>
      <c r="AH134" s="11">
        <v>0</v>
      </c>
      <c r="AI134" s="11">
        <v>2.5000000000000001E-2</v>
      </c>
      <c r="AJ134" s="11">
        <v>0</v>
      </c>
      <c r="AK134" s="11">
        <v>0</v>
      </c>
      <c r="AL134" s="11">
        <v>0</v>
      </c>
      <c r="AM134" s="11">
        <v>0</v>
      </c>
      <c r="AN134" s="11">
        <v>0</v>
      </c>
      <c r="AO134" s="11">
        <v>0</v>
      </c>
      <c r="AP134" s="11">
        <v>0</v>
      </c>
      <c r="AQ134" s="11">
        <v>0</v>
      </c>
      <c r="AR134" s="11">
        <v>0</v>
      </c>
      <c r="AS134" s="11">
        <v>9.0909090909090898E-2</v>
      </c>
      <c r="AT134" s="11">
        <v>0</v>
      </c>
      <c r="AU134" s="11">
        <v>0</v>
      </c>
      <c r="AV134" s="11">
        <v>0.11111111111111099</v>
      </c>
      <c r="AW134" s="11">
        <v>7.3684210526315699E-2</v>
      </c>
      <c r="AX134" s="11">
        <v>2.9810298102981001E-2</v>
      </c>
      <c r="AY134" s="12">
        <v>1.19196988707653E-2</v>
      </c>
      <c r="AZ134" s="11">
        <v>1.8396090830698399E-2</v>
      </c>
      <c r="BA134" s="11">
        <v>1.4577697625488399E-2</v>
      </c>
      <c r="BB134" s="11">
        <v>1.5618821668643699E-2</v>
      </c>
      <c r="BC134" s="11">
        <v>5.3285968028419098E-3</v>
      </c>
      <c r="BD134" s="11">
        <v>3.4982508745627101E-3</v>
      </c>
      <c r="BE134" s="11">
        <v>1.21065375302663E-2</v>
      </c>
      <c r="BF134" s="11">
        <v>1.88976377952755E-2</v>
      </c>
      <c r="BG134" s="11">
        <v>3.6666666666666597E-2</v>
      </c>
      <c r="BH134" s="11">
        <v>3.8363171355498701E-2</v>
      </c>
      <c r="BI134" s="11">
        <v>1.8735362997658E-2</v>
      </c>
      <c r="BJ134" s="11">
        <v>2.0661157024793299E-2</v>
      </c>
      <c r="BK134" s="11">
        <v>5.2910052910052898E-3</v>
      </c>
      <c r="BL134" s="11">
        <v>0.145569620253164</v>
      </c>
      <c r="BM134" s="11">
        <v>0.13157894736842099</v>
      </c>
      <c r="BN134" s="11">
        <v>4.3478260869565202E-2</v>
      </c>
      <c r="BO134" s="11">
        <v>0.36904761904761901</v>
      </c>
      <c r="BP134" s="11">
        <v>2.8169014084507001E-2</v>
      </c>
      <c r="BQ134" s="11">
        <v>2.27272727272727E-2</v>
      </c>
      <c r="BR134" s="11">
        <v>3.125E-2</v>
      </c>
      <c r="BS134" s="11">
        <v>0.4</v>
      </c>
      <c r="BT134" s="11">
        <v>0.67272727272727195</v>
      </c>
      <c r="BU134" s="11">
        <v>0.13861386138613799</v>
      </c>
      <c r="BV134" s="11">
        <v>0.10662824207492699</v>
      </c>
      <c r="BW134" s="11">
        <v>4.8476454293628797E-2</v>
      </c>
      <c r="BX134" s="11">
        <v>2.60663507109004E-2</v>
      </c>
      <c r="BY134" s="11">
        <v>2.0225776105362098E-2</v>
      </c>
      <c r="BZ134" s="11">
        <v>4.1493775933609898E-3</v>
      </c>
      <c r="CA134" s="11">
        <v>2.98626318932908E-3</v>
      </c>
      <c r="CB134" s="11">
        <v>3.7374445223078701E-3</v>
      </c>
      <c r="CC134" s="11">
        <v>6.8615751789976101E-3</v>
      </c>
      <c r="CD134" s="11">
        <v>2.7309968138370501E-3</v>
      </c>
      <c r="CE134" s="11">
        <v>5.9880239520958001E-3</v>
      </c>
      <c r="CF134" s="11">
        <v>3.2822757111597299E-3</v>
      </c>
      <c r="CG134" s="11">
        <v>1.8367346938775501E-2</v>
      </c>
      <c r="CH134" s="11">
        <v>5.0847457627118599E-2</v>
      </c>
      <c r="CI134" s="11">
        <v>3.7656903765690301E-2</v>
      </c>
      <c r="CJ134" s="11">
        <v>1.2500000000000001E-2</v>
      </c>
      <c r="CK134" s="11">
        <v>0</v>
      </c>
      <c r="CL134" s="11">
        <v>0</v>
      </c>
      <c r="CM134" s="11">
        <v>0</v>
      </c>
      <c r="CN134" s="11">
        <v>0</v>
      </c>
      <c r="CO134" s="11">
        <v>2.7027027027027001E-2</v>
      </c>
      <c r="CP134" s="11">
        <v>0</v>
      </c>
      <c r="CQ134" s="11">
        <v>0</v>
      </c>
      <c r="CR134" s="11">
        <v>0</v>
      </c>
      <c r="CS134" s="11">
        <v>0</v>
      </c>
      <c r="CT134" s="11">
        <v>6.4935064935064901E-2</v>
      </c>
      <c r="CU134" s="11">
        <v>3.03030303030303E-2</v>
      </c>
      <c r="CV134" s="11">
        <v>1.05407882676443E-2</v>
      </c>
      <c r="CW134" s="11">
        <v>6.2200956937799E-3</v>
      </c>
      <c r="CX134" s="11">
        <v>3.6921881072677801E-3</v>
      </c>
      <c r="CY134" s="11">
        <v>0</v>
      </c>
      <c r="CZ134" s="11">
        <v>0</v>
      </c>
      <c r="DA134" s="11">
        <v>0</v>
      </c>
      <c r="DB134" s="11">
        <v>0</v>
      </c>
      <c r="DC134" s="11">
        <v>0</v>
      </c>
      <c r="DD134" s="11">
        <v>0</v>
      </c>
      <c r="DE134" s="11">
        <v>0</v>
      </c>
      <c r="DF134" s="11">
        <v>0</v>
      </c>
      <c r="DG134" s="13">
        <v>1.13228778395105E-2</v>
      </c>
      <c r="DH134" s="14">
        <f t="shared" si="16"/>
        <v>0.6</v>
      </c>
      <c r="DI134" s="15" t="str">
        <f t="shared" si="17"/>
        <v>2. High, 2. Frequent</v>
      </c>
      <c r="DJ134" s="16" t="str">
        <f t="shared" si="18"/>
        <v>2. Frequent</v>
      </c>
      <c r="DK134" s="17" t="str">
        <f t="shared" si="19"/>
        <v>2. High</v>
      </c>
    </row>
    <row r="135" spans="1:115" ht="15" x14ac:dyDescent="0.2">
      <c r="A135" s="8">
        <v>14</v>
      </c>
      <c r="B135" s="1" t="s">
        <v>262</v>
      </c>
      <c r="C135" s="9" t="s">
        <v>263</v>
      </c>
      <c r="D135" s="10" t="s">
        <v>370</v>
      </c>
      <c r="E135" s="1" t="s">
        <v>513</v>
      </c>
      <c r="F135" s="19" t="s">
        <v>413</v>
      </c>
      <c r="G135" s="11" t="s">
        <v>57</v>
      </c>
      <c r="H135" s="11" t="s">
        <v>57</v>
      </c>
      <c r="I135" s="11">
        <v>0</v>
      </c>
      <c r="J135" s="11">
        <v>0</v>
      </c>
      <c r="K135" s="11">
        <v>0</v>
      </c>
      <c r="L135" s="11">
        <v>0</v>
      </c>
      <c r="M135" s="11">
        <v>0</v>
      </c>
      <c r="N135" s="11">
        <v>0</v>
      </c>
      <c r="O135" s="11">
        <v>0</v>
      </c>
      <c r="P135" s="11" t="s">
        <v>57</v>
      </c>
      <c r="Q135" s="11" t="s">
        <v>57</v>
      </c>
      <c r="R135" s="11" t="s">
        <v>57</v>
      </c>
      <c r="S135" s="11">
        <v>0</v>
      </c>
      <c r="T135" s="11">
        <v>0</v>
      </c>
      <c r="U135" s="11" t="s">
        <v>57</v>
      </c>
      <c r="V135" s="11" t="s">
        <v>57</v>
      </c>
      <c r="W135" s="11">
        <v>0</v>
      </c>
      <c r="X135" s="11" t="s">
        <v>57</v>
      </c>
      <c r="Y135" s="11">
        <v>0</v>
      </c>
      <c r="Z135" s="11">
        <v>0</v>
      </c>
      <c r="AA135" s="11">
        <v>0</v>
      </c>
      <c r="AB135" s="11" t="s">
        <v>57</v>
      </c>
      <c r="AC135" s="11" t="s">
        <v>57</v>
      </c>
      <c r="AD135" s="11" t="s">
        <v>57</v>
      </c>
      <c r="AE135" s="11">
        <v>0</v>
      </c>
      <c r="AF135" s="11" t="s">
        <v>57</v>
      </c>
      <c r="AG135" s="11">
        <v>0</v>
      </c>
      <c r="AH135" s="11">
        <v>0</v>
      </c>
      <c r="AI135" s="11">
        <v>0</v>
      </c>
      <c r="AJ135" s="11" t="s">
        <v>57</v>
      </c>
      <c r="AK135" s="11">
        <v>0</v>
      </c>
      <c r="AL135" s="11">
        <v>0</v>
      </c>
      <c r="AM135" s="11">
        <v>0</v>
      </c>
      <c r="AN135" s="11">
        <v>0</v>
      </c>
      <c r="AO135" s="11">
        <v>0</v>
      </c>
      <c r="AP135" s="11">
        <v>0</v>
      </c>
      <c r="AQ135" s="11">
        <v>6.6666666666666596E-2</v>
      </c>
      <c r="AR135" s="11">
        <v>0</v>
      </c>
      <c r="AS135" s="11">
        <v>0.25</v>
      </c>
      <c r="AT135" s="11">
        <v>0</v>
      </c>
      <c r="AU135" s="11">
        <v>0</v>
      </c>
      <c r="AV135" s="11">
        <v>0</v>
      </c>
      <c r="AW135" s="11">
        <v>0</v>
      </c>
      <c r="AX135" s="11" t="s">
        <v>57</v>
      </c>
      <c r="AY135" s="12">
        <v>8.3333333333333301E-2</v>
      </c>
      <c r="AZ135" s="11">
        <v>0.25</v>
      </c>
      <c r="BA135" s="11">
        <v>0.55555555555555503</v>
      </c>
      <c r="BB135" s="11">
        <v>8.3333333333333301E-2</v>
      </c>
      <c r="BC135" s="11">
        <v>0.25</v>
      </c>
      <c r="BD135" s="11">
        <v>0.27272727272727199</v>
      </c>
      <c r="BE135" s="11">
        <v>0</v>
      </c>
      <c r="BF135" s="11">
        <v>0</v>
      </c>
      <c r="BG135" s="11">
        <v>0.1875</v>
      </c>
      <c r="BH135" s="11">
        <v>1</v>
      </c>
      <c r="BI135" s="11">
        <v>3.3057851239669402E-2</v>
      </c>
      <c r="BJ135" s="11">
        <v>1.72413793103448E-2</v>
      </c>
      <c r="BK135" s="11">
        <v>3.9301310043668103E-2</v>
      </c>
      <c r="BL135" s="11">
        <v>3.8961038961038898E-2</v>
      </c>
      <c r="BM135" s="11">
        <v>0</v>
      </c>
      <c r="BN135" s="11">
        <v>0.125</v>
      </c>
      <c r="BO135" s="11" t="s">
        <v>57</v>
      </c>
      <c r="BP135" s="11">
        <v>0.55000000000000004</v>
      </c>
      <c r="BQ135" s="11">
        <v>0.452380952380952</v>
      </c>
      <c r="BR135" s="11">
        <v>0</v>
      </c>
      <c r="BS135" s="11">
        <v>0.11267605633802801</v>
      </c>
      <c r="BT135" s="11">
        <v>7.69230769230769E-2</v>
      </c>
      <c r="BU135" s="11">
        <v>5.2631578947368397E-2</v>
      </c>
      <c r="BV135" s="11">
        <v>1.4925373134328301E-2</v>
      </c>
      <c r="BW135" s="11">
        <v>1.86915887850467E-2</v>
      </c>
      <c r="BX135" s="11">
        <v>6.7307692307692304E-2</v>
      </c>
      <c r="BY135" s="11">
        <v>8.8435374149659796E-2</v>
      </c>
      <c r="BZ135" s="11">
        <v>3.2178217821782103E-2</v>
      </c>
      <c r="CA135" s="11">
        <v>6.6162570888468799E-3</v>
      </c>
      <c r="CB135" s="11">
        <v>2.25442834138486E-2</v>
      </c>
      <c r="CC135" s="11">
        <v>0</v>
      </c>
      <c r="CD135" s="11">
        <v>6.8965517241379301E-3</v>
      </c>
      <c r="CE135" s="11">
        <v>0</v>
      </c>
      <c r="CF135" s="11">
        <v>8.2610491532424601E-4</v>
      </c>
      <c r="CG135" s="11">
        <v>7.4468085106382904E-3</v>
      </c>
      <c r="CH135" s="11">
        <v>1.03559870550161E-2</v>
      </c>
      <c r="CI135" s="11">
        <v>1.25335720680393E-2</v>
      </c>
      <c r="CJ135" s="11">
        <v>9.0382387022016203E-2</v>
      </c>
      <c r="CK135" s="11">
        <v>8.0867850098619298E-2</v>
      </c>
      <c r="CL135" s="11">
        <v>5.2427184466019398E-2</v>
      </c>
      <c r="CM135" s="11">
        <v>4.2328042328042298E-2</v>
      </c>
      <c r="CN135" s="11">
        <v>4.07239819004524E-2</v>
      </c>
      <c r="CO135" s="11">
        <v>3.8345105953582199E-3</v>
      </c>
      <c r="CP135" s="11">
        <v>0</v>
      </c>
      <c r="CQ135" s="11">
        <v>5.8557804918855602E-4</v>
      </c>
      <c r="CR135" s="11">
        <v>0</v>
      </c>
      <c r="CS135" s="11">
        <v>1.4653465346534601E-2</v>
      </c>
      <c r="CT135" s="11">
        <v>1.03806228373702E-2</v>
      </c>
      <c r="CU135" s="11">
        <v>4.6232085067036499E-4</v>
      </c>
      <c r="CV135" s="11">
        <v>9.0644221430883701E-3</v>
      </c>
      <c r="CW135" s="11">
        <v>1.95918367346938E-2</v>
      </c>
      <c r="CX135" s="11">
        <v>3.2807570977917901E-2</v>
      </c>
      <c r="CY135" s="11">
        <v>8.7420042643923196E-2</v>
      </c>
      <c r="CZ135" s="11">
        <v>0.12093023255813901</v>
      </c>
      <c r="DA135" s="11">
        <v>6.3405797101449196E-2</v>
      </c>
      <c r="DB135" s="11">
        <v>3.0705938468876602E-3</v>
      </c>
      <c r="DC135" s="11">
        <v>9.2490640828011405E-3</v>
      </c>
      <c r="DD135" s="11">
        <v>5.1672369247957499E-3</v>
      </c>
      <c r="DE135" s="11">
        <v>4.9485352335708601E-5</v>
      </c>
      <c r="DF135" s="11">
        <v>0</v>
      </c>
      <c r="DG135" s="13">
        <v>6.8264378184655101E-3</v>
      </c>
      <c r="DH135" s="14">
        <f t="shared" si="16"/>
        <v>0.5842696629213483</v>
      </c>
      <c r="DI135" s="15" t="str">
        <f t="shared" si="17"/>
        <v>3. Moderate, 2. Frequent</v>
      </c>
      <c r="DJ135" s="16" t="str">
        <f t="shared" si="18"/>
        <v>2. Frequent</v>
      </c>
      <c r="DK135" s="17" t="str">
        <f t="shared" si="19"/>
        <v>3. Moderate</v>
      </c>
    </row>
    <row r="136" spans="1:115" ht="15" x14ac:dyDescent="0.2">
      <c r="A136" s="8">
        <v>14</v>
      </c>
      <c r="B136" s="1" t="s">
        <v>258</v>
      </c>
      <c r="C136" s="9" t="s">
        <v>259</v>
      </c>
      <c r="D136" s="10" t="s">
        <v>370</v>
      </c>
      <c r="E136" s="1" t="s">
        <v>513</v>
      </c>
      <c r="F136" s="19" t="s">
        <v>411</v>
      </c>
      <c r="G136" s="11" t="s">
        <v>57</v>
      </c>
      <c r="H136" s="11" t="s">
        <v>57</v>
      </c>
      <c r="I136" s="11" t="s">
        <v>57</v>
      </c>
      <c r="J136" s="11">
        <v>0</v>
      </c>
      <c r="K136" s="11">
        <v>0</v>
      </c>
      <c r="L136" s="11">
        <v>0</v>
      </c>
      <c r="M136" s="11">
        <v>0</v>
      </c>
      <c r="N136" s="11">
        <v>0</v>
      </c>
      <c r="O136" s="11">
        <v>0</v>
      </c>
      <c r="P136" s="11">
        <v>0</v>
      </c>
      <c r="Q136" s="11">
        <v>0</v>
      </c>
      <c r="R136" s="11">
        <v>0</v>
      </c>
      <c r="S136" s="11">
        <v>0</v>
      </c>
      <c r="T136" s="11">
        <v>0</v>
      </c>
      <c r="U136" s="11">
        <v>0</v>
      </c>
      <c r="V136" s="11">
        <v>0</v>
      </c>
      <c r="W136" s="11">
        <v>0</v>
      </c>
      <c r="X136" s="11">
        <v>0</v>
      </c>
      <c r="Y136" s="11">
        <v>3.0120481927710802E-2</v>
      </c>
      <c r="Z136" s="11">
        <v>6.6666666666666602E-3</v>
      </c>
      <c r="AA136" s="11">
        <v>0</v>
      </c>
      <c r="AB136" s="11">
        <v>0</v>
      </c>
      <c r="AC136" s="11">
        <v>0</v>
      </c>
      <c r="AD136" s="11">
        <v>1.8181818181818099E-3</v>
      </c>
      <c r="AE136" s="11">
        <v>1.9493177387914201E-3</v>
      </c>
      <c r="AF136" s="11">
        <v>1.9736842105263101E-2</v>
      </c>
      <c r="AG136" s="11">
        <v>3.44234079173838E-3</v>
      </c>
      <c r="AH136" s="11">
        <v>4.29184549356223E-3</v>
      </c>
      <c r="AI136" s="11">
        <v>6.6800267201068799E-4</v>
      </c>
      <c r="AJ136" s="11">
        <v>3.27868852459016E-3</v>
      </c>
      <c r="AK136" s="11">
        <v>2.3219814241485998E-3</v>
      </c>
      <c r="AL136" s="11">
        <v>1.25786163522012E-2</v>
      </c>
      <c r="AM136" s="11">
        <v>1.1587485515643101E-3</v>
      </c>
      <c r="AN136" s="11">
        <v>8.4175084175084096E-4</v>
      </c>
      <c r="AO136" s="11">
        <v>8.2135523613963007E-3</v>
      </c>
      <c r="AP136" s="11">
        <v>3.38983050847457E-2</v>
      </c>
      <c r="AQ136" s="11">
        <v>1.17955439056356E-2</v>
      </c>
      <c r="AR136" s="11">
        <v>6.2402496099843996E-3</v>
      </c>
      <c r="AS136" s="11">
        <v>2.8099173553718999E-2</v>
      </c>
      <c r="AT136" s="11">
        <v>1.46252285191956E-2</v>
      </c>
      <c r="AU136" s="11">
        <v>7.3637702503681797E-3</v>
      </c>
      <c r="AV136" s="11">
        <v>1.50375939849624E-2</v>
      </c>
      <c r="AW136" s="11">
        <v>2.6277372262773699E-2</v>
      </c>
      <c r="AX136" s="11">
        <v>1.4888337468982601E-2</v>
      </c>
      <c r="AY136" s="12">
        <v>1.0865022983702399E-2</v>
      </c>
      <c r="AZ136" s="11">
        <v>1.33303710286602E-2</v>
      </c>
      <c r="BA136" s="11">
        <v>5.8966354491848698E-3</v>
      </c>
      <c r="BB136" s="11">
        <v>4.2784268553562599E-3</v>
      </c>
      <c r="BC136" s="11">
        <v>4.6823786483533598E-3</v>
      </c>
      <c r="BD136" s="11">
        <v>6.7688632291459201E-3</v>
      </c>
      <c r="BE136" s="11">
        <v>2.2286987827875799E-3</v>
      </c>
      <c r="BF136" s="11">
        <v>1.8401682439537299E-3</v>
      </c>
      <c r="BG136" s="11">
        <v>4.1679071152128603E-3</v>
      </c>
      <c r="BH136" s="11">
        <v>1.8013856812933E-2</v>
      </c>
      <c r="BI136" s="11">
        <v>2.3755656108597201E-2</v>
      </c>
      <c r="BJ136" s="11">
        <v>6.3357972544878498E-3</v>
      </c>
      <c r="BK136" s="11">
        <v>9.0543259557343998E-3</v>
      </c>
      <c r="BL136" s="11">
        <v>1.7452006980802699E-3</v>
      </c>
      <c r="BM136" s="11">
        <v>1.2589928057553899E-2</v>
      </c>
      <c r="BN136" s="11">
        <v>2.35756385068762E-2</v>
      </c>
      <c r="BO136" s="11">
        <v>2.7950310559006201E-2</v>
      </c>
      <c r="BP136" s="11">
        <v>3.98009950248756E-2</v>
      </c>
      <c r="BQ136" s="11">
        <v>3.8461538461538399E-3</v>
      </c>
      <c r="BR136" s="11">
        <v>1.8987341772151899E-2</v>
      </c>
      <c r="BS136" s="11">
        <v>5.7692307692307598E-2</v>
      </c>
      <c r="BT136" s="11">
        <v>1.95530726256983E-2</v>
      </c>
      <c r="BU136" s="11">
        <v>2.6385224274406301E-3</v>
      </c>
      <c r="BV136" s="11">
        <v>4.7461368653421598E-2</v>
      </c>
      <c r="BW136" s="11">
        <v>3.0380830124090701E-2</v>
      </c>
      <c r="BX136" s="11">
        <v>9.9800399201596807E-3</v>
      </c>
      <c r="BY136" s="11">
        <v>7.7963769777573896E-3</v>
      </c>
      <c r="BZ136" s="11">
        <v>6.06831751003229E-3</v>
      </c>
      <c r="CA136" s="11">
        <v>2.6395173453996898E-3</v>
      </c>
      <c r="CB136" s="11">
        <v>2.4118179077479598E-3</v>
      </c>
      <c r="CC136" s="11">
        <v>9.2109303039606999E-4</v>
      </c>
      <c r="CD136" s="11">
        <v>6.1115355233002202E-4</v>
      </c>
      <c r="CE136" s="11">
        <v>0</v>
      </c>
      <c r="CF136" s="11">
        <v>0</v>
      </c>
      <c r="CG136" s="11">
        <v>7.2780203784570596E-3</v>
      </c>
      <c r="CH136" s="11">
        <v>1.07444359171143E-2</v>
      </c>
      <c r="CI136" s="11">
        <v>6.7189249720044702E-3</v>
      </c>
      <c r="CJ136" s="11">
        <v>1.1695906432748499E-2</v>
      </c>
      <c r="CK136" s="11">
        <v>1.0135135135135099E-2</v>
      </c>
      <c r="CL136" s="11">
        <v>1.7341040462427699E-2</v>
      </c>
      <c r="CM136" s="11">
        <v>0</v>
      </c>
      <c r="CN136" s="11">
        <v>1.6260162601626001E-2</v>
      </c>
      <c r="CO136" s="11">
        <v>0</v>
      </c>
      <c r="CP136" s="11">
        <v>1.03092783505154E-2</v>
      </c>
      <c r="CQ136" s="11">
        <v>0</v>
      </c>
      <c r="CR136" s="11">
        <v>0</v>
      </c>
      <c r="CS136" s="11">
        <v>0.18518518518518501</v>
      </c>
      <c r="CT136" s="11">
        <v>0.124645892351274</v>
      </c>
      <c r="CU136" s="11">
        <v>1.8831168831168799E-2</v>
      </c>
      <c r="CV136" s="11">
        <v>1.06315118009781E-3</v>
      </c>
      <c r="CW136" s="11">
        <v>3.1094527363183998E-4</v>
      </c>
      <c r="CX136" s="11">
        <v>2.8919843832843302E-4</v>
      </c>
      <c r="CY136" s="11">
        <v>0</v>
      </c>
      <c r="CZ136" s="11">
        <v>1.06292517006802E-4</v>
      </c>
      <c r="DA136" s="11">
        <v>5.5279159756771695E-4</v>
      </c>
      <c r="DB136" s="11">
        <v>0</v>
      </c>
      <c r="DC136" s="11">
        <v>0</v>
      </c>
      <c r="DD136" s="11">
        <v>0</v>
      </c>
      <c r="DE136" s="11">
        <v>0</v>
      </c>
      <c r="DF136" s="11">
        <v>0</v>
      </c>
      <c r="DG136" s="13">
        <v>4.7277962426461404E-3</v>
      </c>
      <c r="DH136" s="14">
        <f t="shared" si="16"/>
        <v>0.70297029702970293</v>
      </c>
      <c r="DI136" s="15" t="str">
        <f t="shared" si="17"/>
        <v>3. Moderate, 2. Frequent</v>
      </c>
      <c r="DJ136" s="16" t="str">
        <f t="shared" si="18"/>
        <v>2. Frequent</v>
      </c>
      <c r="DK136" s="17" t="str">
        <f t="shared" si="19"/>
        <v>3. Moderate</v>
      </c>
    </row>
    <row r="137" spans="1:115" ht="15" x14ac:dyDescent="0.2">
      <c r="A137" s="8">
        <v>14</v>
      </c>
      <c r="B137" s="1" t="s">
        <v>304</v>
      </c>
      <c r="C137" s="9" t="s">
        <v>305</v>
      </c>
      <c r="D137" s="10" t="s">
        <v>370</v>
      </c>
      <c r="E137" s="1" t="s">
        <v>513</v>
      </c>
      <c r="F137" s="19" t="s">
        <v>411</v>
      </c>
      <c r="G137" s="11" t="s">
        <v>57</v>
      </c>
      <c r="H137" s="11">
        <v>0</v>
      </c>
      <c r="I137" s="11">
        <v>0</v>
      </c>
      <c r="J137" s="11">
        <v>0</v>
      </c>
      <c r="K137" s="11">
        <v>0</v>
      </c>
      <c r="L137" s="11">
        <v>0</v>
      </c>
      <c r="M137" s="11">
        <v>0</v>
      </c>
      <c r="N137" s="11">
        <v>0</v>
      </c>
      <c r="O137" s="11">
        <v>0</v>
      </c>
      <c r="P137" s="11">
        <v>0</v>
      </c>
      <c r="Q137" s="11">
        <v>0</v>
      </c>
      <c r="R137" s="11">
        <v>0</v>
      </c>
      <c r="S137" s="11">
        <v>2.94117647058823E-2</v>
      </c>
      <c r="T137" s="11">
        <v>1.38888888888888E-2</v>
      </c>
      <c r="U137" s="11">
        <v>4.54545454545454E-2</v>
      </c>
      <c r="V137" s="11">
        <v>1.8633540372670801E-2</v>
      </c>
      <c r="W137" s="11">
        <v>0</v>
      </c>
      <c r="X137" s="11">
        <v>0</v>
      </c>
      <c r="Y137" s="11">
        <v>9.6618357487922701E-3</v>
      </c>
      <c r="Z137" s="11">
        <v>8.3333333333333297E-3</v>
      </c>
      <c r="AA137" s="11">
        <v>1.4084507042253501E-2</v>
      </c>
      <c r="AB137" s="11">
        <v>3.4482758620689598E-3</v>
      </c>
      <c r="AC137" s="11">
        <v>0</v>
      </c>
      <c r="AD137" s="11">
        <v>4.1284403669724697E-2</v>
      </c>
      <c r="AE137" s="11">
        <v>4.2830540037243903E-2</v>
      </c>
      <c r="AF137" s="11">
        <v>3.3542976939203301E-2</v>
      </c>
      <c r="AG137" s="11">
        <v>1.7786561264822101E-2</v>
      </c>
      <c r="AH137" s="11">
        <v>1.38888888888888E-2</v>
      </c>
      <c r="AI137" s="11">
        <v>0</v>
      </c>
      <c r="AJ137" s="11">
        <v>0</v>
      </c>
      <c r="AK137" s="11">
        <v>0</v>
      </c>
      <c r="AL137" s="11">
        <v>0</v>
      </c>
      <c r="AM137" s="11">
        <v>2.53164556962025E-2</v>
      </c>
      <c r="AN137" s="11">
        <v>8.98876404494382E-2</v>
      </c>
      <c r="AO137" s="11">
        <v>0</v>
      </c>
      <c r="AP137" s="11">
        <v>0.105263157894736</v>
      </c>
      <c r="AQ137" s="11">
        <v>0</v>
      </c>
      <c r="AR137" s="11">
        <v>0</v>
      </c>
      <c r="AS137" s="11">
        <v>3.6900369003690001E-3</v>
      </c>
      <c r="AT137" s="11">
        <v>5.1813471502590597E-3</v>
      </c>
      <c r="AU137" s="11">
        <v>6.7567567567567502E-3</v>
      </c>
      <c r="AV137" s="11">
        <v>6.25E-2</v>
      </c>
      <c r="AW137" s="11">
        <v>2.0512820512820499E-2</v>
      </c>
      <c r="AX137" s="11">
        <v>1.8666666666666599E-2</v>
      </c>
      <c r="AY137" s="12">
        <v>2.2371364653243801E-2</v>
      </c>
      <c r="AZ137" s="11">
        <v>2.30381569474442E-2</v>
      </c>
      <c r="BA137" s="11">
        <v>1.27991096271563E-2</v>
      </c>
      <c r="BB137" s="11">
        <v>6.8798057466612703E-3</v>
      </c>
      <c r="BC137" s="11">
        <v>4.9220672682526601E-3</v>
      </c>
      <c r="BD137" s="11">
        <v>1.50537634408602E-2</v>
      </c>
      <c r="BE137" s="11">
        <v>1.24826629680998E-2</v>
      </c>
      <c r="BF137" s="11">
        <v>1.24688279301745E-2</v>
      </c>
      <c r="BG137" s="11">
        <v>0</v>
      </c>
      <c r="BH137" s="11">
        <v>4.7318611987381704E-3</v>
      </c>
      <c r="BI137" s="11">
        <v>3.2362459546925498E-3</v>
      </c>
      <c r="BJ137" s="11">
        <v>2.2988505747126398E-2</v>
      </c>
      <c r="BK137" s="11">
        <v>8.0183276059564695E-3</v>
      </c>
      <c r="BL137" s="11">
        <v>2.7272727272727201E-3</v>
      </c>
      <c r="BM137" s="11">
        <v>3.8240917782026698E-3</v>
      </c>
      <c r="BN137" s="11">
        <v>4.4843049327354199E-3</v>
      </c>
      <c r="BO137" s="11">
        <v>1.4492753623188399E-3</v>
      </c>
      <c r="BP137" s="11">
        <v>1.9390581717451501E-2</v>
      </c>
      <c r="BQ137" s="11">
        <v>5.84795321637426E-3</v>
      </c>
      <c r="BR137" s="11">
        <v>5.3667262969588504E-3</v>
      </c>
      <c r="BS137" s="11">
        <v>4.2735042735042696E-3</v>
      </c>
      <c r="BT137" s="11">
        <v>0</v>
      </c>
      <c r="BU137" s="11">
        <v>5.3475935828877002E-3</v>
      </c>
      <c r="BV137" s="11">
        <v>1.2231126107127699E-2</v>
      </c>
      <c r="BW137" s="11">
        <v>1.6576643695287701E-2</v>
      </c>
      <c r="BX137" s="11">
        <v>2.9259896729776202E-3</v>
      </c>
      <c r="BY137" s="11">
        <v>7.3689499246357296E-3</v>
      </c>
      <c r="BZ137" s="11">
        <v>8.7183958151700004E-4</v>
      </c>
      <c r="CA137" s="11">
        <v>1.92826841496336E-3</v>
      </c>
      <c r="CB137" s="11">
        <v>5.1373954599761001E-3</v>
      </c>
      <c r="CC137" s="11">
        <v>2.8311425682507499E-3</v>
      </c>
      <c r="CD137" s="11">
        <v>1.09859928591046E-3</v>
      </c>
      <c r="CE137" s="11">
        <v>2.0920502092050199E-3</v>
      </c>
      <c r="CF137" s="11">
        <v>9.9667774086378697E-3</v>
      </c>
      <c r="CG137" s="11">
        <v>1.52346130408287E-3</v>
      </c>
      <c r="CH137" s="11">
        <v>7.9968012794882004E-4</v>
      </c>
      <c r="CI137" s="11">
        <v>1.29366106080207E-3</v>
      </c>
      <c r="CJ137" s="11">
        <v>1.8633540372670801E-3</v>
      </c>
      <c r="CK137" s="11">
        <v>1.89753320683111E-3</v>
      </c>
      <c r="CL137" s="11">
        <v>0</v>
      </c>
      <c r="CM137" s="11">
        <v>0</v>
      </c>
      <c r="CN137" s="11">
        <v>1.3274336283185801E-2</v>
      </c>
      <c r="CO137" s="11">
        <v>1.22324159021406E-2</v>
      </c>
      <c r="CP137" s="11">
        <v>0</v>
      </c>
      <c r="CQ137" s="11">
        <v>0</v>
      </c>
      <c r="CR137" s="11">
        <v>1.21951219512195E-2</v>
      </c>
      <c r="CS137" s="11">
        <v>8.4745762711864406E-3</v>
      </c>
      <c r="CT137" s="11">
        <v>0</v>
      </c>
      <c r="CU137" s="11">
        <v>1.6666666666666601E-2</v>
      </c>
      <c r="CV137" s="11">
        <v>1.08564535585042E-2</v>
      </c>
      <c r="CW137" s="11">
        <v>2.5814778960955099E-3</v>
      </c>
      <c r="CX137" s="11">
        <v>1.5966592974698999E-3</v>
      </c>
      <c r="CY137" s="11">
        <v>3.7564766839378199E-3</v>
      </c>
      <c r="CZ137" s="11">
        <v>1.12917795844625E-3</v>
      </c>
      <c r="DA137" s="11">
        <v>3.87096774193548E-3</v>
      </c>
      <c r="DB137" s="11">
        <v>1.1111111111111099E-2</v>
      </c>
      <c r="DC137" s="11">
        <v>0</v>
      </c>
      <c r="DD137" s="11">
        <v>0</v>
      </c>
      <c r="DE137" s="11">
        <v>0</v>
      </c>
      <c r="DF137" s="11">
        <v>0</v>
      </c>
      <c r="DG137" s="13">
        <v>6.1010927906707301E-3</v>
      </c>
      <c r="DH137" s="14">
        <f t="shared" si="16"/>
        <v>0.68932038834951459</v>
      </c>
      <c r="DI137" s="15" t="str">
        <f t="shared" si="17"/>
        <v>3. Moderate, 2. Frequent</v>
      </c>
      <c r="DJ137" s="16" t="str">
        <f t="shared" si="18"/>
        <v>2. Frequent</v>
      </c>
      <c r="DK137" s="17" t="str">
        <f t="shared" si="19"/>
        <v>3. Moderate</v>
      </c>
    </row>
    <row r="138" spans="1:115" ht="15" x14ac:dyDescent="0.2">
      <c r="A138" s="8">
        <v>14</v>
      </c>
      <c r="B138" s="1" t="s">
        <v>505</v>
      </c>
      <c r="C138" s="9" t="s">
        <v>506</v>
      </c>
      <c r="D138" s="10" t="s">
        <v>370</v>
      </c>
      <c r="E138" s="1" t="s">
        <v>513</v>
      </c>
      <c r="F138" s="19" t="s">
        <v>410</v>
      </c>
      <c r="G138" s="11" t="s">
        <v>57</v>
      </c>
      <c r="H138" s="11" t="s">
        <v>57</v>
      </c>
      <c r="I138" s="11">
        <v>0</v>
      </c>
      <c r="J138" s="11" t="s">
        <v>57</v>
      </c>
      <c r="K138" s="11">
        <v>0</v>
      </c>
      <c r="L138" s="11">
        <v>0</v>
      </c>
      <c r="M138" s="11" t="s">
        <v>57</v>
      </c>
      <c r="N138" s="11" t="s">
        <v>57</v>
      </c>
      <c r="O138" s="11" t="s">
        <v>57</v>
      </c>
      <c r="P138" s="11" t="s">
        <v>57</v>
      </c>
      <c r="Q138" s="11" t="s">
        <v>57</v>
      </c>
      <c r="R138" s="11" t="s">
        <v>57</v>
      </c>
      <c r="S138" s="11" t="s">
        <v>57</v>
      </c>
      <c r="T138" s="11" t="s">
        <v>57</v>
      </c>
      <c r="U138" s="11" t="s">
        <v>57</v>
      </c>
      <c r="V138" s="11" t="s">
        <v>57</v>
      </c>
      <c r="W138" s="11">
        <v>0.22222222222222199</v>
      </c>
      <c r="X138" s="11">
        <v>0</v>
      </c>
      <c r="Y138" s="11">
        <v>0</v>
      </c>
      <c r="Z138" s="11">
        <v>0</v>
      </c>
      <c r="AA138" s="11" t="s">
        <v>57</v>
      </c>
      <c r="AB138" s="11">
        <v>0</v>
      </c>
      <c r="AC138" s="11">
        <v>0</v>
      </c>
      <c r="AD138" s="11">
        <v>0</v>
      </c>
      <c r="AE138" s="11" t="s">
        <v>57</v>
      </c>
      <c r="AF138" s="11">
        <v>0</v>
      </c>
      <c r="AG138" s="11">
        <v>0</v>
      </c>
      <c r="AH138" s="11" t="s">
        <v>57</v>
      </c>
      <c r="AI138" s="11">
        <v>0.25</v>
      </c>
      <c r="AJ138" s="11">
        <v>0</v>
      </c>
      <c r="AK138" s="11">
        <v>1</v>
      </c>
      <c r="AL138" s="11">
        <v>0</v>
      </c>
      <c r="AM138" s="11">
        <v>0</v>
      </c>
      <c r="AN138" s="11">
        <v>0</v>
      </c>
      <c r="AO138" s="11" t="s">
        <v>57</v>
      </c>
      <c r="AP138" s="11">
        <v>0</v>
      </c>
      <c r="AQ138" s="11">
        <v>0</v>
      </c>
      <c r="AR138" s="11">
        <v>0</v>
      </c>
      <c r="AS138" s="11">
        <v>0</v>
      </c>
      <c r="AT138" s="11">
        <v>0</v>
      </c>
      <c r="AU138" s="11">
        <v>0</v>
      </c>
      <c r="AV138" s="11">
        <v>0</v>
      </c>
      <c r="AW138" s="11">
        <v>0</v>
      </c>
      <c r="AX138" s="11">
        <v>0</v>
      </c>
      <c r="AY138" s="12">
        <v>2.7624309392265099E-2</v>
      </c>
      <c r="AZ138" s="11">
        <v>0</v>
      </c>
      <c r="BA138" s="11">
        <v>0</v>
      </c>
      <c r="BB138" s="11">
        <v>0</v>
      </c>
      <c r="BC138" s="11">
        <v>1.51515151515151E-2</v>
      </c>
      <c r="BD138" s="11">
        <v>1.9493177387914201E-3</v>
      </c>
      <c r="BE138" s="11">
        <v>0</v>
      </c>
      <c r="BF138" s="11">
        <v>0</v>
      </c>
      <c r="BG138" s="11">
        <v>0</v>
      </c>
      <c r="BH138" s="11">
        <v>0</v>
      </c>
      <c r="BI138" s="11">
        <v>0</v>
      </c>
      <c r="BJ138" s="11">
        <v>0</v>
      </c>
      <c r="BK138" s="11">
        <v>0</v>
      </c>
      <c r="BL138" s="11">
        <v>0</v>
      </c>
      <c r="BM138" s="11">
        <v>2.7027027027026998E-3</v>
      </c>
      <c r="BN138" s="11">
        <v>3.9840637450199202E-3</v>
      </c>
      <c r="BO138" s="11">
        <v>2.1052631578947299E-3</v>
      </c>
      <c r="BP138" s="11">
        <v>0</v>
      </c>
      <c r="BQ138" s="11">
        <v>1.4587892049598801E-3</v>
      </c>
      <c r="BR138" s="11">
        <v>2.3162134944612198E-2</v>
      </c>
      <c r="BS138" s="11">
        <v>2.5059665871121701E-2</v>
      </c>
      <c r="BT138" s="11">
        <v>3.9458850056369697E-2</v>
      </c>
      <c r="BU138" s="11">
        <v>1.8234165067178499E-2</v>
      </c>
      <c r="BV138" s="11">
        <v>3.6330608537693001E-3</v>
      </c>
      <c r="BW138" s="11">
        <v>1.14107883817427E-2</v>
      </c>
      <c r="BX138" s="11">
        <v>2.7739251040221902E-3</v>
      </c>
      <c r="BY138" s="11">
        <v>2.4783147459727299E-3</v>
      </c>
      <c r="BZ138" s="11">
        <v>9.765625E-3</v>
      </c>
      <c r="CA138" s="11">
        <v>6.2893081761006197E-3</v>
      </c>
      <c r="CB138" s="11">
        <v>5.1679586563307496E-3</v>
      </c>
      <c r="CC138" s="11">
        <v>7.6124567474048402E-2</v>
      </c>
      <c r="CD138" s="11">
        <v>8.3870967741935407E-2</v>
      </c>
      <c r="CE138" s="11">
        <v>0.122767857142857</v>
      </c>
      <c r="CF138" s="11">
        <v>8.6842105263157901E-2</v>
      </c>
      <c r="CG138" s="11">
        <v>8.4375000000000006E-2</v>
      </c>
      <c r="CH138" s="11">
        <v>8.5399449035812605E-2</v>
      </c>
      <c r="CI138" s="11" t="s">
        <v>57</v>
      </c>
      <c r="CJ138" s="11">
        <v>5.3779069767441803E-2</v>
      </c>
      <c r="CK138" s="11">
        <v>9.2920353982300793E-2</v>
      </c>
      <c r="CL138" s="11">
        <v>0.13698630136986301</v>
      </c>
      <c r="CM138" s="11">
        <v>0.2421875</v>
      </c>
      <c r="CN138" s="11">
        <v>2.8225806451612899E-2</v>
      </c>
      <c r="CO138" s="11">
        <v>9.9290780141843907E-2</v>
      </c>
      <c r="CP138" s="11">
        <v>8.6956521739130405E-2</v>
      </c>
      <c r="CQ138" s="11">
        <v>0.123015873015873</v>
      </c>
      <c r="CR138" s="11">
        <v>0.217557251908396</v>
      </c>
      <c r="CS138" s="11">
        <v>0.25496688741721801</v>
      </c>
      <c r="CT138" s="11">
        <v>0.16169154228855701</v>
      </c>
      <c r="CU138" s="11">
        <v>0.202898550724637</v>
      </c>
      <c r="CV138" s="11">
        <v>0.19087136929460499</v>
      </c>
      <c r="CW138" s="11">
        <v>0.25742574257425699</v>
      </c>
      <c r="CX138" s="11">
        <v>0.26345083487940602</v>
      </c>
      <c r="CY138" s="11">
        <v>8.2568807339449494E-3</v>
      </c>
      <c r="CZ138" s="11">
        <v>0</v>
      </c>
      <c r="DA138" s="11">
        <v>0</v>
      </c>
      <c r="DB138" s="11">
        <v>0</v>
      </c>
      <c r="DC138" s="11">
        <v>7.4257425742574202E-3</v>
      </c>
      <c r="DD138" s="11">
        <v>1.44230769230769E-2</v>
      </c>
      <c r="DE138" s="11">
        <v>5.75815738963531E-3</v>
      </c>
      <c r="DF138" s="11">
        <v>8.9552238805970102E-3</v>
      </c>
      <c r="DG138" s="13">
        <v>2.82759323415528E-2</v>
      </c>
      <c r="DH138" s="14">
        <f t="shared" si="16"/>
        <v>0.54651162790697672</v>
      </c>
      <c r="DI138" s="15" t="str">
        <f t="shared" si="17"/>
        <v>2. High, 2. Frequent</v>
      </c>
      <c r="DJ138" s="16" t="str">
        <f t="shared" si="18"/>
        <v>2. Frequent</v>
      </c>
      <c r="DK138" s="17" t="str">
        <f t="shared" si="19"/>
        <v>2. High</v>
      </c>
    </row>
    <row r="139" spans="1:115" ht="15" x14ac:dyDescent="0.2">
      <c r="A139" s="8">
        <v>14</v>
      </c>
      <c r="B139" s="1" t="s">
        <v>405</v>
      </c>
      <c r="C139" s="9" t="s">
        <v>406</v>
      </c>
      <c r="D139" s="10" t="s">
        <v>370</v>
      </c>
      <c r="E139" s="1" t="s">
        <v>513</v>
      </c>
      <c r="F139" s="19" t="s">
        <v>411</v>
      </c>
      <c r="G139" s="11" t="s">
        <v>57</v>
      </c>
      <c r="H139" s="11" t="s">
        <v>57</v>
      </c>
      <c r="I139" s="11">
        <v>0</v>
      </c>
      <c r="J139" s="11">
        <v>0</v>
      </c>
      <c r="K139" s="11">
        <v>0</v>
      </c>
      <c r="L139" s="11">
        <v>0</v>
      </c>
      <c r="M139" s="11">
        <v>0</v>
      </c>
      <c r="N139" s="11">
        <v>2.3529411764705799E-2</v>
      </c>
      <c r="O139" s="11">
        <v>1.7793594306049799E-2</v>
      </c>
      <c r="P139" s="11">
        <v>3.0674846625766798E-3</v>
      </c>
      <c r="Q139" s="11">
        <v>0</v>
      </c>
      <c r="R139" s="11">
        <v>0</v>
      </c>
      <c r="S139" s="11">
        <v>3.1055900621118002E-3</v>
      </c>
      <c r="T139" s="11">
        <v>0</v>
      </c>
      <c r="U139" s="11">
        <v>3.4482758620689598E-3</v>
      </c>
      <c r="V139" s="11">
        <v>0</v>
      </c>
      <c r="W139" s="11">
        <v>8.1300813008130003E-3</v>
      </c>
      <c r="X139" s="11">
        <v>0</v>
      </c>
      <c r="Y139" s="11">
        <v>2.2222222222222199E-2</v>
      </c>
      <c r="Z139" s="11">
        <v>0</v>
      </c>
      <c r="AA139" s="11">
        <v>0</v>
      </c>
      <c r="AB139" s="11">
        <v>0</v>
      </c>
      <c r="AC139" s="11">
        <v>0</v>
      </c>
      <c r="AD139" s="11">
        <v>0</v>
      </c>
      <c r="AE139" s="11">
        <v>0</v>
      </c>
      <c r="AF139" s="11">
        <v>0</v>
      </c>
      <c r="AG139" s="11">
        <v>0</v>
      </c>
      <c r="AH139" s="11">
        <v>0</v>
      </c>
      <c r="AI139" s="11">
        <v>0</v>
      </c>
      <c r="AJ139" s="11">
        <v>0</v>
      </c>
      <c r="AK139" s="11">
        <v>0</v>
      </c>
      <c r="AL139" s="11">
        <v>1.9685039370078702E-2</v>
      </c>
      <c r="AM139" s="11">
        <v>5.8823529411764698E-2</v>
      </c>
      <c r="AN139" s="11">
        <v>3.03030303030303E-2</v>
      </c>
      <c r="AO139" s="11">
        <v>0</v>
      </c>
      <c r="AP139" s="11">
        <v>0</v>
      </c>
      <c r="AQ139" s="11">
        <v>0</v>
      </c>
      <c r="AR139" s="11">
        <v>0</v>
      </c>
      <c r="AS139" s="11">
        <v>0</v>
      </c>
      <c r="AT139" s="11">
        <v>0</v>
      </c>
      <c r="AU139" s="11">
        <v>0</v>
      </c>
      <c r="AV139" s="11">
        <v>0</v>
      </c>
      <c r="AW139" s="11">
        <v>0</v>
      </c>
      <c r="AX139" s="11">
        <v>0</v>
      </c>
      <c r="AY139" s="12">
        <v>0</v>
      </c>
      <c r="AZ139" s="11">
        <v>0</v>
      </c>
      <c r="BA139" s="11">
        <v>0</v>
      </c>
      <c r="BB139" s="11">
        <v>0</v>
      </c>
      <c r="BC139" s="11">
        <v>0</v>
      </c>
      <c r="BD139" s="11">
        <v>0</v>
      </c>
      <c r="BE139" s="11">
        <v>0</v>
      </c>
      <c r="BF139" s="11">
        <v>0</v>
      </c>
      <c r="BG139" s="11">
        <v>1.23809523809523E-2</v>
      </c>
      <c r="BH139" s="11">
        <v>0</v>
      </c>
      <c r="BI139" s="11">
        <v>0</v>
      </c>
      <c r="BJ139" s="11">
        <v>0</v>
      </c>
      <c r="BK139" s="11">
        <v>0</v>
      </c>
      <c r="BL139" s="11">
        <v>0</v>
      </c>
      <c r="BM139" s="11">
        <v>0</v>
      </c>
      <c r="BN139" s="11">
        <v>0</v>
      </c>
      <c r="BO139" s="11">
        <v>0</v>
      </c>
      <c r="BP139" s="11">
        <v>0</v>
      </c>
      <c r="BQ139" s="11">
        <v>0</v>
      </c>
      <c r="BR139" s="11">
        <v>0</v>
      </c>
      <c r="BS139" s="11">
        <v>0</v>
      </c>
      <c r="BT139" s="11">
        <v>0</v>
      </c>
      <c r="BU139" s="11">
        <v>0</v>
      </c>
      <c r="BV139" s="11">
        <v>0</v>
      </c>
      <c r="BW139" s="11">
        <v>0</v>
      </c>
      <c r="BX139" s="11">
        <v>0</v>
      </c>
      <c r="BY139" s="11">
        <v>0</v>
      </c>
      <c r="BZ139" s="11">
        <v>0</v>
      </c>
      <c r="CA139" s="11">
        <v>8.4745762711864406E-3</v>
      </c>
      <c r="CB139" s="11">
        <v>0</v>
      </c>
      <c r="CC139" s="11">
        <v>0</v>
      </c>
      <c r="CD139" s="11">
        <v>0</v>
      </c>
      <c r="CE139" s="11">
        <v>0</v>
      </c>
      <c r="CF139" s="11">
        <v>0</v>
      </c>
      <c r="CG139" s="11">
        <v>0</v>
      </c>
      <c r="CH139" s="11">
        <v>0</v>
      </c>
      <c r="CI139" s="11">
        <v>0</v>
      </c>
      <c r="CJ139" s="11">
        <v>0</v>
      </c>
      <c r="CK139" s="11">
        <v>0</v>
      </c>
      <c r="CL139" s="11">
        <v>0</v>
      </c>
      <c r="CM139" s="11">
        <v>0</v>
      </c>
      <c r="CN139" s="11" t="s">
        <v>57</v>
      </c>
      <c r="CO139" s="11">
        <v>0</v>
      </c>
      <c r="CP139" s="11">
        <v>0</v>
      </c>
      <c r="CQ139" s="11">
        <v>0</v>
      </c>
      <c r="CR139" s="11">
        <v>0</v>
      </c>
      <c r="CS139" s="11">
        <v>0</v>
      </c>
      <c r="CT139" s="11">
        <v>0</v>
      </c>
      <c r="CU139" s="11">
        <v>0</v>
      </c>
      <c r="CV139" s="11">
        <v>0</v>
      </c>
      <c r="CW139" s="11">
        <v>0</v>
      </c>
      <c r="CX139" s="11" t="s">
        <v>57</v>
      </c>
      <c r="CY139" s="11">
        <v>0</v>
      </c>
      <c r="CZ139" s="11" t="s">
        <v>57</v>
      </c>
      <c r="DA139" s="11">
        <v>0</v>
      </c>
      <c r="DB139" s="11">
        <v>0</v>
      </c>
      <c r="DC139" s="11">
        <v>0</v>
      </c>
      <c r="DD139" s="11">
        <v>0</v>
      </c>
      <c r="DE139" s="11">
        <v>0</v>
      </c>
      <c r="DF139" s="11">
        <v>0</v>
      </c>
      <c r="DG139" s="13">
        <v>1.4441530802265E-3</v>
      </c>
      <c r="DH139" s="14">
        <f t="shared" si="16"/>
        <v>0.12121212121212122</v>
      </c>
      <c r="DI139" s="15" t="str">
        <f t="shared" si="17"/>
        <v>3. Moderate, 4. Very sparse</v>
      </c>
      <c r="DJ139" s="16" t="str">
        <f t="shared" si="18"/>
        <v>4. Very sparse</v>
      </c>
      <c r="DK139" s="17" t="str">
        <f t="shared" si="19"/>
        <v>3. Moderate</v>
      </c>
    </row>
    <row r="140" spans="1:115" ht="15" x14ac:dyDescent="0.2">
      <c r="A140" s="8">
        <v>14</v>
      </c>
      <c r="B140" s="1" t="s">
        <v>501</v>
      </c>
      <c r="C140" s="9" t="s">
        <v>502</v>
      </c>
      <c r="D140" s="10" t="s">
        <v>370</v>
      </c>
      <c r="E140" s="1" t="s">
        <v>513</v>
      </c>
      <c r="F140" s="19" t="s">
        <v>411</v>
      </c>
      <c r="G140" s="11" t="s">
        <v>57</v>
      </c>
      <c r="H140" s="11" t="s">
        <v>57</v>
      </c>
      <c r="I140" s="11" t="s">
        <v>57</v>
      </c>
      <c r="J140" s="11" t="s">
        <v>57</v>
      </c>
      <c r="K140" s="11" t="s">
        <v>57</v>
      </c>
      <c r="L140" s="11">
        <v>0</v>
      </c>
      <c r="M140" s="11" t="s">
        <v>57</v>
      </c>
      <c r="N140" s="11">
        <v>0</v>
      </c>
      <c r="O140" s="11">
        <v>0</v>
      </c>
      <c r="P140" s="11">
        <v>0</v>
      </c>
      <c r="Q140" s="11">
        <v>0</v>
      </c>
      <c r="R140" s="11">
        <v>0</v>
      </c>
      <c r="S140" s="11">
        <v>0</v>
      </c>
      <c r="T140" s="11" t="s">
        <v>57</v>
      </c>
      <c r="U140" s="11">
        <v>0</v>
      </c>
      <c r="V140" s="11">
        <v>0</v>
      </c>
      <c r="W140" s="11">
        <v>0</v>
      </c>
      <c r="X140" s="11">
        <v>0</v>
      </c>
      <c r="Y140" s="11" t="s">
        <v>57</v>
      </c>
      <c r="Z140" s="11">
        <v>0</v>
      </c>
      <c r="AA140" s="11">
        <v>0</v>
      </c>
      <c r="AB140" s="11">
        <v>0</v>
      </c>
      <c r="AC140" s="11">
        <v>9.0090090090090003E-3</v>
      </c>
      <c r="AD140" s="11">
        <v>0</v>
      </c>
      <c r="AE140" s="11">
        <v>0</v>
      </c>
      <c r="AF140" s="11">
        <v>0</v>
      </c>
      <c r="AG140" s="11">
        <v>0</v>
      </c>
      <c r="AH140" s="11">
        <v>0</v>
      </c>
      <c r="AI140" s="11">
        <v>0</v>
      </c>
      <c r="AJ140" s="11">
        <v>0</v>
      </c>
      <c r="AK140" s="11">
        <v>0</v>
      </c>
      <c r="AL140" s="11">
        <v>0</v>
      </c>
      <c r="AM140" s="11">
        <v>0</v>
      </c>
      <c r="AN140" s="11">
        <v>0</v>
      </c>
      <c r="AO140" s="11">
        <v>0</v>
      </c>
      <c r="AP140" s="11">
        <v>0</v>
      </c>
      <c r="AQ140" s="11">
        <v>0</v>
      </c>
      <c r="AR140" s="11">
        <v>0</v>
      </c>
      <c r="AS140" s="11">
        <v>0</v>
      </c>
      <c r="AT140" s="11">
        <v>0</v>
      </c>
      <c r="AU140" s="11">
        <v>0</v>
      </c>
      <c r="AV140" s="11">
        <v>0</v>
      </c>
      <c r="AW140" s="11">
        <v>0</v>
      </c>
      <c r="AX140" s="11">
        <v>0</v>
      </c>
      <c r="AY140" s="12">
        <v>6.4516129032257993E-2</v>
      </c>
      <c r="AZ140" s="11">
        <v>2.4691358024691301E-2</v>
      </c>
      <c r="BA140" s="11">
        <v>3.38983050847457E-2</v>
      </c>
      <c r="BB140" s="11">
        <v>6.3829787234042507E-2</v>
      </c>
      <c r="BC140" s="11">
        <v>4.6948356807511703E-3</v>
      </c>
      <c r="BD140" s="11">
        <v>1.0471204188481601E-3</v>
      </c>
      <c r="BE140" s="11">
        <v>0</v>
      </c>
      <c r="BF140" s="11">
        <v>7.3855243722304202E-4</v>
      </c>
      <c r="BG140" s="11">
        <v>1.10375275938189E-2</v>
      </c>
      <c r="BH140" s="11">
        <v>1.3297872340425501E-2</v>
      </c>
      <c r="BI140" s="11">
        <v>1.1904761904761901E-2</v>
      </c>
      <c r="BJ140" s="11">
        <v>0</v>
      </c>
      <c r="BK140" s="11">
        <v>2.8409090909090901E-2</v>
      </c>
      <c r="BL140" s="11">
        <v>0</v>
      </c>
      <c r="BM140" s="11">
        <v>1.3698630136986301E-2</v>
      </c>
      <c r="BN140" s="11">
        <v>0</v>
      </c>
      <c r="BO140" s="11">
        <v>5.8823529411764698E-2</v>
      </c>
      <c r="BP140" s="11">
        <v>1.85185185185185E-2</v>
      </c>
      <c r="BQ140" s="11">
        <v>6.6666666666666596E-2</v>
      </c>
      <c r="BR140" s="11" t="s">
        <v>57</v>
      </c>
      <c r="BS140" s="11">
        <v>2.77777777777777E-2</v>
      </c>
      <c r="BT140" s="11" t="s">
        <v>57</v>
      </c>
      <c r="BU140" s="11" t="s">
        <v>57</v>
      </c>
      <c r="BV140" s="11">
        <v>8.5365853658536495E-2</v>
      </c>
      <c r="BW140" s="11">
        <v>4.7619047619047603E-2</v>
      </c>
      <c r="BX140" s="11">
        <v>5.5555555555555497E-2</v>
      </c>
      <c r="BY140" s="11">
        <v>0.08</v>
      </c>
      <c r="BZ140" s="11">
        <v>0.115384615384615</v>
      </c>
      <c r="CA140" s="11" t="s">
        <v>57</v>
      </c>
      <c r="CB140" s="11">
        <v>1.51515151515151E-2</v>
      </c>
      <c r="CC140" s="11">
        <v>0</v>
      </c>
      <c r="CD140" s="11">
        <v>2.77777777777777E-2</v>
      </c>
      <c r="CE140" s="11">
        <v>0</v>
      </c>
      <c r="CF140" s="11">
        <v>2.5000000000000001E-2</v>
      </c>
      <c r="CG140" s="11">
        <v>4.2857142857142802E-2</v>
      </c>
      <c r="CH140" s="11">
        <v>1.4598540145985399E-2</v>
      </c>
      <c r="CI140" s="11">
        <v>1.0256410256410199E-2</v>
      </c>
      <c r="CJ140" s="11">
        <v>1.6528925619834701E-2</v>
      </c>
      <c r="CK140" s="11">
        <v>9.1743119266054999E-3</v>
      </c>
      <c r="CL140" s="11">
        <v>0.231884057971014</v>
      </c>
      <c r="CM140" s="11">
        <v>0.05</v>
      </c>
      <c r="CN140" s="11">
        <v>6.3157894736842093E-2</v>
      </c>
      <c r="CO140" s="11">
        <v>2.4390243902439001E-2</v>
      </c>
      <c r="CP140" s="11">
        <v>1.0869565217391301E-2</v>
      </c>
      <c r="CQ140" s="11">
        <v>9.5238095238095195E-3</v>
      </c>
      <c r="CR140" s="11">
        <v>0.05</v>
      </c>
      <c r="CS140" s="11">
        <v>0</v>
      </c>
      <c r="CT140" s="11">
        <v>0</v>
      </c>
      <c r="CU140" s="11">
        <v>0</v>
      </c>
      <c r="CV140" s="11">
        <v>4.3577981651376101E-2</v>
      </c>
      <c r="CW140" s="11">
        <v>7.88643533123028E-3</v>
      </c>
      <c r="CX140" s="11">
        <v>0</v>
      </c>
      <c r="CY140" s="11">
        <v>0</v>
      </c>
      <c r="CZ140" s="11">
        <v>0</v>
      </c>
      <c r="DA140" s="11">
        <v>0</v>
      </c>
      <c r="DB140" s="11">
        <v>0</v>
      </c>
      <c r="DC140" s="11">
        <v>0</v>
      </c>
      <c r="DD140" s="11">
        <v>0</v>
      </c>
      <c r="DE140" s="11">
        <v>0</v>
      </c>
      <c r="DF140" s="11">
        <v>0</v>
      </c>
      <c r="DG140" s="13">
        <v>1.0085520495429001E-2</v>
      </c>
      <c r="DH140" s="14">
        <f t="shared" si="16"/>
        <v>0.42391304347826086</v>
      </c>
      <c r="DI140" s="15" t="str">
        <f t="shared" si="17"/>
        <v>2. High, 3. Sparse</v>
      </c>
      <c r="DJ140" s="16" t="str">
        <f t="shared" si="18"/>
        <v>3. Sparse</v>
      </c>
      <c r="DK140" s="17" t="str">
        <f t="shared" si="19"/>
        <v>2. High</v>
      </c>
    </row>
    <row r="141" spans="1:115" ht="15" x14ac:dyDescent="0.2">
      <c r="A141" s="8">
        <v>14</v>
      </c>
      <c r="B141" s="1" t="s">
        <v>511</v>
      </c>
      <c r="C141" s="9" t="s">
        <v>512</v>
      </c>
      <c r="D141" s="10" t="s">
        <v>370</v>
      </c>
      <c r="E141" s="1" t="s">
        <v>513</v>
      </c>
      <c r="F141" s="19" t="s">
        <v>412</v>
      </c>
      <c r="G141" s="11" t="s">
        <v>57</v>
      </c>
      <c r="H141" s="11" t="s">
        <v>57</v>
      </c>
      <c r="I141" s="11">
        <v>0</v>
      </c>
      <c r="J141" s="11">
        <v>0</v>
      </c>
      <c r="K141" s="11">
        <v>0</v>
      </c>
      <c r="L141" s="11">
        <v>0</v>
      </c>
      <c r="M141" s="11">
        <v>0</v>
      </c>
      <c r="N141" s="11">
        <v>0</v>
      </c>
      <c r="O141" s="11">
        <v>0</v>
      </c>
      <c r="P141" s="11">
        <v>0</v>
      </c>
      <c r="Q141" s="11" t="s">
        <v>57</v>
      </c>
      <c r="R141" s="11" t="s">
        <v>57</v>
      </c>
      <c r="S141" s="11" t="s">
        <v>57</v>
      </c>
      <c r="T141" s="11" t="s">
        <v>57</v>
      </c>
      <c r="U141" s="11" t="s">
        <v>57</v>
      </c>
      <c r="V141" s="11" t="s">
        <v>57</v>
      </c>
      <c r="W141" s="11" t="s">
        <v>57</v>
      </c>
      <c r="X141" s="11" t="s">
        <v>57</v>
      </c>
      <c r="Y141" s="11" t="s">
        <v>57</v>
      </c>
      <c r="Z141" s="11" t="s">
        <v>57</v>
      </c>
      <c r="AA141" s="11" t="s">
        <v>57</v>
      </c>
      <c r="AB141" s="11" t="s">
        <v>57</v>
      </c>
      <c r="AC141" s="11" t="s">
        <v>57</v>
      </c>
      <c r="AD141" s="11" t="s">
        <v>57</v>
      </c>
      <c r="AE141" s="11" t="s">
        <v>57</v>
      </c>
      <c r="AF141" s="11" t="s">
        <v>57</v>
      </c>
      <c r="AG141" s="11" t="s">
        <v>57</v>
      </c>
      <c r="AH141" s="11" t="s">
        <v>57</v>
      </c>
      <c r="AI141" s="11" t="s">
        <v>57</v>
      </c>
      <c r="AJ141" s="11" t="s">
        <v>57</v>
      </c>
      <c r="AK141" s="11" t="s">
        <v>57</v>
      </c>
      <c r="AL141" s="11" t="s">
        <v>57</v>
      </c>
      <c r="AM141" s="11" t="s">
        <v>57</v>
      </c>
      <c r="AN141" s="11" t="s">
        <v>57</v>
      </c>
      <c r="AO141" s="11" t="s">
        <v>57</v>
      </c>
      <c r="AP141" s="11" t="s">
        <v>57</v>
      </c>
      <c r="AQ141" s="11" t="s">
        <v>57</v>
      </c>
      <c r="AR141" s="11" t="s">
        <v>57</v>
      </c>
      <c r="AS141" s="11" t="s">
        <v>57</v>
      </c>
      <c r="AT141" s="11" t="s">
        <v>57</v>
      </c>
      <c r="AU141" s="11" t="s">
        <v>57</v>
      </c>
      <c r="AV141" s="11" t="s">
        <v>57</v>
      </c>
      <c r="AW141" s="11" t="s">
        <v>57</v>
      </c>
      <c r="AX141" s="11" t="s">
        <v>57</v>
      </c>
      <c r="AY141" s="12" t="s">
        <v>57</v>
      </c>
      <c r="AZ141" s="11" t="s">
        <v>57</v>
      </c>
      <c r="BA141" s="11" t="s">
        <v>57</v>
      </c>
      <c r="BB141" s="11" t="s">
        <v>57</v>
      </c>
      <c r="BC141" s="11" t="s">
        <v>57</v>
      </c>
      <c r="BD141" s="11" t="s">
        <v>57</v>
      </c>
      <c r="BE141" s="11" t="s">
        <v>57</v>
      </c>
      <c r="BF141" s="11" t="s">
        <v>57</v>
      </c>
      <c r="BG141" s="11" t="s">
        <v>57</v>
      </c>
      <c r="BH141" s="11" t="s">
        <v>57</v>
      </c>
      <c r="BI141" s="11" t="s">
        <v>57</v>
      </c>
      <c r="BJ141" s="11" t="s">
        <v>57</v>
      </c>
      <c r="BK141" s="11" t="s">
        <v>57</v>
      </c>
      <c r="BL141" s="11" t="s">
        <v>57</v>
      </c>
      <c r="BM141" s="11" t="s">
        <v>57</v>
      </c>
      <c r="BN141" s="11" t="s">
        <v>57</v>
      </c>
      <c r="BO141" s="11" t="s">
        <v>57</v>
      </c>
      <c r="BP141" s="11" t="s">
        <v>57</v>
      </c>
      <c r="BQ141" s="11" t="s">
        <v>57</v>
      </c>
      <c r="BR141" s="11" t="s">
        <v>57</v>
      </c>
      <c r="BS141" s="11" t="s">
        <v>57</v>
      </c>
      <c r="BT141" s="11" t="s">
        <v>57</v>
      </c>
      <c r="BU141" s="11" t="s">
        <v>57</v>
      </c>
      <c r="BV141" s="11" t="s">
        <v>57</v>
      </c>
      <c r="BW141" s="11" t="s">
        <v>57</v>
      </c>
      <c r="BX141" s="11" t="s">
        <v>57</v>
      </c>
      <c r="BY141" s="11" t="s">
        <v>57</v>
      </c>
      <c r="BZ141" s="11" t="s">
        <v>57</v>
      </c>
      <c r="CA141" s="11">
        <v>0.03</v>
      </c>
      <c r="CB141" s="11">
        <v>2.4509803921568601E-3</v>
      </c>
      <c r="CC141" s="11" t="s">
        <v>57</v>
      </c>
      <c r="CD141" s="11">
        <v>0</v>
      </c>
      <c r="CE141" s="11" t="s">
        <v>57</v>
      </c>
      <c r="CF141" s="11" t="s">
        <v>57</v>
      </c>
      <c r="CG141" s="11" t="s">
        <v>57</v>
      </c>
      <c r="CH141" s="11" t="s">
        <v>57</v>
      </c>
      <c r="CI141" s="11" t="s">
        <v>57</v>
      </c>
      <c r="CJ141" s="11">
        <v>0</v>
      </c>
      <c r="CK141" s="11">
        <v>0</v>
      </c>
      <c r="CL141" s="11">
        <v>0</v>
      </c>
      <c r="CM141" s="11">
        <v>0</v>
      </c>
      <c r="CN141" s="11" t="s">
        <v>57</v>
      </c>
      <c r="CO141" s="11">
        <v>0</v>
      </c>
      <c r="CP141" s="11">
        <v>0</v>
      </c>
      <c r="CQ141" s="11" t="s">
        <v>57</v>
      </c>
      <c r="CR141" s="11">
        <v>0</v>
      </c>
      <c r="CS141" s="11">
        <v>0</v>
      </c>
      <c r="CT141" s="11">
        <v>0</v>
      </c>
      <c r="CU141" s="11">
        <v>5.1282051282051197E-2</v>
      </c>
      <c r="CV141" s="11">
        <v>2.2988505747126398E-2</v>
      </c>
      <c r="CW141" s="11" t="s">
        <v>57</v>
      </c>
      <c r="CX141" s="11">
        <v>3.5423308537017298E-4</v>
      </c>
      <c r="CY141" s="11">
        <v>0</v>
      </c>
      <c r="CZ141" s="11" t="s">
        <v>57</v>
      </c>
      <c r="DA141" s="11">
        <v>0</v>
      </c>
      <c r="DB141" s="11">
        <v>0</v>
      </c>
      <c r="DC141" s="11">
        <v>0</v>
      </c>
      <c r="DD141" s="11">
        <v>0</v>
      </c>
      <c r="DE141" s="11">
        <v>0</v>
      </c>
      <c r="DF141" s="11">
        <v>0</v>
      </c>
      <c r="DG141" s="13">
        <v>1.4872099940511599E-3</v>
      </c>
      <c r="DH141" s="14">
        <f t="shared" si="16"/>
        <v>0.16666666666666666</v>
      </c>
      <c r="DI141" s="15" t="str">
        <f t="shared" si="17"/>
        <v>3. Moderate, 4. Very sparse</v>
      </c>
      <c r="DJ141" s="16" t="str">
        <f t="shared" si="18"/>
        <v>4. Very sparse</v>
      </c>
      <c r="DK141" s="17" t="str">
        <f t="shared" si="19"/>
        <v>3. Moderate</v>
      </c>
    </row>
    <row r="142" spans="1:115" ht="15" x14ac:dyDescent="0.2">
      <c r="A142" s="8">
        <v>14</v>
      </c>
      <c r="B142" s="1" t="s">
        <v>340</v>
      </c>
      <c r="C142" s="9" t="s">
        <v>341</v>
      </c>
      <c r="D142" s="10" t="s">
        <v>370</v>
      </c>
      <c r="E142" s="1" t="s">
        <v>513</v>
      </c>
      <c r="F142" s="19" t="s">
        <v>411</v>
      </c>
      <c r="G142" s="11" t="s">
        <v>57</v>
      </c>
      <c r="H142" s="11" t="s">
        <v>57</v>
      </c>
      <c r="I142" s="11">
        <v>1</v>
      </c>
      <c r="J142" s="11">
        <v>0.41379310344827502</v>
      </c>
      <c r="K142" s="11">
        <v>0.5</v>
      </c>
      <c r="L142" s="11">
        <v>0</v>
      </c>
      <c r="M142" s="11">
        <v>0</v>
      </c>
      <c r="N142" s="11">
        <v>0.05</v>
      </c>
      <c r="O142" s="11">
        <v>0.69230769230769196</v>
      </c>
      <c r="P142" s="11">
        <v>0.64285714285714202</v>
      </c>
      <c r="Q142" s="11">
        <v>9.0090090090090003E-3</v>
      </c>
      <c r="R142" s="11">
        <v>0</v>
      </c>
      <c r="S142" s="11">
        <v>4.65116279069767E-3</v>
      </c>
      <c r="T142" s="11">
        <v>0</v>
      </c>
      <c r="U142" s="11">
        <v>2.9702970297029702E-2</v>
      </c>
      <c r="V142" s="11">
        <v>0</v>
      </c>
      <c r="W142" s="11">
        <v>0</v>
      </c>
      <c r="X142" s="11">
        <v>5.0632911392405E-2</v>
      </c>
      <c r="Y142" s="11">
        <v>0</v>
      </c>
      <c r="Z142" s="11">
        <v>4.08163265306122E-2</v>
      </c>
      <c r="AA142" s="11">
        <v>0.17073170731707299</v>
      </c>
      <c r="AB142" s="11">
        <v>2.7397260273972601E-2</v>
      </c>
      <c r="AC142" s="11">
        <v>5.4945054945054903E-2</v>
      </c>
      <c r="AD142" s="11">
        <v>0.149700598802395</v>
      </c>
      <c r="AE142" s="11">
        <v>1.2295081967213101E-2</v>
      </c>
      <c r="AF142" s="11">
        <v>2.7900146842878101E-2</v>
      </c>
      <c r="AG142" s="11">
        <v>4.7687861271676298E-2</v>
      </c>
      <c r="AH142" s="11">
        <v>5.1546391752577301E-3</v>
      </c>
      <c r="AI142" s="11">
        <v>7.6103500761035003E-3</v>
      </c>
      <c r="AJ142" s="11">
        <v>0</v>
      </c>
      <c r="AK142" s="11">
        <v>6.1633281972264999E-3</v>
      </c>
      <c r="AL142" s="11">
        <v>0</v>
      </c>
      <c r="AM142" s="11">
        <v>1.3262599469496001E-3</v>
      </c>
      <c r="AN142" s="11">
        <v>2.37529691211401E-3</v>
      </c>
      <c r="AO142" s="11">
        <v>1.0016694490818E-2</v>
      </c>
      <c r="AP142" s="11">
        <v>4.4557606619987202E-3</v>
      </c>
      <c r="AQ142" s="11">
        <v>1.9733023795705101E-2</v>
      </c>
      <c r="AR142" s="11">
        <v>1.0649627263045699E-3</v>
      </c>
      <c r="AS142" s="11">
        <v>0</v>
      </c>
      <c r="AT142" s="11">
        <v>4.4563279857397502E-4</v>
      </c>
      <c r="AU142" s="11">
        <v>6.3485562154413202E-3</v>
      </c>
      <c r="AV142" s="11">
        <v>5.50812448361333E-4</v>
      </c>
      <c r="AW142" s="11">
        <v>6.2915064662705297E-3</v>
      </c>
      <c r="AX142" s="11">
        <v>2.23359702187063E-2</v>
      </c>
      <c r="AY142" s="12">
        <v>0</v>
      </c>
      <c r="AZ142" s="11">
        <v>1.3182674199623301E-2</v>
      </c>
      <c r="BA142" s="11">
        <v>1.7726798748696499E-2</v>
      </c>
      <c r="BB142" s="11">
        <v>6.13496932515337E-3</v>
      </c>
      <c r="BC142" s="11">
        <v>0</v>
      </c>
      <c r="BD142" s="11">
        <v>1.01010101010101E-2</v>
      </c>
      <c r="BE142" s="11">
        <v>3.3333333333333298E-2</v>
      </c>
      <c r="BF142" s="11">
        <v>2.94117647058823E-2</v>
      </c>
      <c r="BG142" s="11">
        <v>4.2735042735042701E-2</v>
      </c>
      <c r="BH142" s="11">
        <v>5.4347826086956499E-2</v>
      </c>
      <c r="BI142" s="11">
        <v>4.67289719626168E-2</v>
      </c>
      <c r="BJ142" s="11">
        <v>0.11206896551724101</v>
      </c>
      <c r="BK142" s="11">
        <v>7.1794871794871706E-2</v>
      </c>
      <c r="BL142" s="11">
        <v>3.3112582781456901E-2</v>
      </c>
      <c r="BM142" s="11">
        <v>5.2863436123347998E-2</v>
      </c>
      <c r="BN142" s="11">
        <v>1.7021276595744601E-2</v>
      </c>
      <c r="BO142" s="11">
        <v>2.12121212121212E-2</v>
      </c>
      <c r="BP142" s="11">
        <v>1.24069478908188E-2</v>
      </c>
      <c r="BQ142" s="11">
        <v>3.55191256830601E-2</v>
      </c>
      <c r="BR142" s="11">
        <v>3.60144057623049E-3</v>
      </c>
      <c r="BS142" s="11">
        <v>3.7128712871287101E-3</v>
      </c>
      <c r="BT142" s="11">
        <v>1.4969538729329801E-2</v>
      </c>
      <c r="BU142" s="11">
        <v>1.0963377653370601E-2</v>
      </c>
      <c r="BV142" s="11">
        <v>1.0276042716099099E-2</v>
      </c>
      <c r="BW142" s="11">
        <v>2.3195524628189302E-3</v>
      </c>
      <c r="BX142" s="11">
        <v>7.4808303721713104E-4</v>
      </c>
      <c r="BY142" s="11">
        <v>1.7934921854983301E-3</v>
      </c>
      <c r="BZ142" s="11">
        <v>4.0385212799005903E-3</v>
      </c>
      <c r="CA142" s="11">
        <v>1.4012143858010201E-3</v>
      </c>
      <c r="CB142" s="11">
        <v>3.86313465783664E-3</v>
      </c>
      <c r="CC142" s="11">
        <v>6.46412411118293E-3</v>
      </c>
      <c r="CD142" s="11">
        <v>5.8139534883720903E-3</v>
      </c>
      <c r="CE142" s="11">
        <v>5.16129032258064E-3</v>
      </c>
      <c r="CF142" s="11">
        <v>4.0740573084061302E-4</v>
      </c>
      <c r="CG142" s="11">
        <v>5.4229934924078004E-3</v>
      </c>
      <c r="CH142" s="11">
        <v>0</v>
      </c>
      <c r="CI142" s="11">
        <v>0</v>
      </c>
      <c r="CJ142" s="11">
        <v>0</v>
      </c>
      <c r="CK142" s="11">
        <v>2.5284450063211101E-3</v>
      </c>
      <c r="CL142" s="11">
        <v>1.45560407569141E-2</v>
      </c>
      <c r="CM142" s="11">
        <v>5.4545454545454498E-3</v>
      </c>
      <c r="CN142" s="11">
        <v>1.8148820326678701E-2</v>
      </c>
      <c r="CO142" s="11">
        <v>9.30232558139534E-3</v>
      </c>
      <c r="CP142" s="11">
        <v>0</v>
      </c>
      <c r="CQ142" s="11">
        <v>0</v>
      </c>
      <c r="CR142" s="11">
        <v>0.15481171548117101</v>
      </c>
      <c r="CS142" s="11">
        <v>3.3898305084745701E-3</v>
      </c>
      <c r="CT142" s="11">
        <v>7.0175438596491196E-2</v>
      </c>
      <c r="CU142" s="11">
        <v>3.7542662116040897E-2</v>
      </c>
      <c r="CV142" s="11">
        <v>4.1463414634146302E-2</v>
      </c>
      <c r="CW142" s="11">
        <v>4.4762757385854898E-4</v>
      </c>
      <c r="CX142" s="11">
        <v>6.4020486555697799E-4</v>
      </c>
      <c r="CY142" s="11">
        <v>7.8631806565755799E-4</v>
      </c>
      <c r="CZ142" s="11">
        <v>0</v>
      </c>
      <c r="DA142" s="11">
        <v>0</v>
      </c>
      <c r="DB142" s="11">
        <v>0</v>
      </c>
      <c r="DC142" s="11">
        <v>0</v>
      </c>
      <c r="DD142" s="11">
        <v>0</v>
      </c>
      <c r="DE142" s="11">
        <v>0</v>
      </c>
      <c r="DF142" s="11">
        <v>0</v>
      </c>
      <c r="DG142" s="13">
        <v>6.08561492873585E-3</v>
      </c>
      <c r="DH142" s="14">
        <f t="shared" si="16"/>
        <v>0.76470588235294112</v>
      </c>
      <c r="DI142" s="15" t="str">
        <f t="shared" si="17"/>
        <v>3. Moderate, 1. Very frequent</v>
      </c>
      <c r="DJ142" s="16" t="str">
        <f t="shared" si="18"/>
        <v>1. Very frequent</v>
      </c>
      <c r="DK142" s="17" t="str">
        <f t="shared" si="19"/>
        <v>3. Moderate</v>
      </c>
    </row>
    <row r="143" spans="1:115" ht="15" x14ac:dyDescent="0.2">
      <c r="A143" s="8">
        <v>14</v>
      </c>
      <c r="B143" s="1" t="s">
        <v>387</v>
      </c>
      <c r="C143" s="9" t="s">
        <v>388</v>
      </c>
      <c r="D143" s="10" t="s">
        <v>370</v>
      </c>
      <c r="E143" s="1" t="s">
        <v>513</v>
      </c>
      <c r="F143" s="19" t="s">
        <v>412</v>
      </c>
      <c r="G143" s="11" t="s">
        <v>57</v>
      </c>
      <c r="H143" s="11" t="s">
        <v>57</v>
      </c>
      <c r="I143" s="11" t="s">
        <v>57</v>
      </c>
      <c r="J143" s="11" t="s">
        <v>57</v>
      </c>
      <c r="K143" s="11" t="s">
        <v>57</v>
      </c>
      <c r="L143" s="11" t="s">
        <v>57</v>
      </c>
      <c r="M143" s="11" t="s">
        <v>57</v>
      </c>
      <c r="N143" s="11" t="s">
        <v>57</v>
      </c>
      <c r="O143" s="11">
        <v>0</v>
      </c>
      <c r="P143" s="11">
        <v>0</v>
      </c>
      <c r="Q143" s="11" t="s">
        <v>57</v>
      </c>
      <c r="R143" s="11">
        <v>0</v>
      </c>
      <c r="S143" s="11">
        <v>0</v>
      </c>
      <c r="T143" s="11">
        <v>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v>0</v>
      </c>
      <c r="AY143" s="12">
        <v>1.04895104895104E-2</v>
      </c>
      <c r="AZ143" s="11">
        <v>7.0257611241217799E-3</v>
      </c>
      <c r="BA143" s="11">
        <v>0</v>
      </c>
      <c r="BB143" s="11">
        <v>0</v>
      </c>
      <c r="BC143" s="11">
        <v>0</v>
      </c>
      <c r="BD143" s="11">
        <v>0</v>
      </c>
      <c r="BE143" s="11">
        <v>0</v>
      </c>
      <c r="BF143" s="11">
        <v>0</v>
      </c>
      <c r="BG143" s="11">
        <v>0</v>
      </c>
      <c r="BH143" s="11">
        <v>0</v>
      </c>
      <c r="BI143" s="11">
        <v>0</v>
      </c>
      <c r="BJ143" s="11">
        <v>0</v>
      </c>
      <c r="BK143" s="11">
        <v>0</v>
      </c>
      <c r="BL143" s="11">
        <v>0</v>
      </c>
      <c r="BM143" s="11">
        <v>0</v>
      </c>
      <c r="BN143" s="11">
        <v>0</v>
      </c>
      <c r="BO143" s="11">
        <v>0</v>
      </c>
      <c r="BP143" s="11">
        <v>0</v>
      </c>
      <c r="BQ143" s="11">
        <v>0</v>
      </c>
      <c r="BR143" s="11">
        <v>0</v>
      </c>
      <c r="BS143" s="11">
        <v>0</v>
      </c>
      <c r="BT143" s="11">
        <v>0</v>
      </c>
      <c r="BU143" s="11">
        <v>0</v>
      </c>
      <c r="BV143" s="11">
        <v>0</v>
      </c>
      <c r="BW143" s="11">
        <v>0</v>
      </c>
      <c r="BX143" s="11">
        <v>0</v>
      </c>
      <c r="BY143" s="11">
        <v>0</v>
      </c>
      <c r="BZ143" s="11">
        <v>0</v>
      </c>
      <c r="CA143" s="11">
        <v>0</v>
      </c>
      <c r="CB143" s="11">
        <v>0</v>
      </c>
      <c r="CC143" s="11">
        <v>0</v>
      </c>
      <c r="CD143" s="11">
        <v>0</v>
      </c>
      <c r="CE143" s="11">
        <v>0</v>
      </c>
      <c r="CF143" s="11">
        <v>0</v>
      </c>
      <c r="CG143" s="11">
        <v>0</v>
      </c>
      <c r="CH143" s="11">
        <v>0</v>
      </c>
      <c r="CI143" s="11">
        <v>0</v>
      </c>
      <c r="CJ143" s="11">
        <v>0</v>
      </c>
      <c r="CK143" s="11">
        <v>0</v>
      </c>
      <c r="CL143" s="11">
        <v>0.28571428571428498</v>
      </c>
      <c r="CM143" s="11">
        <v>0.13043478260869501</v>
      </c>
      <c r="CN143" s="11">
        <v>0.05</v>
      </c>
      <c r="CO143" s="11">
        <v>8.5714285714285701E-2</v>
      </c>
      <c r="CP143" s="11">
        <v>0</v>
      </c>
      <c r="CQ143" s="11">
        <v>0</v>
      </c>
      <c r="CR143" s="11">
        <v>0</v>
      </c>
      <c r="CS143" s="11">
        <v>0</v>
      </c>
      <c r="CT143" s="11">
        <v>0</v>
      </c>
      <c r="CU143" s="11">
        <v>0</v>
      </c>
      <c r="CV143" s="11">
        <v>0</v>
      </c>
      <c r="CW143" s="11">
        <v>0</v>
      </c>
      <c r="CX143" s="11">
        <v>0</v>
      </c>
      <c r="CY143" s="11">
        <v>0</v>
      </c>
      <c r="CZ143" s="11">
        <v>0</v>
      </c>
      <c r="DA143" s="11">
        <v>0</v>
      </c>
      <c r="DB143" s="11">
        <v>0</v>
      </c>
      <c r="DC143" s="11">
        <v>0</v>
      </c>
      <c r="DD143" s="11">
        <v>0</v>
      </c>
      <c r="DE143" s="11">
        <v>0</v>
      </c>
      <c r="DF143" s="11">
        <v>0</v>
      </c>
      <c r="DG143" s="13">
        <v>2.1165338645418299E-3</v>
      </c>
      <c r="DH143" s="14">
        <f t="shared" si="16"/>
        <v>6.3157894736842107E-2</v>
      </c>
      <c r="DI143" s="15" t="str">
        <f t="shared" si="17"/>
        <v>3. Moderate, 4. Very sparse</v>
      </c>
      <c r="DJ143" s="16" t="str">
        <f t="shared" si="18"/>
        <v>4. Very sparse</v>
      </c>
      <c r="DK143" s="17" t="str">
        <f t="shared" si="19"/>
        <v>3. Moderate</v>
      </c>
    </row>
    <row r="144" spans="1:115" ht="15" x14ac:dyDescent="0.2">
      <c r="A144" s="8">
        <v>14</v>
      </c>
      <c r="B144" s="1" t="s">
        <v>359</v>
      </c>
      <c r="C144" s="9" t="s">
        <v>360</v>
      </c>
      <c r="D144" s="10" t="s">
        <v>370</v>
      </c>
      <c r="E144" s="1" t="s">
        <v>513</v>
      </c>
      <c r="F144" s="19" t="s">
        <v>412</v>
      </c>
      <c r="G144" s="11" t="s">
        <v>57</v>
      </c>
      <c r="H144" s="11" t="s">
        <v>57</v>
      </c>
      <c r="I144" s="11">
        <v>1</v>
      </c>
      <c r="J144" s="11">
        <v>0.61538461538461497</v>
      </c>
      <c r="K144" s="11">
        <v>0.18181818181818099</v>
      </c>
      <c r="L144" s="11">
        <v>1</v>
      </c>
      <c r="M144" s="11">
        <v>0</v>
      </c>
      <c r="N144" s="11">
        <v>0</v>
      </c>
      <c r="O144" s="11">
        <v>0</v>
      </c>
      <c r="P144" s="11">
        <v>3.00751879699248E-2</v>
      </c>
      <c r="Q144" s="11">
        <v>0</v>
      </c>
      <c r="R144" s="11">
        <v>0</v>
      </c>
      <c r="S144" s="11">
        <v>7.2992700729926996E-3</v>
      </c>
      <c r="T144" s="11">
        <v>0.59375</v>
      </c>
      <c r="U144" s="11">
        <v>6.3432835820895497E-2</v>
      </c>
      <c r="V144" s="11">
        <v>0.10958904109589</v>
      </c>
      <c r="W144" s="11">
        <v>0.10891089108910799</v>
      </c>
      <c r="X144" s="11">
        <v>0.17821782178217799</v>
      </c>
      <c r="Y144" s="11">
        <v>9.8859315589353597E-2</v>
      </c>
      <c r="Z144" s="11">
        <v>2.39631336405529E-2</v>
      </c>
      <c r="AA144" s="11">
        <v>4.2284866468842698E-2</v>
      </c>
      <c r="AB144" s="11">
        <v>6.6842105263157897E-2</v>
      </c>
      <c r="AC144" s="11">
        <v>2.92537313432835E-2</v>
      </c>
      <c r="AD144" s="11">
        <v>1.7147310989867499E-2</v>
      </c>
      <c r="AE144" s="11">
        <v>1.8844984802431599E-2</v>
      </c>
      <c r="AF144" s="11">
        <v>6.5359477124183E-3</v>
      </c>
      <c r="AG144" s="11">
        <v>1.23915737298636E-3</v>
      </c>
      <c r="AH144" s="11">
        <v>1.3210039630118799E-3</v>
      </c>
      <c r="AI144" s="11">
        <v>0</v>
      </c>
      <c r="AJ144" s="11">
        <v>0</v>
      </c>
      <c r="AK144" s="11">
        <v>5.5248618784530298E-3</v>
      </c>
      <c r="AL144" s="11">
        <v>4.53514739229024E-3</v>
      </c>
      <c r="AM144" s="11">
        <v>0</v>
      </c>
      <c r="AN144" s="11">
        <v>3.0487804878048699E-3</v>
      </c>
      <c r="AO144" s="11">
        <v>0</v>
      </c>
      <c r="AP144" s="11">
        <v>0</v>
      </c>
      <c r="AQ144" s="11">
        <v>0</v>
      </c>
      <c r="AR144" s="11">
        <v>0</v>
      </c>
      <c r="AS144" s="11">
        <v>0</v>
      </c>
      <c r="AT144" s="11">
        <v>1.2944983818770199E-2</v>
      </c>
      <c r="AU144" s="11">
        <v>3.1347962382445101E-3</v>
      </c>
      <c r="AV144" s="11">
        <v>2.2332506203473899E-2</v>
      </c>
      <c r="AW144" s="11">
        <v>1.2369172216936199E-2</v>
      </c>
      <c r="AX144" s="11">
        <v>3.84862091084028E-3</v>
      </c>
      <c r="AY144" s="12">
        <v>4.4969083754918399E-3</v>
      </c>
      <c r="AZ144" s="11">
        <v>2.5244556642473898E-3</v>
      </c>
      <c r="BA144" s="11">
        <v>1.5261798544259199E-3</v>
      </c>
      <c r="BB144" s="11">
        <v>3.1963470319634701E-3</v>
      </c>
      <c r="BC144" s="11">
        <v>2.6006191950464302E-3</v>
      </c>
      <c r="BD144" s="11">
        <v>7.1154119823537698E-3</v>
      </c>
      <c r="BE144" s="11">
        <v>7.5367647058823496E-3</v>
      </c>
      <c r="BF144" s="11">
        <v>1.62488393686165E-3</v>
      </c>
      <c r="BG144" s="11">
        <v>5.2507219742714605E-4</v>
      </c>
      <c r="BH144" s="11">
        <v>1.2180267965895199E-3</v>
      </c>
      <c r="BI144" s="11">
        <v>1.1117287381878799E-3</v>
      </c>
      <c r="BJ144" s="11">
        <v>3.81679389312977E-3</v>
      </c>
      <c r="BK144" s="11">
        <v>3.2867707477403402E-3</v>
      </c>
      <c r="BL144" s="11">
        <v>0</v>
      </c>
      <c r="BM144" s="11">
        <v>2.15982721382289E-3</v>
      </c>
      <c r="BN144" s="11">
        <v>6.3424947145877299E-3</v>
      </c>
      <c r="BO144" s="11">
        <v>3.9660056657223698E-2</v>
      </c>
      <c r="BP144" s="11">
        <v>2.58397932816537E-3</v>
      </c>
      <c r="BQ144" s="11">
        <v>0</v>
      </c>
      <c r="BR144" s="11">
        <v>0</v>
      </c>
      <c r="BS144" s="11">
        <v>5.3495440729483201E-2</v>
      </c>
      <c r="BT144" s="11">
        <v>1.56608895385257E-2</v>
      </c>
      <c r="BU144" s="11">
        <v>1.3899184581171199E-3</v>
      </c>
      <c r="BV144" s="11">
        <v>9.6148068024758105E-4</v>
      </c>
      <c r="BW144" s="11">
        <v>4.19771224682548E-4</v>
      </c>
      <c r="BX144" s="11">
        <v>1.3368983957219201E-3</v>
      </c>
      <c r="BY144" s="11">
        <v>4.2269549666720798E-3</v>
      </c>
      <c r="BZ144" s="11">
        <v>2.3272285743195301E-3</v>
      </c>
      <c r="CA144" s="11">
        <v>2.3340627279358102E-3</v>
      </c>
      <c r="CB144" s="11">
        <v>2.5647003963627799E-3</v>
      </c>
      <c r="CC144" s="11">
        <v>2.0800832033281299E-3</v>
      </c>
      <c r="CD144" s="11">
        <v>0</v>
      </c>
      <c r="CE144" s="11">
        <v>3.0987162461266001E-3</v>
      </c>
      <c r="CF144" s="11">
        <v>1.9280205655526898E-2</v>
      </c>
      <c r="CG144" s="11">
        <v>6.1674008810572601E-3</v>
      </c>
      <c r="CH144" s="11">
        <v>1.23762376237623E-3</v>
      </c>
      <c r="CI144" s="11">
        <v>0</v>
      </c>
      <c r="CJ144" s="11">
        <v>0</v>
      </c>
      <c r="CK144" s="11">
        <v>0</v>
      </c>
      <c r="CL144" s="11">
        <v>0</v>
      </c>
      <c r="CM144" s="11">
        <v>0</v>
      </c>
      <c r="CN144" s="11">
        <v>0</v>
      </c>
      <c r="CO144" s="11">
        <v>0</v>
      </c>
      <c r="CP144" s="11">
        <v>0</v>
      </c>
      <c r="CQ144" s="11">
        <v>0</v>
      </c>
      <c r="CR144" s="11">
        <v>0</v>
      </c>
      <c r="CS144" s="11">
        <v>0</v>
      </c>
      <c r="CT144" s="11">
        <v>5.7692307692307598E-2</v>
      </c>
      <c r="CU144" s="11">
        <v>4.5112781954887202E-2</v>
      </c>
      <c r="CV144" s="11">
        <v>3.1021493463328099E-3</v>
      </c>
      <c r="CW144" s="11">
        <v>7.2009435719163203E-3</v>
      </c>
      <c r="CX144" s="11">
        <v>3.7926195623317E-5</v>
      </c>
      <c r="CY144" s="11">
        <v>3.8090401218892798E-4</v>
      </c>
      <c r="CZ144" s="11">
        <v>5.2036871840618404E-4</v>
      </c>
      <c r="DA144" s="11">
        <v>9.5546558704453395E-3</v>
      </c>
      <c r="DB144" s="11">
        <v>2.02722270489429E-3</v>
      </c>
      <c r="DC144" s="11">
        <v>2.3573785950023502E-3</v>
      </c>
      <c r="DD144" s="11">
        <v>0</v>
      </c>
      <c r="DE144" s="11">
        <v>0</v>
      </c>
      <c r="DF144" s="11">
        <v>0</v>
      </c>
      <c r="DG144" s="13">
        <v>4.3728048008086599E-3</v>
      </c>
      <c r="DH144" s="14">
        <f t="shared" si="16"/>
        <v>0.69607843137254899</v>
      </c>
      <c r="DI144" s="15" t="str">
        <f t="shared" si="17"/>
        <v>3. Moderate, 2. Frequent</v>
      </c>
      <c r="DJ144" s="16" t="str">
        <f t="shared" si="18"/>
        <v>2. Frequent</v>
      </c>
      <c r="DK144" s="17" t="str">
        <f t="shared" si="19"/>
        <v>3. Moderate</v>
      </c>
    </row>
    <row r="145" spans="1:115" ht="15" x14ac:dyDescent="0.2">
      <c r="A145" s="8">
        <v>14</v>
      </c>
      <c r="B145" s="1" t="s">
        <v>361</v>
      </c>
      <c r="C145" s="9" t="s">
        <v>362</v>
      </c>
      <c r="D145" s="10" t="s">
        <v>370</v>
      </c>
      <c r="E145" s="1" t="s">
        <v>513</v>
      </c>
      <c r="F145" s="19" t="s">
        <v>412</v>
      </c>
      <c r="G145" s="11" t="s">
        <v>57</v>
      </c>
      <c r="H145" s="11" t="s">
        <v>57</v>
      </c>
      <c r="I145" s="11">
        <v>0</v>
      </c>
      <c r="J145" s="11">
        <v>0</v>
      </c>
      <c r="K145" s="11">
        <v>1</v>
      </c>
      <c r="L145" s="11">
        <v>0</v>
      </c>
      <c r="M145" s="11">
        <v>0</v>
      </c>
      <c r="N145" s="11">
        <v>0</v>
      </c>
      <c r="O145" s="11">
        <v>1</v>
      </c>
      <c r="P145" s="11">
        <v>0</v>
      </c>
      <c r="Q145" s="11">
        <v>0</v>
      </c>
      <c r="R145" s="11">
        <v>0</v>
      </c>
      <c r="S145" s="11">
        <v>8.4745762711864406E-3</v>
      </c>
      <c r="T145" s="11">
        <v>0.39047619047618998</v>
      </c>
      <c r="U145" s="11">
        <v>0</v>
      </c>
      <c r="V145" s="11">
        <v>0</v>
      </c>
      <c r="W145" s="11">
        <v>0</v>
      </c>
      <c r="X145" s="11">
        <v>0</v>
      </c>
      <c r="Y145" s="11">
        <v>3.5211267605633799E-3</v>
      </c>
      <c r="Z145" s="11">
        <v>0</v>
      </c>
      <c r="AA145" s="11">
        <v>0</v>
      </c>
      <c r="AB145" s="11">
        <v>1.95918367346938E-2</v>
      </c>
      <c r="AC145" s="11">
        <v>0</v>
      </c>
      <c r="AD145" s="11">
        <v>8.31946755407653E-3</v>
      </c>
      <c r="AE145" s="11">
        <v>9.7629009762900901E-3</v>
      </c>
      <c r="AF145" s="11">
        <v>0</v>
      </c>
      <c r="AG145" s="11">
        <v>1.6241299303944301E-2</v>
      </c>
      <c r="AH145" s="11">
        <v>0</v>
      </c>
      <c r="AI145" s="11">
        <v>6.0975609756097502E-3</v>
      </c>
      <c r="AJ145" s="11">
        <v>0</v>
      </c>
      <c r="AK145" s="11">
        <v>1.21951219512195E-2</v>
      </c>
      <c r="AL145" s="11">
        <v>3.2000000000000001E-2</v>
      </c>
      <c r="AM145" s="11">
        <v>0.01</v>
      </c>
      <c r="AN145" s="11">
        <v>1.8867924528301799E-2</v>
      </c>
      <c r="AO145" s="11">
        <v>0</v>
      </c>
      <c r="AP145" s="11">
        <v>7.63358778625954E-3</v>
      </c>
      <c r="AQ145" s="11">
        <v>0</v>
      </c>
      <c r="AR145" s="11">
        <v>2.5906735751295299E-3</v>
      </c>
      <c r="AS145" s="11">
        <v>0</v>
      </c>
      <c r="AT145" s="11">
        <v>1.2578616352201201E-3</v>
      </c>
      <c r="AU145" s="11">
        <v>9.9667774086378697E-3</v>
      </c>
      <c r="AV145" s="11">
        <v>2.14592274678111E-2</v>
      </c>
      <c r="AW145" s="11">
        <v>3.9408866995073802E-2</v>
      </c>
      <c r="AX145" s="11">
        <v>8.2460732984293197E-2</v>
      </c>
      <c r="AY145" s="12">
        <v>1.9141145139813499E-2</v>
      </c>
      <c r="AZ145" s="11">
        <v>5.0141021623315504E-3</v>
      </c>
      <c r="BA145" s="11">
        <v>5.5744062045564704E-3</v>
      </c>
      <c r="BB145" s="11">
        <v>4.4130626654898496E-3</v>
      </c>
      <c r="BC145" s="11">
        <v>2.5535420098846701E-2</v>
      </c>
      <c r="BD145" s="11">
        <v>1.6207455429497501E-3</v>
      </c>
      <c r="BE145" s="11">
        <v>1.5060240963855401E-3</v>
      </c>
      <c r="BF145" s="11">
        <v>2.7586206896551699E-2</v>
      </c>
      <c r="BG145" s="11">
        <v>0</v>
      </c>
      <c r="BH145" s="11">
        <v>0</v>
      </c>
      <c r="BI145" s="11">
        <v>0</v>
      </c>
      <c r="BJ145" s="11">
        <v>0</v>
      </c>
      <c r="BK145" s="11">
        <v>0</v>
      </c>
      <c r="BL145" s="11">
        <v>5.5248618784530298E-3</v>
      </c>
      <c r="BM145" s="11">
        <v>0</v>
      </c>
      <c r="BN145" s="11">
        <v>0</v>
      </c>
      <c r="BO145" s="11">
        <v>0</v>
      </c>
      <c r="BP145" s="11">
        <v>0</v>
      </c>
      <c r="BQ145" s="11">
        <v>0</v>
      </c>
      <c r="BR145" s="11">
        <v>0</v>
      </c>
      <c r="BS145" s="11">
        <v>0</v>
      </c>
      <c r="BT145" s="11">
        <v>0</v>
      </c>
      <c r="BU145" s="11">
        <v>0</v>
      </c>
      <c r="BV145" s="11">
        <v>0</v>
      </c>
      <c r="BW145" s="11">
        <v>6.83371298405467E-4</v>
      </c>
      <c r="BX145" s="11">
        <v>1.0461618935530201E-3</v>
      </c>
      <c r="BY145" s="11">
        <v>2.2747952684258401E-4</v>
      </c>
      <c r="BZ145" s="11">
        <v>2.9822335025380701E-3</v>
      </c>
      <c r="CA145" s="11">
        <v>2.0458265139116201E-4</v>
      </c>
      <c r="CB145" s="11">
        <v>2.9353362686695998E-3</v>
      </c>
      <c r="CC145" s="11">
        <v>0</v>
      </c>
      <c r="CD145" s="11">
        <v>0</v>
      </c>
      <c r="CE145" s="11">
        <v>7.5930144267274098E-3</v>
      </c>
      <c r="CF145" s="11">
        <v>0</v>
      </c>
      <c r="CG145" s="11">
        <v>1.3232514177693701E-2</v>
      </c>
      <c r="CH145" s="11">
        <v>2.5157232704402501E-3</v>
      </c>
      <c r="CI145" s="11">
        <v>2.6333113890717498E-3</v>
      </c>
      <c r="CJ145" s="11">
        <v>0</v>
      </c>
      <c r="CK145" s="11">
        <v>1.2586532410320901E-3</v>
      </c>
      <c r="CL145" s="11">
        <v>7.4850299401197596E-3</v>
      </c>
      <c r="CM145" s="11">
        <v>1.75131348511383E-3</v>
      </c>
      <c r="CN145" s="11">
        <v>7.8431372549019607E-3</v>
      </c>
      <c r="CO145" s="11">
        <v>1.18343195266272E-2</v>
      </c>
      <c r="CP145" s="11">
        <v>0</v>
      </c>
      <c r="CQ145" s="11">
        <v>0</v>
      </c>
      <c r="CR145" s="11">
        <v>0</v>
      </c>
      <c r="CS145" s="11">
        <v>0.17194570135746601</v>
      </c>
      <c r="CT145" s="11">
        <v>1.62150629400469E-2</v>
      </c>
      <c r="CU145" s="11">
        <v>2.2659465991918099E-3</v>
      </c>
      <c r="CV145" s="11">
        <v>1.8725829432118799E-3</v>
      </c>
      <c r="CW145" s="11">
        <v>2.82107341843571E-4</v>
      </c>
      <c r="CX145" s="11">
        <v>0</v>
      </c>
      <c r="CY145" s="11">
        <v>0</v>
      </c>
      <c r="CZ145" s="11">
        <v>0</v>
      </c>
      <c r="DA145" s="11">
        <v>0</v>
      </c>
      <c r="DB145" s="11">
        <v>0</v>
      </c>
      <c r="DC145" s="11">
        <v>0</v>
      </c>
      <c r="DD145" s="11">
        <v>0</v>
      </c>
      <c r="DE145" s="11">
        <v>0</v>
      </c>
      <c r="DF145" s="11">
        <v>0</v>
      </c>
      <c r="DG145" s="13">
        <v>3.9771715441432104E-3</v>
      </c>
      <c r="DH145" s="14">
        <f t="shared" si="16"/>
        <v>0.49019607843137253</v>
      </c>
      <c r="DI145" s="15" t="str">
        <f t="shared" si="17"/>
        <v>3. Moderate, 3. Sparse</v>
      </c>
      <c r="DJ145" s="16" t="str">
        <f t="shared" si="18"/>
        <v>3. Sparse</v>
      </c>
      <c r="DK145" s="17" t="str">
        <f t="shared" si="19"/>
        <v>3. Moderate</v>
      </c>
    </row>
    <row r="146" spans="1:115" ht="15" x14ac:dyDescent="0.2">
      <c r="A146" s="8">
        <v>15</v>
      </c>
      <c r="B146" s="1" t="s">
        <v>104</v>
      </c>
      <c r="C146" s="9" t="s">
        <v>105</v>
      </c>
      <c r="D146" s="10" t="s">
        <v>368</v>
      </c>
      <c r="E146" s="1" t="s">
        <v>513</v>
      </c>
      <c r="F146" s="19" t="s">
        <v>413</v>
      </c>
      <c r="G146" s="11" t="s">
        <v>57</v>
      </c>
      <c r="H146" s="11" t="s">
        <v>57</v>
      </c>
      <c r="I146" s="11" t="s">
        <v>57</v>
      </c>
      <c r="J146" s="11" t="s">
        <v>57</v>
      </c>
      <c r="K146" s="11">
        <v>0</v>
      </c>
      <c r="L146" s="11">
        <v>0.33333333333333298</v>
      </c>
      <c r="M146" s="11">
        <v>1</v>
      </c>
      <c r="N146" s="11">
        <v>0</v>
      </c>
      <c r="O146" s="11">
        <v>0</v>
      </c>
      <c r="P146" s="11" t="s">
        <v>57</v>
      </c>
      <c r="Q146" s="11">
        <v>0</v>
      </c>
      <c r="R146" s="11">
        <v>0</v>
      </c>
      <c r="S146" s="11">
        <v>0</v>
      </c>
      <c r="T146" s="11">
        <v>0</v>
      </c>
      <c r="U146" s="11">
        <v>0</v>
      </c>
      <c r="V146" s="11">
        <v>0</v>
      </c>
      <c r="W146" s="11">
        <v>0</v>
      </c>
      <c r="X146" s="11">
        <v>0</v>
      </c>
      <c r="Y146" s="11">
        <v>0</v>
      </c>
      <c r="Z146" s="11">
        <v>0</v>
      </c>
      <c r="AA146" s="11">
        <v>0</v>
      </c>
      <c r="AB146" s="11">
        <v>0</v>
      </c>
      <c r="AC146" s="11" t="s">
        <v>57</v>
      </c>
      <c r="AD146" s="11">
        <v>0</v>
      </c>
      <c r="AE146" s="11">
        <v>0</v>
      </c>
      <c r="AF146" s="11">
        <v>0</v>
      </c>
      <c r="AG146" s="11">
        <v>0</v>
      </c>
      <c r="AH146" s="11">
        <v>4.0000000000000001E-3</v>
      </c>
      <c r="AI146" s="11">
        <v>0</v>
      </c>
      <c r="AJ146" s="11">
        <v>1.1299435028248501E-2</v>
      </c>
      <c r="AK146" s="11">
        <v>3.5856573705179202E-2</v>
      </c>
      <c r="AL146" s="11">
        <v>6.3829787234042507E-2</v>
      </c>
      <c r="AM146" s="11">
        <v>2.4715768660405302E-3</v>
      </c>
      <c r="AN146" s="11">
        <v>1.46842878120411E-3</v>
      </c>
      <c r="AO146" s="11">
        <v>5.5632823365785802E-3</v>
      </c>
      <c r="AP146" s="11">
        <v>1.6764459346185999E-3</v>
      </c>
      <c r="AQ146" s="11">
        <v>1.2820512820512799E-2</v>
      </c>
      <c r="AR146" s="11">
        <v>2.1913805697589398E-3</v>
      </c>
      <c r="AS146" s="11">
        <v>7.5301204819277099E-3</v>
      </c>
      <c r="AT146" s="11">
        <v>3.9277297721916696E-3</v>
      </c>
      <c r="AU146" s="11">
        <v>7.2164948453608199E-3</v>
      </c>
      <c r="AV146" s="11">
        <v>1.55945419103313E-2</v>
      </c>
      <c r="AW146" s="11">
        <v>7.91295746785361E-3</v>
      </c>
      <c r="AX146" s="11">
        <v>7.6923076923076901E-3</v>
      </c>
      <c r="AY146" s="12">
        <v>5.62248995983935E-3</v>
      </c>
      <c r="AZ146" s="11">
        <v>9.1254752851710995E-3</v>
      </c>
      <c r="BA146" s="11">
        <v>2.2717343818261199E-2</v>
      </c>
      <c r="BB146" s="11">
        <v>1.28126906650396E-2</v>
      </c>
      <c r="BC146" s="11">
        <v>3.6199095022624401E-3</v>
      </c>
      <c r="BD146" s="11">
        <v>5.6219255094869898E-3</v>
      </c>
      <c r="BE146" s="11">
        <v>2.5031289111389198E-3</v>
      </c>
      <c r="BF146" s="11">
        <v>1.08283703302652E-3</v>
      </c>
      <c r="BG146" s="11">
        <v>2.3703703703703699E-3</v>
      </c>
      <c r="BH146" s="11">
        <v>1.1479591836734601E-2</v>
      </c>
      <c r="BI146" s="11">
        <v>2.6523297491039401E-2</v>
      </c>
      <c r="BJ146" s="11">
        <v>2.0181634712411701E-3</v>
      </c>
      <c r="BK146" s="11">
        <v>8.2918739635157504E-4</v>
      </c>
      <c r="BL146" s="11">
        <v>0</v>
      </c>
      <c r="BM146" s="11">
        <v>0</v>
      </c>
      <c r="BN146" s="11">
        <v>5.6179775280898795E-4</v>
      </c>
      <c r="BO146" s="11">
        <v>4.6339202965708899E-3</v>
      </c>
      <c r="BP146" s="11">
        <v>2.0229265003371502E-3</v>
      </c>
      <c r="BQ146" s="11">
        <v>1.29136400322841E-2</v>
      </c>
      <c r="BR146" s="11">
        <v>2.0875763747454101E-2</v>
      </c>
      <c r="BS146" s="11">
        <v>9.2980009298000905E-4</v>
      </c>
      <c r="BT146" s="11">
        <v>3.31152902698282E-2</v>
      </c>
      <c r="BU146" s="11">
        <v>6.4357952804167898E-3</v>
      </c>
      <c r="BV146" s="11">
        <v>3.07937350676931E-2</v>
      </c>
      <c r="BW146" s="11">
        <v>1.7667844522968199E-2</v>
      </c>
      <c r="BX146" s="11">
        <v>1.6957732219691199E-2</v>
      </c>
      <c r="BY146" s="11">
        <v>1.26742712294043E-2</v>
      </c>
      <c r="BZ146" s="11">
        <v>1.7682643089809199E-3</v>
      </c>
      <c r="CA146" s="11">
        <v>4.2519958347795898E-3</v>
      </c>
      <c r="CB146" s="11">
        <v>3.76397653049928E-3</v>
      </c>
      <c r="CC146" s="11">
        <v>3.1478217073784899E-4</v>
      </c>
      <c r="CD146" s="11">
        <v>4.0186125211505901E-3</v>
      </c>
      <c r="CE146" s="11">
        <v>2.5765227249304298E-3</v>
      </c>
      <c r="CF146" s="11">
        <v>3.0960174577195802E-2</v>
      </c>
      <c r="CG146" s="11">
        <v>1.14047791455467E-2</v>
      </c>
      <c r="CH146" s="11">
        <v>1.6329346826126901E-2</v>
      </c>
      <c r="CI146" s="11">
        <v>3.3771980901362501E-3</v>
      </c>
      <c r="CJ146" s="11">
        <v>1.38922155688622E-2</v>
      </c>
      <c r="CK146" s="11">
        <v>6.44468313641246E-3</v>
      </c>
      <c r="CL146" s="11">
        <v>4.5977011494252797E-2</v>
      </c>
      <c r="CM146" s="11">
        <v>2.9619181946403301E-2</v>
      </c>
      <c r="CN146" s="11">
        <v>1.9915115899444901E-2</v>
      </c>
      <c r="CO146" s="11">
        <v>1.3731343283582E-2</v>
      </c>
      <c r="CP146" s="11">
        <v>8.8314146033748597E-3</v>
      </c>
      <c r="CQ146" s="11">
        <v>7.7023498694516898E-2</v>
      </c>
      <c r="CR146" s="11">
        <v>5.91397849462365E-2</v>
      </c>
      <c r="CS146" s="11">
        <v>0.17887931034482701</v>
      </c>
      <c r="CT146" s="11">
        <v>0.28753180661577599</v>
      </c>
      <c r="CU146" s="11">
        <v>0.16116751269035501</v>
      </c>
      <c r="CV146" s="11">
        <v>6.8097509273979798E-2</v>
      </c>
      <c r="CW146" s="11">
        <v>2.0700985761226701E-2</v>
      </c>
      <c r="CX146" s="11">
        <v>2.60580123632905E-2</v>
      </c>
      <c r="CY146" s="11">
        <v>1.7108061086410199E-2</v>
      </c>
      <c r="CZ146" s="11">
        <v>1.21436788955643E-2</v>
      </c>
      <c r="DA146" s="11">
        <v>1.1008296107211201E-2</v>
      </c>
      <c r="DB146" s="11">
        <v>4.5588235294117601E-3</v>
      </c>
      <c r="DC146" s="11">
        <v>6.2322946175637304E-3</v>
      </c>
      <c r="DD146" s="11">
        <v>3.3204205866076298E-3</v>
      </c>
      <c r="DE146" s="11">
        <v>1.2843224092116899E-2</v>
      </c>
      <c r="DF146" s="11">
        <v>1.76730486008836E-2</v>
      </c>
      <c r="DG146" s="13">
        <v>1.2407652964576601E-2</v>
      </c>
      <c r="DH146" s="14">
        <f t="shared" si="16"/>
        <v>0.77551020408163263</v>
      </c>
      <c r="DI146" s="15" t="str">
        <f t="shared" si="17"/>
        <v>2. High, 1. Very frequent</v>
      </c>
      <c r="DJ146" s="16" t="str">
        <f t="shared" si="18"/>
        <v>1. Very frequent</v>
      </c>
      <c r="DK146" s="17" t="str">
        <f t="shared" si="19"/>
        <v>2. High</v>
      </c>
    </row>
    <row r="147" spans="1:115" ht="15" x14ac:dyDescent="0.2">
      <c r="A147" s="8">
        <v>15</v>
      </c>
      <c r="B147" s="1" t="s">
        <v>324</v>
      </c>
      <c r="C147" s="9" t="s">
        <v>325</v>
      </c>
      <c r="D147" s="10" t="s">
        <v>368</v>
      </c>
      <c r="E147" s="1" t="s">
        <v>513</v>
      </c>
      <c r="F147" s="19" t="s">
        <v>412</v>
      </c>
      <c r="G147" s="11" t="s">
        <v>57</v>
      </c>
      <c r="H147" s="11">
        <v>0</v>
      </c>
      <c r="I147" s="11" t="s">
        <v>57</v>
      </c>
      <c r="J147" s="11">
        <v>0</v>
      </c>
      <c r="K147" s="11" t="s">
        <v>57</v>
      </c>
      <c r="L147" s="11">
        <v>0</v>
      </c>
      <c r="M147" s="11">
        <v>0</v>
      </c>
      <c r="N147" s="11">
        <v>0</v>
      </c>
      <c r="O147" s="11">
        <v>0</v>
      </c>
      <c r="P147" s="11">
        <v>0</v>
      </c>
      <c r="Q147" s="11">
        <v>0</v>
      </c>
      <c r="R147" s="11">
        <v>0</v>
      </c>
      <c r="S147" s="11">
        <v>0</v>
      </c>
      <c r="T147" s="11">
        <v>0</v>
      </c>
      <c r="U147" s="11">
        <v>0</v>
      </c>
      <c r="V147" s="11">
        <v>0</v>
      </c>
      <c r="W147" s="11">
        <v>0</v>
      </c>
      <c r="X147" s="11">
        <v>0</v>
      </c>
      <c r="Y147" s="11">
        <v>0</v>
      </c>
      <c r="Z147" s="11">
        <v>0</v>
      </c>
      <c r="AA147" s="11">
        <v>0</v>
      </c>
      <c r="AB147" s="11">
        <v>0</v>
      </c>
      <c r="AC147" s="11">
        <v>0</v>
      </c>
      <c r="AD147" s="11">
        <v>0</v>
      </c>
      <c r="AE147" s="11">
        <v>0</v>
      </c>
      <c r="AF147" s="11">
        <v>0</v>
      </c>
      <c r="AG147" s="11">
        <v>0</v>
      </c>
      <c r="AH147" s="11">
        <v>0</v>
      </c>
      <c r="AI147" s="11">
        <v>0</v>
      </c>
      <c r="AJ147" s="11">
        <v>0</v>
      </c>
      <c r="AK147" s="11">
        <v>0</v>
      </c>
      <c r="AL147" s="11">
        <v>0</v>
      </c>
      <c r="AM147" s="11">
        <v>0</v>
      </c>
      <c r="AN147" s="11">
        <v>0</v>
      </c>
      <c r="AO147" s="11">
        <v>0</v>
      </c>
      <c r="AP147" s="11">
        <v>0</v>
      </c>
      <c r="AQ147" s="11">
        <v>2.8846153846153799E-2</v>
      </c>
      <c r="AR147" s="11">
        <v>1.7857142857142801E-2</v>
      </c>
      <c r="AS147" s="11">
        <v>2.9850746268656699E-2</v>
      </c>
      <c r="AT147" s="11">
        <v>0</v>
      </c>
      <c r="AU147" s="11">
        <v>4.5662100456621002E-3</v>
      </c>
      <c r="AV147" s="11">
        <v>3.3840947546531302E-3</v>
      </c>
      <c r="AW147" s="11">
        <v>9.4161958568738204E-4</v>
      </c>
      <c r="AX147" s="11">
        <v>0</v>
      </c>
      <c r="AY147" s="12">
        <v>2.0422055820285899E-3</v>
      </c>
      <c r="AZ147" s="11">
        <v>1.9280205655526901E-3</v>
      </c>
      <c r="BA147" s="11">
        <v>1.25470514429109E-3</v>
      </c>
      <c r="BB147" s="11">
        <v>2.2455089820359198E-3</v>
      </c>
      <c r="BC147" s="11">
        <v>2.3300970873786402E-2</v>
      </c>
      <c r="BD147" s="11">
        <v>3.2573289902280103E-2</v>
      </c>
      <c r="BE147" s="11">
        <v>0</v>
      </c>
      <c r="BF147" s="11">
        <v>3.3613445378151197E-2</v>
      </c>
      <c r="BG147" s="11">
        <v>5.84795321637426E-3</v>
      </c>
      <c r="BH147" s="11">
        <v>0</v>
      </c>
      <c r="BI147" s="11">
        <v>0</v>
      </c>
      <c r="BJ147" s="11">
        <v>8.5714285714285701E-2</v>
      </c>
      <c r="BK147" s="11">
        <v>0</v>
      </c>
      <c r="BL147" s="11">
        <v>0</v>
      </c>
      <c r="BM147" s="11">
        <v>3.8387715930902101E-3</v>
      </c>
      <c r="BN147" s="11">
        <v>0.2</v>
      </c>
      <c r="BO147" s="11">
        <v>5.5555555555555497E-2</v>
      </c>
      <c r="BP147" s="11">
        <v>0.26315789473684198</v>
      </c>
      <c r="BQ147" s="11">
        <v>7.1428571428571397E-2</v>
      </c>
      <c r="BR147" s="11">
        <v>0.29032258064516098</v>
      </c>
      <c r="BS147" s="11">
        <v>0.256410256410256</v>
      </c>
      <c r="BT147" s="11">
        <v>0.12765957446808501</v>
      </c>
      <c r="BU147" s="11">
        <v>0.22916666666666599</v>
      </c>
      <c r="BV147" s="11">
        <v>3.7974683544303799E-2</v>
      </c>
      <c r="BW147" s="11">
        <v>6.2801932367149704E-2</v>
      </c>
      <c r="BX147" s="11">
        <v>0.56060606060606</v>
      </c>
      <c r="BY147" s="11">
        <v>5.2162849872773497E-2</v>
      </c>
      <c r="BZ147" s="11">
        <v>4.1946308724832198E-3</v>
      </c>
      <c r="CA147" s="11">
        <v>6.1538461538461504E-3</v>
      </c>
      <c r="CB147" s="11">
        <v>2.1263669501822599E-3</v>
      </c>
      <c r="CC147" s="11">
        <v>8.73544093178036E-3</v>
      </c>
      <c r="CD147" s="11">
        <v>8.8862559241706107E-3</v>
      </c>
      <c r="CE147" s="11">
        <v>9.0252707581227397E-4</v>
      </c>
      <c r="CF147" s="11">
        <v>0</v>
      </c>
      <c r="CG147" s="11">
        <v>0</v>
      </c>
      <c r="CH147" s="11">
        <v>0</v>
      </c>
      <c r="CI147" s="11">
        <v>0</v>
      </c>
      <c r="CJ147" s="11">
        <v>0</v>
      </c>
      <c r="CK147" s="11">
        <v>0</v>
      </c>
      <c r="CL147" s="11">
        <v>0.145522388059701</v>
      </c>
      <c r="CM147" s="11">
        <v>0.28409090909090901</v>
      </c>
      <c r="CN147" s="11">
        <v>0.17391304347826</v>
      </c>
      <c r="CO147" s="11">
        <v>0</v>
      </c>
      <c r="CP147" s="11">
        <v>0</v>
      </c>
      <c r="CQ147" s="11">
        <v>0</v>
      </c>
      <c r="CR147" s="11">
        <v>0</v>
      </c>
      <c r="CS147" s="11">
        <v>0.26190476190476097</v>
      </c>
      <c r="CT147" s="11">
        <v>7.85714285714285E-2</v>
      </c>
      <c r="CU147" s="11">
        <v>7.6987099459009502E-3</v>
      </c>
      <c r="CV147" s="11">
        <v>2.6525198938992002E-3</v>
      </c>
      <c r="CW147" s="11">
        <v>2.3569745018212902E-3</v>
      </c>
      <c r="CX147" s="11">
        <v>0</v>
      </c>
      <c r="CY147" s="11">
        <v>0</v>
      </c>
      <c r="CZ147" s="11">
        <v>0</v>
      </c>
      <c r="DA147" s="11">
        <v>0</v>
      </c>
      <c r="DB147" s="11">
        <v>0</v>
      </c>
      <c r="DC147" s="11">
        <v>0</v>
      </c>
      <c r="DD147" s="11">
        <v>0</v>
      </c>
      <c r="DE147" s="11">
        <v>0</v>
      </c>
      <c r="DF147" s="11">
        <v>0</v>
      </c>
      <c r="DG147" s="13">
        <v>7.8842676311030695E-3</v>
      </c>
      <c r="DH147" s="14">
        <f t="shared" si="16"/>
        <v>0.41584158415841582</v>
      </c>
      <c r="DI147" s="15" t="str">
        <f t="shared" si="17"/>
        <v>3. Moderate, 3. Sparse</v>
      </c>
      <c r="DJ147" s="16" t="str">
        <f t="shared" si="18"/>
        <v>3. Sparse</v>
      </c>
      <c r="DK147" s="17" t="str">
        <f t="shared" si="19"/>
        <v>3. Moderate</v>
      </c>
    </row>
    <row r="148" spans="1:115" ht="15" x14ac:dyDescent="0.2">
      <c r="A148" s="8">
        <v>15</v>
      </c>
      <c r="B148" s="1" t="s">
        <v>224</v>
      </c>
      <c r="C148" s="9" t="s">
        <v>225</v>
      </c>
      <c r="D148" s="10" t="s">
        <v>368</v>
      </c>
      <c r="E148" s="1" t="s">
        <v>513</v>
      </c>
      <c r="F148" s="19" t="s">
        <v>412</v>
      </c>
      <c r="G148" s="11" t="s">
        <v>57</v>
      </c>
      <c r="H148" s="11" t="s">
        <v>57</v>
      </c>
      <c r="I148" s="11" t="s">
        <v>57</v>
      </c>
      <c r="J148" s="11" t="s">
        <v>57</v>
      </c>
      <c r="K148" s="11" t="s">
        <v>57</v>
      </c>
      <c r="L148" s="11" t="s">
        <v>57</v>
      </c>
      <c r="M148" s="11" t="s">
        <v>57</v>
      </c>
      <c r="N148" s="11" t="s">
        <v>57</v>
      </c>
      <c r="O148" s="11" t="s">
        <v>57</v>
      </c>
      <c r="P148" s="11" t="s">
        <v>57</v>
      </c>
      <c r="Q148" s="11">
        <v>0</v>
      </c>
      <c r="R148" s="11">
        <v>0</v>
      </c>
      <c r="S148" s="11" t="s">
        <v>57</v>
      </c>
      <c r="T148" s="11">
        <v>0</v>
      </c>
      <c r="U148" s="11" t="s">
        <v>57</v>
      </c>
      <c r="V148" s="11" t="s">
        <v>57</v>
      </c>
      <c r="W148" s="11">
        <v>0</v>
      </c>
      <c r="X148" s="11">
        <v>0</v>
      </c>
      <c r="Y148" s="11">
        <v>0</v>
      </c>
      <c r="Z148" s="11">
        <v>0</v>
      </c>
      <c r="AA148" s="11">
        <v>0</v>
      </c>
      <c r="AB148" s="11">
        <v>0</v>
      </c>
      <c r="AC148" s="11">
        <v>0</v>
      </c>
      <c r="AD148" s="11">
        <v>0</v>
      </c>
      <c r="AE148" s="11">
        <v>0</v>
      </c>
      <c r="AF148" s="11">
        <v>0</v>
      </c>
      <c r="AG148" s="11">
        <v>0</v>
      </c>
      <c r="AH148" s="11">
        <v>0</v>
      </c>
      <c r="AI148" s="11">
        <v>0</v>
      </c>
      <c r="AJ148" s="11">
        <v>0</v>
      </c>
      <c r="AK148" s="11">
        <v>0</v>
      </c>
      <c r="AL148" s="11">
        <v>0</v>
      </c>
      <c r="AM148" s="11">
        <v>0</v>
      </c>
      <c r="AN148" s="11">
        <v>0</v>
      </c>
      <c r="AO148" s="11">
        <v>0</v>
      </c>
      <c r="AP148" s="11">
        <v>0</v>
      </c>
      <c r="AQ148" s="11">
        <v>0</v>
      </c>
      <c r="AR148" s="11">
        <v>2.27272727272727E-2</v>
      </c>
      <c r="AS148" s="11">
        <v>4.1666666666666602E-2</v>
      </c>
      <c r="AT148" s="11">
        <v>2.4390243902439001E-2</v>
      </c>
      <c r="AU148" s="11">
        <v>0</v>
      </c>
      <c r="AV148" s="11">
        <v>6.7567567567567502E-3</v>
      </c>
      <c r="AW148" s="11">
        <v>0</v>
      </c>
      <c r="AX148" s="11">
        <v>0</v>
      </c>
      <c r="AY148" s="12">
        <v>1.00150225338007E-3</v>
      </c>
      <c r="AZ148" s="11">
        <v>2.5684931506849301E-3</v>
      </c>
      <c r="BA148" s="11">
        <v>6.2256809338521396E-3</v>
      </c>
      <c r="BB148" s="11">
        <v>0</v>
      </c>
      <c r="BC148" s="11">
        <v>0</v>
      </c>
      <c r="BD148" s="11">
        <v>0</v>
      </c>
      <c r="BE148" s="11">
        <v>0</v>
      </c>
      <c r="BF148" s="11">
        <v>0</v>
      </c>
      <c r="BG148" s="11">
        <v>0</v>
      </c>
      <c r="BH148" s="11">
        <v>0</v>
      </c>
      <c r="BI148" s="11">
        <v>0</v>
      </c>
      <c r="BJ148" s="11">
        <v>0</v>
      </c>
      <c r="BK148" s="11">
        <v>0</v>
      </c>
      <c r="BL148" s="11" t="s">
        <v>57</v>
      </c>
      <c r="BM148" s="11">
        <v>0</v>
      </c>
      <c r="BN148" s="11">
        <v>0</v>
      </c>
      <c r="BO148" s="11">
        <v>0</v>
      </c>
      <c r="BP148" s="11">
        <v>0</v>
      </c>
      <c r="BQ148" s="11">
        <v>0</v>
      </c>
      <c r="BR148" s="11">
        <v>0</v>
      </c>
      <c r="BS148" s="11">
        <v>0</v>
      </c>
      <c r="BT148" s="11">
        <v>0</v>
      </c>
      <c r="BU148" s="11">
        <v>0</v>
      </c>
      <c r="BV148" s="11">
        <v>0</v>
      </c>
      <c r="BW148" s="11">
        <v>0</v>
      </c>
      <c r="BX148" s="11">
        <v>0</v>
      </c>
      <c r="BY148" s="11">
        <v>0</v>
      </c>
      <c r="BZ148" s="11">
        <v>0</v>
      </c>
      <c r="CA148" s="11">
        <v>0</v>
      </c>
      <c r="CB148" s="11">
        <v>0</v>
      </c>
      <c r="CC148" s="11">
        <v>0</v>
      </c>
      <c r="CD148" s="11">
        <v>0</v>
      </c>
      <c r="CE148" s="11">
        <v>1.5625E-2</v>
      </c>
      <c r="CF148" s="11">
        <v>0.16666666666666599</v>
      </c>
      <c r="CG148" s="11" t="s">
        <v>57</v>
      </c>
      <c r="CH148" s="11" t="s">
        <v>57</v>
      </c>
      <c r="CI148" s="11" t="s">
        <v>57</v>
      </c>
      <c r="CJ148" s="11" t="s">
        <v>57</v>
      </c>
      <c r="CK148" s="11">
        <v>0</v>
      </c>
      <c r="CL148" s="11">
        <v>0</v>
      </c>
      <c r="CM148" s="11">
        <v>0</v>
      </c>
      <c r="CN148" s="11">
        <v>0</v>
      </c>
      <c r="CO148" s="11">
        <v>0</v>
      </c>
      <c r="CP148" s="11">
        <v>0</v>
      </c>
      <c r="CQ148" s="11">
        <v>0</v>
      </c>
      <c r="CR148" s="11">
        <v>0</v>
      </c>
      <c r="CS148" s="11">
        <v>0</v>
      </c>
      <c r="CT148" s="11">
        <v>0</v>
      </c>
      <c r="CU148" s="11">
        <v>3.27868852459016E-3</v>
      </c>
      <c r="CV148" s="11">
        <v>0</v>
      </c>
      <c r="CW148" s="11">
        <v>0</v>
      </c>
      <c r="CX148" s="11">
        <v>0</v>
      </c>
      <c r="CY148" s="11">
        <v>0</v>
      </c>
      <c r="CZ148" s="11">
        <v>0</v>
      </c>
      <c r="DA148" s="11">
        <v>0</v>
      </c>
      <c r="DB148" s="11">
        <v>0</v>
      </c>
      <c r="DC148" s="11">
        <v>0</v>
      </c>
      <c r="DD148" s="11">
        <v>0</v>
      </c>
      <c r="DE148" s="11">
        <v>0</v>
      </c>
      <c r="DF148" s="11">
        <v>0</v>
      </c>
      <c r="DG148" s="13">
        <v>7.9725254507543198E-4</v>
      </c>
      <c r="DH148" s="14">
        <f t="shared" si="16"/>
        <v>0.11627906976744186</v>
      </c>
      <c r="DI148" s="15" t="str">
        <f t="shared" si="17"/>
        <v>4. Low, 4. Very sparse</v>
      </c>
      <c r="DJ148" s="16" t="str">
        <f t="shared" si="18"/>
        <v>4. Very sparse</v>
      </c>
      <c r="DK148" s="17" t="str">
        <f t="shared" si="19"/>
        <v>4. Low</v>
      </c>
    </row>
    <row r="149" spans="1:115" ht="15" x14ac:dyDescent="0.2">
      <c r="A149" s="8">
        <v>15</v>
      </c>
      <c r="B149" s="1" t="s">
        <v>493</v>
      </c>
      <c r="C149" s="9" t="s">
        <v>494</v>
      </c>
      <c r="D149" s="10" t="s">
        <v>368</v>
      </c>
      <c r="E149" s="1" t="s">
        <v>513</v>
      </c>
      <c r="F149" s="19" t="s">
        <v>413</v>
      </c>
      <c r="G149" s="11" t="s">
        <v>57</v>
      </c>
      <c r="H149" s="11">
        <v>0</v>
      </c>
      <c r="I149" s="11">
        <v>0</v>
      </c>
      <c r="J149" s="11">
        <v>0</v>
      </c>
      <c r="K149" s="11">
        <v>0</v>
      </c>
      <c r="L149" s="11">
        <v>0</v>
      </c>
      <c r="M149" s="11" t="s">
        <v>57</v>
      </c>
      <c r="N149" s="11" t="s">
        <v>57</v>
      </c>
      <c r="O149" s="11" t="s">
        <v>57</v>
      </c>
      <c r="P149" s="11" t="s">
        <v>57</v>
      </c>
      <c r="Q149" s="11" t="s">
        <v>57</v>
      </c>
      <c r="R149" s="11">
        <v>0</v>
      </c>
      <c r="S149" s="11">
        <v>0</v>
      </c>
      <c r="T149" s="11">
        <v>0</v>
      </c>
      <c r="U149" s="11">
        <v>0</v>
      </c>
      <c r="V149" s="11">
        <v>0</v>
      </c>
      <c r="W149" s="11">
        <v>0</v>
      </c>
      <c r="X149" s="11">
        <v>0</v>
      </c>
      <c r="Y149" s="11">
        <v>0</v>
      </c>
      <c r="Z149" s="11">
        <v>0</v>
      </c>
      <c r="AA149" s="11">
        <v>0</v>
      </c>
      <c r="AB149" s="11">
        <v>0</v>
      </c>
      <c r="AC149" s="11">
        <v>0</v>
      </c>
      <c r="AD149" s="11">
        <v>0</v>
      </c>
      <c r="AE149" s="11">
        <v>0</v>
      </c>
      <c r="AF149" s="11">
        <v>0</v>
      </c>
      <c r="AG149" s="11">
        <v>0</v>
      </c>
      <c r="AH149" s="11">
        <v>0</v>
      </c>
      <c r="AI149" s="11">
        <v>0</v>
      </c>
      <c r="AJ149" s="11">
        <v>0</v>
      </c>
      <c r="AK149" s="11">
        <v>0</v>
      </c>
      <c r="AL149" s="11">
        <v>0</v>
      </c>
      <c r="AM149" s="11">
        <v>0</v>
      </c>
      <c r="AN149" s="11">
        <v>0</v>
      </c>
      <c r="AO149" s="11">
        <v>0</v>
      </c>
      <c r="AP149" s="11">
        <v>0</v>
      </c>
      <c r="AQ149" s="11">
        <v>0</v>
      </c>
      <c r="AR149" s="11">
        <v>0</v>
      </c>
      <c r="AS149" s="11">
        <v>0</v>
      </c>
      <c r="AT149" s="11">
        <v>0</v>
      </c>
      <c r="AU149" s="11">
        <v>0</v>
      </c>
      <c r="AV149" s="11">
        <v>0</v>
      </c>
      <c r="AW149" s="11">
        <v>0</v>
      </c>
      <c r="AX149" s="11">
        <v>0</v>
      </c>
      <c r="AY149" s="12">
        <v>0</v>
      </c>
      <c r="AZ149" s="11">
        <v>0</v>
      </c>
      <c r="BA149" s="11">
        <v>0</v>
      </c>
      <c r="BB149" s="11">
        <v>0</v>
      </c>
      <c r="BC149" s="11">
        <v>0</v>
      </c>
      <c r="BD149" s="11">
        <v>0</v>
      </c>
      <c r="BE149" s="11">
        <v>0</v>
      </c>
      <c r="BF149" s="11">
        <v>0</v>
      </c>
      <c r="BG149" s="11">
        <v>0</v>
      </c>
      <c r="BH149" s="11">
        <v>2.6132404181184602E-3</v>
      </c>
      <c r="BI149" s="11">
        <v>3.3955857385398898E-3</v>
      </c>
      <c r="BJ149" s="11">
        <v>4.6296296296296198E-3</v>
      </c>
      <c r="BK149" s="11">
        <v>3.3783783783783699E-3</v>
      </c>
      <c r="BL149" s="11">
        <v>0</v>
      </c>
      <c r="BM149" s="11">
        <v>7.5503355704697904E-3</v>
      </c>
      <c r="BN149" s="11">
        <v>7.7854671280276804E-3</v>
      </c>
      <c r="BO149" s="11">
        <v>4.0691759918616401E-3</v>
      </c>
      <c r="BP149" s="11">
        <v>0</v>
      </c>
      <c r="BQ149" s="11">
        <v>0</v>
      </c>
      <c r="BR149" s="11">
        <v>0</v>
      </c>
      <c r="BS149" s="11">
        <v>0</v>
      </c>
      <c r="BT149" s="11">
        <v>1.7657445556209499E-3</v>
      </c>
      <c r="BU149" s="11">
        <v>5.8555627846454102E-3</v>
      </c>
      <c r="BV149" s="11">
        <v>1.3234515616728399E-4</v>
      </c>
      <c r="BW149" s="11">
        <v>0</v>
      </c>
      <c r="BX149" s="11">
        <v>0</v>
      </c>
      <c r="BY149" s="11">
        <v>1.591723040191E-3</v>
      </c>
      <c r="BZ149" s="11">
        <v>4.2361300901885704E-3</v>
      </c>
      <c r="CA149" s="11">
        <v>0</v>
      </c>
      <c r="CB149" s="11">
        <v>0</v>
      </c>
      <c r="CC149" s="11">
        <v>0</v>
      </c>
      <c r="CD149" s="11">
        <v>0</v>
      </c>
      <c r="CE149" s="11">
        <v>0</v>
      </c>
      <c r="CF149" s="11">
        <v>0</v>
      </c>
      <c r="CG149" s="11">
        <v>0</v>
      </c>
      <c r="CH149" s="11">
        <v>0</v>
      </c>
      <c r="CI149" s="11">
        <v>0</v>
      </c>
      <c r="CJ149" s="11">
        <v>0</v>
      </c>
      <c r="CK149" s="11">
        <v>0</v>
      </c>
      <c r="CL149" s="11">
        <v>0</v>
      </c>
      <c r="CM149" s="11">
        <v>0</v>
      </c>
      <c r="CN149" s="11">
        <v>0</v>
      </c>
      <c r="CO149" s="11">
        <v>0</v>
      </c>
      <c r="CP149" s="11">
        <v>0</v>
      </c>
      <c r="CQ149" s="11">
        <v>0</v>
      </c>
      <c r="CR149" s="11">
        <v>0</v>
      </c>
      <c r="CS149" s="11">
        <v>0</v>
      </c>
      <c r="CT149" s="11">
        <v>3.9748953974895397E-2</v>
      </c>
      <c r="CU149" s="11">
        <v>2.3167489555639902E-2</v>
      </c>
      <c r="CV149" s="11">
        <v>1.41935483870967E-2</v>
      </c>
      <c r="CW149" s="11">
        <v>3.50285417747794E-3</v>
      </c>
      <c r="CX149" s="11">
        <v>2.3752969121140099E-4</v>
      </c>
      <c r="CY149" s="11">
        <v>0</v>
      </c>
      <c r="CZ149" s="11">
        <v>0</v>
      </c>
      <c r="DA149" s="11">
        <v>0</v>
      </c>
      <c r="DB149" s="11">
        <v>0</v>
      </c>
      <c r="DC149" s="11">
        <v>0</v>
      </c>
      <c r="DD149" s="11">
        <v>0</v>
      </c>
      <c r="DE149" s="11">
        <v>0</v>
      </c>
      <c r="DF149" s="11">
        <v>0</v>
      </c>
      <c r="DG149" s="13">
        <v>1.9275667491554899E-3</v>
      </c>
      <c r="DH149" s="14">
        <f t="shared" si="16"/>
        <v>0.17346938775510204</v>
      </c>
      <c r="DI149" s="15" t="str">
        <f t="shared" si="17"/>
        <v>3. Moderate, 4. Very sparse</v>
      </c>
      <c r="DJ149" s="16" t="str">
        <f t="shared" si="18"/>
        <v>4. Very sparse</v>
      </c>
      <c r="DK149" s="17" t="str">
        <f t="shared" si="19"/>
        <v>3. Moderate</v>
      </c>
    </row>
    <row r="150" spans="1:115" ht="15" x14ac:dyDescent="0.2">
      <c r="A150" s="8">
        <v>15</v>
      </c>
      <c r="B150" s="1" t="s">
        <v>357</v>
      </c>
      <c r="C150" s="9" t="s">
        <v>358</v>
      </c>
      <c r="D150" s="10" t="s">
        <v>368</v>
      </c>
      <c r="E150" s="1" t="s">
        <v>513</v>
      </c>
      <c r="F150" s="19" t="s">
        <v>413</v>
      </c>
      <c r="G150" s="11">
        <v>1</v>
      </c>
      <c r="H150" s="11">
        <v>5.4054054054054002E-2</v>
      </c>
      <c r="I150" s="11">
        <v>7.9207920792079195E-2</v>
      </c>
      <c r="J150" s="11">
        <v>3.2734952481520502E-2</v>
      </c>
      <c r="K150" s="11">
        <v>0.15829145728643201</v>
      </c>
      <c r="L150" s="11">
        <v>9.7065462753950296E-2</v>
      </c>
      <c r="M150" s="11">
        <v>5.6660039761431399E-2</v>
      </c>
      <c r="N150" s="11">
        <v>5.12434061793519E-2</v>
      </c>
      <c r="O150" s="11">
        <v>1.6708860759493599E-2</v>
      </c>
      <c r="P150" s="11">
        <v>3.3398184176394202E-2</v>
      </c>
      <c r="Q150" s="11">
        <v>9.11854103343465E-3</v>
      </c>
      <c r="R150" s="11">
        <v>5.58099599313108E-3</v>
      </c>
      <c r="S150" s="11">
        <v>5.5070656691604304E-3</v>
      </c>
      <c r="T150" s="11">
        <v>4.0650406504065002E-3</v>
      </c>
      <c r="U150" s="11">
        <v>2.7323786874462299E-3</v>
      </c>
      <c r="V150" s="11">
        <v>5.08443124884023E-3</v>
      </c>
      <c r="W150" s="11">
        <v>2.7608067690891801E-3</v>
      </c>
      <c r="X150" s="11">
        <v>3.2397600441461801E-3</v>
      </c>
      <c r="Y150" s="11">
        <v>2.1520332777828798E-3</v>
      </c>
      <c r="Z150" s="11">
        <v>3.4373377934136902E-3</v>
      </c>
      <c r="AA150" s="11">
        <v>3.1324636046134802E-3</v>
      </c>
      <c r="AB150" s="11">
        <v>4.2118975249674298E-3</v>
      </c>
      <c r="AC150" s="11">
        <v>1.9038839232033301E-3</v>
      </c>
      <c r="AD150" s="11">
        <v>4.39849007057278E-3</v>
      </c>
      <c r="AE150" s="11">
        <v>3.1207250341997199E-3</v>
      </c>
      <c r="AF150" s="11">
        <v>4.2564168708886796E-3</v>
      </c>
      <c r="AG150" s="11">
        <v>1.06048977883206E-2</v>
      </c>
      <c r="AH150" s="11">
        <v>1.6240070609002601E-2</v>
      </c>
      <c r="AI150" s="11">
        <v>1.2847404299947501E-2</v>
      </c>
      <c r="AJ150" s="11">
        <v>9.4492989229831292E-3</v>
      </c>
      <c r="AK150" s="11">
        <v>1.1352515169309E-2</v>
      </c>
      <c r="AL150" s="11">
        <v>1.6905187835420301E-2</v>
      </c>
      <c r="AM150" s="11">
        <v>1.4953271028037301E-2</v>
      </c>
      <c r="AN150" s="11">
        <v>1.5848122162608301E-2</v>
      </c>
      <c r="AO150" s="11">
        <v>2.0970908441906098E-2</v>
      </c>
      <c r="AP150" s="11">
        <v>2.42969198392959E-2</v>
      </c>
      <c r="AQ150" s="11">
        <v>1.1373907803555201E-2</v>
      </c>
      <c r="AR150" s="11">
        <v>1.6885437850496E-2</v>
      </c>
      <c r="AS150" s="11">
        <v>1.18601115053218E-2</v>
      </c>
      <c r="AT150" s="11">
        <v>9.1663374160410906E-3</v>
      </c>
      <c r="AU150" s="11">
        <v>5.8095775707968696E-3</v>
      </c>
      <c r="AV150" s="11">
        <v>5.7131334856835598E-3</v>
      </c>
      <c r="AW150" s="11">
        <v>5.3254724992114902E-3</v>
      </c>
      <c r="AX150" s="11">
        <v>5.1075783694055996E-3</v>
      </c>
      <c r="AY150" s="12">
        <v>5.2599232162953797E-3</v>
      </c>
      <c r="AZ150" s="11">
        <v>3.4534413318622502E-3</v>
      </c>
      <c r="BA150" s="11">
        <v>2.8289972215205799E-3</v>
      </c>
      <c r="BB150" s="11">
        <v>4.5273329279005301E-3</v>
      </c>
      <c r="BC150" s="11">
        <v>8.7884238064094098E-3</v>
      </c>
      <c r="BD150" s="11">
        <v>8.4336613090508997E-3</v>
      </c>
      <c r="BE150" s="11">
        <v>1.29226267880364E-2</v>
      </c>
      <c r="BF150" s="11">
        <v>1.04483668086833E-2</v>
      </c>
      <c r="BG150" s="11">
        <v>1.7291066282420699E-2</v>
      </c>
      <c r="BH150" s="11">
        <v>3.0458089668615899E-2</v>
      </c>
      <c r="BI150" s="11">
        <v>2.5277214737093101E-2</v>
      </c>
      <c r="BJ150" s="11">
        <v>2.2831050228310501E-2</v>
      </c>
      <c r="BK150" s="11">
        <v>2.1321961620468999E-2</v>
      </c>
      <c r="BL150" s="11">
        <v>1.7092598738798499E-2</v>
      </c>
      <c r="BM150" s="11">
        <v>1.6803630565436E-2</v>
      </c>
      <c r="BN150" s="11">
        <v>2.6927502876869899E-2</v>
      </c>
      <c r="BO150" s="11">
        <v>1.87677053824362E-2</v>
      </c>
      <c r="BP150" s="11">
        <v>2.8618152085036701E-2</v>
      </c>
      <c r="BQ150" s="11">
        <v>1.42571690878652E-2</v>
      </c>
      <c r="BR150" s="11">
        <v>1.3580362142990399E-2</v>
      </c>
      <c r="BS150" s="11">
        <v>1.37363674100909E-2</v>
      </c>
      <c r="BT150" s="11">
        <v>1.7334443724746299E-2</v>
      </c>
      <c r="BU150" s="11">
        <v>1.20999707931739E-2</v>
      </c>
      <c r="BV150" s="11">
        <v>1.0687173977579499E-2</v>
      </c>
      <c r="BW150" s="11">
        <v>8.5537672256670808E-3</v>
      </c>
      <c r="BX150" s="11">
        <v>8.78822197055492E-3</v>
      </c>
      <c r="BY150" s="11">
        <v>8.7227226926142598E-3</v>
      </c>
      <c r="BZ150" s="11">
        <v>9.0167618064121297E-3</v>
      </c>
      <c r="CA150" s="11">
        <v>9.6408429801127897E-3</v>
      </c>
      <c r="CB150" s="11">
        <v>1.2098451146202199E-2</v>
      </c>
      <c r="CC150" s="11">
        <v>9.9560722834521401E-3</v>
      </c>
      <c r="CD150" s="11">
        <v>8.8661598966077899E-3</v>
      </c>
      <c r="CE150" s="11">
        <v>8.4337917856047492E-3</v>
      </c>
      <c r="CF150" s="11">
        <v>8.0425122781487904E-3</v>
      </c>
      <c r="CG150" s="11">
        <v>1.1773401615543E-2</v>
      </c>
      <c r="CH150" s="11">
        <v>1.22078567876678E-2</v>
      </c>
      <c r="CI150" s="11">
        <v>1.6925138809113501E-2</v>
      </c>
      <c r="CJ150" s="11">
        <v>2.2909067639342098E-2</v>
      </c>
      <c r="CK150" s="11">
        <v>2.2413614195288901E-2</v>
      </c>
      <c r="CL150" s="11">
        <v>4.9966009517335097E-2</v>
      </c>
      <c r="CM150" s="11">
        <v>5.1046561298590303E-2</v>
      </c>
      <c r="CN150" s="11">
        <v>4.6305106248017702E-2</v>
      </c>
      <c r="CO150" s="11">
        <v>4.1503523884103298E-2</v>
      </c>
      <c r="CP150" s="11">
        <v>3.1099195710455701E-2</v>
      </c>
      <c r="CQ150" s="11">
        <v>3.2710280373831703E-2</v>
      </c>
      <c r="CR150" s="11">
        <v>8.6049170954831306E-2</v>
      </c>
      <c r="CS150" s="11">
        <v>2.4886800803458901E-2</v>
      </c>
      <c r="CT150" s="11">
        <v>2.3830638009706299E-2</v>
      </c>
      <c r="CU150" s="11">
        <v>1.04444627841508E-2</v>
      </c>
      <c r="CV150" s="11">
        <v>5.1169725192806697E-3</v>
      </c>
      <c r="CW150" s="11">
        <v>7.1621809100998798E-3</v>
      </c>
      <c r="CX150" s="11">
        <v>9.4941970669415697E-3</v>
      </c>
      <c r="CY150" s="11">
        <v>1.4786981474211499E-2</v>
      </c>
      <c r="CZ150" s="11">
        <v>1.6342945152733799E-2</v>
      </c>
      <c r="DA150" s="11">
        <v>2.9085325729326601E-2</v>
      </c>
      <c r="DB150" s="11">
        <v>2.0358526258895501E-2</v>
      </c>
      <c r="DC150" s="11">
        <v>1.1418853255587899E-2</v>
      </c>
      <c r="DD150" s="11">
        <v>1.3814616755793201E-2</v>
      </c>
      <c r="DE150" s="11">
        <v>1.1046133853151299E-2</v>
      </c>
      <c r="DF150" s="11">
        <v>9.7315436241610705E-3</v>
      </c>
      <c r="DG150" s="13">
        <v>9.3292661505618296E-3</v>
      </c>
      <c r="DH150" s="14">
        <f t="shared" si="16"/>
        <v>1</v>
      </c>
      <c r="DI150" s="15" t="str">
        <f t="shared" si="17"/>
        <v>3. Moderate, 1. Very frequent</v>
      </c>
      <c r="DJ150" s="16" t="str">
        <f t="shared" si="18"/>
        <v>1. Very frequent</v>
      </c>
      <c r="DK150" s="17" t="str">
        <f t="shared" si="19"/>
        <v>3. Moderate</v>
      </c>
    </row>
    <row r="151" spans="1:115" ht="15" x14ac:dyDescent="0.2">
      <c r="A151" s="8">
        <v>16</v>
      </c>
      <c r="B151" s="1" t="s">
        <v>94</v>
      </c>
      <c r="C151" s="9" t="s">
        <v>95</v>
      </c>
      <c r="D151" s="10" t="s">
        <v>364</v>
      </c>
      <c r="E151" s="1" t="s">
        <v>514</v>
      </c>
      <c r="F151" s="19" t="s">
        <v>410</v>
      </c>
      <c r="G151" s="11" t="s">
        <v>57</v>
      </c>
      <c r="H151" s="11" t="s">
        <v>57</v>
      </c>
      <c r="I151" s="11">
        <v>0</v>
      </c>
      <c r="J151" s="11">
        <v>0</v>
      </c>
      <c r="K151" s="11">
        <v>0</v>
      </c>
      <c r="L151" s="11">
        <v>0</v>
      </c>
      <c r="M151" s="11">
        <v>0</v>
      </c>
      <c r="N151" s="11">
        <v>0</v>
      </c>
      <c r="O151" s="11">
        <v>0</v>
      </c>
      <c r="P151" s="11">
        <v>0</v>
      </c>
      <c r="Q151" s="11">
        <v>0</v>
      </c>
      <c r="R151" s="11">
        <v>0</v>
      </c>
      <c r="S151" s="11">
        <v>0</v>
      </c>
      <c r="T151" s="11">
        <v>0</v>
      </c>
      <c r="U151" s="11">
        <v>0</v>
      </c>
      <c r="V151" s="11">
        <v>0</v>
      </c>
      <c r="W151" s="11" t="s">
        <v>57</v>
      </c>
      <c r="X151" s="11" t="s">
        <v>57</v>
      </c>
      <c r="Y151" s="11">
        <v>0</v>
      </c>
      <c r="Z151" s="11">
        <v>0</v>
      </c>
      <c r="AA151" s="11" t="s">
        <v>57</v>
      </c>
      <c r="AB151" s="11">
        <v>0</v>
      </c>
      <c r="AC151" s="11">
        <v>0</v>
      </c>
      <c r="AD151" s="11">
        <v>0</v>
      </c>
      <c r="AE151" s="11">
        <v>0</v>
      </c>
      <c r="AF151" s="11">
        <v>0</v>
      </c>
      <c r="AG151" s="11">
        <v>0</v>
      </c>
      <c r="AH151" s="11">
        <v>0</v>
      </c>
      <c r="AI151" s="11">
        <v>0</v>
      </c>
      <c r="AJ151" s="11">
        <v>0</v>
      </c>
      <c r="AK151" s="11" t="s">
        <v>57</v>
      </c>
      <c r="AL151" s="11">
        <v>0</v>
      </c>
      <c r="AM151" s="11">
        <v>0</v>
      </c>
      <c r="AN151" s="11">
        <v>0</v>
      </c>
      <c r="AO151" s="11">
        <v>1</v>
      </c>
      <c r="AP151" s="11">
        <v>0.6</v>
      </c>
      <c r="AQ151" s="11">
        <v>0.76923076923076905</v>
      </c>
      <c r="AR151" s="11">
        <v>1</v>
      </c>
      <c r="AS151" s="11">
        <v>0</v>
      </c>
      <c r="AT151" s="11">
        <v>2.4390243902439001E-2</v>
      </c>
      <c r="AU151" s="11">
        <v>1.94174757281553E-2</v>
      </c>
      <c r="AV151" s="11">
        <v>1.6E-2</v>
      </c>
      <c r="AW151" s="11">
        <v>3.0769230769230702E-2</v>
      </c>
      <c r="AX151" s="11">
        <v>0</v>
      </c>
      <c r="AY151" s="12">
        <v>4.1666666666666602E-2</v>
      </c>
      <c r="AZ151" s="11">
        <v>4.1666666666666602E-2</v>
      </c>
      <c r="BA151" s="11">
        <v>0</v>
      </c>
      <c r="BB151" s="11">
        <v>0</v>
      </c>
      <c r="BC151" s="11">
        <v>0</v>
      </c>
      <c r="BD151" s="11">
        <v>0</v>
      </c>
      <c r="BE151" s="11">
        <v>0</v>
      </c>
      <c r="BF151" s="11">
        <v>0</v>
      </c>
      <c r="BG151" s="11">
        <v>0</v>
      </c>
      <c r="BH151" s="11">
        <v>0</v>
      </c>
      <c r="BI151" s="11">
        <v>0</v>
      </c>
      <c r="BJ151" s="11">
        <v>0</v>
      </c>
      <c r="BK151" s="11">
        <v>0</v>
      </c>
      <c r="BL151" s="11">
        <v>0</v>
      </c>
      <c r="BM151" s="11">
        <v>0</v>
      </c>
      <c r="BN151" s="11">
        <v>0</v>
      </c>
      <c r="BO151" s="11">
        <v>0</v>
      </c>
      <c r="BP151" s="11">
        <v>0</v>
      </c>
      <c r="BQ151" s="11">
        <v>0</v>
      </c>
      <c r="BR151" s="11">
        <v>0</v>
      </c>
      <c r="BS151" s="11">
        <v>0</v>
      </c>
      <c r="BT151" s="11">
        <v>0</v>
      </c>
      <c r="BU151" s="11">
        <v>0</v>
      </c>
      <c r="BV151" s="11">
        <v>0</v>
      </c>
      <c r="BW151" s="11">
        <v>0</v>
      </c>
      <c r="BX151" s="11">
        <v>0</v>
      </c>
      <c r="BY151" s="11">
        <v>0</v>
      </c>
      <c r="BZ151" s="11">
        <v>0</v>
      </c>
      <c r="CA151" s="11">
        <v>0.125</v>
      </c>
      <c r="CB151" s="11">
        <v>0.33333333333333298</v>
      </c>
      <c r="CC151" s="11">
        <v>6.5573770491803199E-2</v>
      </c>
      <c r="CD151" s="11">
        <v>0.122448979591836</v>
      </c>
      <c r="CE151" s="11">
        <v>0</v>
      </c>
      <c r="CF151" s="11">
        <v>0</v>
      </c>
      <c r="CG151" s="11">
        <v>0</v>
      </c>
      <c r="CH151" s="11">
        <v>0</v>
      </c>
      <c r="CI151" s="11">
        <v>3.9840637450199202E-3</v>
      </c>
      <c r="CJ151" s="11">
        <v>0</v>
      </c>
      <c r="CK151" s="11">
        <v>0</v>
      </c>
      <c r="CL151" s="11">
        <v>4.2424242424242399E-2</v>
      </c>
      <c r="CM151" s="11">
        <v>8.5106382978723402E-2</v>
      </c>
      <c r="CN151" s="11">
        <v>7.8125E-2</v>
      </c>
      <c r="CO151" s="11">
        <v>0.14285714285714199</v>
      </c>
      <c r="CP151" s="11">
        <v>3.3333333333333298E-2</v>
      </c>
      <c r="CQ151" s="11">
        <v>0.38709677419354799</v>
      </c>
      <c r="CR151" s="11">
        <v>0.57142857142857095</v>
      </c>
      <c r="CS151" s="11">
        <v>0.73333333333333295</v>
      </c>
      <c r="CT151" s="11">
        <v>9.5238095238095205E-2</v>
      </c>
      <c r="CU151" s="11">
        <v>0.38461538461538403</v>
      </c>
      <c r="CV151" s="11">
        <v>0.27450980392156799</v>
      </c>
      <c r="CW151" s="11">
        <v>0</v>
      </c>
      <c r="CX151" s="11">
        <v>0</v>
      </c>
      <c r="CY151" s="11">
        <v>0</v>
      </c>
      <c r="CZ151" s="11">
        <v>0</v>
      </c>
      <c r="DA151" s="11">
        <v>0</v>
      </c>
      <c r="DB151" s="11">
        <v>0</v>
      </c>
      <c r="DC151" s="11">
        <v>0</v>
      </c>
      <c r="DD151" s="11">
        <v>0</v>
      </c>
      <c r="DE151" s="11">
        <v>0</v>
      </c>
      <c r="DF151" s="11">
        <v>0</v>
      </c>
      <c r="DG151" s="13">
        <v>1.12261770080932E-2</v>
      </c>
      <c r="DH151" s="14">
        <f t="shared" si="16"/>
        <v>0.26530612244897961</v>
      </c>
      <c r="DI151" s="15" t="str">
        <f t="shared" si="17"/>
        <v>2. High, 3. Sparse</v>
      </c>
      <c r="DJ151" s="16" t="str">
        <f t="shared" si="18"/>
        <v>3. Sparse</v>
      </c>
      <c r="DK151" s="17" t="str">
        <f t="shared" si="19"/>
        <v>2. High</v>
      </c>
    </row>
    <row r="152" spans="1:115" ht="15" x14ac:dyDescent="0.2">
      <c r="A152" s="8">
        <v>16</v>
      </c>
      <c r="B152" s="1" t="s">
        <v>106</v>
      </c>
      <c r="C152" s="9" t="s">
        <v>107</v>
      </c>
      <c r="D152" s="10" t="s">
        <v>364</v>
      </c>
      <c r="E152" s="1" t="s">
        <v>514</v>
      </c>
      <c r="F152" s="19" t="s">
        <v>410</v>
      </c>
      <c r="G152" s="11">
        <v>0.14285714285714199</v>
      </c>
      <c r="H152" s="11">
        <v>0.52394366197183095</v>
      </c>
      <c r="I152" s="11">
        <v>0.38978185993111297</v>
      </c>
      <c r="J152" s="11">
        <v>0.28836754643206203</v>
      </c>
      <c r="K152" s="11">
        <v>0.117912087912087</v>
      </c>
      <c r="L152" s="11">
        <v>9.6809203386151496E-2</v>
      </c>
      <c r="M152" s="11">
        <v>9.1470024180772103E-2</v>
      </c>
      <c r="N152" s="11">
        <v>6.5998821449616898E-2</v>
      </c>
      <c r="O152" s="11">
        <v>5.2737963983829399E-2</v>
      </c>
      <c r="P152" s="11">
        <v>4.7255265742660701E-2</v>
      </c>
      <c r="Q152" s="11">
        <v>4.9987408713170402E-2</v>
      </c>
      <c r="R152" s="11">
        <v>3.37943632567849E-2</v>
      </c>
      <c r="S152" s="11">
        <v>2.1496686600937401E-2</v>
      </c>
      <c r="T152" s="11">
        <v>1.99149697918997E-2</v>
      </c>
      <c r="U152" s="11">
        <v>2.8990336554481799E-2</v>
      </c>
      <c r="V152" s="11">
        <v>4.6548323471400303E-2</v>
      </c>
      <c r="W152" s="11">
        <v>2.1944922547332098E-2</v>
      </c>
      <c r="X152" s="11">
        <v>2.7184466019417399E-2</v>
      </c>
      <c r="Y152" s="11">
        <v>4.1646489104116197E-2</v>
      </c>
      <c r="Z152" s="11">
        <v>3.3523298692591297E-2</v>
      </c>
      <c r="AA152" s="11">
        <v>4.3542218299499801E-2</v>
      </c>
      <c r="AB152" s="11">
        <v>5.3571428571428499E-2</v>
      </c>
      <c r="AC152" s="11">
        <v>0.11066878980891701</v>
      </c>
      <c r="AD152" s="11">
        <v>0.116545662972869</v>
      </c>
      <c r="AE152" s="11">
        <v>0.10713006091006801</v>
      </c>
      <c r="AF152" s="11">
        <v>0.121005274588892</v>
      </c>
      <c r="AG152" s="11">
        <v>0.111872705018359</v>
      </c>
      <c r="AH152" s="11">
        <v>5.58086560364464E-2</v>
      </c>
      <c r="AI152" s="11">
        <v>4.8048882099708298E-2</v>
      </c>
      <c r="AJ152" s="11">
        <v>4.2338510238401399E-2</v>
      </c>
      <c r="AK152" s="11">
        <v>3.3219127066885103E-2</v>
      </c>
      <c r="AL152" s="11">
        <v>3.8842091188661498E-2</v>
      </c>
      <c r="AM152" s="11">
        <v>3.9326190623645202E-2</v>
      </c>
      <c r="AN152" s="11">
        <v>2.71857694244E-2</v>
      </c>
      <c r="AO152" s="11">
        <v>2.26451927769643E-2</v>
      </c>
      <c r="AP152" s="11">
        <v>3.1495468277945603E-2</v>
      </c>
      <c r="AQ152" s="11">
        <v>3.7991564322044397E-2</v>
      </c>
      <c r="AR152" s="11">
        <v>2.3398181122523998E-2</v>
      </c>
      <c r="AS152" s="11">
        <v>3.7516333299829098E-2</v>
      </c>
      <c r="AT152" s="11">
        <v>2.0700423823332498E-2</v>
      </c>
      <c r="AU152" s="11">
        <v>2.2416372189823699E-2</v>
      </c>
      <c r="AV152" s="11">
        <v>2.5691821952578402E-2</v>
      </c>
      <c r="AW152" s="11">
        <v>2.5087514585764199E-2</v>
      </c>
      <c r="AX152" s="11">
        <v>3.13676547061882E-2</v>
      </c>
      <c r="AY152" s="12">
        <v>3.1352809580207898E-2</v>
      </c>
      <c r="AZ152" s="11">
        <v>5.1298250047381297E-2</v>
      </c>
      <c r="BA152" s="11">
        <v>6.0962736197614199E-2</v>
      </c>
      <c r="BB152" s="11">
        <v>5.3939510691581503E-2</v>
      </c>
      <c r="BC152" s="11">
        <v>5.4723616104942897E-2</v>
      </c>
      <c r="BD152" s="11">
        <v>8.9660854043663293E-2</v>
      </c>
      <c r="BE152" s="11">
        <v>9.8043101312855999E-2</v>
      </c>
      <c r="BF152" s="11">
        <v>0.10223672842469</v>
      </c>
      <c r="BG152" s="11">
        <v>0.11450893927047801</v>
      </c>
      <c r="BH152" s="11">
        <v>0.149055845721173</v>
      </c>
      <c r="BI152" s="11">
        <v>0.144463563968146</v>
      </c>
      <c r="BJ152" s="11">
        <v>0.16928582542399201</v>
      </c>
      <c r="BK152" s="11">
        <v>0.110619469026548</v>
      </c>
      <c r="BL152" s="11">
        <v>9.0455069325603293E-2</v>
      </c>
      <c r="BM152" s="11">
        <v>8.9883217425534706E-2</v>
      </c>
      <c r="BN152" s="11">
        <v>8.9422389594992699E-2</v>
      </c>
      <c r="BO152" s="11">
        <v>0.10865738808543</v>
      </c>
      <c r="BP152" s="11">
        <v>9.2834066404577406E-2</v>
      </c>
      <c r="BQ152" s="11">
        <v>9.6425111641424199E-2</v>
      </c>
      <c r="BR152" s="11">
        <v>0.112339986457292</v>
      </c>
      <c r="BS152" s="11">
        <v>0.13180674383492699</v>
      </c>
      <c r="BT152" s="11">
        <v>0.15646904205607401</v>
      </c>
      <c r="BU152" s="11">
        <v>0.23347648475961</v>
      </c>
      <c r="BV152" s="11">
        <v>0.30182567726737303</v>
      </c>
      <c r="BW152" s="11">
        <v>0.38896247240618098</v>
      </c>
      <c r="BX152" s="11">
        <v>0.25152354570637098</v>
      </c>
      <c r="BY152" s="11">
        <v>0.24049459041731</v>
      </c>
      <c r="BZ152" s="11">
        <v>0.30909797822705998</v>
      </c>
      <c r="CA152" s="11">
        <v>0.49582262210796901</v>
      </c>
      <c r="CB152" s="11">
        <v>0.54665863937387105</v>
      </c>
      <c r="CC152" s="11">
        <v>0.53994596680818197</v>
      </c>
      <c r="CD152" s="11">
        <v>0.46416810412419601</v>
      </c>
      <c r="CE152" s="11">
        <v>0.41746475521979598</v>
      </c>
      <c r="CF152" s="11">
        <v>0.350286259541984</v>
      </c>
      <c r="CG152" s="11">
        <v>0.27519488307015699</v>
      </c>
      <c r="CH152" s="11">
        <v>0.20924842313245601</v>
      </c>
      <c r="CI152" s="11">
        <v>0.118575589589401</v>
      </c>
      <c r="CJ152" s="11">
        <v>0.113140590752531</v>
      </c>
      <c r="CK152" s="11">
        <v>0.12192274009925</v>
      </c>
      <c r="CL152" s="11">
        <v>0.18048649889084301</v>
      </c>
      <c r="CM152" s="11">
        <v>0.16553685707513599</v>
      </c>
      <c r="CN152" s="11">
        <v>0.19998946314735699</v>
      </c>
      <c r="CO152" s="11">
        <v>0.18728501228501199</v>
      </c>
      <c r="CP152" s="11">
        <v>0.26181165459324302</v>
      </c>
      <c r="CQ152" s="11">
        <v>0.16143247615328801</v>
      </c>
      <c r="CR152" s="11">
        <v>0.18936364674968501</v>
      </c>
      <c r="CS152" s="11">
        <v>0.169276695703239</v>
      </c>
      <c r="CT152" s="11">
        <v>0.28785876132930499</v>
      </c>
      <c r="CU152" s="11">
        <v>0.224167362801002</v>
      </c>
      <c r="CV152" s="11">
        <v>0.14869565217391301</v>
      </c>
      <c r="CW152" s="11">
        <v>5.7535497276705601E-2</v>
      </c>
      <c r="CX152" s="11">
        <v>2.7616452810901401E-2</v>
      </c>
      <c r="CY152" s="11">
        <v>2.6491649411357902E-2</v>
      </c>
      <c r="CZ152" s="11">
        <v>2.3275553046753002E-2</v>
      </c>
      <c r="DA152" s="11">
        <v>2.9245983316767501E-2</v>
      </c>
      <c r="DB152" s="11">
        <v>4.25350247438488E-2</v>
      </c>
      <c r="DC152" s="11">
        <v>5.5277004720967103E-2</v>
      </c>
      <c r="DD152" s="11">
        <v>4.1240676208852897E-2</v>
      </c>
      <c r="DE152" s="11">
        <v>3.58300703128289E-2</v>
      </c>
      <c r="DF152" s="11">
        <v>2.9242390247550602E-2</v>
      </c>
      <c r="DG152" s="13">
        <v>7.7188073646789895E-2</v>
      </c>
      <c r="DH152" s="14">
        <f t="shared" si="16"/>
        <v>1</v>
      </c>
      <c r="DI152" s="15" t="str">
        <f t="shared" si="17"/>
        <v>2. High, 1. Very frequent</v>
      </c>
      <c r="DJ152" s="16" t="str">
        <f t="shared" si="18"/>
        <v>1. Very frequent</v>
      </c>
      <c r="DK152" s="17" t="str">
        <f t="shared" si="19"/>
        <v>2. High</v>
      </c>
    </row>
    <row r="153" spans="1:115" ht="15" x14ac:dyDescent="0.2">
      <c r="A153" s="8">
        <v>16</v>
      </c>
      <c r="B153" s="1" t="s">
        <v>346</v>
      </c>
      <c r="C153" s="9" t="s">
        <v>346</v>
      </c>
      <c r="D153" s="10" t="s">
        <v>364</v>
      </c>
      <c r="E153" s="1" t="s">
        <v>514</v>
      </c>
      <c r="F153" s="19" t="s">
        <v>410</v>
      </c>
      <c r="G153" s="11">
        <v>1</v>
      </c>
      <c r="H153" s="11">
        <v>0.85514563106796104</v>
      </c>
      <c r="I153" s="11">
        <v>0.217815767778886</v>
      </c>
      <c r="J153" s="11">
        <v>4.1896796591447003E-2</v>
      </c>
      <c r="K153" s="11">
        <v>2.2715220081315102E-2</v>
      </c>
      <c r="L153" s="11">
        <v>1.4750343978564701E-2</v>
      </c>
      <c r="M153" s="11">
        <v>1.48045865388019E-2</v>
      </c>
      <c r="N153" s="11">
        <v>1.38295087688683E-2</v>
      </c>
      <c r="O153" s="11">
        <v>1.7055177298364699E-2</v>
      </c>
      <c r="P153" s="11">
        <v>1.5294285307111299E-2</v>
      </c>
      <c r="Q153" s="11">
        <v>1.6379570092379399E-2</v>
      </c>
      <c r="R153" s="11">
        <v>1.4354908011405799E-2</v>
      </c>
      <c r="S153" s="11">
        <v>1.35763016895105E-2</v>
      </c>
      <c r="T153" s="11">
        <v>1.39351771938443E-2</v>
      </c>
      <c r="U153" s="11">
        <v>1.51633284043554E-2</v>
      </c>
      <c r="V153" s="11">
        <v>1.9491543988783701E-2</v>
      </c>
      <c r="W153" s="11">
        <v>1.6290746116942201E-2</v>
      </c>
      <c r="X153" s="11">
        <v>1.30381010564587E-2</v>
      </c>
      <c r="Y153" s="11">
        <v>1.23372308668789E-2</v>
      </c>
      <c r="Z153" s="11">
        <v>1.15155008712821E-2</v>
      </c>
      <c r="AA153" s="11">
        <v>9.6703059128742802E-3</v>
      </c>
      <c r="AB153" s="11">
        <v>8.5915066557801095E-3</v>
      </c>
      <c r="AC153" s="11">
        <v>8.1957742464740403E-3</v>
      </c>
      <c r="AD153" s="11">
        <v>7.3557720501059298E-3</v>
      </c>
      <c r="AE153" s="11">
        <v>8.4616837855843105E-3</v>
      </c>
      <c r="AF153" s="11">
        <v>8.9883928602153499E-3</v>
      </c>
      <c r="AG153" s="11">
        <v>8.2209569822280695E-3</v>
      </c>
      <c r="AH153" s="11">
        <v>9.5774902295641898E-3</v>
      </c>
      <c r="AI153" s="11">
        <v>9.2855638822631897E-3</v>
      </c>
      <c r="AJ153" s="11">
        <v>9.5409282585072093E-3</v>
      </c>
      <c r="AK153" s="11">
        <v>9.1695283388574106E-3</v>
      </c>
      <c r="AL153" s="11">
        <v>1.2650723865753E-2</v>
      </c>
      <c r="AM153" s="11">
        <v>1.0304391411452901E-2</v>
      </c>
      <c r="AN153" s="11">
        <v>9.9148818703157504E-3</v>
      </c>
      <c r="AO153" s="11">
        <v>9.6700615880335097E-3</v>
      </c>
      <c r="AP153" s="11">
        <v>1.1908379821230801E-2</v>
      </c>
      <c r="AQ153" s="11">
        <v>7.2227923569369102E-3</v>
      </c>
      <c r="AR153" s="11">
        <v>5.8962911231387003E-3</v>
      </c>
      <c r="AS153" s="11">
        <v>4.3222851439422396E-3</v>
      </c>
      <c r="AT153" s="11">
        <v>6.7736117536144396E-3</v>
      </c>
      <c r="AU153" s="11">
        <v>5.9892016765817901E-3</v>
      </c>
      <c r="AV153" s="11">
        <v>7.0404213974851002E-3</v>
      </c>
      <c r="AW153" s="11">
        <v>6.0750359696467304E-3</v>
      </c>
      <c r="AX153" s="11">
        <v>8.2072091954881292E-3</v>
      </c>
      <c r="AY153" s="12">
        <v>1.1001267339548501E-2</v>
      </c>
      <c r="AZ153" s="11">
        <v>1.24353696437602E-2</v>
      </c>
      <c r="BA153" s="11">
        <v>1.54501620980527E-2</v>
      </c>
      <c r="BB153" s="11">
        <v>1.6272115223707299E-2</v>
      </c>
      <c r="BC153" s="11">
        <v>2.1218214324259601E-2</v>
      </c>
      <c r="BD153" s="11">
        <v>3.2696335395455203E-2</v>
      </c>
      <c r="BE153" s="11">
        <v>3.7155188987174098E-2</v>
      </c>
      <c r="BF153" s="11">
        <v>4.0743198956246202E-2</v>
      </c>
      <c r="BG153" s="11">
        <v>5.1499513556956103E-2</v>
      </c>
      <c r="BH153" s="11">
        <v>6.4622441759842997E-2</v>
      </c>
      <c r="BI153" s="11">
        <v>7.3711497565544001E-2</v>
      </c>
      <c r="BJ153" s="11">
        <v>7.4372714167180401E-2</v>
      </c>
      <c r="BK153" s="11">
        <v>8.28454944595442E-2</v>
      </c>
      <c r="BL153" s="11">
        <v>8.5216988281567999E-2</v>
      </c>
      <c r="BM153" s="11">
        <v>8.6177130629925297E-2</v>
      </c>
      <c r="BN153" s="11">
        <v>8.4947179907338202E-2</v>
      </c>
      <c r="BO153" s="11">
        <v>0.10075467495866799</v>
      </c>
      <c r="BP153" s="11">
        <v>0.10446437973213001</v>
      </c>
      <c r="BQ153" s="11">
        <v>9.7915610081187598E-2</v>
      </c>
      <c r="BR153" s="11">
        <v>0.10185205563870001</v>
      </c>
      <c r="BS153" s="11">
        <v>8.5618043151982695E-2</v>
      </c>
      <c r="BT153" s="11">
        <v>9.6255542941421898E-2</v>
      </c>
      <c r="BU153" s="11">
        <v>0.10802015953014001</v>
      </c>
      <c r="BV153" s="11">
        <v>0.136144947052702</v>
      </c>
      <c r="BW153" s="11">
        <v>0.14129576433157401</v>
      </c>
      <c r="BX153" s="11">
        <v>0.17151894577851701</v>
      </c>
      <c r="BY153" s="11">
        <v>0.17202867020325399</v>
      </c>
      <c r="BZ153" s="11">
        <v>0.15528490648107801</v>
      </c>
      <c r="CA153" s="11">
        <v>0.143605112821757</v>
      </c>
      <c r="CB153" s="11">
        <v>0.12628315436132501</v>
      </c>
      <c r="CC153" s="11">
        <v>0.104791308496179</v>
      </c>
      <c r="CD153" s="11">
        <v>7.5295758101438806E-2</v>
      </c>
      <c r="CE153" s="11">
        <v>6.3587485023699097E-2</v>
      </c>
      <c r="CF153" s="11">
        <v>6.2259060608875802E-2</v>
      </c>
      <c r="CG153" s="11">
        <v>6.2464413676258101E-2</v>
      </c>
      <c r="CH153" s="11">
        <v>6.9327630170652896E-2</v>
      </c>
      <c r="CI153" s="11">
        <v>6.54761031443514E-2</v>
      </c>
      <c r="CJ153" s="11">
        <v>7.0020166076391305E-2</v>
      </c>
      <c r="CK153" s="11">
        <v>7.5489201218763902E-2</v>
      </c>
      <c r="CL153" s="11">
        <v>8.7902958540839002E-2</v>
      </c>
      <c r="CM153" s="11">
        <v>8.9950035278172996E-2</v>
      </c>
      <c r="CN153" s="11">
        <v>0.10404949271146099</v>
      </c>
      <c r="CO153" s="11">
        <v>0.10878814263664</v>
      </c>
      <c r="CP153" s="11">
        <v>0.11450552748347</v>
      </c>
      <c r="CQ153" s="11">
        <v>0.11164284465077801</v>
      </c>
      <c r="CR153" s="11">
        <v>8.9921014178564407E-2</v>
      </c>
      <c r="CS153" s="11">
        <v>9.2966197878114901E-2</v>
      </c>
      <c r="CT153" s="11">
        <v>7.8428179677064599E-2</v>
      </c>
      <c r="CU153" s="11">
        <v>7.3097885615168307E-2</v>
      </c>
      <c r="CV153" s="11">
        <v>7.6782833225151295E-2</v>
      </c>
      <c r="CW153" s="11">
        <v>5.3744113047174399E-2</v>
      </c>
      <c r="CX153" s="11">
        <v>3.1942196409491398E-2</v>
      </c>
      <c r="CY153" s="11">
        <v>1.90588349913101E-2</v>
      </c>
      <c r="CZ153" s="11">
        <v>1.4632461167515501E-2</v>
      </c>
      <c r="DA153" s="11">
        <v>1.6151001833318499E-2</v>
      </c>
      <c r="DB153" s="11">
        <v>1.9327711351530202E-2</v>
      </c>
      <c r="DC153" s="11">
        <v>2.9593555071895501E-2</v>
      </c>
      <c r="DD153" s="11">
        <v>4.7495171777260099E-2</v>
      </c>
      <c r="DE153" s="11">
        <v>5.7061625081685101E-2</v>
      </c>
      <c r="DF153" s="11">
        <v>5.4187632880704502E-2</v>
      </c>
      <c r="DG153" s="13">
        <v>3.6829933673330102E-2</v>
      </c>
      <c r="DH153" s="14">
        <f t="shared" si="16"/>
        <v>1</v>
      </c>
      <c r="DI153" s="15" t="str">
        <f t="shared" si="17"/>
        <v>2. High, 1. Very frequent</v>
      </c>
      <c r="DJ153" s="16" t="str">
        <f t="shared" si="18"/>
        <v>1. Very frequent</v>
      </c>
      <c r="DK153" s="17" t="str">
        <f t="shared" si="19"/>
        <v>2. High</v>
      </c>
    </row>
    <row r="154" spans="1:115" ht="15" x14ac:dyDescent="0.2">
      <c r="A154" s="8">
        <v>17</v>
      </c>
      <c r="B154" s="1" t="s">
        <v>92</v>
      </c>
      <c r="C154" s="9" t="s">
        <v>93</v>
      </c>
      <c r="D154" s="10" t="s">
        <v>381</v>
      </c>
      <c r="E154" s="1" t="s">
        <v>514</v>
      </c>
      <c r="F154" s="19" t="s">
        <v>412</v>
      </c>
      <c r="G154" s="11" t="s">
        <v>57</v>
      </c>
      <c r="H154" s="11" t="s">
        <v>57</v>
      </c>
      <c r="I154" s="11" t="s">
        <v>57</v>
      </c>
      <c r="J154" s="11">
        <v>0.5</v>
      </c>
      <c r="K154" s="11">
        <v>0</v>
      </c>
      <c r="L154" s="11">
        <v>0.11111111111111099</v>
      </c>
      <c r="M154" s="11">
        <v>0</v>
      </c>
      <c r="N154" s="11" t="s">
        <v>57</v>
      </c>
      <c r="O154" s="11" t="s">
        <v>57</v>
      </c>
      <c r="P154" s="11" t="s">
        <v>57</v>
      </c>
      <c r="Q154" s="11" t="s">
        <v>57</v>
      </c>
      <c r="R154" s="11" t="s">
        <v>57</v>
      </c>
      <c r="S154" s="11" t="s">
        <v>57</v>
      </c>
      <c r="T154" s="11">
        <v>0</v>
      </c>
      <c r="U154" s="11">
        <v>0</v>
      </c>
      <c r="V154" s="11">
        <v>0</v>
      </c>
      <c r="W154" s="11">
        <v>0</v>
      </c>
      <c r="X154" s="11">
        <v>0</v>
      </c>
      <c r="Y154" s="11">
        <v>0</v>
      </c>
      <c r="Z154" s="11">
        <v>0</v>
      </c>
      <c r="AA154" s="11">
        <v>0</v>
      </c>
      <c r="AB154" s="11">
        <v>0</v>
      </c>
      <c r="AC154" s="11">
        <v>0</v>
      </c>
      <c r="AD154" s="11">
        <v>1.6528925619834701E-2</v>
      </c>
      <c r="AE154" s="11">
        <v>0</v>
      </c>
      <c r="AF154" s="11">
        <v>3.3783783783783699E-3</v>
      </c>
      <c r="AG154" s="11">
        <v>0</v>
      </c>
      <c r="AH154" s="11">
        <v>0</v>
      </c>
      <c r="AI154" s="11">
        <v>6.7567567567567502E-3</v>
      </c>
      <c r="AJ154" s="11">
        <v>4.5662100456621002E-3</v>
      </c>
      <c r="AK154" s="11">
        <v>0</v>
      </c>
      <c r="AL154" s="11">
        <v>1.1527377521613799E-2</v>
      </c>
      <c r="AM154" s="11">
        <v>0</v>
      </c>
      <c r="AN154" s="11">
        <v>1.51057401812688E-2</v>
      </c>
      <c r="AO154" s="11">
        <v>2.62467191601049E-3</v>
      </c>
      <c r="AP154" s="11">
        <v>1.6977928692699399E-3</v>
      </c>
      <c r="AQ154" s="11">
        <v>0</v>
      </c>
      <c r="AR154" s="11">
        <v>0</v>
      </c>
      <c r="AS154" s="11">
        <v>0</v>
      </c>
      <c r="AT154" s="11">
        <v>0</v>
      </c>
      <c r="AU154" s="11">
        <v>6.36132315521628E-4</v>
      </c>
      <c r="AV154" s="11">
        <v>9.7087378640776604E-3</v>
      </c>
      <c r="AW154" s="11">
        <v>7.1530758226037196E-3</v>
      </c>
      <c r="AX154" s="11">
        <v>2.5236593059936901E-2</v>
      </c>
      <c r="AY154" s="12">
        <v>2.1786492374727601E-2</v>
      </c>
      <c r="AZ154" s="11">
        <v>1.1406844106463801E-2</v>
      </c>
      <c r="BA154" s="11">
        <v>6.7357512953367796E-2</v>
      </c>
      <c r="BB154" s="11">
        <v>9.6774193548387094E-2</v>
      </c>
      <c r="BC154" s="11">
        <v>6.2015503875968901E-2</v>
      </c>
      <c r="BD154" s="11">
        <v>4.6296296296296197E-2</v>
      </c>
      <c r="BE154" s="11">
        <v>6.0606060606060601E-2</v>
      </c>
      <c r="BF154" s="11">
        <v>6.1224489795918297E-2</v>
      </c>
      <c r="BG154" s="11">
        <v>0</v>
      </c>
      <c r="BH154" s="11">
        <v>5.7142857142857099E-2</v>
      </c>
      <c r="BI154" s="11">
        <v>3.3333333333333298E-2</v>
      </c>
      <c r="BJ154" s="11">
        <v>0</v>
      </c>
      <c r="BK154" s="11">
        <v>0</v>
      </c>
      <c r="BL154" s="11">
        <v>0.10344827586206801</v>
      </c>
      <c r="BM154" s="11">
        <v>0</v>
      </c>
      <c r="BN154" s="11">
        <v>0</v>
      </c>
      <c r="BO154" s="11">
        <v>1.4492753623188401E-2</v>
      </c>
      <c r="BP154" s="11">
        <v>0.72222222222222199</v>
      </c>
      <c r="BQ154" s="11">
        <v>7.1428571428571397E-2</v>
      </c>
      <c r="BR154" s="11">
        <v>0</v>
      </c>
      <c r="BS154" s="11">
        <v>7.4074074074074001E-2</v>
      </c>
      <c r="BT154" s="11">
        <v>1.42857142857142E-2</v>
      </c>
      <c r="BU154" s="11">
        <v>1.2987012987012899E-2</v>
      </c>
      <c r="BV154" s="11">
        <v>0.12121212121212099</v>
      </c>
      <c r="BW154" s="11">
        <v>0.14285714285714199</v>
      </c>
      <c r="BX154" s="11">
        <v>9.7087378640776698E-2</v>
      </c>
      <c r="BY154" s="11">
        <v>1.7142857142857099E-2</v>
      </c>
      <c r="BZ154" s="11">
        <v>5.4545454545454501E-2</v>
      </c>
      <c r="CA154" s="11">
        <v>0.19658119658119599</v>
      </c>
      <c r="CB154" s="11">
        <v>7.3170731707316999E-2</v>
      </c>
      <c r="CC154" s="11">
        <v>0.17090909090909001</v>
      </c>
      <c r="CD154" s="11">
        <v>4.1564792176039103E-2</v>
      </c>
      <c r="CE154" s="11">
        <v>0</v>
      </c>
      <c r="CF154" s="11">
        <v>0</v>
      </c>
      <c r="CG154" s="11">
        <v>0</v>
      </c>
      <c r="CH154" s="11">
        <v>0</v>
      </c>
      <c r="CI154" s="11">
        <v>8.8731144631765699E-4</v>
      </c>
      <c r="CJ154" s="11">
        <v>0</v>
      </c>
      <c r="CK154" s="11">
        <v>2.8510334996436201E-3</v>
      </c>
      <c r="CL154" s="11">
        <v>2.7027027027027001E-2</v>
      </c>
      <c r="CM154" s="11">
        <v>0</v>
      </c>
      <c r="CN154" s="11">
        <v>0</v>
      </c>
      <c r="CO154" s="11">
        <v>2.2172949002217199E-3</v>
      </c>
      <c r="CP154" s="11">
        <v>9.12408759124087E-3</v>
      </c>
      <c r="CQ154" s="11">
        <v>8.9552238805970102E-3</v>
      </c>
      <c r="CR154" s="11">
        <v>0</v>
      </c>
      <c r="CS154" s="11">
        <v>9.0361445783132491E-3</v>
      </c>
      <c r="CT154" s="11">
        <v>4.0776699029126201E-2</v>
      </c>
      <c r="CU154" s="11">
        <v>1.9830028328611801E-2</v>
      </c>
      <c r="CV154" s="11">
        <v>4.6948356807511703E-3</v>
      </c>
      <c r="CW154" s="11">
        <v>0.105058365758754</v>
      </c>
      <c r="CX154" s="11">
        <v>6.0583395661929697E-2</v>
      </c>
      <c r="CY154" s="11">
        <v>1.3166779203241E-2</v>
      </c>
      <c r="CZ154" s="11">
        <v>4.5738045738045697E-3</v>
      </c>
      <c r="DA154" s="11">
        <v>1.5561174868702499E-3</v>
      </c>
      <c r="DB154" s="11">
        <v>4.4359949302914996E-3</v>
      </c>
      <c r="DC154" s="11">
        <v>1.6355904481517799E-3</v>
      </c>
      <c r="DD154" s="11">
        <v>0</v>
      </c>
      <c r="DE154" s="11">
        <v>0</v>
      </c>
      <c r="DF154" s="11">
        <v>0</v>
      </c>
      <c r="DG154" s="13">
        <v>1.09193066770323E-2</v>
      </c>
      <c r="DH154" s="14">
        <f t="shared" si="16"/>
        <v>0.6</v>
      </c>
      <c r="DI154" s="15" t="str">
        <f t="shared" si="17"/>
        <v>2. High, 2. Frequent</v>
      </c>
      <c r="DJ154" s="16" t="str">
        <f t="shared" si="18"/>
        <v>2. Frequent</v>
      </c>
      <c r="DK154" s="17" t="str">
        <f t="shared" si="19"/>
        <v>2. High</v>
      </c>
    </row>
    <row r="155" spans="1:115" ht="15" x14ac:dyDescent="0.2">
      <c r="A155" s="8">
        <v>17</v>
      </c>
      <c r="B155" s="1" t="s">
        <v>124</v>
      </c>
      <c r="C155" s="9" t="s">
        <v>125</v>
      </c>
      <c r="D155" s="10" t="s">
        <v>381</v>
      </c>
      <c r="E155" s="1" t="s">
        <v>514</v>
      </c>
      <c r="F155" s="19" t="s">
        <v>413</v>
      </c>
      <c r="G155" s="11">
        <v>1</v>
      </c>
      <c r="H155" s="11">
        <v>0.28000000000000003</v>
      </c>
      <c r="I155" s="11">
        <v>0.18681318681318601</v>
      </c>
      <c r="J155" s="11">
        <v>2.2471910112359501E-2</v>
      </c>
      <c r="K155" s="11">
        <v>2.8571428571428501E-2</v>
      </c>
      <c r="L155" s="11">
        <v>0</v>
      </c>
      <c r="M155" s="11">
        <v>0</v>
      </c>
      <c r="N155" s="11">
        <v>0</v>
      </c>
      <c r="O155" s="11">
        <v>0</v>
      </c>
      <c r="P155" s="11">
        <v>0</v>
      </c>
      <c r="Q155" s="11">
        <v>0</v>
      </c>
      <c r="R155" s="11">
        <v>0</v>
      </c>
      <c r="S155" s="11">
        <v>7.7519379844961196E-3</v>
      </c>
      <c r="T155" s="11">
        <v>3.2407407407407399E-2</v>
      </c>
      <c r="U155" s="11">
        <v>1.00250626566416E-2</v>
      </c>
      <c r="V155" s="11">
        <v>1.9354838709677399E-2</v>
      </c>
      <c r="W155" s="11">
        <v>0</v>
      </c>
      <c r="X155" s="11">
        <v>9.7442143727161992E-3</v>
      </c>
      <c r="Y155" s="11">
        <v>3.83141762452107E-3</v>
      </c>
      <c r="Z155" s="11">
        <v>2.7108433734939698E-3</v>
      </c>
      <c r="AA155" s="11">
        <v>2.7167201778216798E-3</v>
      </c>
      <c r="AB155" s="11">
        <v>8.3635349874546904E-4</v>
      </c>
      <c r="AC155" s="11">
        <v>1.5167930660888399E-3</v>
      </c>
      <c r="AD155" s="11">
        <v>1.4184397163120499E-3</v>
      </c>
      <c r="AE155" s="11">
        <v>5.6106227791284798E-4</v>
      </c>
      <c r="AF155" s="11">
        <v>0</v>
      </c>
      <c r="AG155" s="11">
        <v>5.5393989752111899E-4</v>
      </c>
      <c r="AH155" s="11">
        <v>3.51535036325287E-4</v>
      </c>
      <c r="AI155" s="11">
        <v>3.6328408815693798E-4</v>
      </c>
      <c r="AJ155" s="11">
        <v>3.5984166966534701E-4</v>
      </c>
      <c r="AK155" s="11">
        <v>7.0096733492219202E-4</v>
      </c>
      <c r="AL155" s="11">
        <v>4.8443744701465402E-4</v>
      </c>
      <c r="AM155" s="11">
        <v>3.7151702786377701E-4</v>
      </c>
      <c r="AN155" s="11">
        <v>5.2812252442566599E-4</v>
      </c>
      <c r="AO155" s="11">
        <v>2.90570971959901E-4</v>
      </c>
      <c r="AP155" s="11">
        <v>9.3867334167709602E-4</v>
      </c>
      <c r="AQ155" s="11">
        <v>1.4577259475218599E-4</v>
      </c>
      <c r="AR155" s="11">
        <v>1.4527845036319601E-3</v>
      </c>
      <c r="AS155" s="11">
        <v>6.5146579804560198E-4</v>
      </c>
      <c r="AT155" s="11">
        <v>6.0679611650485399E-4</v>
      </c>
      <c r="AU155" s="11">
        <v>6.8851556045166598E-4</v>
      </c>
      <c r="AV155" s="11">
        <v>1.37931034482758E-3</v>
      </c>
      <c r="AW155" s="11">
        <v>1.9934758970641502E-3</v>
      </c>
      <c r="AX155" s="11">
        <v>3.9488232506713003E-3</v>
      </c>
      <c r="AY155" s="12">
        <v>9.6466899795007795E-4</v>
      </c>
      <c r="AZ155" s="11">
        <v>2.4342005172676099E-3</v>
      </c>
      <c r="BA155" s="11">
        <v>4.2960359304823198E-3</v>
      </c>
      <c r="BB155" s="11">
        <v>5.5443548387096699E-3</v>
      </c>
      <c r="BC155" s="11">
        <v>3.1625553447185298E-3</v>
      </c>
      <c r="BD155" s="11">
        <v>7.6391415060021797E-3</v>
      </c>
      <c r="BE155" s="11">
        <v>4.8173424327579203E-3</v>
      </c>
      <c r="BF155" s="11">
        <v>9.3879083740142696E-3</v>
      </c>
      <c r="BG155" s="11">
        <v>1.7833840800347899E-2</v>
      </c>
      <c r="BH155" s="11">
        <v>1.8344883815735801E-2</v>
      </c>
      <c r="BI155" s="11">
        <v>1.2455516014234801E-2</v>
      </c>
      <c r="BJ155" s="11">
        <v>8.2442748091603006E-3</v>
      </c>
      <c r="BK155" s="11">
        <v>1.45018915510718E-2</v>
      </c>
      <c r="BL155" s="11">
        <v>6.2283737024221401E-3</v>
      </c>
      <c r="BM155" s="11">
        <v>5.1384054367644601E-3</v>
      </c>
      <c r="BN155" s="11">
        <v>3.3388981636060101E-3</v>
      </c>
      <c r="BO155" s="11">
        <v>1.88046766413212E-3</v>
      </c>
      <c r="BP155" s="11">
        <v>1.3797861331493601E-3</v>
      </c>
      <c r="BQ155" s="11">
        <v>6.3749637786148904E-4</v>
      </c>
      <c r="BR155" s="11">
        <v>6.6755674232309701E-4</v>
      </c>
      <c r="BS155" s="11">
        <v>2.2172949002217199E-3</v>
      </c>
      <c r="BT155" s="11">
        <v>1.5132953808459999E-3</v>
      </c>
      <c r="BU155" s="11">
        <v>1.1743981209629999E-3</v>
      </c>
      <c r="BV155" s="11">
        <v>2.3299161230195698E-3</v>
      </c>
      <c r="BW155" s="11">
        <v>2.8915662650602402E-3</v>
      </c>
      <c r="BX155" s="11">
        <v>3.9211841976276801E-3</v>
      </c>
      <c r="BY155" s="11">
        <v>4.5278137128072398E-3</v>
      </c>
      <c r="BZ155" s="11">
        <v>3.7569772434521199E-3</v>
      </c>
      <c r="CA155" s="11">
        <v>5.3348467650397198E-3</v>
      </c>
      <c r="CB155" s="11">
        <v>5.3619302949061603E-3</v>
      </c>
      <c r="CC155" s="11">
        <v>8.8208455845077503E-3</v>
      </c>
      <c r="CD155" s="11">
        <v>6.6276467550352904E-3</v>
      </c>
      <c r="CE155" s="11">
        <v>5.1003886010362598E-3</v>
      </c>
      <c r="CF155" s="11">
        <v>2.9067846997423499E-3</v>
      </c>
      <c r="CG155" s="11">
        <v>1.6332950214747999E-3</v>
      </c>
      <c r="CH155" s="11">
        <v>3.2629228919800698E-3</v>
      </c>
      <c r="CI155" s="11">
        <v>2.0157357435463901E-3</v>
      </c>
      <c r="CJ155" s="11">
        <v>1.8103502091266601E-3</v>
      </c>
      <c r="CK155" s="11">
        <v>3.3882278780237901E-3</v>
      </c>
      <c r="CL155" s="11">
        <v>6.2081198265668096E-3</v>
      </c>
      <c r="CM155" s="11">
        <v>1.1792783939351299E-2</v>
      </c>
      <c r="CN155" s="11">
        <v>1.5955242436800601E-2</v>
      </c>
      <c r="CO155" s="11">
        <v>2.06545064377682E-2</v>
      </c>
      <c r="CP155" s="11">
        <v>3.7433155080213901E-2</v>
      </c>
      <c r="CQ155" s="11">
        <v>3.6896364622897401E-2</v>
      </c>
      <c r="CR155" s="11">
        <v>3.95968322534197E-2</v>
      </c>
      <c r="CS155" s="11">
        <v>6.2252964426877402E-2</v>
      </c>
      <c r="CT155" s="11">
        <v>8.7484811664641504E-2</v>
      </c>
      <c r="CU155" s="11">
        <v>9.8039215686274495E-2</v>
      </c>
      <c r="CV155" s="11">
        <v>0.117863720073664</v>
      </c>
      <c r="CW155" s="11">
        <v>0.282608695652173</v>
      </c>
      <c r="CX155" s="11">
        <v>6.1910377358490497E-2</v>
      </c>
      <c r="CY155" s="11">
        <v>8.5054678007290396E-3</v>
      </c>
      <c r="CZ155" s="11">
        <v>2.6840339451351799E-3</v>
      </c>
      <c r="DA155" s="11">
        <v>3.5104420777057098E-3</v>
      </c>
      <c r="DB155" s="11">
        <v>2.1290785963472099E-3</v>
      </c>
      <c r="DC155" s="11">
        <v>2.3296447291787999E-3</v>
      </c>
      <c r="DD155" s="11">
        <v>2.9611069984625E-3</v>
      </c>
      <c r="DE155" s="11">
        <v>4.6310355299119298E-3</v>
      </c>
      <c r="DF155" s="11">
        <v>4.7806671920146999E-3</v>
      </c>
      <c r="DG155" s="13">
        <v>4.0686625751580998E-3</v>
      </c>
      <c r="DH155" s="14">
        <f t="shared" si="16"/>
        <v>0.91346153846153844</v>
      </c>
      <c r="DI155" s="15" t="str">
        <f t="shared" si="17"/>
        <v>3. Moderate, 1. Very frequent</v>
      </c>
      <c r="DJ155" s="16" t="str">
        <f t="shared" si="18"/>
        <v>1. Very frequent</v>
      </c>
      <c r="DK155" s="17" t="str">
        <f t="shared" si="19"/>
        <v>3. Moderate</v>
      </c>
    </row>
    <row r="156" spans="1:115" ht="15" x14ac:dyDescent="0.2">
      <c r="A156" s="8">
        <v>17</v>
      </c>
      <c r="B156" s="1" t="s">
        <v>314</v>
      </c>
      <c r="C156" s="9" t="s">
        <v>315</v>
      </c>
      <c r="D156" s="10" t="s">
        <v>381</v>
      </c>
      <c r="E156" s="1" t="s">
        <v>514</v>
      </c>
      <c r="F156" s="19" t="s">
        <v>412</v>
      </c>
      <c r="G156" s="11" t="s">
        <v>57</v>
      </c>
      <c r="H156" s="11" t="s">
        <v>57</v>
      </c>
      <c r="I156" s="11">
        <v>0</v>
      </c>
      <c r="J156" s="11">
        <v>0</v>
      </c>
      <c r="K156" s="11">
        <v>0</v>
      </c>
      <c r="L156" s="11">
        <v>0</v>
      </c>
      <c r="M156" s="11">
        <v>0</v>
      </c>
      <c r="N156" s="11">
        <v>0</v>
      </c>
      <c r="O156" s="11">
        <v>0</v>
      </c>
      <c r="P156" s="11">
        <v>0</v>
      </c>
      <c r="Q156" s="11">
        <v>0</v>
      </c>
      <c r="R156" s="11">
        <v>0</v>
      </c>
      <c r="S156" s="11">
        <v>0</v>
      </c>
      <c r="T156" s="11">
        <v>0</v>
      </c>
      <c r="U156" s="11">
        <v>0</v>
      </c>
      <c r="V156" s="11">
        <v>0</v>
      </c>
      <c r="W156" s="11">
        <v>0</v>
      </c>
      <c r="X156" s="11">
        <v>0</v>
      </c>
      <c r="Y156" s="11">
        <v>0</v>
      </c>
      <c r="Z156" s="11">
        <v>0</v>
      </c>
      <c r="AA156" s="11">
        <v>0</v>
      </c>
      <c r="AB156" s="11">
        <v>0</v>
      </c>
      <c r="AC156" s="11">
        <v>0</v>
      </c>
      <c r="AD156" s="11">
        <v>0</v>
      </c>
      <c r="AE156" s="11">
        <v>0</v>
      </c>
      <c r="AF156" s="11">
        <v>0</v>
      </c>
      <c r="AG156" s="11">
        <v>0</v>
      </c>
      <c r="AH156" s="11">
        <v>0</v>
      </c>
      <c r="AI156" s="11">
        <v>1.73310225303292E-3</v>
      </c>
      <c r="AJ156" s="11">
        <v>0</v>
      </c>
      <c r="AK156" s="11">
        <v>0</v>
      </c>
      <c r="AL156" s="11">
        <v>0</v>
      </c>
      <c r="AM156" s="11">
        <v>0</v>
      </c>
      <c r="AN156" s="11">
        <v>0</v>
      </c>
      <c r="AO156" s="11">
        <v>0</v>
      </c>
      <c r="AP156" s="11">
        <v>0</v>
      </c>
      <c r="AQ156" s="11">
        <v>0</v>
      </c>
      <c r="AR156" s="11">
        <v>0</v>
      </c>
      <c r="AS156" s="11">
        <v>0</v>
      </c>
      <c r="AT156" s="11">
        <v>0</v>
      </c>
      <c r="AU156" s="11">
        <v>0</v>
      </c>
      <c r="AV156" s="11">
        <v>0</v>
      </c>
      <c r="AW156" s="11">
        <v>0</v>
      </c>
      <c r="AX156" s="11">
        <v>0</v>
      </c>
      <c r="AY156" s="12">
        <v>0</v>
      </c>
      <c r="AZ156" s="11">
        <v>0</v>
      </c>
      <c r="BA156" s="11">
        <v>0</v>
      </c>
      <c r="BB156" s="11">
        <v>0</v>
      </c>
      <c r="BC156" s="11">
        <v>0</v>
      </c>
      <c r="BD156" s="11">
        <v>0</v>
      </c>
      <c r="BE156" s="11">
        <v>0</v>
      </c>
      <c r="BF156" s="11">
        <v>0</v>
      </c>
      <c r="BG156" s="11">
        <v>0</v>
      </c>
      <c r="BH156" s="11">
        <v>0</v>
      </c>
      <c r="BI156" s="11">
        <v>0</v>
      </c>
      <c r="BJ156" s="11">
        <v>0</v>
      </c>
      <c r="BK156" s="11">
        <v>0</v>
      </c>
      <c r="BL156" s="11">
        <v>0</v>
      </c>
      <c r="BM156" s="11">
        <v>0</v>
      </c>
      <c r="BN156" s="11">
        <v>0</v>
      </c>
      <c r="BO156" s="11">
        <v>0.13150684931506801</v>
      </c>
      <c r="BP156" s="11">
        <v>6.6225165562913899E-3</v>
      </c>
      <c r="BQ156" s="11">
        <v>0</v>
      </c>
      <c r="BR156" s="11">
        <v>0</v>
      </c>
      <c r="BS156" s="11">
        <v>0</v>
      </c>
      <c r="BT156" s="11">
        <v>6.70391061452513E-3</v>
      </c>
      <c r="BU156" s="11">
        <v>0</v>
      </c>
      <c r="BV156" s="11">
        <v>0</v>
      </c>
      <c r="BW156" s="11">
        <v>0</v>
      </c>
      <c r="BX156" s="11">
        <v>2.601908065915E-3</v>
      </c>
      <c r="BY156" s="11">
        <v>8.75656742556917E-3</v>
      </c>
      <c r="BZ156" s="11">
        <v>0</v>
      </c>
      <c r="CA156" s="11">
        <v>5.0027188689505099E-2</v>
      </c>
      <c r="CB156" s="11">
        <v>0</v>
      </c>
      <c r="CC156" s="11">
        <v>9.7087378640776604E-3</v>
      </c>
      <c r="CD156" s="11">
        <v>0</v>
      </c>
      <c r="CE156" s="11">
        <v>0</v>
      </c>
      <c r="CF156" s="11">
        <v>0</v>
      </c>
      <c r="CG156" s="11">
        <v>0</v>
      </c>
      <c r="CH156" s="11">
        <v>0</v>
      </c>
      <c r="CI156" s="11">
        <v>0</v>
      </c>
      <c r="CJ156" s="11">
        <v>0</v>
      </c>
      <c r="CK156" s="11">
        <v>0</v>
      </c>
      <c r="CL156" s="11">
        <v>0</v>
      </c>
      <c r="CM156" s="11">
        <v>0</v>
      </c>
      <c r="CN156" s="11">
        <v>0</v>
      </c>
      <c r="CO156" s="11">
        <v>0</v>
      </c>
      <c r="CP156" s="11">
        <v>9.5204513399153694E-3</v>
      </c>
      <c r="CQ156" s="11">
        <v>6.8306010928961703E-3</v>
      </c>
      <c r="CR156" s="11">
        <v>2.1943573667711599E-2</v>
      </c>
      <c r="CS156" s="11">
        <v>9.1116173120728908E-3</v>
      </c>
      <c r="CT156" s="11">
        <v>1.5837104072398099E-2</v>
      </c>
      <c r="CU156" s="11" t="s">
        <v>57</v>
      </c>
      <c r="CV156" s="11">
        <v>1.1897679952409201E-3</v>
      </c>
      <c r="CW156" s="11">
        <v>1.55642023346303E-2</v>
      </c>
      <c r="CX156" s="11">
        <v>4.9019607843137202E-3</v>
      </c>
      <c r="CY156" s="11">
        <v>0</v>
      </c>
      <c r="CZ156" s="11">
        <v>1.41474311243484E-2</v>
      </c>
      <c r="DA156" s="11">
        <v>1.19359534206695E-2</v>
      </c>
      <c r="DB156" s="11">
        <v>1.6000000000000001E-4</v>
      </c>
      <c r="DC156" s="11">
        <v>0</v>
      </c>
      <c r="DD156" s="11" t="s">
        <v>57</v>
      </c>
      <c r="DE156" s="11">
        <v>0</v>
      </c>
      <c r="DF156" s="11" t="s">
        <v>57</v>
      </c>
      <c r="DG156" s="13">
        <v>2.4953001798779999E-3</v>
      </c>
      <c r="DH156" s="14">
        <f t="shared" si="16"/>
        <v>0.19191919191919191</v>
      </c>
      <c r="DI156" s="15" t="str">
        <f t="shared" si="17"/>
        <v>3. Moderate, 4. Very sparse</v>
      </c>
      <c r="DJ156" s="16" t="str">
        <f t="shared" si="18"/>
        <v>4. Very sparse</v>
      </c>
      <c r="DK156" s="17" t="str">
        <f t="shared" si="19"/>
        <v>3. Moderate</v>
      </c>
    </row>
    <row r="157" spans="1:115" ht="15" x14ac:dyDescent="0.2">
      <c r="A157" s="8">
        <v>17</v>
      </c>
      <c r="B157" s="1" t="s">
        <v>172</v>
      </c>
      <c r="C157" s="9" t="s">
        <v>173</v>
      </c>
      <c r="D157" s="10" t="s">
        <v>381</v>
      </c>
      <c r="E157" s="1" t="s">
        <v>514</v>
      </c>
      <c r="F157" s="19" t="s">
        <v>413</v>
      </c>
      <c r="G157" s="11" t="s">
        <v>57</v>
      </c>
      <c r="H157" s="11">
        <v>1</v>
      </c>
      <c r="I157" s="11">
        <v>0.5625</v>
      </c>
      <c r="J157" s="11">
        <v>0</v>
      </c>
      <c r="K157" s="11">
        <v>0</v>
      </c>
      <c r="L157" s="11">
        <v>0</v>
      </c>
      <c r="M157" s="11">
        <v>0</v>
      </c>
      <c r="N157" s="11">
        <v>0</v>
      </c>
      <c r="O157" s="11">
        <v>0</v>
      </c>
      <c r="P157" s="11">
        <v>0</v>
      </c>
      <c r="Q157" s="11">
        <v>0</v>
      </c>
      <c r="R157" s="11">
        <v>2.3237800154918601E-3</v>
      </c>
      <c r="S157" s="11">
        <v>2.9673590504451001E-3</v>
      </c>
      <c r="T157" s="11">
        <v>4.8709206039941502E-4</v>
      </c>
      <c r="U157" s="11">
        <v>4.8165987402741701E-3</v>
      </c>
      <c r="V157" s="11">
        <v>1.8382352941176401E-3</v>
      </c>
      <c r="W157" s="11">
        <v>1.92202086765513E-3</v>
      </c>
      <c r="X157" s="11">
        <v>6.5530799475753605E-4</v>
      </c>
      <c r="Y157" s="11">
        <v>4.9204526816467101E-4</v>
      </c>
      <c r="Z157" s="11">
        <v>3.1766200762388798E-4</v>
      </c>
      <c r="AA157" s="11">
        <v>7.7519379844961196E-4</v>
      </c>
      <c r="AB157" s="11">
        <v>7.7077231385848605E-4</v>
      </c>
      <c r="AC157" s="11">
        <v>3.8387715930902102E-4</v>
      </c>
      <c r="AD157" s="11">
        <v>1.6329196603527099E-4</v>
      </c>
      <c r="AE157" s="11">
        <v>0</v>
      </c>
      <c r="AF157" s="11">
        <v>1.7173278378842499E-4</v>
      </c>
      <c r="AG157" s="11">
        <v>0</v>
      </c>
      <c r="AH157" s="11">
        <v>2.3940627244433801E-4</v>
      </c>
      <c r="AI157" s="11">
        <v>8.5861476817401198E-4</v>
      </c>
      <c r="AJ157" s="11">
        <v>2.1978021978021899E-4</v>
      </c>
      <c r="AK157" s="11">
        <v>5.9317844784972798E-3</v>
      </c>
      <c r="AL157" s="11">
        <v>6.3224446786090604E-3</v>
      </c>
      <c r="AM157" s="11">
        <v>6.6016073478760004E-3</v>
      </c>
      <c r="AN157" s="11">
        <v>2.2197558268590399E-3</v>
      </c>
      <c r="AO157" s="11">
        <v>4.5358330813425997E-3</v>
      </c>
      <c r="AP157" s="11">
        <v>4.5001607200257096E-3</v>
      </c>
      <c r="AQ157" s="11">
        <v>2.72553829381302E-4</v>
      </c>
      <c r="AR157" s="11">
        <v>1.6224986479177899E-3</v>
      </c>
      <c r="AS157" s="11">
        <v>1.7746228926353101E-3</v>
      </c>
      <c r="AT157" s="11">
        <v>3.0951041080472699E-3</v>
      </c>
      <c r="AU157" s="11">
        <v>1.0675206832132301E-3</v>
      </c>
      <c r="AV157" s="11">
        <v>1.4302059496567501E-3</v>
      </c>
      <c r="AW157" s="11">
        <v>1.1645962732919201E-3</v>
      </c>
      <c r="AX157" s="11">
        <v>2.8616852146263901E-3</v>
      </c>
      <c r="AY157" s="12">
        <v>7.0671378091872704E-3</v>
      </c>
      <c r="AZ157" s="11">
        <v>4.5695485286053701E-3</v>
      </c>
      <c r="BA157" s="11">
        <v>4.53514739229024E-3</v>
      </c>
      <c r="BB157" s="11">
        <v>5.9296097934200404E-3</v>
      </c>
      <c r="BC157" s="11">
        <v>2.6184865147944398E-4</v>
      </c>
      <c r="BD157" s="11">
        <v>2.4189646831156199E-4</v>
      </c>
      <c r="BE157" s="11">
        <v>5.1813471502590595E-4</v>
      </c>
      <c r="BF157" s="11">
        <v>6.7567567567567502E-3</v>
      </c>
      <c r="BG157" s="11">
        <v>6.7466266866566703E-3</v>
      </c>
      <c r="BH157" s="11">
        <v>6.9092584062643901E-4</v>
      </c>
      <c r="BI157" s="11">
        <v>2.00803212851405E-3</v>
      </c>
      <c r="BJ157" s="11">
        <v>9.2747171211278001E-4</v>
      </c>
      <c r="BK157" s="11">
        <v>1.82731841023298E-3</v>
      </c>
      <c r="BL157" s="11">
        <v>2.02675314146736E-3</v>
      </c>
      <c r="BM157" s="11">
        <v>1.24133650563773E-3</v>
      </c>
      <c r="BN157" s="11">
        <v>5.5555555555555501E-4</v>
      </c>
      <c r="BO157" s="11">
        <v>5.5788005578800504E-4</v>
      </c>
      <c r="BP157" s="11">
        <v>4.6831095847642799E-4</v>
      </c>
      <c r="BQ157" s="11">
        <v>1.2832852101379499E-3</v>
      </c>
      <c r="BR157" s="11">
        <v>1.00183670061779E-3</v>
      </c>
      <c r="BS157" s="11">
        <v>1.78279601842222E-3</v>
      </c>
      <c r="BT157" s="11">
        <v>1.3236267372600901E-3</v>
      </c>
      <c r="BU157" s="11">
        <v>1.43751925248998E-3</v>
      </c>
      <c r="BV157" s="11">
        <v>3.1760435571687798E-3</v>
      </c>
      <c r="BW157" s="11">
        <v>5.1352590554791296E-3</v>
      </c>
      <c r="BX157" s="11">
        <v>1.07381251813872E-2</v>
      </c>
      <c r="BY157" s="11">
        <v>3.7836496712566601E-3</v>
      </c>
      <c r="BZ157" s="11">
        <v>1.7704710717673E-3</v>
      </c>
      <c r="CA157" s="11">
        <v>1.80893159977388E-3</v>
      </c>
      <c r="CB157" s="11">
        <v>1.6413855558071E-3</v>
      </c>
      <c r="CC157" s="11">
        <v>2.1402073623133198E-3</v>
      </c>
      <c r="CD157" s="11">
        <v>1.7100940551730301E-3</v>
      </c>
      <c r="CE157" s="11">
        <v>1.7565297082633199E-3</v>
      </c>
      <c r="CF157" s="11">
        <v>1.9354339242858199E-4</v>
      </c>
      <c r="CG157" s="11">
        <v>3.9885545825023797E-3</v>
      </c>
      <c r="CH157" s="11">
        <v>2.9340924020144501E-3</v>
      </c>
      <c r="CI157" s="11">
        <v>3.5386077955001502E-3</v>
      </c>
      <c r="CJ157" s="11">
        <v>2.9476418864908E-3</v>
      </c>
      <c r="CK157" s="11">
        <v>3.8320952717839801E-3</v>
      </c>
      <c r="CL157" s="11">
        <v>3.3980215963150301E-3</v>
      </c>
      <c r="CM157" s="11">
        <v>1.57693174138319E-3</v>
      </c>
      <c r="CN157" s="11">
        <v>1.4330753797649699E-3</v>
      </c>
      <c r="CO157" s="11">
        <v>2.3749443372420901E-3</v>
      </c>
      <c r="CP157" s="11">
        <v>1.99352105656616E-3</v>
      </c>
      <c r="CQ157" s="11">
        <v>3.70885489105238E-3</v>
      </c>
      <c r="CR157" s="11">
        <v>3.51405622489959E-3</v>
      </c>
      <c r="CS157" s="11">
        <v>1.0576414595452101E-3</v>
      </c>
      <c r="CT157" s="11">
        <v>1.95407914020517E-3</v>
      </c>
      <c r="CU157" s="11">
        <v>0</v>
      </c>
      <c r="CV157" s="11">
        <v>0</v>
      </c>
      <c r="CW157" s="11">
        <v>1.36518771331058E-3</v>
      </c>
      <c r="CX157" s="11">
        <v>5.48815713460427E-3</v>
      </c>
      <c r="CY157" s="11">
        <v>5.2898391007273502E-3</v>
      </c>
      <c r="CZ157" s="11">
        <v>1.6299340939692399E-3</v>
      </c>
      <c r="DA157" s="11">
        <v>9.8619329388560098E-4</v>
      </c>
      <c r="DB157" s="11">
        <v>1.34617375996686E-3</v>
      </c>
      <c r="DC157" s="11">
        <v>7.4128984432913201E-4</v>
      </c>
      <c r="DD157" s="11">
        <v>5.4054054054054001E-4</v>
      </c>
      <c r="DE157" s="11">
        <v>0</v>
      </c>
      <c r="DF157" s="11">
        <v>0</v>
      </c>
      <c r="DG157" s="13">
        <v>2.0998065086272398E-3</v>
      </c>
      <c r="DH157" s="14">
        <f t="shared" si="16"/>
        <v>0.86407766990291257</v>
      </c>
      <c r="DI157" s="15" t="str">
        <f t="shared" si="17"/>
        <v>3. Moderate, 1. Very frequent</v>
      </c>
      <c r="DJ157" s="16" t="str">
        <f t="shared" si="18"/>
        <v>1. Very frequent</v>
      </c>
      <c r="DK157" s="17" t="str">
        <f t="shared" si="19"/>
        <v>3. Moderate</v>
      </c>
    </row>
    <row r="158" spans="1:115" ht="15" x14ac:dyDescent="0.2">
      <c r="A158" s="8">
        <v>17</v>
      </c>
      <c r="B158" s="1" t="s">
        <v>395</v>
      </c>
      <c r="C158" s="9" t="s">
        <v>396</v>
      </c>
      <c r="D158" s="10" t="s">
        <v>381</v>
      </c>
      <c r="E158" s="1" t="s">
        <v>514</v>
      </c>
      <c r="F158" s="19" t="s">
        <v>412</v>
      </c>
      <c r="G158" s="11" t="s">
        <v>57</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1">
        <v>0</v>
      </c>
      <c r="X158" s="11">
        <v>0</v>
      </c>
      <c r="Y158" s="11">
        <v>0</v>
      </c>
      <c r="Z158" s="11">
        <v>0</v>
      </c>
      <c r="AA158" s="11">
        <v>0</v>
      </c>
      <c r="AB158" s="11">
        <v>0</v>
      </c>
      <c r="AC158" s="11">
        <v>0</v>
      </c>
      <c r="AD158" s="11">
        <v>0</v>
      </c>
      <c r="AE158" s="11">
        <v>0</v>
      </c>
      <c r="AF158" s="11">
        <v>0</v>
      </c>
      <c r="AG158" s="11">
        <v>0</v>
      </c>
      <c r="AH158" s="11">
        <v>0</v>
      </c>
      <c r="AI158" s="11">
        <v>0</v>
      </c>
      <c r="AJ158" s="11">
        <v>0</v>
      </c>
      <c r="AK158" s="11">
        <v>0</v>
      </c>
      <c r="AL158" s="11">
        <v>0</v>
      </c>
      <c r="AM158" s="11">
        <v>0</v>
      </c>
      <c r="AN158" s="11">
        <v>0</v>
      </c>
      <c r="AO158" s="11">
        <v>0</v>
      </c>
      <c r="AP158" s="11">
        <v>0</v>
      </c>
      <c r="AQ158" s="11">
        <v>0</v>
      </c>
      <c r="AR158" s="11">
        <v>0</v>
      </c>
      <c r="AS158" s="11">
        <v>0</v>
      </c>
      <c r="AT158" s="11">
        <v>0</v>
      </c>
      <c r="AU158" s="11">
        <v>0</v>
      </c>
      <c r="AV158" s="11">
        <v>0</v>
      </c>
      <c r="AW158" s="11">
        <v>0</v>
      </c>
      <c r="AX158" s="11">
        <v>0</v>
      </c>
      <c r="AY158" s="12">
        <v>2.6322716504343198E-4</v>
      </c>
      <c r="AZ158" s="11">
        <v>3.0469226081657501E-4</v>
      </c>
      <c r="BA158" s="11">
        <v>1.4856633486851799E-4</v>
      </c>
      <c r="BB158" s="11">
        <v>1.02011075488195E-3</v>
      </c>
      <c r="BC158" s="11">
        <v>0</v>
      </c>
      <c r="BD158" s="11">
        <v>3.3996260411354702E-4</v>
      </c>
      <c r="BE158" s="11">
        <v>3.39919269173571E-3</v>
      </c>
      <c r="BF158" s="11">
        <v>0</v>
      </c>
      <c r="BG158" s="11">
        <v>0</v>
      </c>
      <c r="BH158" s="11">
        <v>0</v>
      </c>
      <c r="BI158" s="11">
        <v>0</v>
      </c>
      <c r="BJ158" s="11">
        <v>0</v>
      </c>
      <c r="BK158" s="11">
        <v>3.1979533098816699E-4</v>
      </c>
      <c r="BL158" s="11">
        <v>1.85770016719301E-4</v>
      </c>
      <c r="BM158" s="11">
        <v>8.4495141529361995E-4</v>
      </c>
      <c r="BN158" s="11">
        <v>3.8624241309545698E-3</v>
      </c>
      <c r="BO158" s="11">
        <v>1.3385089010841901E-3</v>
      </c>
      <c r="BP158" s="11">
        <v>1.6337199803953599E-4</v>
      </c>
      <c r="BQ158" s="11">
        <v>0</v>
      </c>
      <c r="BR158" s="11">
        <v>9.7134531325886295E-4</v>
      </c>
      <c r="BS158" s="11">
        <v>1.24714196632716E-3</v>
      </c>
      <c r="BT158" s="11">
        <v>0</v>
      </c>
      <c r="BU158" s="11">
        <v>4.7272727272727197E-3</v>
      </c>
      <c r="BV158" s="11">
        <v>1.3214403700033E-3</v>
      </c>
      <c r="BW158" s="11">
        <v>0</v>
      </c>
      <c r="BX158" s="11">
        <v>0</v>
      </c>
      <c r="BY158" s="11">
        <v>0</v>
      </c>
      <c r="BZ158" s="11">
        <v>3.6003600360036002E-4</v>
      </c>
      <c r="CA158" s="11">
        <v>0</v>
      </c>
      <c r="CB158" s="11">
        <v>2.8636884306987401E-4</v>
      </c>
      <c r="CC158" s="11">
        <v>0</v>
      </c>
      <c r="CD158" s="11">
        <v>0</v>
      </c>
      <c r="CE158" s="11">
        <v>0</v>
      </c>
      <c r="CF158" s="11">
        <v>1.16713352007469E-4</v>
      </c>
      <c r="CG158" s="11">
        <v>4.7568081817100699E-4</v>
      </c>
      <c r="CH158" s="11">
        <v>8.4841628959275999E-4</v>
      </c>
      <c r="CI158" s="11">
        <v>2.36162361623616E-3</v>
      </c>
      <c r="CJ158" s="11">
        <v>3.72925601342532E-4</v>
      </c>
      <c r="CK158" s="11">
        <v>4.69704086425551E-4</v>
      </c>
      <c r="CL158" s="11">
        <v>3.4188034188034101E-3</v>
      </c>
      <c r="CM158" s="11">
        <v>1.5878056525881199E-3</v>
      </c>
      <c r="CN158" s="11">
        <v>1.0157440325038001E-3</v>
      </c>
      <c r="CO158" s="11">
        <v>7.2992700729926996E-3</v>
      </c>
      <c r="CP158" s="11">
        <v>1.11111111111111E-3</v>
      </c>
      <c r="CQ158" s="11">
        <v>6.7567567567567502E-3</v>
      </c>
      <c r="CR158" s="11">
        <v>1.2797074954296101E-2</v>
      </c>
      <c r="CS158" s="11">
        <v>2.2779043280182201E-3</v>
      </c>
      <c r="CT158" s="11">
        <v>2.5510204081632599E-3</v>
      </c>
      <c r="CU158" s="11">
        <v>0</v>
      </c>
      <c r="CV158" s="11">
        <v>7.63358778625954E-3</v>
      </c>
      <c r="CW158" s="11">
        <v>2.3195876288659701E-2</v>
      </c>
      <c r="CX158" s="11">
        <v>5.1671732522796297E-2</v>
      </c>
      <c r="CY158" s="11">
        <v>1.02591792656587E-2</v>
      </c>
      <c r="CZ158" s="11">
        <v>0</v>
      </c>
      <c r="DA158" s="11">
        <v>0</v>
      </c>
      <c r="DB158" s="11">
        <v>0</v>
      </c>
      <c r="DC158" s="11" t="s">
        <v>57</v>
      </c>
      <c r="DD158" s="11" t="s">
        <v>57</v>
      </c>
      <c r="DE158" s="11">
        <v>0</v>
      </c>
      <c r="DF158" s="11">
        <v>0</v>
      </c>
      <c r="DG158" s="13">
        <v>5.6415843125048599E-4</v>
      </c>
      <c r="DH158" s="14">
        <f t="shared" si="16"/>
        <v>0.36633663366336633</v>
      </c>
      <c r="DI158" s="15" t="str">
        <f t="shared" si="17"/>
        <v>4. Low, 3. Sparse</v>
      </c>
      <c r="DJ158" s="16" t="str">
        <f t="shared" si="18"/>
        <v>3. Sparse</v>
      </c>
      <c r="DK158" s="17" t="str">
        <f t="shared" si="19"/>
        <v>4. Low</v>
      </c>
    </row>
    <row r="159" spans="1:115" ht="15" x14ac:dyDescent="0.2">
      <c r="A159" s="8">
        <v>17</v>
      </c>
      <c r="B159" s="1" t="s">
        <v>244</v>
      </c>
      <c r="C159" s="9" t="s">
        <v>245</v>
      </c>
      <c r="D159" s="10" t="s">
        <v>381</v>
      </c>
      <c r="E159" s="1" t="s">
        <v>514</v>
      </c>
      <c r="F159" s="19" t="s">
        <v>413</v>
      </c>
      <c r="G159" s="11">
        <v>0.16666666666666599</v>
      </c>
      <c r="H159" s="11">
        <v>0.45714285714285702</v>
      </c>
      <c r="I159" s="11">
        <v>6.19047619047619E-2</v>
      </c>
      <c r="J159" s="11">
        <v>4.5226130653266298E-2</v>
      </c>
      <c r="K159" s="11">
        <v>3.1669865642994198E-2</v>
      </c>
      <c r="L159" s="11">
        <v>4.2507513954486903E-2</v>
      </c>
      <c r="M159" s="11">
        <v>3.5387431360585697E-2</v>
      </c>
      <c r="N159" s="11">
        <v>1.2923561859731999E-2</v>
      </c>
      <c r="O159" s="11">
        <v>1.4673781227261699E-2</v>
      </c>
      <c r="P159" s="11">
        <v>8.7055926837847301E-3</v>
      </c>
      <c r="Q159" s="11">
        <v>7.52703887752119E-3</v>
      </c>
      <c r="R159" s="11">
        <v>8.1765711842667795E-3</v>
      </c>
      <c r="S159" s="11">
        <v>5.6335426671592099E-3</v>
      </c>
      <c r="T159" s="11">
        <v>6.6265752480177704E-3</v>
      </c>
      <c r="U159" s="11">
        <v>3.1990643596711498E-3</v>
      </c>
      <c r="V159" s="11">
        <v>2.3068405511811E-3</v>
      </c>
      <c r="W159" s="11">
        <v>2.5265957446808499E-3</v>
      </c>
      <c r="X159" s="11">
        <v>3.1247618321774201E-3</v>
      </c>
      <c r="Y159" s="11">
        <v>1.87921954388325E-3</v>
      </c>
      <c r="Z159" s="11">
        <v>1.4663764463283299E-3</v>
      </c>
      <c r="AA159" s="11">
        <v>1.36591288511154E-3</v>
      </c>
      <c r="AB159" s="11">
        <v>1.7494965111784599E-3</v>
      </c>
      <c r="AC159" s="11">
        <v>1.9899781821669099E-3</v>
      </c>
      <c r="AD159" s="11">
        <v>1.6980771070506E-3</v>
      </c>
      <c r="AE159" s="11">
        <v>2.6751857046387198E-3</v>
      </c>
      <c r="AF159" s="11">
        <v>2.2819472616632799E-3</v>
      </c>
      <c r="AG159" s="11">
        <v>1.48552935246836E-3</v>
      </c>
      <c r="AH159" s="11">
        <v>1.96736488832311E-3</v>
      </c>
      <c r="AI159" s="11">
        <v>8.9558179647074396E-4</v>
      </c>
      <c r="AJ159" s="11">
        <v>1.20705663881151E-3</v>
      </c>
      <c r="AK159" s="11">
        <v>1.17378338937884E-3</v>
      </c>
      <c r="AL159" s="11">
        <v>7.2727272727272701E-4</v>
      </c>
      <c r="AM159" s="11">
        <v>1.7693715680292799E-3</v>
      </c>
      <c r="AN159" s="11">
        <v>9.0698377506802299E-4</v>
      </c>
      <c r="AO159" s="11">
        <v>9.9575493946858101E-4</v>
      </c>
      <c r="AP159" s="11">
        <v>1.2981393336217999E-3</v>
      </c>
      <c r="AQ159" s="11">
        <v>1.8153213118722001E-3</v>
      </c>
      <c r="AR159" s="11">
        <v>3.3293697978596902E-3</v>
      </c>
      <c r="AS159" s="11">
        <v>1.84821363603288E-3</v>
      </c>
      <c r="AT159" s="11">
        <v>1.61213279197516E-3</v>
      </c>
      <c r="AU159" s="11">
        <v>1.8619679358168699E-3</v>
      </c>
      <c r="AV159" s="11">
        <v>2.3809853403286298E-3</v>
      </c>
      <c r="AW159" s="11">
        <v>3.36785118504296E-3</v>
      </c>
      <c r="AX159" s="11">
        <v>1.0101466974233701E-3</v>
      </c>
      <c r="AY159" s="12">
        <v>1.6274909307757201E-3</v>
      </c>
      <c r="AZ159" s="11">
        <v>1.1579522132891399E-3</v>
      </c>
      <c r="BA159" s="11">
        <v>2.0149235393852002E-3</v>
      </c>
      <c r="BB159" s="11">
        <v>1.35388957218996E-3</v>
      </c>
      <c r="BC159" s="11">
        <v>3.3551198257080598E-3</v>
      </c>
      <c r="BD159" s="11">
        <v>9.2789267747344795E-3</v>
      </c>
      <c r="BE159" s="11">
        <v>1.07702547346765E-2</v>
      </c>
      <c r="BF159" s="11">
        <v>1.00758963622088E-2</v>
      </c>
      <c r="BG159" s="11">
        <v>1.91911447601705E-2</v>
      </c>
      <c r="BH159" s="11">
        <v>1.6206687889710299E-2</v>
      </c>
      <c r="BI159" s="11">
        <v>2.00577879317296E-2</v>
      </c>
      <c r="BJ159" s="11">
        <v>1.8359187589956801E-2</v>
      </c>
      <c r="BK159" s="11">
        <v>1.8196039685480201E-2</v>
      </c>
      <c r="BL159" s="11">
        <v>2.22754491017964E-2</v>
      </c>
      <c r="BM159" s="11">
        <v>2.4731266552422401E-2</v>
      </c>
      <c r="BN159" s="11">
        <v>2.7117745782174699E-2</v>
      </c>
      <c r="BO159" s="11">
        <v>3.5310331717517303E-2</v>
      </c>
      <c r="BP159" s="11">
        <v>5.4047633188810298E-2</v>
      </c>
      <c r="BQ159" s="11">
        <v>4.56044297890872E-2</v>
      </c>
      <c r="BR159" s="11">
        <v>6.5163934426229503E-2</v>
      </c>
      <c r="BS159" s="11">
        <v>4.5446113893526201E-2</v>
      </c>
      <c r="BT159" s="11">
        <v>5.8913807614238298E-2</v>
      </c>
      <c r="BU159" s="11">
        <v>4.9694226416911402E-2</v>
      </c>
      <c r="BV159" s="11">
        <v>4.29119966791199E-2</v>
      </c>
      <c r="BW159" s="11">
        <v>3.3978589699055803E-2</v>
      </c>
      <c r="BX159" s="11">
        <v>3.2688184675027099E-2</v>
      </c>
      <c r="BY159" s="11">
        <v>2.0481487495940202E-2</v>
      </c>
      <c r="BZ159" s="11">
        <v>1.3210156227014601E-2</v>
      </c>
      <c r="CA159" s="11">
        <v>1.6807204069474301E-2</v>
      </c>
      <c r="CB159" s="11">
        <v>1.4388015319613401E-2</v>
      </c>
      <c r="CC159" s="11">
        <v>1.3233671287675001E-2</v>
      </c>
      <c r="CD159" s="11">
        <v>9.2854290792079904E-3</v>
      </c>
      <c r="CE159" s="11">
        <v>1.13755938905009E-2</v>
      </c>
      <c r="CF159" s="11">
        <v>8.2280525446845106E-3</v>
      </c>
      <c r="CG159" s="11">
        <v>1.31606116261125E-2</v>
      </c>
      <c r="CH159" s="11">
        <v>1.2682995003668599E-2</v>
      </c>
      <c r="CI159" s="11">
        <v>2.1864186851211002E-2</v>
      </c>
      <c r="CJ159" s="11">
        <v>1.9597169297768099E-2</v>
      </c>
      <c r="CK159" s="11">
        <v>2.0529524764052402E-2</v>
      </c>
      <c r="CL159" s="11">
        <v>2.9961594939568501E-2</v>
      </c>
      <c r="CM159" s="11">
        <v>2.11452877972019E-2</v>
      </c>
      <c r="CN159" s="11">
        <v>3.5265809459357797E-2</v>
      </c>
      <c r="CO159" s="11">
        <v>3.6176568204447299E-2</v>
      </c>
      <c r="CP159" s="11">
        <v>4.2568358877743198E-2</v>
      </c>
      <c r="CQ159" s="11">
        <v>3.9798240757827397E-2</v>
      </c>
      <c r="CR159" s="11">
        <v>3.2032615026208501E-2</v>
      </c>
      <c r="CS159" s="11">
        <v>2.4041894786955401E-2</v>
      </c>
      <c r="CT159" s="11">
        <v>3.93392370572207E-2</v>
      </c>
      <c r="CU159" s="11">
        <v>2.8920829952474698E-2</v>
      </c>
      <c r="CV159" s="11">
        <v>5.6568031876673801E-2</v>
      </c>
      <c r="CW159" s="11">
        <v>5.2761951944513198E-2</v>
      </c>
      <c r="CX159" s="11">
        <v>4.9281950614732901E-2</v>
      </c>
      <c r="CY159" s="11">
        <v>1.5575825038238801E-2</v>
      </c>
      <c r="CZ159" s="11">
        <v>5.3739915800384798E-3</v>
      </c>
      <c r="DA159" s="11">
        <v>6.5826052019626003E-3</v>
      </c>
      <c r="DB159" s="11">
        <v>4.1085121383604602E-3</v>
      </c>
      <c r="DC159" s="11">
        <v>4.5525609821095402E-3</v>
      </c>
      <c r="DD159" s="11">
        <v>5.3731385161439604E-3</v>
      </c>
      <c r="DE159" s="11">
        <v>5.2640502506882802E-3</v>
      </c>
      <c r="DF159" s="11">
        <v>5.2700922266139599E-3</v>
      </c>
      <c r="DG159" s="13">
        <v>1.0269716820418599E-2</v>
      </c>
      <c r="DH159" s="14">
        <f t="shared" si="16"/>
        <v>1</v>
      </c>
      <c r="DI159" s="15" t="str">
        <f t="shared" si="17"/>
        <v>2. High, 1. Very frequent</v>
      </c>
      <c r="DJ159" s="16" t="str">
        <f t="shared" si="18"/>
        <v>1. Very frequent</v>
      </c>
      <c r="DK159" s="17" t="str">
        <f t="shared" si="19"/>
        <v>2. High</v>
      </c>
    </row>
    <row r="160" spans="1:115" ht="15" x14ac:dyDescent="0.2">
      <c r="A160" s="8">
        <v>17</v>
      </c>
      <c r="B160" s="1" t="s">
        <v>270</v>
      </c>
      <c r="C160" s="9" t="s">
        <v>271</v>
      </c>
      <c r="D160" s="10" t="s">
        <v>381</v>
      </c>
      <c r="E160" s="1" t="s">
        <v>514</v>
      </c>
      <c r="F160" s="19" t="s">
        <v>412</v>
      </c>
      <c r="G160" s="11" t="s">
        <v>57</v>
      </c>
      <c r="H160" s="11" t="s">
        <v>57</v>
      </c>
      <c r="I160" s="11">
        <v>0</v>
      </c>
      <c r="J160" s="11">
        <v>1</v>
      </c>
      <c r="K160" s="11">
        <v>1</v>
      </c>
      <c r="L160" s="11">
        <v>0.66666666666666596</v>
      </c>
      <c r="M160" s="11">
        <v>1</v>
      </c>
      <c r="N160" s="11">
        <v>1</v>
      </c>
      <c r="O160" s="11">
        <v>1</v>
      </c>
      <c r="P160" s="11">
        <v>1</v>
      </c>
      <c r="Q160" s="11">
        <v>0</v>
      </c>
      <c r="R160" s="11">
        <v>0</v>
      </c>
      <c r="S160" s="11">
        <v>0</v>
      </c>
      <c r="T160" s="11">
        <v>1.39275766016713E-2</v>
      </c>
      <c r="U160" s="11">
        <v>1.7341040462427699E-2</v>
      </c>
      <c r="V160" s="11">
        <v>1.39275766016713E-2</v>
      </c>
      <c r="W160" s="11">
        <v>1.44092219020172E-2</v>
      </c>
      <c r="X160" s="11">
        <v>2.2922636103151799E-2</v>
      </c>
      <c r="Y160" s="11">
        <v>3.05810397553516E-3</v>
      </c>
      <c r="Z160" s="11">
        <v>3.3222591362126199E-3</v>
      </c>
      <c r="AA160" s="11">
        <v>0</v>
      </c>
      <c r="AB160" s="11">
        <v>4.29184549356223E-3</v>
      </c>
      <c r="AC160" s="11">
        <v>4.3478260869565201E-3</v>
      </c>
      <c r="AD160" s="11">
        <v>0</v>
      </c>
      <c r="AE160" s="11">
        <v>5.1020408163265302E-3</v>
      </c>
      <c r="AF160" s="11">
        <v>1.09289617486338E-2</v>
      </c>
      <c r="AG160" s="11">
        <v>0</v>
      </c>
      <c r="AH160" s="11">
        <v>6.6666666666666602E-3</v>
      </c>
      <c r="AI160" s="11">
        <v>3.4965034965034898E-2</v>
      </c>
      <c r="AJ160" s="11">
        <v>0</v>
      </c>
      <c r="AK160" s="11">
        <v>2.06185567010309E-2</v>
      </c>
      <c r="AL160" s="11">
        <v>0</v>
      </c>
      <c r="AM160" s="11">
        <v>0</v>
      </c>
      <c r="AN160" s="11">
        <v>2.4691358024691301E-2</v>
      </c>
      <c r="AO160" s="11">
        <v>1.2500000000000001E-2</v>
      </c>
      <c r="AP160" s="11">
        <v>2.5974025974025899E-2</v>
      </c>
      <c r="AQ160" s="11">
        <v>0</v>
      </c>
      <c r="AR160" s="11">
        <v>0</v>
      </c>
      <c r="AS160" s="11">
        <v>3.38983050847457E-2</v>
      </c>
      <c r="AT160" s="11">
        <v>7.4074074074074001E-2</v>
      </c>
      <c r="AU160" s="11">
        <v>4.08163265306122E-2</v>
      </c>
      <c r="AV160" s="11">
        <v>0.13725490196078399</v>
      </c>
      <c r="AW160" s="11">
        <v>0</v>
      </c>
      <c r="AX160" s="11">
        <v>0.2</v>
      </c>
      <c r="AY160" s="12">
        <v>0.15686274509803899</v>
      </c>
      <c r="AZ160" s="11">
        <v>0.18181818181818099</v>
      </c>
      <c r="BA160" s="11">
        <v>5.7692307692307598E-2</v>
      </c>
      <c r="BB160" s="11">
        <v>0.20408163265306101</v>
      </c>
      <c r="BC160" s="11">
        <v>6.5217391304347797E-2</v>
      </c>
      <c r="BD160" s="11">
        <v>0.29166666666666602</v>
      </c>
      <c r="BE160" s="11">
        <v>5.8823529411764698E-2</v>
      </c>
      <c r="BF160" s="11">
        <v>0.12765957446808501</v>
      </c>
      <c r="BG160" s="11">
        <v>6.8181818181818094E-2</v>
      </c>
      <c r="BH160" s="11">
        <v>0.125</v>
      </c>
      <c r="BI160" s="11">
        <v>0.2</v>
      </c>
      <c r="BJ160" s="11">
        <v>0.19148936170212699</v>
      </c>
      <c r="BK160" s="11">
        <v>4.1666666666666602E-2</v>
      </c>
      <c r="BL160" s="11">
        <v>0.14000000000000001</v>
      </c>
      <c r="BM160" s="11">
        <v>0.15686274509803899</v>
      </c>
      <c r="BN160" s="11">
        <v>0.26315789473684198</v>
      </c>
      <c r="BO160" s="11">
        <v>0.317460317460317</v>
      </c>
      <c r="BP160" s="11">
        <v>0.439560439560439</v>
      </c>
      <c r="BQ160" s="11">
        <v>2.06185567010309E-2</v>
      </c>
      <c r="BR160" s="11">
        <v>3.73831775700934E-2</v>
      </c>
      <c r="BS160" s="11">
        <v>5.3435114503816702E-2</v>
      </c>
      <c r="BT160" s="11">
        <v>3.18471337579617E-2</v>
      </c>
      <c r="BU160" s="11">
        <v>4.4198895027624301E-2</v>
      </c>
      <c r="BV160" s="11">
        <v>0.32352941176470501</v>
      </c>
      <c r="BW160" s="11">
        <v>0.129464285714285</v>
      </c>
      <c r="BX160" s="11">
        <v>2.3255813953488299E-2</v>
      </c>
      <c r="BY160" s="11">
        <v>7.4204946996466403E-2</v>
      </c>
      <c r="BZ160" s="11">
        <v>4.24836601307189E-2</v>
      </c>
      <c r="CA160" s="11">
        <v>6.4516129032257993E-2</v>
      </c>
      <c r="CB160" s="11">
        <v>8.5635359116022103E-2</v>
      </c>
      <c r="CC160" s="11">
        <v>7.8328981723237601E-2</v>
      </c>
      <c r="CD160" s="11">
        <v>7.2864321608040197E-2</v>
      </c>
      <c r="CE160" s="11">
        <v>7.8384798099762398E-2</v>
      </c>
      <c r="CF160" s="11">
        <v>5.8585858585858498E-2</v>
      </c>
      <c r="CG160" s="11">
        <v>0</v>
      </c>
      <c r="CH160" s="11">
        <v>0</v>
      </c>
      <c r="CI160" s="11">
        <v>0</v>
      </c>
      <c r="CJ160" s="11">
        <v>0</v>
      </c>
      <c r="CK160" s="11">
        <v>0</v>
      </c>
      <c r="CL160" s="11">
        <v>0</v>
      </c>
      <c r="CM160" s="11">
        <v>0</v>
      </c>
      <c r="CN160" s="11">
        <v>0</v>
      </c>
      <c r="CO160" s="11">
        <v>0</v>
      </c>
      <c r="CP160" s="11">
        <v>0</v>
      </c>
      <c r="CQ160" s="11">
        <v>0</v>
      </c>
      <c r="CR160" s="11">
        <v>0</v>
      </c>
      <c r="CS160" s="11">
        <v>0</v>
      </c>
      <c r="CT160" s="11">
        <v>0</v>
      </c>
      <c r="CU160" s="11">
        <v>0</v>
      </c>
      <c r="CV160" s="11">
        <v>0</v>
      </c>
      <c r="CW160" s="11">
        <v>0</v>
      </c>
      <c r="CX160" s="11">
        <v>0</v>
      </c>
      <c r="CY160" s="11">
        <v>0</v>
      </c>
      <c r="CZ160" s="11">
        <v>0</v>
      </c>
      <c r="DA160" s="11">
        <v>0</v>
      </c>
      <c r="DB160" s="11">
        <v>0</v>
      </c>
      <c r="DC160" s="11">
        <v>0</v>
      </c>
      <c r="DD160" s="11">
        <v>0</v>
      </c>
      <c r="DE160" s="11">
        <v>0</v>
      </c>
      <c r="DF160" s="11">
        <v>0</v>
      </c>
      <c r="DG160" s="13">
        <v>3.1828767882887798E-2</v>
      </c>
      <c r="DH160" s="14">
        <f t="shared" si="16"/>
        <v>0.61764705882352944</v>
      </c>
      <c r="DI160" s="15" t="str">
        <f t="shared" si="17"/>
        <v>2. High, 2. Frequent</v>
      </c>
      <c r="DJ160" s="16" t="str">
        <f t="shared" si="18"/>
        <v>2. Frequent</v>
      </c>
      <c r="DK160" s="17" t="str">
        <f t="shared" si="19"/>
        <v>2. High</v>
      </c>
    </row>
    <row r="161" spans="1:115" ht="15" x14ac:dyDescent="0.2">
      <c r="A161" s="8">
        <v>17</v>
      </c>
      <c r="B161" s="1" t="s">
        <v>284</v>
      </c>
      <c r="C161" s="9" t="s">
        <v>285</v>
      </c>
      <c r="D161" s="10" t="s">
        <v>381</v>
      </c>
      <c r="E161" s="1" t="s">
        <v>514</v>
      </c>
      <c r="F161" s="19" t="s">
        <v>413</v>
      </c>
      <c r="G161" s="11" t="s">
        <v>57</v>
      </c>
      <c r="H161" s="11">
        <v>1</v>
      </c>
      <c r="I161" s="11">
        <v>0.29878048780487798</v>
      </c>
      <c r="J161" s="11">
        <v>9.0443686006825896E-2</v>
      </c>
      <c r="K161" s="11">
        <v>9.4701240135287398E-2</v>
      </c>
      <c r="L161" s="11">
        <v>3.9200614911606403E-2</v>
      </c>
      <c r="M161" s="11">
        <v>3.31715210355987E-2</v>
      </c>
      <c r="N161" s="11">
        <v>1.8825301204819199E-2</v>
      </c>
      <c r="O161" s="11">
        <v>1.03092783505154E-2</v>
      </c>
      <c r="P161" s="11">
        <v>1.4261744966442899E-2</v>
      </c>
      <c r="Q161" s="11">
        <v>1.8851756640959699E-2</v>
      </c>
      <c r="R161" s="11">
        <v>1.5957446808510599E-2</v>
      </c>
      <c r="S161" s="11">
        <v>1.72060630888979E-2</v>
      </c>
      <c r="T161" s="11">
        <v>6.6979236436704598E-4</v>
      </c>
      <c r="U161" s="11">
        <v>1.7262638717632499E-3</v>
      </c>
      <c r="V161" s="11">
        <v>1.7431725740848301E-3</v>
      </c>
      <c r="W161" s="11">
        <v>3.86313465783664E-3</v>
      </c>
      <c r="X161" s="11">
        <v>2.5296442687747001E-3</v>
      </c>
      <c r="Y161" s="11">
        <v>5.4429174037283902E-4</v>
      </c>
      <c r="Z161" s="11">
        <v>1.3873123975280601E-3</v>
      </c>
      <c r="AA161" s="11">
        <v>1.3630168105406601E-3</v>
      </c>
      <c r="AB161" s="11">
        <v>2.5269317728421302E-3</v>
      </c>
      <c r="AC161" s="11">
        <v>1.7886626307099601E-3</v>
      </c>
      <c r="AD161" s="11">
        <v>1.4257199885942399E-4</v>
      </c>
      <c r="AE161" s="11">
        <v>4.3613707165108999E-3</v>
      </c>
      <c r="AF161" s="11">
        <v>0</v>
      </c>
      <c r="AG161" s="11">
        <v>0</v>
      </c>
      <c r="AH161" s="11">
        <v>0</v>
      </c>
      <c r="AI161" s="11">
        <v>0</v>
      </c>
      <c r="AJ161" s="11">
        <v>0</v>
      </c>
      <c r="AK161" s="11">
        <v>0</v>
      </c>
      <c r="AL161" s="11">
        <v>0</v>
      </c>
      <c r="AM161" s="11">
        <v>0</v>
      </c>
      <c r="AN161" s="11">
        <v>0</v>
      </c>
      <c r="AO161" s="11">
        <v>0</v>
      </c>
      <c r="AP161" s="11">
        <v>0</v>
      </c>
      <c r="AQ161" s="11">
        <v>0</v>
      </c>
      <c r="AR161" s="11">
        <v>4.8379293662312501E-4</v>
      </c>
      <c r="AS161" s="11">
        <v>4.0502227622519202E-4</v>
      </c>
      <c r="AT161" s="11">
        <v>1.0438413361169099E-3</v>
      </c>
      <c r="AU161" s="11">
        <v>0</v>
      </c>
      <c r="AV161" s="11">
        <v>0</v>
      </c>
      <c r="AW161" s="11">
        <v>2.2988505747126402E-3</v>
      </c>
      <c r="AX161" s="11">
        <v>8.2465277777777702E-4</v>
      </c>
      <c r="AY161" s="12">
        <v>1.3195777351247601E-3</v>
      </c>
      <c r="AZ161" s="11">
        <v>1.2309586090167701E-3</v>
      </c>
      <c r="BA161" s="11">
        <v>1.4725371815638301E-3</v>
      </c>
      <c r="BB161" s="11">
        <v>2.9160591543428401E-3</v>
      </c>
      <c r="BC161" s="11">
        <v>5.5626872058194199E-3</v>
      </c>
      <c r="BD161" s="11">
        <v>4.3993879112471301E-3</v>
      </c>
      <c r="BE161" s="11">
        <v>5.0632911392405004E-3</v>
      </c>
      <c r="BF161" s="11">
        <v>2.26860254083484E-4</v>
      </c>
      <c r="BG161" s="11">
        <v>1.3144841269841201E-2</v>
      </c>
      <c r="BH161" s="11">
        <v>1.1061946902654799E-2</v>
      </c>
      <c r="BI161" s="11">
        <v>1.42195767195767E-2</v>
      </c>
      <c r="BJ161" s="11">
        <v>1.20056497175141E-2</v>
      </c>
      <c r="BK161" s="11">
        <v>2.1739130434782601E-2</v>
      </c>
      <c r="BL161" s="11">
        <v>1.7361111111111101E-2</v>
      </c>
      <c r="BM161" s="11">
        <v>1.3063063063063001E-2</v>
      </c>
      <c r="BN161" s="11">
        <v>1.9533111005240501E-2</v>
      </c>
      <c r="BO161" s="11">
        <v>1.76908752327746E-2</v>
      </c>
      <c r="BP161" s="11">
        <v>0</v>
      </c>
      <c r="BQ161" s="11">
        <v>0</v>
      </c>
      <c r="BR161" s="11">
        <v>0</v>
      </c>
      <c r="BS161" s="11">
        <v>0</v>
      </c>
      <c r="BT161" s="11">
        <v>0</v>
      </c>
      <c r="BU161" s="11">
        <v>1.93124758594051E-4</v>
      </c>
      <c r="BV161" s="11">
        <v>0</v>
      </c>
      <c r="BW161" s="11">
        <v>0</v>
      </c>
      <c r="BX161" s="11">
        <v>0</v>
      </c>
      <c r="BY161" s="11">
        <v>0</v>
      </c>
      <c r="BZ161" s="11">
        <v>1.3679890560875499E-4</v>
      </c>
      <c r="CA161" s="11">
        <v>0</v>
      </c>
      <c r="CB161" s="11">
        <v>0</v>
      </c>
      <c r="CC161" s="11">
        <v>0</v>
      </c>
      <c r="CD161" s="11">
        <v>0</v>
      </c>
      <c r="CE161" s="11">
        <v>0</v>
      </c>
      <c r="CF161" s="11">
        <v>0</v>
      </c>
      <c r="CG161" s="11">
        <v>0</v>
      </c>
      <c r="CH161" s="11">
        <v>0</v>
      </c>
      <c r="CI161" s="11">
        <v>0</v>
      </c>
      <c r="CJ161" s="11">
        <v>5.1150895140664903E-4</v>
      </c>
      <c r="CK161" s="11">
        <v>0</v>
      </c>
      <c r="CL161" s="11">
        <v>0</v>
      </c>
      <c r="CM161" s="11">
        <v>0</v>
      </c>
      <c r="CN161" s="11">
        <v>0</v>
      </c>
      <c r="CO161" s="11">
        <v>0</v>
      </c>
      <c r="CP161" s="11">
        <v>0</v>
      </c>
      <c r="CQ161" s="11">
        <v>0</v>
      </c>
      <c r="CR161" s="11">
        <v>0</v>
      </c>
      <c r="CS161" s="11">
        <v>0</v>
      </c>
      <c r="CT161" s="11">
        <v>0</v>
      </c>
      <c r="CU161" s="11">
        <v>0</v>
      </c>
      <c r="CV161" s="11">
        <v>0</v>
      </c>
      <c r="CW161" s="11">
        <v>0</v>
      </c>
      <c r="CX161" s="11">
        <v>0</v>
      </c>
      <c r="CY161" s="11">
        <v>0</v>
      </c>
      <c r="CZ161" s="11">
        <v>0</v>
      </c>
      <c r="DA161" s="11">
        <v>3.3719989209603397E-5</v>
      </c>
      <c r="DB161" s="11">
        <v>0</v>
      </c>
      <c r="DC161" s="11">
        <v>0</v>
      </c>
      <c r="DD161" s="11">
        <v>0</v>
      </c>
      <c r="DE161" s="11">
        <v>0</v>
      </c>
      <c r="DF161" s="11">
        <v>0</v>
      </c>
      <c r="DG161" s="13">
        <v>1.6478807379432399E-3</v>
      </c>
      <c r="DH161" s="14">
        <f t="shared" si="16"/>
        <v>0.4854368932038835</v>
      </c>
      <c r="DI161" s="15" t="str">
        <f t="shared" si="17"/>
        <v>3. Moderate, 3. Sparse</v>
      </c>
      <c r="DJ161" s="16" t="str">
        <f t="shared" si="18"/>
        <v>3. Sparse</v>
      </c>
      <c r="DK161" s="17" t="str">
        <f t="shared" si="19"/>
        <v>3. Moderate</v>
      </c>
    </row>
    <row r="162" spans="1:115" ht="15" x14ac:dyDescent="0.2">
      <c r="A162" s="8">
        <v>18</v>
      </c>
      <c r="B162" s="1" t="s">
        <v>68</v>
      </c>
      <c r="C162" s="9" t="s">
        <v>69</v>
      </c>
      <c r="D162" s="10" t="s">
        <v>380</v>
      </c>
      <c r="E162" s="1" t="s">
        <v>514</v>
      </c>
      <c r="F162" s="19" t="s">
        <v>410</v>
      </c>
      <c r="G162" s="11" t="s">
        <v>57</v>
      </c>
      <c r="H162" s="11">
        <v>0</v>
      </c>
      <c r="I162" s="11" t="s">
        <v>57</v>
      </c>
      <c r="J162" s="11">
        <v>0</v>
      </c>
      <c r="K162" s="11">
        <v>0</v>
      </c>
      <c r="L162" s="11">
        <v>0</v>
      </c>
      <c r="M162" s="11">
        <v>0</v>
      </c>
      <c r="N162" s="11">
        <v>0</v>
      </c>
      <c r="O162" s="11">
        <v>0</v>
      </c>
      <c r="P162" s="11" t="s">
        <v>57</v>
      </c>
      <c r="Q162" s="11" t="s">
        <v>57</v>
      </c>
      <c r="R162" s="11" t="s">
        <v>57</v>
      </c>
      <c r="S162" s="11" t="s">
        <v>57</v>
      </c>
      <c r="T162" s="11">
        <v>0</v>
      </c>
      <c r="U162" s="11" t="s">
        <v>57</v>
      </c>
      <c r="V162" s="11" t="s">
        <v>57</v>
      </c>
      <c r="W162" s="11">
        <v>0</v>
      </c>
      <c r="X162" s="11">
        <v>0</v>
      </c>
      <c r="Y162" s="11">
        <v>0</v>
      </c>
      <c r="Z162" s="11">
        <v>0</v>
      </c>
      <c r="AA162" s="11">
        <v>0</v>
      </c>
      <c r="AB162" s="11">
        <v>0</v>
      </c>
      <c r="AC162" s="11">
        <v>0</v>
      </c>
      <c r="AD162" s="11">
        <v>0</v>
      </c>
      <c r="AE162" s="11">
        <v>0</v>
      </c>
      <c r="AF162" s="11" t="s">
        <v>57</v>
      </c>
      <c r="AG162" s="11">
        <v>0</v>
      </c>
      <c r="AH162" s="11" t="s">
        <v>57</v>
      </c>
      <c r="AI162" s="11">
        <v>0</v>
      </c>
      <c r="AJ162" s="11">
        <v>0</v>
      </c>
      <c r="AK162" s="11">
        <v>0</v>
      </c>
      <c r="AL162" s="11">
        <v>0</v>
      </c>
      <c r="AM162" s="11">
        <v>0</v>
      </c>
      <c r="AN162" s="11">
        <v>0</v>
      </c>
      <c r="AO162" s="11">
        <v>0.5</v>
      </c>
      <c r="AP162" s="11">
        <v>0</v>
      </c>
      <c r="AQ162" s="11">
        <v>0</v>
      </c>
      <c r="AR162" s="11">
        <v>0</v>
      </c>
      <c r="AS162" s="11">
        <v>0</v>
      </c>
      <c r="AT162" s="11">
        <v>0</v>
      </c>
      <c r="AU162" s="11">
        <v>0</v>
      </c>
      <c r="AV162" s="11">
        <v>0</v>
      </c>
      <c r="AW162" s="11">
        <v>0</v>
      </c>
      <c r="AX162" s="11">
        <v>0</v>
      </c>
      <c r="AY162" s="12">
        <v>0</v>
      </c>
      <c r="AZ162" s="11">
        <v>0</v>
      </c>
      <c r="BA162" s="11">
        <v>0</v>
      </c>
      <c r="BB162" s="11">
        <v>4.3478260869565202E-2</v>
      </c>
      <c r="BC162" s="11">
        <v>0</v>
      </c>
      <c r="BD162" s="11">
        <v>0</v>
      </c>
      <c r="BE162" s="11">
        <v>1.7543859649122799E-2</v>
      </c>
      <c r="BF162" s="11">
        <v>0</v>
      </c>
      <c r="BG162" s="11">
        <v>3.4482758620689599E-2</v>
      </c>
      <c r="BH162" s="11">
        <v>6.7114093959731499E-3</v>
      </c>
      <c r="BI162" s="11">
        <v>1.4084507042253501E-2</v>
      </c>
      <c r="BJ162" s="11">
        <v>1.12359550561797E-2</v>
      </c>
      <c r="BK162" s="11">
        <v>0</v>
      </c>
      <c r="BL162" s="11">
        <v>3.7037037037037E-2</v>
      </c>
      <c r="BM162" s="11">
        <v>0.105263157894736</v>
      </c>
      <c r="BN162" s="11">
        <v>0.27272727272727199</v>
      </c>
      <c r="BO162" s="11">
        <v>0</v>
      </c>
      <c r="BP162" s="11" t="s">
        <v>57</v>
      </c>
      <c r="BQ162" s="11">
        <v>0.2</v>
      </c>
      <c r="BR162" s="11">
        <v>6.25E-2</v>
      </c>
      <c r="BS162" s="11">
        <v>0</v>
      </c>
      <c r="BT162" s="11">
        <v>0</v>
      </c>
      <c r="BU162" s="11" t="s">
        <v>57</v>
      </c>
      <c r="BV162" s="11" t="s">
        <v>57</v>
      </c>
      <c r="BW162" s="11" t="s">
        <v>57</v>
      </c>
      <c r="BX162" s="11">
        <v>1</v>
      </c>
      <c r="BY162" s="11">
        <v>0</v>
      </c>
      <c r="BZ162" s="11">
        <v>1</v>
      </c>
      <c r="CA162" s="11">
        <v>0.83333333333333304</v>
      </c>
      <c r="CB162" s="11">
        <v>0.47826086956521702</v>
      </c>
      <c r="CC162" s="11">
        <v>0.68</v>
      </c>
      <c r="CD162" s="11">
        <v>0.26</v>
      </c>
      <c r="CE162" s="11">
        <v>0.214285714285714</v>
      </c>
      <c r="CF162" s="11">
        <v>4.72972972972973E-2</v>
      </c>
      <c r="CG162" s="11">
        <v>0</v>
      </c>
      <c r="CH162" s="11">
        <v>0</v>
      </c>
      <c r="CI162" s="11">
        <v>2.2883295194508001E-3</v>
      </c>
      <c r="CJ162" s="11">
        <v>0</v>
      </c>
      <c r="CK162" s="11">
        <v>0</v>
      </c>
      <c r="CL162" s="11">
        <v>1.19402985074626E-2</v>
      </c>
      <c r="CM162" s="11">
        <v>0.12</v>
      </c>
      <c r="CN162" s="11">
        <v>0</v>
      </c>
      <c r="CO162" s="11">
        <v>0</v>
      </c>
      <c r="CP162" s="11">
        <v>0</v>
      </c>
      <c r="CQ162" s="11">
        <v>0</v>
      </c>
      <c r="CR162" s="11">
        <v>0.11764705882352899</v>
      </c>
      <c r="CS162" s="11">
        <v>0.16666666666666599</v>
      </c>
      <c r="CT162" s="11">
        <v>0.16666666666666599</v>
      </c>
      <c r="CU162" s="11">
        <v>0.58333333333333304</v>
      </c>
      <c r="CV162" s="11">
        <v>0.20512820512820501</v>
      </c>
      <c r="CW162" s="11">
        <v>0.21052631578947301</v>
      </c>
      <c r="CX162" s="11">
        <v>0.10638297872340401</v>
      </c>
      <c r="CY162" s="11">
        <v>0</v>
      </c>
      <c r="CZ162" s="11">
        <v>8.3857442348008304E-3</v>
      </c>
      <c r="DA162" s="11">
        <v>1.63934426229508E-2</v>
      </c>
      <c r="DB162" s="11">
        <v>0</v>
      </c>
      <c r="DC162" s="11">
        <v>0</v>
      </c>
      <c r="DD162" s="11">
        <v>3.3388981636060101E-3</v>
      </c>
      <c r="DE162" s="11">
        <v>0</v>
      </c>
      <c r="DF162" s="11">
        <v>0</v>
      </c>
      <c r="DG162" s="13">
        <v>2.46000806560021E-2</v>
      </c>
      <c r="DH162" s="14">
        <f t="shared" si="16"/>
        <v>0.36666666666666664</v>
      </c>
      <c r="DI162" s="15" t="str">
        <f t="shared" si="17"/>
        <v>2. High, 3. Sparse</v>
      </c>
      <c r="DJ162" s="16" t="str">
        <f t="shared" si="18"/>
        <v>3. Sparse</v>
      </c>
      <c r="DK162" s="17" t="str">
        <f t="shared" si="19"/>
        <v>2. High</v>
      </c>
    </row>
    <row r="163" spans="1:115" ht="15" x14ac:dyDescent="0.2">
      <c r="A163" s="8">
        <v>18</v>
      </c>
      <c r="B163" s="1" t="s">
        <v>55</v>
      </c>
      <c r="C163" s="9" t="s">
        <v>56</v>
      </c>
      <c r="D163" s="10" t="s">
        <v>380</v>
      </c>
      <c r="E163" s="1" t="s">
        <v>514</v>
      </c>
      <c r="F163" s="19" t="s">
        <v>410</v>
      </c>
      <c r="G163" s="11" t="s">
        <v>57</v>
      </c>
      <c r="H163" s="11">
        <v>0.5</v>
      </c>
      <c r="I163" s="11">
        <v>1</v>
      </c>
      <c r="J163" s="11">
        <v>2.4390243902439001E-2</v>
      </c>
      <c r="K163" s="11">
        <v>0</v>
      </c>
      <c r="L163" s="11">
        <v>0</v>
      </c>
      <c r="M163" s="11">
        <v>0</v>
      </c>
      <c r="N163" s="11">
        <v>0</v>
      </c>
      <c r="O163" s="11" t="s">
        <v>57</v>
      </c>
      <c r="P163" s="11">
        <v>0</v>
      </c>
      <c r="Q163" s="11" t="s">
        <v>57</v>
      </c>
      <c r="R163" s="11" t="s">
        <v>57</v>
      </c>
      <c r="S163" s="11" t="s">
        <v>57</v>
      </c>
      <c r="T163" s="11" t="s">
        <v>57</v>
      </c>
      <c r="U163" s="11" t="s">
        <v>57</v>
      </c>
      <c r="V163" s="11" t="s">
        <v>57</v>
      </c>
      <c r="W163" s="11" t="s">
        <v>57</v>
      </c>
      <c r="X163" s="11">
        <v>0</v>
      </c>
      <c r="Y163" s="11" t="s">
        <v>57</v>
      </c>
      <c r="Z163" s="11">
        <v>0</v>
      </c>
      <c r="AA163" s="11">
        <v>0</v>
      </c>
      <c r="AB163" s="11">
        <v>0</v>
      </c>
      <c r="AC163" s="11">
        <v>1.03092783505154E-2</v>
      </c>
      <c r="AD163" s="11">
        <v>0</v>
      </c>
      <c r="AE163" s="11">
        <v>0</v>
      </c>
      <c r="AF163" s="11">
        <v>2.26757369614512E-3</v>
      </c>
      <c r="AG163" s="11">
        <v>0</v>
      </c>
      <c r="AH163" s="11">
        <v>0</v>
      </c>
      <c r="AI163" s="11">
        <v>0</v>
      </c>
      <c r="AJ163" s="11">
        <v>0</v>
      </c>
      <c r="AK163" s="11">
        <v>0</v>
      </c>
      <c r="AL163" s="11">
        <v>0</v>
      </c>
      <c r="AM163" s="11">
        <v>0</v>
      </c>
      <c r="AN163" s="11">
        <v>0</v>
      </c>
      <c r="AO163" s="11">
        <v>0</v>
      </c>
      <c r="AP163" s="11">
        <v>0</v>
      </c>
      <c r="AQ163" s="11">
        <v>0</v>
      </c>
      <c r="AR163" s="11">
        <v>0</v>
      </c>
      <c r="AS163" s="11">
        <v>0</v>
      </c>
      <c r="AT163" s="11">
        <v>0</v>
      </c>
      <c r="AU163" s="11">
        <v>0</v>
      </c>
      <c r="AV163" s="11">
        <v>0</v>
      </c>
      <c r="AW163" s="11">
        <v>0</v>
      </c>
      <c r="AX163" s="11">
        <v>0</v>
      </c>
      <c r="AY163" s="12">
        <v>0</v>
      </c>
      <c r="AZ163" s="11">
        <v>2.5510204081632602E-2</v>
      </c>
      <c r="BA163" s="11">
        <v>5.2805280528052799E-2</v>
      </c>
      <c r="BB163" s="11">
        <v>0.31355932203389802</v>
      </c>
      <c r="BC163" s="11">
        <v>0.15503875968992201</v>
      </c>
      <c r="BD163" s="11">
        <v>0.37878787878787801</v>
      </c>
      <c r="BE163" s="11">
        <v>0.29959514170040402</v>
      </c>
      <c r="BF163" s="11">
        <v>0.29257641921397298</v>
      </c>
      <c r="BG163" s="11">
        <v>0.248826291079812</v>
      </c>
      <c r="BH163" s="11">
        <v>0.25435540069686402</v>
      </c>
      <c r="BI163" s="11">
        <v>7.6056338028168996E-2</v>
      </c>
      <c r="BJ163" s="11">
        <v>7.0393374741200804E-2</v>
      </c>
      <c r="BK163" s="11">
        <v>0.17048346055979599</v>
      </c>
      <c r="BL163" s="11">
        <v>0.166259168704156</v>
      </c>
      <c r="BM163" s="11">
        <v>0.21799307958477501</v>
      </c>
      <c r="BN163" s="11">
        <v>0.43317972350230399</v>
      </c>
      <c r="BO163" s="11">
        <v>0.421875</v>
      </c>
      <c r="BP163" s="11">
        <v>0.48598130841121401</v>
      </c>
      <c r="BQ163" s="11">
        <v>0.59782608695652095</v>
      </c>
      <c r="BR163" s="11">
        <v>0.40909090909090901</v>
      </c>
      <c r="BS163" s="11">
        <v>1</v>
      </c>
      <c r="BT163" s="11">
        <v>1</v>
      </c>
      <c r="BU163" s="11">
        <v>0.628571428571428</v>
      </c>
      <c r="BV163" s="11">
        <v>0.73333333333333295</v>
      </c>
      <c r="BW163" s="11">
        <v>0.12</v>
      </c>
      <c r="BX163" s="11">
        <v>0.53846153846153799</v>
      </c>
      <c r="BY163" s="11">
        <v>0.84</v>
      </c>
      <c r="BZ163" s="11">
        <v>1</v>
      </c>
      <c r="CA163" s="11">
        <v>0.33587786259541902</v>
      </c>
      <c r="CB163" s="11">
        <v>0.111702127659574</v>
      </c>
      <c r="CC163" s="11">
        <v>0.42589703588143502</v>
      </c>
      <c r="CD163" s="11">
        <v>0.36563876651982302</v>
      </c>
      <c r="CE163" s="11">
        <v>0.29895366218236102</v>
      </c>
      <c r="CF163" s="11">
        <v>0.36590436590436498</v>
      </c>
      <c r="CG163" s="11">
        <v>0.25848563968668398</v>
      </c>
      <c r="CH163" s="11">
        <v>0.25714285714285701</v>
      </c>
      <c r="CI163" s="11">
        <v>0.439024390243902</v>
      </c>
      <c r="CJ163" s="11">
        <v>0.44021739130434701</v>
      </c>
      <c r="CK163" s="11">
        <v>0.8046875</v>
      </c>
      <c r="CL163" s="11">
        <v>4.3010752688171998E-2</v>
      </c>
      <c r="CM163" s="11">
        <v>0.40449438202247101</v>
      </c>
      <c r="CN163" s="11">
        <v>0</v>
      </c>
      <c r="CO163" s="11">
        <v>0</v>
      </c>
      <c r="CP163" s="11">
        <v>0</v>
      </c>
      <c r="CQ163" s="11">
        <v>0.860759493670886</v>
      </c>
      <c r="CR163" s="11">
        <v>4.2372881355932202E-2</v>
      </c>
      <c r="CS163" s="11">
        <v>0.322033898305084</v>
      </c>
      <c r="CT163" s="11">
        <v>0.55000000000000004</v>
      </c>
      <c r="CU163" s="11">
        <v>0.223776223776223</v>
      </c>
      <c r="CV163" s="11">
        <v>0.38916256157635398</v>
      </c>
      <c r="CW163" s="11">
        <v>0</v>
      </c>
      <c r="CX163" s="11">
        <v>0</v>
      </c>
      <c r="CY163" s="11">
        <v>4.7578589634664397E-3</v>
      </c>
      <c r="CZ163" s="11">
        <v>0</v>
      </c>
      <c r="DA163" s="11">
        <v>0</v>
      </c>
      <c r="DB163" s="11">
        <v>0</v>
      </c>
      <c r="DC163" s="11">
        <v>0</v>
      </c>
      <c r="DD163" s="11">
        <v>0</v>
      </c>
      <c r="DE163" s="11">
        <v>5.9829059829059797E-2</v>
      </c>
      <c r="DF163" s="11">
        <v>0</v>
      </c>
      <c r="DG163" s="13">
        <v>9.3687865388610195E-2</v>
      </c>
      <c r="DH163" s="14">
        <f t="shared" ref="DH163:DH191" si="20">(COUNTA(G163:DF163)-COUNTIF(G163:DF163,"0")-COUNTIF(G163:DF163,"X"))/(COUNTA(G163:DF163)-COUNTIF(G163:DF163,"X"))</f>
        <v>0.56382978723404253</v>
      </c>
      <c r="DI163" s="15" t="str">
        <f t="shared" ref="DI163:DI191" si="21">DK163&amp;", "&amp;DJ163</f>
        <v>2. High, 2. Frequent</v>
      </c>
      <c r="DJ163" s="16" t="str">
        <f t="shared" ref="DJ163:DJ191" si="22">IF(DH163&gt;0.75,"1. Very frequent",IF(AND(DH163&gt;=0.5,DH163&lt;=0.75),"2. Frequent",IF(AND(DH163&gt;=0.25,DH163&lt;0.5),"3. Sparse","4. Very sparse")))</f>
        <v>2. Frequent</v>
      </c>
      <c r="DK163" s="17" t="str">
        <f t="shared" ref="DK163:DK191" si="23">IF(DG163&gt;0.1,"1. Very High",IF(AND(DG163&gt;=0.01,DG163&lt;=0.1),"2. High",IF(AND(DG163&gt;=0.001,DG163&lt;0.01),"3. Moderate",IF(AND(DG163&gt;=0.0001,DG163&lt;0.001),"4. Low","5. Very low"))))</f>
        <v>2. High</v>
      </c>
    </row>
    <row r="164" spans="1:115" ht="15" x14ac:dyDescent="0.2">
      <c r="A164" s="8">
        <v>18</v>
      </c>
      <c r="B164" s="1" t="s">
        <v>385</v>
      </c>
      <c r="C164" s="9" t="s">
        <v>386</v>
      </c>
      <c r="D164" s="10" t="s">
        <v>380</v>
      </c>
      <c r="E164" s="1" t="s">
        <v>514</v>
      </c>
      <c r="F164" s="19" t="s">
        <v>410</v>
      </c>
      <c r="G164" s="11" t="s">
        <v>57</v>
      </c>
      <c r="H164" s="11" t="s">
        <v>57</v>
      </c>
      <c r="I164" s="11">
        <v>0</v>
      </c>
      <c r="J164" s="11">
        <v>0</v>
      </c>
      <c r="K164" s="11">
        <v>0.11111111111111099</v>
      </c>
      <c r="L164" s="11">
        <v>0</v>
      </c>
      <c r="M164" s="11">
        <v>0</v>
      </c>
      <c r="N164" s="11">
        <v>8.6956521739130405E-2</v>
      </c>
      <c r="O164" s="11">
        <v>0</v>
      </c>
      <c r="P164" s="11">
        <v>0</v>
      </c>
      <c r="Q164" s="11">
        <v>0</v>
      </c>
      <c r="R164" s="11">
        <v>0</v>
      </c>
      <c r="S164" s="11">
        <v>0</v>
      </c>
      <c r="T164" s="11">
        <v>0</v>
      </c>
      <c r="U164" s="11" t="s">
        <v>57</v>
      </c>
      <c r="V164" s="11">
        <v>0</v>
      </c>
      <c r="W164" s="11" t="s">
        <v>57</v>
      </c>
      <c r="X164" s="11" t="s">
        <v>57</v>
      </c>
      <c r="Y164" s="11">
        <v>0</v>
      </c>
      <c r="Z164" s="11">
        <v>0</v>
      </c>
      <c r="AA164" s="11">
        <v>0</v>
      </c>
      <c r="AB164" s="11">
        <v>3.66300366300366E-3</v>
      </c>
      <c r="AC164" s="11">
        <v>7.1684587813620002E-3</v>
      </c>
      <c r="AD164" s="11">
        <v>0</v>
      </c>
      <c r="AE164" s="11">
        <v>0</v>
      </c>
      <c r="AF164" s="11">
        <v>2.7027027027026998E-3</v>
      </c>
      <c r="AG164" s="11">
        <v>5.8651026392961799E-3</v>
      </c>
      <c r="AH164" s="11">
        <v>0</v>
      </c>
      <c r="AI164" s="11">
        <v>0</v>
      </c>
      <c r="AJ164" s="11">
        <v>0</v>
      </c>
      <c r="AK164" s="11">
        <v>0</v>
      </c>
      <c r="AL164" s="11">
        <v>0</v>
      </c>
      <c r="AM164" s="11">
        <v>0</v>
      </c>
      <c r="AN164" s="11">
        <v>1.5625000000000001E-3</v>
      </c>
      <c r="AO164" s="11">
        <v>2.2421524663677099E-3</v>
      </c>
      <c r="AP164" s="11">
        <v>3.0042918454935601E-2</v>
      </c>
      <c r="AQ164" s="11">
        <v>1.38888888888888E-2</v>
      </c>
      <c r="AR164" s="11">
        <v>8.6206896551724102E-3</v>
      </c>
      <c r="AS164" s="11">
        <v>9.9009900990098994E-3</v>
      </c>
      <c r="AT164" s="11">
        <v>0</v>
      </c>
      <c r="AU164" s="11">
        <v>0</v>
      </c>
      <c r="AV164" s="11">
        <v>0</v>
      </c>
      <c r="AW164" s="11">
        <v>0</v>
      </c>
      <c r="AX164" s="11">
        <v>0</v>
      </c>
      <c r="AY164" s="12">
        <v>0</v>
      </c>
      <c r="AZ164" s="11">
        <v>0</v>
      </c>
      <c r="BA164" s="11">
        <v>2.8985507246376802E-2</v>
      </c>
      <c r="BB164" s="11">
        <v>1.3698630136986301E-2</v>
      </c>
      <c r="BC164" s="11">
        <v>0</v>
      </c>
      <c r="BD164" s="11">
        <v>0</v>
      </c>
      <c r="BE164" s="11">
        <v>0</v>
      </c>
      <c r="BF164" s="11">
        <v>0</v>
      </c>
      <c r="BG164" s="11">
        <v>0</v>
      </c>
      <c r="BH164" s="11">
        <v>0</v>
      </c>
      <c r="BI164" s="11">
        <v>7.0422535211267599E-3</v>
      </c>
      <c r="BJ164" s="11">
        <v>3.7037037037037E-2</v>
      </c>
      <c r="BK164" s="11">
        <v>1.6949152542372801E-2</v>
      </c>
      <c r="BL164" s="11">
        <v>5.1813471502590601E-2</v>
      </c>
      <c r="BM164" s="11">
        <v>4.81481481481481E-2</v>
      </c>
      <c r="BN164" s="11">
        <v>0</v>
      </c>
      <c r="BO164" s="11">
        <v>0</v>
      </c>
      <c r="BP164" s="11">
        <v>3.1250000000000002E-3</v>
      </c>
      <c r="BQ164" s="11">
        <v>3.9840637450199202E-3</v>
      </c>
      <c r="BR164" s="11">
        <v>1.6129032258064498E-2</v>
      </c>
      <c r="BS164" s="11">
        <v>0</v>
      </c>
      <c r="BT164" s="11">
        <v>0</v>
      </c>
      <c r="BU164" s="11">
        <v>0</v>
      </c>
      <c r="BV164" s="11">
        <v>0</v>
      </c>
      <c r="BW164" s="11">
        <v>0</v>
      </c>
      <c r="BX164" s="11">
        <v>7.4626865671641703E-3</v>
      </c>
      <c r="BY164" s="11">
        <v>3.4602076124567401E-3</v>
      </c>
      <c r="BZ164" s="11">
        <v>2.89473684210526E-2</v>
      </c>
      <c r="CA164" s="11">
        <v>6.1007957559681698E-2</v>
      </c>
      <c r="CB164" s="11">
        <v>0</v>
      </c>
      <c r="CC164" s="11">
        <v>3.7996545768566398E-2</v>
      </c>
      <c r="CD164" s="11">
        <v>6.9252077562326798E-3</v>
      </c>
      <c r="CE164" s="11">
        <v>0</v>
      </c>
      <c r="CF164" s="11">
        <v>0</v>
      </c>
      <c r="CG164" s="11">
        <v>0</v>
      </c>
      <c r="CH164" s="11">
        <v>0</v>
      </c>
      <c r="CI164" s="11">
        <v>0</v>
      </c>
      <c r="CJ164" s="11">
        <v>0</v>
      </c>
      <c r="CK164" s="11">
        <v>0</v>
      </c>
      <c r="CL164" s="11">
        <v>0</v>
      </c>
      <c r="CM164" s="11" t="s">
        <v>57</v>
      </c>
      <c r="CN164" s="11">
        <v>0</v>
      </c>
      <c r="CO164" s="11">
        <v>0</v>
      </c>
      <c r="CP164" s="11">
        <v>0</v>
      </c>
      <c r="CQ164" s="11">
        <v>0</v>
      </c>
      <c r="CR164" s="11">
        <v>0</v>
      </c>
      <c r="CS164" s="11">
        <v>0</v>
      </c>
      <c r="CT164" s="11">
        <v>0</v>
      </c>
      <c r="CU164" s="11">
        <v>0</v>
      </c>
      <c r="CV164" s="11">
        <v>0</v>
      </c>
      <c r="CW164" s="11">
        <v>0</v>
      </c>
      <c r="CX164" s="11">
        <v>0</v>
      </c>
      <c r="CY164" s="11">
        <v>0</v>
      </c>
      <c r="CZ164" s="11">
        <v>0</v>
      </c>
      <c r="DA164" s="11">
        <v>0</v>
      </c>
      <c r="DB164" s="11">
        <v>2.05338809034907E-3</v>
      </c>
      <c r="DC164" s="11">
        <v>0</v>
      </c>
      <c r="DD164" s="11">
        <v>0</v>
      </c>
      <c r="DE164" s="11">
        <v>0</v>
      </c>
      <c r="DF164" s="11">
        <v>0</v>
      </c>
      <c r="DG164" s="13">
        <v>4.04150078417179E-3</v>
      </c>
      <c r="DH164" s="14">
        <f t="shared" si="20"/>
        <v>0.29591836734693877</v>
      </c>
      <c r="DI164" s="15" t="str">
        <f t="shared" si="21"/>
        <v>3. Moderate, 3. Sparse</v>
      </c>
      <c r="DJ164" s="16" t="str">
        <f t="shared" si="22"/>
        <v>3. Sparse</v>
      </c>
      <c r="DK164" s="17" t="str">
        <f t="shared" si="23"/>
        <v>3. Moderate</v>
      </c>
    </row>
    <row r="165" spans="1:115" ht="15" x14ac:dyDescent="0.2">
      <c r="A165" s="8">
        <v>18</v>
      </c>
      <c r="B165" s="1" t="s">
        <v>100</v>
      </c>
      <c r="C165" s="9" t="s">
        <v>101</v>
      </c>
      <c r="D165" s="10" t="s">
        <v>380</v>
      </c>
      <c r="E165" s="1" t="s">
        <v>514</v>
      </c>
      <c r="F165" s="19" t="s">
        <v>410</v>
      </c>
      <c r="G165" s="11" t="s">
        <v>57</v>
      </c>
      <c r="H165" s="11" t="s">
        <v>57</v>
      </c>
      <c r="I165" s="11">
        <v>0</v>
      </c>
      <c r="J165" s="11">
        <v>0</v>
      </c>
      <c r="K165" s="11">
        <v>0</v>
      </c>
      <c r="L165" s="11">
        <v>0</v>
      </c>
      <c r="M165" s="11">
        <v>0</v>
      </c>
      <c r="N165" s="11">
        <v>0</v>
      </c>
      <c r="O165" s="11">
        <v>0</v>
      </c>
      <c r="P165" s="11">
        <v>0</v>
      </c>
      <c r="Q165" s="11">
        <v>0</v>
      </c>
      <c r="R165" s="11">
        <v>0</v>
      </c>
      <c r="S165" s="11" t="s">
        <v>57</v>
      </c>
      <c r="T165" s="11" t="s">
        <v>57</v>
      </c>
      <c r="U165" s="11">
        <v>0</v>
      </c>
      <c r="V165" s="11">
        <v>0</v>
      </c>
      <c r="W165" s="11" t="s">
        <v>57</v>
      </c>
      <c r="X165" s="11" t="s">
        <v>57</v>
      </c>
      <c r="Y165" s="11">
        <v>0</v>
      </c>
      <c r="Z165" s="11">
        <v>0</v>
      </c>
      <c r="AA165" s="11">
        <v>0</v>
      </c>
      <c r="AB165" s="11">
        <v>0</v>
      </c>
      <c r="AC165" s="11">
        <v>0</v>
      </c>
      <c r="AD165" s="11">
        <v>0</v>
      </c>
      <c r="AE165" s="11">
        <v>0</v>
      </c>
      <c r="AF165" s="11">
        <v>0</v>
      </c>
      <c r="AG165" s="11">
        <v>0</v>
      </c>
      <c r="AH165" s="11">
        <v>0</v>
      </c>
      <c r="AI165" s="11">
        <v>0</v>
      </c>
      <c r="AJ165" s="11">
        <v>0</v>
      </c>
      <c r="AK165" s="11">
        <v>0</v>
      </c>
      <c r="AL165" s="11">
        <v>0</v>
      </c>
      <c r="AM165" s="11">
        <v>0</v>
      </c>
      <c r="AN165" s="11">
        <v>0</v>
      </c>
      <c r="AO165" s="11">
        <v>0</v>
      </c>
      <c r="AP165" s="11">
        <v>0</v>
      </c>
      <c r="AQ165" s="11">
        <v>0</v>
      </c>
      <c r="AR165" s="11">
        <v>0</v>
      </c>
      <c r="AS165" s="11">
        <v>0</v>
      </c>
      <c r="AT165" s="11">
        <v>0</v>
      </c>
      <c r="AU165" s="11">
        <v>0.14285714285714199</v>
      </c>
      <c r="AV165" s="11">
        <v>0</v>
      </c>
      <c r="AW165" s="11">
        <v>2.2222222222222199E-2</v>
      </c>
      <c r="AX165" s="11">
        <v>0.116279069767441</v>
      </c>
      <c r="AY165" s="12">
        <v>2.4213075060532602E-3</v>
      </c>
      <c r="AZ165" s="11">
        <v>0</v>
      </c>
      <c r="BA165" s="11">
        <v>0</v>
      </c>
      <c r="BB165" s="11">
        <v>5.4945054945054897E-3</v>
      </c>
      <c r="BC165" s="11">
        <v>0</v>
      </c>
      <c r="BD165" s="11">
        <v>0</v>
      </c>
      <c r="BE165" s="11">
        <v>0</v>
      </c>
      <c r="BF165" s="11">
        <v>0</v>
      </c>
      <c r="BG165" s="11">
        <v>0</v>
      </c>
      <c r="BH165" s="11">
        <v>0</v>
      </c>
      <c r="BI165" s="11">
        <v>3.1007751937984399E-2</v>
      </c>
      <c r="BJ165" s="11">
        <v>0</v>
      </c>
      <c r="BK165" s="11">
        <v>0</v>
      </c>
      <c r="BL165" s="11">
        <v>9.8039215686274495E-2</v>
      </c>
      <c r="BM165" s="11">
        <v>3.7037037037037E-2</v>
      </c>
      <c r="BN165" s="11">
        <v>0</v>
      </c>
      <c r="BO165" s="11">
        <v>4.6511627906976702E-2</v>
      </c>
      <c r="BP165" s="11">
        <v>7.1428571428571397E-2</v>
      </c>
      <c r="BQ165" s="11">
        <v>0</v>
      </c>
      <c r="BR165" s="11">
        <v>7.69230769230769E-2</v>
      </c>
      <c r="BS165" s="11">
        <v>4.7619047619047603E-2</v>
      </c>
      <c r="BT165" s="11">
        <v>0.22222222222222199</v>
      </c>
      <c r="BU165" s="11">
        <v>0</v>
      </c>
      <c r="BV165" s="11">
        <v>0.6</v>
      </c>
      <c r="BW165" s="11">
        <v>3.03030303030303E-2</v>
      </c>
      <c r="BX165" s="11">
        <v>0.625</v>
      </c>
      <c r="BY165" s="11">
        <v>0.16666666666666599</v>
      </c>
      <c r="BZ165" s="11">
        <v>4.3478260869565202E-2</v>
      </c>
      <c r="CA165" s="11">
        <v>0.25</v>
      </c>
      <c r="CB165" s="11">
        <v>0.15686274509803899</v>
      </c>
      <c r="CC165" s="11">
        <v>0.107692307692307</v>
      </c>
      <c r="CD165" s="11">
        <v>0</v>
      </c>
      <c r="CE165" s="11">
        <v>0</v>
      </c>
      <c r="CF165" s="11">
        <v>0</v>
      </c>
      <c r="CG165" s="11">
        <v>0</v>
      </c>
      <c r="CH165" s="11">
        <v>0</v>
      </c>
      <c r="CI165" s="11">
        <v>0</v>
      </c>
      <c r="CJ165" s="11">
        <v>0</v>
      </c>
      <c r="CK165" s="11">
        <v>0</v>
      </c>
      <c r="CL165" s="11">
        <v>0</v>
      </c>
      <c r="CM165" s="11">
        <v>0</v>
      </c>
      <c r="CN165" s="11">
        <v>0</v>
      </c>
      <c r="CO165" s="11">
        <v>0</v>
      </c>
      <c r="CP165" s="11">
        <v>0</v>
      </c>
      <c r="CQ165" s="11">
        <v>0</v>
      </c>
      <c r="CR165" s="11">
        <v>5.7273768613974802E-4</v>
      </c>
      <c r="CS165" s="11">
        <v>8.7260034904013898E-4</v>
      </c>
      <c r="CT165" s="11">
        <v>5.8577405857740501E-3</v>
      </c>
      <c r="CU165" s="11">
        <v>5.1546391752577301E-3</v>
      </c>
      <c r="CV165" s="11">
        <v>1.6317016317016299E-2</v>
      </c>
      <c r="CW165" s="11">
        <v>0</v>
      </c>
      <c r="CX165" s="11">
        <v>0</v>
      </c>
      <c r="CY165" s="11">
        <v>0</v>
      </c>
      <c r="CZ165" s="11">
        <v>0</v>
      </c>
      <c r="DA165" s="11">
        <v>0</v>
      </c>
      <c r="DB165" s="11">
        <v>0</v>
      </c>
      <c r="DC165" s="11">
        <v>0</v>
      </c>
      <c r="DD165" s="11">
        <v>0</v>
      </c>
      <c r="DE165" s="11">
        <v>0</v>
      </c>
      <c r="DF165" s="11">
        <v>0</v>
      </c>
      <c r="DG165" s="13">
        <v>2.07642708826636E-3</v>
      </c>
      <c r="DH165" s="14">
        <f t="shared" si="20"/>
        <v>0.26530612244897961</v>
      </c>
      <c r="DI165" s="15" t="str">
        <f t="shared" si="21"/>
        <v>3. Moderate, 3. Sparse</v>
      </c>
      <c r="DJ165" s="16" t="str">
        <f t="shared" si="22"/>
        <v>3. Sparse</v>
      </c>
      <c r="DK165" s="17" t="str">
        <f t="shared" si="23"/>
        <v>3. Moderate</v>
      </c>
    </row>
    <row r="166" spans="1:115" ht="15" x14ac:dyDescent="0.2">
      <c r="A166" s="8">
        <v>18</v>
      </c>
      <c r="B166" s="1" t="s">
        <v>473</v>
      </c>
      <c r="C166" s="9" t="s">
        <v>474</v>
      </c>
      <c r="D166" s="10" t="s">
        <v>380</v>
      </c>
      <c r="E166" s="1" t="s">
        <v>514</v>
      </c>
      <c r="F166" s="19" t="s">
        <v>410</v>
      </c>
      <c r="G166" s="11" t="s">
        <v>57</v>
      </c>
      <c r="H166" s="11" t="s">
        <v>57</v>
      </c>
      <c r="I166" s="11" t="s">
        <v>57</v>
      </c>
      <c r="J166" s="11" t="s">
        <v>57</v>
      </c>
      <c r="K166" s="11">
        <v>0</v>
      </c>
      <c r="L166" s="11" t="s">
        <v>57</v>
      </c>
      <c r="M166" s="11">
        <v>0</v>
      </c>
      <c r="N166" s="11">
        <v>0</v>
      </c>
      <c r="O166" s="11">
        <v>0</v>
      </c>
      <c r="P166" s="11" t="s">
        <v>57</v>
      </c>
      <c r="Q166" s="11" t="s">
        <v>57</v>
      </c>
      <c r="R166" s="11" t="s">
        <v>57</v>
      </c>
      <c r="S166" s="11" t="s">
        <v>57</v>
      </c>
      <c r="T166" s="11">
        <v>0</v>
      </c>
      <c r="U166" s="11" t="s">
        <v>57</v>
      </c>
      <c r="V166" s="11" t="s">
        <v>57</v>
      </c>
      <c r="W166" s="11" t="s">
        <v>57</v>
      </c>
      <c r="X166" s="11" t="s">
        <v>57</v>
      </c>
      <c r="Y166" s="11" t="s">
        <v>57</v>
      </c>
      <c r="Z166" s="11">
        <v>0</v>
      </c>
      <c r="AA166" s="11">
        <v>0</v>
      </c>
      <c r="AB166" s="11" t="s">
        <v>57</v>
      </c>
      <c r="AC166" s="11">
        <v>0</v>
      </c>
      <c r="AD166" s="11" t="s">
        <v>57</v>
      </c>
      <c r="AE166" s="11" t="s">
        <v>57</v>
      </c>
      <c r="AF166" s="11">
        <v>0</v>
      </c>
      <c r="AG166" s="11">
        <v>0</v>
      </c>
      <c r="AH166" s="11">
        <v>0</v>
      </c>
      <c r="AI166" s="11">
        <v>0</v>
      </c>
      <c r="AJ166" s="11">
        <v>0</v>
      </c>
      <c r="AK166" s="11">
        <v>0</v>
      </c>
      <c r="AL166" s="11">
        <v>0</v>
      </c>
      <c r="AM166" s="11">
        <v>0</v>
      </c>
      <c r="AN166" s="11" t="s">
        <v>57</v>
      </c>
      <c r="AO166" s="11">
        <v>0</v>
      </c>
      <c r="AP166" s="11">
        <v>0</v>
      </c>
      <c r="AQ166" s="11">
        <v>0</v>
      </c>
      <c r="AR166" s="11">
        <v>0</v>
      </c>
      <c r="AS166" s="11">
        <v>0</v>
      </c>
      <c r="AT166" s="11">
        <v>0</v>
      </c>
      <c r="AU166" s="11">
        <v>0</v>
      </c>
      <c r="AV166" s="11">
        <v>0</v>
      </c>
      <c r="AW166" s="11">
        <v>0</v>
      </c>
      <c r="AX166" s="11">
        <v>0</v>
      </c>
      <c r="AY166" s="12" t="s">
        <v>57</v>
      </c>
      <c r="AZ166" s="11" t="s">
        <v>57</v>
      </c>
      <c r="BA166" s="11" t="s">
        <v>57</v>
      </c>
      <c r="BB166" s="11" t="s">
        <v>57</v>
      </c>
      <c r="BC166" s="11" t="s">
        <v>57</v>
      </c>
      <c r="BD166" s="11" t="s">
        <v>57</v>
      </c>
      <c r="BE166" s="11" t="s">
        <v>57</v>
      </c>
      <c r="BF166" s="11" t="s">
        <v>57</v>
      </c>
      <c r="BG166" s="11" t="s">
        <v>57</v>
      </c>
      <c r="BH166" s="11" t="s">
        <v>57</v>
      </c>
      <c r="BI166" s="11" t="s">
        <v>57</v>
      </c>
      <c r="BJ166" s="11" t="s">
        <v>57</v>
      </c>
      <c r="BK166" s="11" t="s">
        <v>57</v>
      </c>
      <c r="BL166" s="11" t="s">
        <v>57</v>
      </c>
      <c r="BM166" s="11" t="s">
        <v>57</v>
      </c>
      <c r="BN166" s="11" t="s">
        <v>57</v>
      </c>
      <c r="BO166" s="11">
        <v>0</v>
      </c>
      <c r="BP166" s="11">
        <v>0.14285714285714199</v>
      </c>
      <c r="BQ166" s="11">
        <v>0.28571428571428498</v>
      </c>
      <c r="BR166" s="11">
        <v>0.28571428571428498</v>
      </c>
      <c r="BS166" s="11">
        <v>0.25</v>
      </c>
      <c r="BT166" s="11">
        <v>0</v>
      </c>
      <c r="BU166" s="11">
        <v>0.25</v>
      </c>
      <c r="BV166" s="11">
        <v>0.90909090909090895</v>
      </c>
      <c r="BW166" s="11">
        <v>1</v>
      </c>
      <c r="BX166" s="11">
        <v>0.33333333333333298</v>
      </c>
      <c r="BY166" s="11">
        <v>0.71428571428571397</v>
      </c>
      <c r="BZ166" s="11">
        <v>1</v>
      </c>
      <c r="CA166" s="11">
        <v>0.375</v>
      </c>
      <c r="CB166" s="11">
        <v>1</v>
      </c>
      <c r="CC166" s="11">
        <v>0.92307692307692302</v>
      </c>
      <c r="CD166" s="11">
        <v>1</v>
      </c>
      <c r="CE166" s="11">
        <v>0.592592592592592</v>
      </c>
      <c r="CF166" s="11">
        <v>0.55555555555555503</v>
      </c>
      <c r="CG166" s="11">
        <v>1</v>
      </c>
      <c r="CH166" s="11">
        <v>0.63302752293577902</v>
      </c>
      <c r="CI166" s="11">
        <v>0.39024390243902402</v>
      </c>
      <c r="CJ166" s="11">
        <v>1</v>
      </c>
      <c r="CK166" s="11">
        <v>0.21551724137931</v>
      </c>
      <c r="CL166" s="11">
        <v>0.48351648351648302</v>
      </c>
      <c r="CM166" s="11">
        <v>0.38888888888888801</v>
      </c>
      <c r="CN166" s="11">
        <v>0.62068965517241304</v>
      </c>
      <c r="CO166" s="11">
        <v>0.55102040816326503</v>
      </c>
      <c r="CP166" s="11">
        <v>0.46774193548387</v>
      </c>
      <c r="CQ166" s="11">
        <v>0.31967213114754101</v>
      </c>
      <c r="CR166" s="11">
        <v>0.292682926829268</v>
      </c>
      <c r="CS166" s="11">
        <v>0.36257309941520399</v>
      </c>
      <c r="CT166" s="11">
        <v>0.273885350318471</v>
      </c>
      <c r="CU166" s="11">
        <v>0.33980582524271802</v>
      </c>
      <c r="CV166" s="11">
        <v>0.5625</v>
      </c>
      <c r="CW166" s="11">
        <v>0.468354430379746</v>
      </c>
      <c r="CX166" s="11">
        <v>0.452229299363057</v>
      </c>
      <c r="CY166" s="11">
        <v>8.9026915113871605E-2</v>
      </c>
      <c r="CZ166" s="11">
        <v>4.6979865771811999E-2</v>
      </c>
      <c r="DA166" s="11">
        <v>3.2066508313539098E-2</v>
      </c>
      <c r="DB166" s="11">
        <v>7.00934579439252E-2</v>
      </c>
      <c r="DC166" s="11">
        <v>0.106870229007633</v>
      </c>
      <c r="DD166" s="11">
        <v>0.105263157894736</v>
      </c>
      <c r="DE166" s="11">
        <v>7.8260869565217397E-2</v>
      </c>
      <c r="DF166" s="11">
        <v>3.125E-2</v>
      </c>
      <c r="DG166" s="13">
        <v>0.16851119894598099</v>
      </c>
      <c r="DH166" s="14">
        <f t="shared" si="20"/>
        <v>0.6</v>
      </c>
      <c r="DI166" s="15" t="str">
        <f t="shared" si="21"/>
        <v>1. Very High, 2. Frequent</v>
      </c>
      <c r="DJ166" s="16" t="str">
        <f t="shared" si="22"/>
        <v>2. Frequent</v>
      </c>
      <c r="DK166" s="17" t="str">
        <f t="shared" si="23"/>
        <v>1. Very High</v>
      </c>
    </row>
    <row r="167" spans="1:115" ht="15" x14ac:dyDescent="0.2">
      <c r="A167" s="8">
        <v>18</v>
      </c>
      <c r="B167" s="1" t="s">
        <v>126</v>
      </c>
      <c r="C167" s="9" t="s">
        <v>127</v>
      </c>
      <c r="D167" s="10" t="s">
        <v>380</v>
      </c>
      <c r="E167" s="1" t="s">
        <v>514</v>
      </c>
      <c r="F167" s="19" t="s">
        <v>413</v>
      </c>
      <c r="G167" s="11" t="s">
        <v>57</v>
      </c>
      <c r="H167" s="11">
        <v>0</v>
      </c>
      <c r="I167" s="11">
        <v>5.8823529411764698E-2</v>
      </c>
      <c r="J167" s="11">
        <v>1.0204081632653E-2</v>
      </c>
      <c r="K167" s="11">
        <v>0</v>
      </c>
      <c r="L167" s="11">
        <v>0</v>
      </c>
      <c r="M167" s="11">
        <v>0</v>
      </c>
      <c r="N167" s="11">
        <v>0</v>
      </c>
      <c r="O167" s="11">
        <v>0</v>
      </c>
      <c r="P167" s="11">
        <v>0</v>
      </c>
      <c r="Q167" s="11">
        <v>0</v>
      </c>
      <c r="R167" s="11">
        <v>0</v>
      </c>
      <c r="S167" s="11">
        <v>0</v>
      </c>
      <c r="T167" s="11">
        <v>0</v>
      </c>
      <c r="U167" s="11">
        <v>0</v>
      </c>
      <c r="V167" s="11">
        <v>0</v>
      </c>
      <c r="W167" s="11">
        <v>0</v>
      </c>
      <c r="X167" s="11">
        <v>0</v>
      </c>
      <c r="Y167" s="11">
        <v>0</v>
      </c>
      <c r="Z167" s="11">
        <v>0</v>
      </c>
      <c r="AA167" s="11">
        <v>0</v>
      </c>
      <c r="AB167" s="11">
        <v>0</v>
      </c>
      <c r="AC167" s="11">
        <v>0</v>
      </c>
      <c r="AD167" s="11">
        <v>0</v>
      </c>
      <c r="AE167" s="11">
        <v>0</v>
      </c>
      <c r="AF167" s="11">
        <v>0</v>
      </c>
      <c r="AG167" s="11">
        <v>0</v>
      </c>
      <c r="AH167" s="11">
        <v>0</v>
      </c>
      <c r="AI167" s="11">
        <v>0</v>
      </c>
      <c r="AJ167" s="11">
        <v>0</v>
      </c>
      <c r="AK167" s="11">
        <v>0</v>
      </c>
      <c r="AL167" s="11">
        <v>0</v>
      </c>
      <c r="AM167" s="11">
        <v>0</v>
      </c>
      <c r="AN167" s="11">
        <v>0</v>
      </c>
      <c r="AO167" s="11">
        <v>0</v>
      </c>
      <c r="AP167" s="11">
        <v>0</v>
      </c>
      <c r="AQ167" s="11">
        <v>0</v>
      </c>
      <c r="AR167" s="11">
        <v>0</v>
      </c>
      <c r="AS167" s="11">
        <v>0</v>
      </c>
      <c r="AT167" s="11">
        <v>0</v>
      </c>
      <c r="AU167" s="11">
        <v>0</v>
      </c>
      <c r="AV167" s="11">
        <v>0</v>
      </c>
      <c r="AW167" s="11">
        <v>0</v>
      </c>
      <c r="AX167" s="11">
        <v>0</v>
      </c>
      <c r="AY167" s="12">
        <v>0</v>
      </c>
      <c r="AZ167" s="11">
        <v>0</v>
      </c>
      <c r="BA167" s="11">
        <v>0</v>
      </c>
      <c r="BB167" s="11">
        <v>0</v>
      </c>
      <c r="BC167" s="11">
        <v>0</v>
      </c>
      <c r="BD167" s="11">
        <v>0</v>
      </c>
      <c r="BE167" s="11">
        <v>0</v>
      </c>
      <c r="BF167" s="11">
        <v>0</v>
      </c>
      <c r="BG167" s="11">
        <v>0</v>
      </c>
      <c r="BH167" s="11">
        <v>1.74733531364668E-4</v>
      </c>
      <c r="BI167" s="11">
        <v>0</v>
      </c>
      <c r="BJ167" s="11">
        <v>1.77872643187477E-4</v>
      </c>
      <c r="BK167" s="11">
        <v>0</v>
      </c>
      <c r="BL167" s="11">
        <v>0</v>
      </c>
      <c r="BM167" s="11">
        <v>1.44885540423065E-4</v>
      </c>
      <c r="BN167" s="11">
        <v>0</v>
      </c>
      <c r="BO167" s="11">
        <v>0</v>
      </c>
      <c r="BP167" s="11">
        <v>0</v>
      </c>
      <c r="BQ167" s="11">
        <v>0</v>
      </c>
      <c r="BR167" s="11">
        <v>0</v>
      </c>
      <c r="BS167" s="11">
        <v>0</v>
      </c>
      <c r="BT167" s="11">
        <v>0</v>
      </c>
      <c r="BU167" s="11">
        <v>0</v>
      </c>
      <c r="BV167" s="11">
        <v>0</v>
      </c>
      <c r="BW167" s="11">
        <v>0</v>
      </c>
      <c r="BX167" s="11">
        <v>0</v>
      </c>
      <c r="BY167" s="11">
        <v>0</v>
      </c>
      <c r="BZ167" s="11">
        <v>0</v>
      </c>
      <c r="CA167" s="11">
        <v>0</v>
      </c>
      <c r="CB167" s="11">
        <v>0</v>
      </c>
      <c r="CC167" s="11">
        <v>0</v>
      </c>
      <c r="CD167" s="11">
        <v>0</v>
      </c>
      <c r="CE167" s="11">
        <v>0</v>
      </c>
      <c r="CF167" s="11">
        <v>1.6553550736633001E-5</v>
      </c>
      <c r="CG167" s="11">
        <v>2.1602004666032999E-5</v>
      </c>
      <c r="CH167" s="11">
        <v>0</v>
      </c>
      <c r="CI167" s="11">
        <v>0</v>
      </c>
      <c r="CJ167" s="11">
        <v>0</v>
      </c>
      <c r="CK167" s="11">
        <v>0</v>
      </c>
      <c r="CL167" s="11">
        <v>0</v>
      </c>
      <c r="CM167" s="11">
        <v>0</v>
      </c>
      <c r="CN167" s="11">
        <v>0</v>
      </c>
      <c r="CO167" s="11">
        <v>0</v>
      </c>
      <c r="CP167" s="11">
        <v>0</v>
      </c>
      <c r="CQ167" s="11">
        <v>0</v>
      </c>
      <c r="CR167" s="11">
        <v>1.9212295869356301E-3</v>
      </c>
      <c r="CS167" s="11">
        <v>0</v>
      </c>
      <c r="CT167" s="11">
        <v>0</v>
      </c>
      <c r="CU167" s="11">
        <v>0</v>
      </c>
      <c r="CV167" s="11">
        <v>0</v>
      </c>
      <c r="CW167" s="11">
        <v>0</v>
      </c>
      <c r="CX167" s="11">
        <v>0</v>
      </c>
      <c r="CY167" s="11">
        <v>1.21743364986608E-4</v>
      </c>
      <c r="CZ167" s="11">
        <v>4.7746371275782999E-5</v>
      </c>
      <c r="DA167" s="11">
        <v>0</v>
      </c>
      <c r="DB167" s="11">
        <v>0</v>
      </c>
      <c r="DC167" s="11">
        <v>8.0788495718209699E-5</v>
      </c>
      <c r="DD167" s="11">
        <v>0</v>
      </c>
      <c r="DE167" s="11">
        <v>0</v>
      </c>
      <c r="DF167" s="11">
        <v>0</v>
      </c>
      <c r="DG167" s="13">
        <v>1.3099329407900901E-5</v>
      </c>
      <c r="DH167" s="14">
        <f t="shared" si="20"/>
        <v>0.10679611650485436</v>
      </c>
      <c r="DI167" s="15" t="str">
        <f t="shared" si="21"/>
        <v>5. Very low, 4. Very sparse</v>
      </c>
      <c r="DJ167" s="16" t="str">
        <f t="shared" si="22"/>
        <v>4. Very sparse</v>
      </c>
      <c r="DK167" s="17" t="str">
        <f t="shared" si="23"/>
        <v>5. Very low</v>
      </c>
    </row>
    <row r="168" spans="1:115" ht="15" x14ac:dyDescent="0.2">
      <c r="A168" s="8">
        <v>18</v>
      </c>
      <c r="B168" s="1" t="s">
        <v>481</v>
      </c>
      <c r="C168" s="9" t="s">
        <v>482</v>
      </c>
      <c r="D168" s="10" t="s">
        <v>380</v>
      </c>
      <c r="E168" s="1" t="s">
        <v>514</v>
      </c>
      <c r="F168" s="19" t="s">
        <v>413</v>
      </c>
      <c r="G168" s="11" t="s">
        <v>57</v>
      </c>
      <c r="H168" s="11" t="s">
        <v>57</v>
      </c>
      <c r="I168" s="11" t="s">
        <v>57</v>
      </c>
      <c r="J168" s="11">
        <v>0</v>
      </c>
      <c r="K168" s="11">
        <v>0</v>
      </c>
      <c r="L168" s="11">
        <v>0</v>
      </c>
      <c r="M168" s="11" t="s">
        <v>57</v>
      </c>
      <c r="N168" s="11" t="s">
        <v>57</v>
      </c>
      <c r="O168" s="11" t="s">
        <v>57</v>
      </c>
      <c r="P168" s="11" t="s">
        <v>57</v>
      </c>
      <c r="Q168" s="11" t="s">
        <v>57</v>
      </c>
      <c r="R168" s="11" t="s">
        <v>57</v>
      </c>
      <c r="S168" s="11" t="s">
        <v>57</v>
      </c>
      <c r="T168" s="11">
        <v>0</v>
      </c>
      <c r="U168" s="11" t="s">
        <v>57</v>
      </c>
      <c r="V168" s="11" t="s">
        <v>57</v>
      </c>
      <c r="W168" s="11" t="s">
        <v>57</v>
      </c>
      <c r="X168" s="11" t="s">
        <v>57</v>
      </c>
      <c r="Y168" s="11" t="s">
        <v>57</v>
      </c>
      <c r="Z168" s="11" t="s">
        <v>57</v>
      </c>
      <c r="AA168" s="11" t="s">
        <v>57</v>
      </c>
      <c r="AB168" s="11" t="s">
        <v>57</v>
      </c>
      <c r="AC168" s="11" t="s">
        <v>57</v>
      </c>
      <c r="AD168" s="11" t="s">
        <v>57</v>
      </c>
      <c r="AE168" s="11">
        <v>0</v>
      </c>
      <c r="AF168" s="11">
        <v>0</v>
      </c>
      <c r="AG168" s="11">
        <v>0</v>
      </c>
      <c r="AH168" s="11">
        <v>0</v>
      </c>
      <c r="AI168" s="11" t="s">
        <v>57</v>
      </c>
      <c r="AJ168" s="11" t="s">
        <v>57</v>
      </c>
      <c r="AK168" s="11">
        <v>0</v>
      </c>
      <c r="AL168" s="11">
        <v>0</v>
      </c>
      <c r="AM168" s="11">
        <v>0</v>
      </c>
      <c r="AN168" s="11">
        <v>0</v>
      </c>
      <c r="AO168" s="11">
        <v>0</v>
      </c>
      <c r="AP168" s="11">
        <v>0</v>
      </c>
      <c r="AQ168" s="11">
        <v>0</v>
      </c>
      <c r="AR168" s="11">
        <v>0</v>
      </c>
      <c r="AS168" s="11">
        <v>0</v>
      </c>
      <c r="AT168" s="11" t="s">
        <v>57</v>
      </c>
      <c r="AU168" s="11">
        <v>0</v>
      </c>
      <c r="AV168" s="11">
        <v>1</v>
      </c>
      <c r="AW168" s="11" t="s">
        <v>57</v>
      </c>
      <c r="AX168" s="11" t="s">
        <v>57</v>
      </c>
      <c r="AY168" s="12">
        <v>0</v>
      </c>
      <c r="AZ168" s="11">
        <v>0</v>
      </c>
      <c r="BA168" s="11">
        <v>0.66666666666666596</v>
      </c>
      <c r="BB168" s="11">
        <v>0.25</v>
      </c>
      <c r="BC168" s="11">
        <v>0</v>
      </c>
      <c r="BD168" s="11" t="s">
        <v>57</v>
      </c>
      <c r="BE168" s="11">
        <v>0</v>
      </c>
      <c r="BF168" s="11">
        <v>0</v>
      </c>
      <c r="BG168" s="11">
        <v>0</v>
      </c>
      <c r="BH168" s="11">
        <v>8.3333333333333301E-2</v>
      </c>
      <c r="BI168" s="11" t="s">
        <v>57</v>
      </c>
      <c r="BJ168" s="11">
        <v>0.2</v>
      </c>
      <c r="BK168" s="11">
        <v>0.25</v>
      </c>
      <c r="BL168" s="11" t="s">
        <v>57</v>
      </c>
      <c r="BM168" s="11" t="s">
        <v>57</v>
      </c>
      <c r="BN168" s="11">
        <v>0</v>
      </c>
      <c r="BO168" s="11">
        <v>0</v>
      </c>
      <c r="BP168" s="11">
        <v>0</v>
      </c>
      <c r="BQ168" s="11">
        <v>0</v>
      </c>
      <c r="BR168" s="11">
        <v>0</v>
      </c>
      <c r="BS168" s="11">
        <v>0</v>
      </c>
      <c r="BT168" s="11" t="s">
        <v>57</v>
      </c>
      <c r="BU168" s="11">
        <v>0</v>
      </c>
      <c r="BV168" s="11">
        <v>0</v>
      </c>
      <c r="BW168" s="11">
        <v>0</v>
      </c>
      <c r="BX168" s="11">
        <v>0</v>
      </c>
      <c r="BY168" s="11">
        <v>0</v>
      </c>
      <c r="BZ168" s="11">
        <v>0</v>
      </c>
      <c r="CA168" s="11">
        <v>0</v>
      </c>
      <c r="CB168" s="11">
        <v>0</v>
      </c>
      <c r="CC168" s="11">
        <v>1</v>
      </c>
      <c r="CD168" s="11">
        <v>0</v>
      </c>
      <c r="CE168" s="11">
        <v>0</v>
      </c>
      <c r="CF168" s="11">
        <v>0</v>
      </c>
      <c r="CG168" s="11">
        <v>0</v>
      </c>
      <c r="CH168" s="11">
        <v>0</v>
      </c>
      <c r="CI168" s="11">
        <v>0</v>
      </c>
      <c r="CJ168" s="11">
        <v>0</v>
      </c>
      <c r="CK168" s="11">
        <v>0</v>
      </c>
      <c r="CL168" s="11">
        <v>0</v>
      </c>
      <c r="CM168" s="11">
        <v>0</v>
      </c>
      <c r="CN168" s="11">
        <v>0</v>
      </c>
      <c r="CO168" s="11">
        <v>0</v>
      </c>
      <c r="CP168" s="11">
        <v>0</v>
      </c>
      <c r="CQ168" s="11">
        <v>0</v>
      </c>
      <c r="CR168" s="11">
        <v>0</v>
      </c>
      <c r="CS168" s="11">
        <v>2.6086956521739101E-2</v>
      </c>
      <c r="CT168" s="11">
        <v>6.6445182724252398E-3</v>
      </c>
      <c r="CU168" s="11">
        <v>0</v>
      </c>
      <c r="CV168" s="11">
        <v>0</v>
      </c>
      <c r="CW168" s="11">
        <v>4.2735042735042696E-3</v>
      </c>
      <c r="CX168" s="11">
        <v>0</v>
      </c>
      <c r="CY168" s="11">
        <v>2.2883295194508001E-3</v>
      </c>
      <c r="CZ168" s="11">
        <v>1.9120458891013299E-3</v>
      </c>
      <c r="DA168" s="11">
        <v>0</v>
      </c>
      <c r="DB168" s="11">
        <v>0</v>
      </c>
      <c r="DC168" s="11">
        <v>0</v>
      </c>
      <c r="DD168" s="11">
        <v>0</v>
      </c>
      <c r="DE168" s="11">
        <v>0</v>
      </c>
      <c r="DF168" s="11">
        <v>0</v>
      </c>
      <c r="DG168" s="13">
        <v>2.7144408251900099E-3</v>
      </c>
      <c r="DH168" s="14">
        <f t="shared" si="20"/>
        <v>0.16216216216216217</v>
      </c>
      <c r="DI168" s="15" t="str">
        <f t="shared" si="21"/>
        <v>3. Moderate, 4. Very sparse</v>
      </c>
      <c r="DJ168" s="16" t="str">
        <f t="shared" si="22"/>
        <v>4. Very sparse</v>
      </c>
      <c r="DK168" s="17" t="str">
        <f t="shared" si="23"/>
        <v>3. Moderate</v>
      </c>
    </row>
    <row r="169" spans="1:115" ht="15" x14ac:dyDescent="0.2">
      <c r="A169" s="8">
        <v>18</v>
      </c>
      <c r="B169" s="1" t="s">
        <v>136</v>
      </c>
      <c r="C169" s="9" t="s">
        <v>137</v>
      </c>
      <c r="D169" s="10" t="s">
        <v>380</v>
      </c>
      <c r="E169" s="1" t="s">
        <v>514</v>
      </c>
      <c r="F169" s="19" t="s">
        <v>413</v>
      </c>
      <c r="G169" s="11">
        <v>1</v>
      </c>
      <c r="H169" s="11">
        <v>0</v>
      </c>
      <c r="I169" s="11">
        <v>0</v>
      </c>
      <c r="J169" s="11">
        <v>0</v>
      </c>
      <c r="K169" s="11">
        <v>0</v>
      </c>
      <c r="L169" s="11">
        <v>0</v>
      </c>
      <c r="M169" s="11">
        <v>0</v>
      </c>
      <c r="N169" s="11">
        <v>0</v>
      </c>
      <c r="O169" s="11">
        <v>0</v>
      </c>
      <c r="P169" s="11">
        <v>2.1701388888888799E-3</v>
      </c>
      <c r="Q169" s="11">
        <v>0</v>
      </c>
      <c r="R169" s="11">
        <v>0</v>
      </c>
      <c r="S169" s="11">
        <v>0</v>
      </c>
      <c r="T169" s="11">
        <v>0</v>
      </c>
      <c r="U169" s="11">
        <v>0</v>
      </c>
      <c r="V169" s="11">
        <v>0</v>
      </c>
      <c r="W169" s="11">
        <v>0</v>
      </c>
      <c r="X169" s="11">
        <v>0</v>
      </c>
      <c r="Y169" s="11">
        <v>0</v>
      </c>
      <c r="Z169" s="11">
        <v>0</v>
      </c>
      <c r="AA169" s="11">
        <v>0</v>
      </c>
      <c r="AB169" s="11">
        <v>0</v>
      </c>
      <c r="AC169" s="11">
        <v>4.0744261849789401E-4</v>
      </c>
      <c r="AD169" s="11">
        <v>0</v>
      </c>
      <c r="AE169" s="11">
        <v>0</v>
      </c>
      <c r="AF169" s="11">
        <v>0</v>
      </c>
      <c r="AG169" s="11">
        <v>0</v>
      </c>
      <c r="AH169" s="11">
        <v>0</v>
      </c>
      <c r="AI169" s="11">
        <v>1.0850694444444399E-3</v>
      </c>
      <c r="AJ169" s="11">
        <v>0</v>
      </c>
      <c r="AK169" s="11">
        <v>0</v>
      </c>
      <c r="AL169" s="11">
        <v>2.2015655577299399E-3</v>
      </c>
      <c r="AM169" s="11">
        <v>3.4352456200618302E-4</v>
      </c>
      <c r="AN169" s="11">
        <v>9.69932104752667E-4</v>
      </c>
      <c r="AO169" s="11">
        <v>0</v>
      </c>
      <c r="AP169" s="11">
        <v>0</v>
      </c>
      <c r="AQ169" s="11">
        <v>2.7932960893854697E-4</v>
      </c>
      <c r="AR169" s="11">
        <v>1.9801980198019798E-3</v>
      </c>
      <c r="AS169" s="11">
        <v>2.2527134958017598E-3</v>
      </c>
      <c r="AT169" s="11">
        <v>3.9984006397441002E-4</v>
      </c>
      <c r="AU169" s="11">
        <v>0</v>
      </c>
      <c r="AV169" s="11">
        <v>0</v>
      </c>
      <c r="AW169" s="11">
        <v>1.4543339150668901E-4</v>
      </c>
      <c r="AX169" s="11">
        <v>1.42348754448398E-4</v>
      </c>
      <c r="AY169" s="12">
        <v>1.3022528975126899E-4</v>
      </c>
      <c r="AZ169" s="11">
        <v>3.92706872370266E-3</v>
      </c>
      <c r="BA169" s="11">
        <v>1.79083094555873E-4</v>
      </c>
      <c r="BB169" s="11">
        <v>2.78717897670714E-3</v>
      </c>
      <c r="BC169" s="11">
        <v>6.2532569046378297E-4</v>
      </c>
      <c r="BD169" s="11">
        <v>1.92678227360308E-3</v>
      </c>
      <c r="BE169" s="11">
        <v>1.0700909577313999E-3</v>
      </c>
      <c r="BF169" s="11">
        <v>4.4375416019525098E-4</v>
      </c>
      <c r="BG169" s="11">
        <v>3.01287318542864E-3</v>
      </c>
      <c r="BH169" s="11">
        <v>1.2178619756427599E-2</v>
      </c>
      <c r="BI169" s="11">
        <v>9.7835754521197697E-3</v>
      </c>
      <c r="BJ169" s="11">
        <v>3.4708831469340501E-3</v>
      </c>
      <c r="BK169" s="11">
        <v>1.9577133907595899E-3</v>
      </c>
      <c r="BL169" s="11">
        <v>1.63934426229508E-3</v>
      </c>
      <c r="BM169" s="11">
        <v>4.9404242952630004E-3</v>
      </c>
      <c r="BN169" s="11">
        <v>3.0147723846849498E-4</v>
      </c>
      <c r="BO169" s="11">
        <v>0</v>
      </c>
      <c r="BP169" s="11">
        <v>7.2211821342604903E-3</v>
      </c>
      <c r="BQ169" s="11">
        <v>1.12834978843441E-2</v>
      </c>
      <c r="BR169" s="11">
        <v>1.54373927958833E-2</v>
      </c>
      <c r="BS169" s="11">
        <v>2.55069506440505E-4</v>
      </c>
      <c r="BT169" s="11">
        <v>8.7383943200436897E-4</v>
      </c>
      <c r="BU169" s="11">
        <v>1.34704873867254E-3</v>
      </c>
      <c r="BV169" s="11">
        <v>5.0200803212851401E-4</v>
      </c>
      <c r="BW169" s="11">
        <v>1.59846547314578E-3</v>
      </c>
      <c r="BX169" s="11">
        <v>1.4274385408406E-3</v>
      </c>
      <c r="BY169" s="11">
        <v>4.2762454564892002E-4</v>
      </c>
      <c r="BZ169" s="11">
        <v>4.8851978505129402E-4</v>
      </c>
      <c r="CA169" s="11">
        <v>3.5685963521015001E-3</v>
      </c>
      <c r="CB169" s="11">
        <v>8.9445438282647494E-3</v>
      </c>
      <c r="CC169" s="11">
        <v>4.0071237756010604E-3</v>
      </c>
      <c r="CD169" s="11">
        <v>1.10558319513543E-3</v>
      </c>
      <c r="CE169" s="11">
        <v>1.1926058437686301E-3</v>
      </c>
      <c r="CF169" s="11">
        <v>1.00857286938981E-3</v>
      </c>
      <c r="CG169" s="11">
        <v>5.4555373704309805E-4</v>
      </c>
      <c r="CH169" s="11">
        <v>2.4721878862793501E-3</v>
      </c>
      <c r="CI169" s="11">
        <v>1.5447991761071E-3</v>
      </c>
      <c r="CJ169" s="11">
        <v>5.2056220718375802E-4</v>
      </c>
      <c r="CK169" s="11">
        <v>0</v>
      </c>
      <c r="CL169" s="11">
        <v>4.78568456096546E-3</v>
      </c>
      <c r="CM169" s="11">
        <v>3.7308604701315501E-2</v>
      </c>
      <c r="CN169" s="11">
        <v>1.23182207014542E-2</v>
      </c>
      <c r="CO169" s="11">
        <v>4.0523116596058199E-3</v>
      </c>
      <c r="CP169" s="11">
        <v>7.9428117553613899E-4</v>
      </c>
      <c r="CQ169" s="11">
        <v>2.1801335331788998E-3</v>
      </c>
      <c r="CR169" s="11">
        <v>3.4218450588557299E-3</v>
      </c>
      <c r="CS169" s="11">
        <v>8.9188601261692407E-3</v>
      </c>
      <c r="CT169" s="11">
        <v>3.7485582468281403E-2</v>
      </c>
      <c r="CU169" s="11">
        <v>4.2345276872964098E-2</v>
      </c>
      <c r="CV169" s="11">
        <v>6.6079295154184998E-3</v>
      </c>
      <c r="CW169" s="11">
        <v>4.5118949958982699E-3</v>
      </c>
      <c r="CX169" s="11">
        <v>9.2715231788079392E-3</v>
      </c>
      <c r="CY169" s="11">
        <v>3.1991810096615202E-5</v>
      </c>
      <c r="CZ169" s="11">
        <v>0</v>
      </c>
      <c r="DA169" s="11">
        <v>4.7424831641847603E-5</v>
      </c>
      <c r="DB169" s="11">
        <v>6.22509960159362E-5</v>
      </c>
      <c r="DC169" s="11">
        <v>5.6650804441422996E-4</v>
      </c>
      <c r="DD169" s="11">
        <v>4.0722139269716302E-4</v>
      </c>
      <c r="DE169" s="11">
        <v>1.9778481012658199E-3</v>
      </c>
      <c r="DF169" s="11">
        <v>0</v>
      </c>
      <c r="DG169" s="13">
        <v>2.0450432089410501E-3</v>
      </c>
      <c r="DH169" s="14">
        <f t="shared" si="20"/>
        <v>0.66346153846153844</v>
      </c>
      <c r="DI169" s="15" t="str">
        <f t="shared" si="21"/>
        <v>3. Moderate, 2. Frequent</v>
      </c>
      <c r="DJ169" s="16" t="str">
        <f t="shared" si="22"/>
        <v>2. Frequent</v>
      </c>
      <c r="DK169" s="17" t="str">
        <f t="shared" si="23"/>
        <v>3. Moderate</v>
      </c>
    </row>
    <row r="170" spans="1:115" ht="15" x14ac:dyDescent="0.2">
      <c r="A170" s="8">
        <v>18</v>
      </c>
      <c r="B170" s="1" t="s">
        <v>391</v>
      </c>
      <c r="C170" s="9" t="s">
        <v>392</v>
      </c>
      <c r="D170" s="10" t="s">
        <v>380</v>
      </c>
      <c r="E170" s="1" t="s">
        <v>514</v>
      </c>
      <c r="F170" s="19" t="s">
        <v>413</v>
      </c>
      <c r="G170" s="11" t="s">
        <v>57</v>
      </c>
      <c r="H170" s="11" t="s">
        <v>57</v>
      </c>
      <c r="I170" s="11" t="s">
        <v>57</v>
      </c>
      <c r="J170" s="11">
        <v>0</v>
      </c>
      <c r="K170" s="11">
        <v>0</v>
      </c>
      <c r="L170" s="11">
        <v>0</v>
      </c>
      <c r="M170" s="11" t="s">
        <v>57</v>
      </c>
      <c r="N170" s="11">
        <v>0</v>
      </c>
      <c r="O170" s="11">
        <v>0</v>
      </c>
      <c r="P170" s="11" t="s">
        <v>57</v>
      </c>
      <c r="Q170" s="11">
        <v>0</v>
      </c>
      <c r="R170" s="11" t="s">
        <v>57</v>
      </c>
      <c r="S170" s="11">
        <v>0</v>
      </c>
      <c r="T170" s="11" t="s">
        <v>57</v>
      </c>
      <c r="U170" s="11" t="s">
        <v>57</v>
      </c>
      <c r="V170" s="11" t="s">
        <v>57</v>
      </c>
      <c r="W170" s="11" t="s">
        <v>57</v>
      </c>
      <c r="X170" s="11" t="s">
        <v>57</v>
      </c>
      <c r="Y170" s="11" t="s">
        <v>57</v>
      </c>
      <c r="Z170" s="11" t="s">
        <v>57</v>
      </c>
      <c r="AA170" s="11" t="s">
        <v>57</v>
      </c>
      <c r="AB170" s="11">
        <v>0</v>
      </c>
      <c r="AC170" s="11" t="s">
        <v>57</v>
      </c>
      <c r="AD170" s="11" t="s">
        <v>57</v>
      </c>
      <c r="AE170" s="11" t="s">
        <v>57</v>
      </c>
      <c r="AF170" s="11" t="s">
        <v>57</v>
      </c>
      <c r="AG170" s="11" t="s">
        <v>57</v>
      </c>
      <c r="AH170" s="11" t="s">
        <v>57</v>
      </c>
      <c r="AI170" s="11" t="s">
        <v>57</v>
      </c>
      <c r="AJ170" s="11" t="s">
        <v>57</v>
      </c>
      <c r="AK170" s="11" t="s">
        <v>57</v>
      </c>
      <c r="AL170" s="11" t="s">
        <v>57</v>
      </c>
      <c r="AM170" s="11">
        <v>0</v>
      </c>
      <c r="AN170" s="11">
        <v>0</v>
      </c>
      <c r="AO170" s="11" t="s">
        <v>57</v>
      </c>
      <c r="AP170" s="11">
        <v>0</v>
      </c>
      <c r="AQ170" s="11">
        <v>0</v>
      </c>
      <c r="AR170" s="11">
        <v>0</v>
      </c>
      <c r="AS170" s="11" t="s">
        <v>57</v>
      </c>
      <c r="AT170" s="11" t="s">
        <v>57</v>
      </c>
      <c r="AU170" s="11">
        <v>0</v>
      </c>
      <c r="AV170" s="11">
        <v>0</v>
      </c>
      <c r="AW170" s="11">
        <v>0</v>
      </c>
      <c r="AX170" s="11">
        <v>0</v>
      </c>
      <c r="AY170" s="12" t="s">
        <v>57</v>
      </c>
      <c r="AZ170" s="11">
        <v>0</v>
      </c>
      <c r="BA170" s="11">
        <v>0.125</v>
      </c>
      <c r="BB170" s="11">
        <v>0</v>
      </c>
      <c r="BC170" s="11" t="s">
        <v>57</v>
      </c>
      <c r="BD170" s="11" t="s">
        <v>57</v>
      </c>
      <c r="BE170" s="11" t="s">
        <v>57</v>
      </c>
      <c r="BF170" s="11" t="s">
        <v>57</v>
      </c>
      <c r="BG170" s="11" t="s">
        <v>57</v>
      </c>
      <c r="BH170" s="11" t="s">
        <v>57</v>
      </c>
      <c r="BI170" s="11">
        <v>0</v>
      </c>
      <c r="BJ170" s="11">
        <v>0</v>
      </c>
      <c r="BK170" s="11" t="s">
        <v>57</v>
      </c>
      <c r="BL170" s="11" t="s">
        <v>57</v>
      </c>
      <c r="BM170" s="11" t="s">
        <v>57</v>
      </c>
      <c r="BN170" s="11">
        <v>0</v>
      </c>
      <c r="BO170" s="11">
        <v>0</v>
      </c>
      <c r="BP170" s="11" t="s">
        <v>57</v>
      </c>
      <c r="BQ170" s="11">
        <v>0</v>
      </c>
      <c r="BR170" s="11" t="s">
        <v>57</v>
      </c>
      <c r="BS170" s="11" t="s">
        <v>57</v>
      </c>
      <c r="BT170" s="11" t="s">
        <v>57</v>
      </c>
      <c r="BU170" s="11" t="s">
        <v>57</v>
      </c>
      <c r="BV170" s="11" t="s">
        <v>57</v>
      </c>
      <c r="BW170" s="11" t="s">
        <v>57</v>
      </c>
      <c r="BX170" s="11" t="s">
        <v>57</v>
      </c>
      <c r="BY170" s="11" t="s">
        <v>57</v>
      </c>
      <c r="BZ170" s="11" t="s">
        <v>57</v>
      </c>
      <c r="CA170" s="11">
        <v>0</v>
      </c>
      <c r="CB170" s="11" t="s">
        <v>57</v>
      </c>
      <c r="CC170" s="11" t="s">
        <v>57</v>
      </c>
      <c r="CD170" s="11">
        <v>0.3125</v>
      </c>
      <c r="CE170" s="11">
        <v>0.40625</v>
      </c>
      <c r="CF170" s="11">
        <v>9.5238095238095195E-3</v>
      </c>
      <c r="CG170" s="11">
        <v>3.8412291933418601E-3</v>
      </c>
      <c r="CH170" s="11">
        <v>1.0425020048115401E-2</v>
      </c>
      <c r="CI170" s="11">
        <v>8.7336244541484694E-3</v>
      </c>
      <c r="CJ170" s="11">
        <v>0</v>
      </c>
      <c r="CK170" s="11">
        <v>0</v>
      </c>
      <c r="CL170" s="11">
        <v>0</v>
      </c>
      <c r="CM170" s="11">
        <v>0</v>
      </c>
      <c r="CN170" s="11">
        <v>0</v>
      </c>
      <c r="CO170" s="11">
        <v>0</v>
      </c>
      <c r="CP170" s="11">
        <v>0</v>
      </c>
      <c r="CQ170" s="11">
        <v>0</v>
      </c>
      <c r="CR170" s="11">
        <v>0</v>
      </c>
      <c r="CS170" s="11">
        <v>0</v>
      </c>
      <c r="CT170" s="11">
        <v>0</v>
      </c>
      <c r="CU170" s="11">
        <v>0</v>
      </c>
      <c r="CV170" s="11">
        <v>0.16666666666666599</v>
      </c>
      <c r="CW170" s="11">
        <v>0</v>
      </c>
      <c r="CX170" s="11">
        <v>0</v>
      </c>
      <c r="CY170" s="11">
        <v>0</v>
      </c>
      <c r="CZ170" s="11">
        <v>0</v>
      </c>
      <c r="DA170" s="11">
        <v>0</v>
      </c>
      <c r="DB170" s="11">
        <v>0</v>
      </c>
      <c r="DC170" s="11">
        <v>0</v>
      </c>
      <c r="DD170" s="11">
        <v>0</v>
      </c>
      <c r="DE170" s="11">
        <v>0</v>
      </c>
      <c r="DF170" s="11">
        <v>0</v>
      </c>
      <c r="DG170" s="13">
        <v>4.2348130841121396E-3</v>
      </c>
      <c r="DH170" s="14">
        <f t="shared" si="20"/>
        <v>0.14545454545454545</v>
      </c>
      <c r="DI170" s="15" t="str">
        <f t="shared" si="21"/>
        <v>3. Moderate, 4. Very sparse</v>
      </c>
      <c r="DJ170" s="16" t="str">
        <f t="shared" si="22"/>
        <v>4. Very sparse</v>
      </c>
      <c r="DK170" s="17" t="str">
        <f t="shared" si="23"/>
        <v>3. Moderate</v>
      </c>
    </row>
    <row r="171" spans="1:115" ht="15" x14ac:dyDescent="0.2">
      <c r="A171" s="8">
        <v>18</v>
      </c>
      <c r="B171" s="1" t="s">
        <v>164</v>
      </c>
      <c r="C171" s="9" t="s">
        <v>165</v>
      </c>
      <c r="D171" s="10" t="s">
        <v>380</v>
      </c>
      <c r="E171" s="1" t="s">
        <v>514</v>
      </c>
      <c r="F171" s="19" t="s">
        <v>410</v>
      </c>
      <c r="G171" s="11" t="s">
        <v>57</v>
      </c>
      <c r="H171" s="11">
        <v>1</v>
      </c>
      <c r="I171" s="11">
        <v>0.19230769230769201</v>
      </c>
      <c r="J171" s="11">
        <v>0.22448979591836701</v>
      </c>
      <c r="K171" s="11">
        <v>6.25E-2</v>
      </c>
      <c r="L171" s="11">
        <v>0</v>
      </c>
      <c r="M171" s="11">
        <v>0</v>
      </c>
      <c r="N171" s="11">
        <v>0</v>
      </c>
      <c r="O171" s="11">
        <v>0</v>
      </c>
      <c r="P171" s="11">
        <v>0</v>
      </c>
      <c r="Q171" s="11">
        <v>0</v>
      </c>
      <c r="R171" s="11">
        <v>0</v>
      </c>
      <c r="S171" s="11">
        <v>0</v>
      </c>
      <c r="T171" s="11">
        <v>0</v>
      </c>
      <c r="U171" s="11">
        <v>0</v>
      </c>
      <c r="V171" s="11">
        <v>0</v>
      </c>
      <c r="W171" s="11">
        <v>0</v>
      </c>
      <c r="X171" s="11">
        <v>0</v>
      </c>
      <c r="Y171" s="11">
        <v>0</v>
      </c>
      <c r="Z171" s="11">
        <v>0</v>
      </c>
      <c r="AA171" s="11">
        <v>0</v>
      </c>
      <c r="AB171" s="11">
        <v>0</v>
      </c>
      <c r="AC171" s="11">
        <v>0</v>
      </c>
      <c r="AD171" s="11">
        <v>0</v>
      </c>
      <c r="AE171" s="11">
        <v>0</v>
      </c>
      <c r="AF171" s="11">
        <v>0</v>
      </c>
      <c r="AG171" s="11">
        <v>0</v>
      </c>
      <c r="AH171" s="11">
        <v>0</v>
      </c>
      <c r="AI171" s="11">
        <v>0</v>
      </c>
      <c r="AJ171" s="11">
        <v>0</v>
      </c>
      <c r="AK171" s="11">
        <v>0</v>
      </c>
      <c r="AL171" s="11">
        <v>0</v>
      </c>
      <c r="AM171" s="11">
        <v>0</v>
      </c>
      <c r="AN171" s="11">
        <v>0</v>
      </c>
      <c r="AO171" s="11">
        <v>0</v>
      </c>
      <c r="AP171" s="11">
        <v>0</v>
      </c>
      <c r="AQ171" s="11">
        <v>0</v>
      </c>
      <c r="AR171" s="11">
        <v>0</v>
      </c>
      <c r="AS171" s="11">
        <v>0</v>
      </c>
      <c r="AT171" s="11">
        <v>0</v>
      </c>
      <c r="AU171" s="11">
        <v>0</v>
      </c>
      <c r="AV171" s="11">
        <v>0</v>
      </c>
      <c r="AW171" s="11">
        <v>0</v>
      </c>
      <c r="AX171" s="11">
        <v>0</v>
      </c>
      <c r="AY171" s="12">
        <v>0</v>
      </c>
      <c r="AZ171" s="11">
        <v>3.7878787878787797E-2</v>
      </c>
      <c r="BA171" s="11">
        <v>6.3063063063063002E-2</v>
      </c>
      <c r="BB171" s="11" t="s">
        <v>57</v>
      </c>
      <c r="BC171" s="11">
        <v>0.01</v>
      </c>
      <c r="BD171" s="11">
        <v>0</v>
      </c>
      <c r="BE171" s="11">
        <v>2.61437908496732E-2</v>
      </c>
      <c r="BF171" s="11">
        <v>2.9239766081871298E-2</v>
      </c>
      <c r="BG171" s="11">
        <v>2.04081632653061E-2</v>
      </c>
      <c r="BH171" s="11" t="s">
        <v>57</v>
      </c>
      <c r="BI171" s="11">
        <v>2.6217228464419401E-2</v>
      </c>
      <c r="BJ171" s="11">
        <v>0</v>
      </c>
      <c r="BK171" s="11">
        <v>2.5157232704402501E-3</v>
      </c>
      <c r="BL171" s="11">
        <v>0</v>
      </c>
      <c r="BM171" s="11" t="s">
        <v>57</v>
      </c>
      <c r="BN171" s="11">
        <v>0</v>
      </c>
      <c r="BO171" s="11">
        <v>3.5587188612099599E-3</v>
      </c>
      <c r="BP171" s="11">
        <v>0</v>
      </c>
      <c r="BQ171" s="11" t="s">
        <v>57</v>
      </c>
      <c r="BR171" s="11">
        <v>0</v>
      </c>
      <c r="BS171" s="11">
        <v>4.7945205479451997E-2</v>
      </c>
      <c r="BT171" s="11">
        <v>0</v>
      </c>
      <c r="BU171" s="11">
        <v>8.5470085470085392E-3</v>
      </c>
      <c r="BV171" s="11">
        <v>0</v>
      </c>
      <c r="BW171" s="11">
        <v>5.7553956834532301E-2</v>
      </c>
      <c r="BX171" s="11">
        <v>0.151785714285714</v>
      </c>
      <c r="BY171" s="11">
        <v>4.8275862068965503E-2</v>
      </c>
      <c r="BZ171" s="11">
        <v>8.0000000000000002E-3</v>
      </c>
      <c r="CA171" s="11">
        <v>0.19653179190751399</v>
      </c>
      <c r="CB171" s="11">
        <v>0.126888217522658</v>
      </c>
      <c r="CC171" s="11">
        <v>3.2005689900426698E-3</v>
      </c>
      <c r="CD171" s="11">
        <v>4.7821466524973402E-3</v>
      </c>
      <c r="CE171" s="11">
        <v>6.6964285714285702E-3</v>
      </c>
      <c r="CF171" s="11">
        <v>9.7305389221556803E-3</v>
      </c>
      <c r="CG171" s="11">
        <v>6.5877924173164803E-3</v>
      </c>
      <c r="CH171" s="11">
        <v>5.8224163027656402E-3</v>
      </c>
      <c r="CI171" s="11">
        <v>1.11675126903553E-2</v>
      </c>
      <c r="CJ171" s="11">
        <v>9.0634441087613302E-3</v>
      </c>
      <c r="CK171" s="11" t="s">
        <v>57</v>
      </c>
      <c r="CL171" s="11">
        <v>1.14155251141552E-2</v>
      </c>
      <c r="CM171" s="11">
        <v>1.0273972602739699E-2</v>
      </c>
      <c r="CN171" s="11">
        <v>1.5444015444015399E-2</v>
      </c>
      <c r="CO171" s="11">
        <v>5.6994818652849701E-2</v>
      </c>
      <c r="CP171" s="11">
        <v>1.6129032258064498E-2</v>
      </c>
      <c r="CQ171" s="11">
        <v>3.03030303030303E-2</v>
      </c>
      <c r="CR171" s="11">
        <v>3.8461538461538401E-2</v>
      </c>
      <c r="CS171" s="11">
        <v>0</v>
      </c>
      <c r="CT171" s="11" t="s">
        <v>57</v>
      </c>
      <c r="CU171" s="11" t="s">
        <v>57</v>
      </c>
      <c r="CV171" s="11">
        <v>1.3559322033898299E-2</v>
      </c>
      <c r="CW171" s="11">
        <v>0.15343915343915299</v>
      </c>
      <c r="CX171" s="11">
        <v>4.3290043290043198E-2</v>
      </c>
      <c r="CY171" s="11">
        <v>1.8055555555555498E-2</v>
      </c>
      <c r="CZ171" s="11">
        <v>1.9721577726218098E-3</v>
      </c>
      <c r="DA171" s="11">
        <v>1.75953079178885E-3</v>
      </c>
      <c r="DB171" s="11">
        <v>1.9310667680964299E-3</v>
      </c>
      <c r="DC171" s="11">
        <v>5.9568131049888304E-4</v>
      </c>
      <c r="DD171" s="11">
        <v>2.9449876310519399E-3</v>
      </c>
      <c r="DE171" s="11">
        <v>3.9934652387002998E-3</v>
      </c>
      <c r="DF171" s="11">
        <v>1.98314328210213E-3</v>
      </c>
      <c r="DG171" s="13">
        <v>5.9387960440747001E-3</v>
      </c>
      <c r="DH171" s="14">
        <f t="shared" si="20"/>
        <v>0.48958333333333331</v>
      </c>
      <c r="DI171" s="15" t="str">
        <f t="shared" si="21"/>
        <v>3. Moderate, 3. Sparse</v>
      </c>
      <c r="DJ171" s="16" t="str">
        <f t="shared" si="22"/>
        <v>3. Sparse</v>
      </c>
      <c r="DK171" s="17" t="str">
        <f t="shared" si="23"/>
        <v>3. Moderate</v>
      </c>
    </row>
    <row r="172" spans="1:115" ht="15" x14ac:dyDescent="0.2">
      <c r="A172" s="8">
        <v>18</v>
      </c>
      <c r="B172" s="1" t="s">
        <v>397</v>
      </c>
      <c r="C172" s="9" t="s">
        <v>398</v>
      </c>
      <c r="D172" s="10" t="s">
        <v>380</v>
      </c>
      <c r="E172" s="1" t="s">
        <v>514</v>
      </c>
      <c r="F172" s="19" t="s">
        <v>412</v>
      </c>
      <c r="G172" s="11" t="s">
        <v>57</v>
      </c>
      <c r="H172" s="11" t="s">
        <v>57</v>
      </c>
      <c r="I172" s="11">
        <v>0</v>
      </c>
      <c r="J172" s="11">
        <v>0.16666666666666599</v>
      </c>
      <c r="K172" s="11">
        <v>0</v>
      </c>
      <c r="L172" s="11">
        <v>0</v>
      </c>
      <c r="M172" s="11">
        <v>0</v>
      </c>
      <c r="N172" s="11">
        <v>3.4482758620689599E-2</v>
      </c>
      <c r="O172" s="11">
        <v>0</v>
      </c>
      <c r="P172" s="11">
        <v>0</v>
      </c>
      <c r="Q172" s="11">
        <v>9.0277777777777707E-2</v>
      </c>
      <c r="R172" s="11">
        <v>0</v>
      </c>
      <c r="S172" s="11">
        <v>0</v>
      </c>
      <c r="T172" s="11">
        <v>0</v>
      </c>
      <c r="U172" s="11">
        <v>0</v>
      </c>
      <c r="V172" s="11">
        <v>0</v>
      </c>
      <c r="W172" s="11">
        <v>0</v>
      </c>
      <c r="X172" s="11">
        <v>0</v>
      </c>
      <c r="Y172" s="11">
        <v>0</v>
      </c>
      <c r="Z172" s="11">
        <v>0</v>
      </c>
      <c r="AA172" s="11">
        <v>0</v>
      </c>
      <c r="AB172" s="11">
        <v>0</v>
      </c>
      <c r="AC172" s="11">
        <v>0</v>
      </c>
      <c r="AD172" s="11">
        <v>0</v>
      </c>
      <c r="AE172" s="11">
        <v>0</v>
      </c>
      <c r="AF172" s="11">
        <v>0</v>
      </c>
      <c r="AG172" s="11">
        <v>0</v>
      </c>
      <c r="AH172" s="11">
        <v>0</v>
      </c>
      <c r="AI172" s="11">
        <v>0</v>
      </c>
      <c r="AJ172" s="11">
        <v>0</v>
      </c>
      <c r="AK172" s="11">
        <v>0</v>
      </c>
      <c r="AL172" s="11">
        <v>0</v>
      </c>
      <c r="AM172" s="11">
        <v>0</v>
      </c>
      <c r="AN172" s="11">
        <v>0</v>
      </c>
      <c r="AO172" s="11">
        <v>0</v>
      </c>
      <c r="AP172" s="11">
        <v>0</v>
      </c>
      <c r="AQ172" s="11">
        <v>1.6949152542372801E-2</v>
      </c>
      <c r="AR172" s="11">
        <v>4.6511627906976702E-2</v>
      </c>
      <c r="AS172" s="11">
        <v>1.8867924528301799E-2</v>
      </c>
      <c r="AT172" s="11">
        <v>1.20481927710843E-2</v>
      </c>
      <c r="AU172" s="11">
        <v>8.4745762711864406E-3</v>
      </c>
      <c r="AV172" s="11">
        <v>5.4644808743169399E-3</v>
      </c>
      <c r="AW172" s="11">
        <v>2.52525252525252E-2</v>
      </c>
      <c r="AX172" s="11">
        <v>1.18343195266272E-2</v>
      </c>
      <c r="AY172" s="12">
        <v>0</v>
      </c>
      <c r="AZ172" s="11">
        <v>2.5380710659898401E-3</v>
      </c>
      <c r="BA172" s="11">
        <v>0</v>
      </c>
      <c r="BB172" s="11">
        <v>0</v>
      </c>
      <c r="BC172" s="11">
        <v>3.3557046979865702E-3</v>
      </c>
      <c r="BD172" s="11">
        <v>0</v>
      </c>
      <c r="BE172" s="11">
        <v>0</v>
      </c>
      <c r="BF172" s="11">
        <v>0</v>
      </c>
      <c r="BG172" s="11">
        <v>0</v>
      </c>
      <c r="BH172" s="11">
        <v>0</v>
      </c>
      <c r="BI172" s="11">
        <v>0</v>
      </c>
      <c r="BJ172" s="11">
        <v>0</v>
      </c>
      <c r="BK172" s="11">
        <v>0</v>
      </c>
      <c r="BL172" s="11">
        <v>0</v>
      </c>
      <c r="BM172" s="11">
        <v>0</v>
      </c>
      <c r="BN172" s="11">
        <v>0</v>
      </c>
      <c r="BO172" s="11">
        <v>0</v>
      </c>
      <c r="BP172" s="11">
        <v>9.2592592592592501E-3</v>
      </c>
      <c r="BQ172" s="11">
        <v>4.7619047619047603E-2</v>
      </c>
      <c r="BR172" s="11">
        <v>0.143911439114391</v>
      </c>
      <c r="BS172" s="11">
        <v>0</v>
      </c>
      <c r="BT172" s="11">
        <v>0</v>
      </c>
      <c r="BU172" s="11">
        <v>0</v>
      </c>
      <c r="BV172" s="11">
        <v>0</v>
      </c>
      <c r="BW172" s="11">
        <v>0</v>
      </c>
      <c r="BX172" s="11">
        <v>2.8776978417266101E-3</v>
      </c>
      <c r="BY172" s="11">
        <v>0</v>
      </c>
      <c r="BZ172" s="11">
        <v>1.94805194805194E-2</v>
      </c>
      <c r="CA172" s="11">
        <v>7.7319587628865904E-3</v>
      </c>
      <c r="CB172" s="11">
        <v>9.5238095238095195E-3</v>
      </c>
      <c r="CC172" s="11">
        <v>2.00803212851405E-2</v>
      </c>
      <c r="CD172" s="11">
        <v>0</v>
      </c>
      <c r="CE172" s="11">
        <v>0</v>
      </c>
      <c r="CF172" s="11">
        <v>0</v>
      </c>
      <c r="CG172" s="11">
        <v>0</v>
      </c>
      <c r="CH172" s="11">
        <v>0</v>
      </c>
      <c r="CI172" s="11">
        <v>0</v>
      </c>
      <c r="CJ172" s="11">
        <v>0</v>
      </c>
      <c r="CK172" s="11">
        <v>0</v>
      </c>
      <c r="CL172" s="11">
        <v>0</v>
      </c>
      <c r="CM172" s="11">
        <v>0</v>
      </c>
      <c r="CN172" s="11">
        <v>0</v>
      </c>
      <c r="CO172" s="11">
        <v>0</v>
      </c>
      <c r="CP172" s="11">
        <v>0</v>
      </c>
      <c r="CQ172" s="11">
        <v>0</v>
      </c>
      <c r="CR172" s="11">
        <v>0</v>
      </c>
      <c r="CS172" s="11">
        <v>0</v>
      </c>
      <c r="CT172" s="11">
        <v>0</v>
      </c>
      <c r="CU172" s="11">
        <v>0</v>
      </c>
      <c r="CV172" s="11">
        <v>0</v>
      </c>
      <c r="CW172" s="11">
        <v>0</v>
      </c>
      <c r="CX172" s="11">
        <v>0</v>
      </c>
      <c r="CY172" s="11">
        <v>0</v>
      </c>
      <c r="CZ172" s="11">
        <v>0</v>
      </c>
      <c r="DA172" s="11">
        <v>0</v>
      </c>
      <c r="DB172" s="11">
        <v>0</v>
      </c>
      <c r="DC172" s="11">
        <v>0</v>
      </c>
      <c r="DD172" s="11">
        <v>0</v>
      </c>
      <c r="DE172" s="11">
        <v>0</v>
      </c>
      <c r="DF172" s="11">
        <v>0</v>
      </c>
      <c r="DG172" s="13">
        <v>3.1641397495055998E-3</v>
      </c>
      <c r="DH172" s="14">
        <f t="shared" si="20"/>
        <v>0.20588235294117646</v>
      </c>
      <c r="DI172" s="15" t="str">
        <f t="shared" si="21"/>
        <v>3. Moderate, 4. Very sparse</v>
      </c>
      <c r="DJ172" s="16" t="str">
        <f t="shared" si="22"/>
        <v>4. Very sparse</v>
      </c>
      <c r="DK172" s="17" t="str">
        <f t="shared" si="23"/>
        <v>3. Moderate</v>
      </c>
    </row>
    <row r="173" spans="1:115" ht="15" x14ac:dyDescent="0.2">
      <c r="A173" s="8">
        <v>18</v>
      </c>
      <c r="B173" s="1" t="s">
        <v>196</v>
      </c>
      <c r="C173" s="9" t="s">
        <v>197</v>
      </c>
      <c r="D173" s="10" t="s">
        <v>380</v>
      </c>
      <c r="E173" s="1" t="s">
        <v>514</v>
      </c>
      <c r="F173" s="19" t="s">
        <v>413</v>
      </c>
      <c r="G173" s="11" t="s">
        <v>57</v>
      </c>
      <c r="H173" s="11">
        <v>0.5</v>
      </c>
      <c r="I173" s="11">
        <v>0.5</v>
      </c>
      <c r="J173" s="11">
        <v>0</v>
      </c>
      <c r="K173" s="11">
        <v>0</v>
      </c>
      <c r="L173" s="11">
        <v>0</v>
      </c>
      <c r="M173" s="11">
        <v>0</v>
      </c>
      <c r="N173" s="11">
        <v>0</v>
      </c>
      <c r="O173" s="11">
        <v>0</v>
      </c>
      <c r="P173" s="11">
        <v>0</v>
      </c>
      <c r="Q173" s="11">
        <v>0</v>
      </c>
      <c r="R173" s="11">
        <v>0</v>
      </c>
      <c r="S173" s="11">
        <v>0</v>
      </c>
      <c r="T173" s="11">
        <v>0</v>
      </c>
      <c r="U173" s="11">
        <v>0</v>
      </c>
      <c r="V173" s="11">
        <v>0</v>
      </c>
      <c r="W173" s="11">
        <v>0</v>
      </c>
      <c r="X173" s="11">
        <v>0</v>
      </c>
      <c r="Y173" s="11">
        <v>0</v>
      </c>
      <c r="Z173" s="11">
        <v>0</v>
      </c>
      <c r="AA173" s="11">
        <v>0</v>
      </c>
      <c r="AB173" s="11">
        <v>0</v>
      </c>
      <c r="AC173" s="11">
        <v>0</v>
      </c>
      <c r="AD173" s="11">
        <v>0</v>
      </c>
      <c r="AE173" s="11">
        <v>0</v>
      </c>
      <c r="AF173" s="11">
        <v>0</v>
      </c>
      <c r="AG173" s="11">
        <v>0</v>
      </c>
      <c r="AH173" s="11">
        <v>0</v>
      </c>
      <c r="AI173" s="11">
        <v>0</v>
      </c>
      <c r="AJ173" s="11">
        <v>0</v>
      </c>
      <c r="AK173" s="11">
        <v>0</v>
      </c>
      <c r="AL173" s="11">
        <v>0</v>
      </c>
      <c r="AM173" s="11">
        <v>0</v>
      </c>
      <c r="AN173" s="11">
        <v>0</v>
      </c>
      <c r="AO173" s="11">
        <v>0</v>
      </c>
      <c r="AP173" s="11">
        <v>0</v>
      </c>
      <c r="AQ173" s="11">
        <v>0</v>
      </c>
      <c r="AR173" s="11">
        <v>0</v>
      </c>
      <c r="AS173" s="11">
        <v>0</v>
      </c>
      <c r="AT173" s="11">
        <v>0</v>
      </c>
      <c r="AU173" s="11">
        <v>0</v>
      </c>
      <c r="AV173" s="11">
        <v>0</v>
      </c>
      <c r="AW173" s="11">
        <v>1.09289617486338E-2</v>
      </c>
      <c r="AX173" s="11">
        <v>0</v>
      </c>
      <c r="AY173" s="12">
        <v>0</v>
      </c>
      <c r="AZ173" s="11">
        <v>0</v>
      </c>
      <c r="BA173" s="11">
        <v>8.8757396449704092E-3</v>
      </c>
      <c r="BB173" s="11">
        <v>1.0596026490066199E-2</v>
      </c>
      <c r="BC173" s="11">
        <v>2.2831050228310501E-3</v>
      </c>
      <c r="BD173" s="11">
        <v>1.00553041729512E-3</v>
      </c>
      <c r="BE173" s="11">
        <v>9.5510983763132703E-4</v>
      </c>
      <c r="BF173" s="11">
        <v>2.9054410987849898E-2</v>
      </c>
      <c r="BG173" s="11">
        <v>2.2928399034593702E-2</v>
      </c>
      <c r="BH173" s="11">
        <v>2.16966804078975E-4</v>
      </c>
      <c r="BI173" s="11">
        <v>0</v>
      </c>
      <c r="BJ173" s="11">
        <v>0</v>
      </c>
      <c r="BK173" s="11">
        <v>3.3308660251665399E-3</v>
      </c>
      <c r="BL173" s="11">
        <v>0</v>
      </c>
      <c r="BM173" s="11">
        <v>8.9456869009584602E-3</v>
      </c>
      <c r="BN173" s="11">
        <v>8.4530853761622901E-4</v>
      </c>
      <c r="BO173" s="11">
        <v>0</v>
      </c>
      <c r="BP173" s="11">
        <v>1.4796547472256401E-2</v>
      </c>
      <c r="BQ173" s="11">
        <v>2.6356589147286801E-2</v>
      </c>
      <c r="BR173" s="11">
        <v>1.5015015015014999E-2</v>
      </c>
      <c r="BS173" s="11">
        <v>3.1578947368420998E-2</v>
      </c>
      <c r="BT173" s="11">
        <v>3.7950664136622301E-3</v>
      </c>
      <c r="BU173" s="11">
        <v>0</v>
      </c>
      <c r="BV173" s="11">
        <v>0</v>
      </c>
      <c r="BW173" s="11">
        <v>0</v>
      </c>
      <c r="BX173" s="11">
        <v>3.5971223021582701E-3</v>
      </c>
      <c r="BY173" s="11">
        <v>7.7519379844961196E-3</v>
      </c>
      <c r="BZ173" s="11">
        <v>6.3829787234042507E-2</v>
      </c>
      <c r="CA173" s="11">
        <v>0.14511041009463699</v>
      </c>
      <c r="CB173" s="11">
        <v>1.4888337468982601E-2</v>
      </c>
      <c r="CC173" s="11">
        <v>1.76656151419558E-2</v>
      </c>
      <c r="CD173" s="11">
        <v>8.1879672481309992E-3</v>
      </c>
      <c r="CE173" s="11">
        <v>9.2662158777861194E-3</v>
      </c>
      <c r="CF173" s="11">
        <v>3.81850853548966E-3</v>
      </c>
      <c r="CG173" s="11">
        <v>6.0938452163315001E-4</v>
      </c>
      <c r="CH173" s="11">
        <v>6.4655172413793103E-4</v>
      </c>
      <c r="CI173" s="11">
        <v>0</v>
      </c>
      <c r="CJ173" s="11">
        <v>0</v>
      </c>
      <c r="CK173" s="11">
        <v>9.6711798839458404E-4</v>
      </c>
      <c r="CL173" s="11">
        <v>0</v>
      </c>
      <c r="CM173" s="11">
        <v>5.2750565184626896E-3</v>
      </c>
      <c r="CN173" s="11">
        <v>5.3937432578209203E-3</v>
      </c>
      <c r="CO173" s="11">
        <v>3.07486631016042E-2</v>
      </c>
      <c r="CP173" s="11">
        <v>2.3529411764705799E-2</v>
      </c>
      <c r="CQ173" s="11">
        <v>1.42348754448398E-2</v>
      </c>
      <c r="CR173" s="11">
        <v>2.4948024948024901E-2</v>
      </c>
      <c r="CS173" s="11">
        <v>2.8455284552845499E-2</v>
      </c>
      <c r="CT173" s="11">
        <v>0.15384615384615299</v>
      </c>
      <c r="CU173" s="11">
        <v>0.16447368421052599</v>
      </c>
      <c r="CV173" s="11">
        <v>0.150170648464163</v>
      </c>
      <c r="CW173" s="11">
        <v>0.107070707070707</v>
      </c>
      <c r="CX173" s="11">
        <v>2.9494382022471899E-2</v>
      </c>
      <c r="CY173" s="11">
        <v>2.0290307476197901E-3</v>
      </c>
      <c r="CZ173" s="11">
        <v>1.08766586904502E-4</v>
      </c>
      <c r="DA173" s="11">
        <v>0</v>
      </c>
      <c r="DB173" s="11">
        <v>0</v>
      </c>
      <c r="DC173" s="11">
        <v>0</v>
      </c>
      <c r="DD173" s="11">
        <v>0</v>
      </c>
      <c r="DE173" s="11">
        <v>0</v>
      </c>
      <c r="DF173" s="11">
        <v>0</v>
      </c>
      <c r="DG173" s="13">
        <v>6.5433565777541502E-3</v>
      </c>
      <c r="DH173" s="14">
        <f t="shared" si="20"/>
        <v>0.43689320388349512</v>
      </c>
      <c r="DI173" s="15" t="str">
        <f t="shared" si="21"/>
        <v>3. Moderate, 3. Sparse</v>
      </c>
      <c r="DJ173" s="16" t="str">
        <f t="shared" si="22"/>
        <v>3. Sparse</v>
      </c>
      <c r="DK173" s="17" t="str">
        <f t="shared" si="23"/>
        <v>3. Moderate</v>
      </c>
    </row>
    <row r="174" spans="1:115" ht="15" x14ac:dyDescent="0.2">
      <c r="A174" s="8">
        <v>18</v>
      </c>
      <c r="B174" s="1" t="s">
        <v>475</v>
      </c>
      <c r="C174" s="9" t="s">
        <v>476</v>
      </c>
      <c r="D174" s="10" t="s">
        <v>380</v>
      </c>
      <c r="E174" s="1" t="s">
        <v>514</v>
      </c>
      <c r="F174" s="19" t="s">
        <v>410</v>
      </c>
      <c r="G174" s="11">
        <v>0</v>
      </c>
      <c r="H174" s="11" t="s">
        <v>57</v>
      </c>
      <c r="I174" s="11">
        <v>0</v>
      </c>
      <c r="J174" s="11">
        <v>0</v>
      </c>
      <c r="K174" s="11">
        <v>0</v>
      </c>
      <c r="L174" s="11" t="s">
        <v>57</v>
      </c>
      <c r="M174" s="11" t="s">
        <v>57</v>
      </c>
      <c r="N174" s="11" t="s">
        <v>57</v>
      </c>
      <c r="O174" s="11" t="s">
        <v>57</v>
      </c>
      <c r="P174" s="11" t="s">
        <v>57</v>
      </c>
      <c r="Q174" s="11" t="s">
        <v>57</v>
      </c>
      <c r="R174" s="11" t="s">
        <v>57</v>
      </c>
      <c r="S174" s="11" t="s">
        <v>57</v>
      </c>
      <c r="T174" s="11" t="s">
        <v>57</v>
      </c>
      <c r="U174" s="11" t="s">
        <v>57</v>
      </c>
      <c r="V174" s="11" t="s">
        <v>57</v>
      </c>
      <c r="W174" s="11" t="s">
        <v>57</v>
      </c>
      <c r="X174" s="11" t="s">
        <v>57</v>
      </c>
      <c r="Y174" s="11" t="s">
        <v>57</v>
      </c>
      <c r="Z174" s="11" t="s">
        <v>57</v>
      </c>
      <c r="AA174" s="11" t="s">
        <v>57</v>
      </c>
      <c r="AB174" s="11">
        <v>0</v>
      </c>
      <c r="AC174" s="11">
        <v>0</v>
      </c>
      <c r="AD174" s="11">
        <v>0</v>
      </c>
      <c r="AE174" s="11">
        <v>0</v>
      </c>
      <c r="AF174" s="11">
        <v>0</v>
      </c>
      <c r="AG174" s="11">
        <v>0</v>
      </c>
      <c r="AH174" s="11">
        <v>0</v>
      </c>
      <c r="AI174" s="11">
        <v>0</v>
      </c>
      <c r="AJ174" s="11">
        <v>0</v>
      </c>
      <c r="AK174" s="11">
        <v>0</v>
      </c>
      <c r="AL174" s="11" t="s">
        <v>57</v>
      </c>
      <c r="AM174" s="11">
        <v>0</v>
      </c>
      <c r="AN174" s="11">
        <v>0</v>
      </c>
      <c r="AO174" s="11">
        <v>0</v>
      </c>
      <c r="AP174" s="11">
        <v>0</v>
      </c>
      <c r="AQ174" s="11">
        <v>0</v>
      </c>
      <c r="AR174" s="11">
        <v>0</v>
      </c>
      <c r="AS174" s="11" t="s">
        <v>57</v>
      </c>
      <c r="AT174" s="11">
        <v>0</v>
      </c>
      <c r="AU174" s="11">
        <v>0</v>
      </c>
      <c r="AV174" s="11">
        <v>0</v>
      </c>
      <c r="AW174" s="11">
        <v>0</v>
      </c>
      <c r="AX174" s="11">
        <v>0</v>
      </c>
      <c r="AY174" s="12">
        <v>0</v>
      </c>
      <c r="AZ174" s="11">
        <v>0</v>
      </c>
      <c r="BA174" s="11">
        <v>0</v>
      </c>
      <c r="BB174" s="11" t="s">
        <v>57</v>
      </c>
      <c r="BC174" s="11">
        <v>0</v>
      </c>
      <c r="BD174" s="11">
        <v>0</v>
      </c>
      <c r="BE174" s="11">
        <v>0</v>
      </c>
      <c r="BF174" s="11">
        <v>0</v>
      </c>
      <c r="BG174" s="11">
        <v>0</v>
      </c>
      <c r="BH174" s="11" t="s">
        <v>57</v>
      </c>
      <c r="BI174" s="11">
        <v>0</v>
      </c>
      <c r="BJ174" s="11">
        <v>0</v>
      </c>
      <c r="BK174" s="11">
        <v>0</v>
      </c>
      <c r="BL174" s="11">
        <v>0</v>
      </c>
      <c r="BM174" s="11" t="s">
        <v>57</v>
      </c>
      <c r="BN174" s="11">
        <v>0</v>
      </c>
      <c r="BO174" s="11">
        <v>0</v>
      </c>
      <c r="BP174" s="11">
        <v>0</v>
      </c>
      <c r="BQ174" s="11" t="s">
        <v>57</v>
      </c>
      <c r="BR174" s="11">
        <v>0</v>
      </c>
      <c r="BS174" s="11">
        <v>0</v>
      </c>
      <c r="BT174" s="11">
        <v>0</v>
      </c>
      <c r="BU174" s="11">
        <v>0</v>
      </c>
      <c r="BV174" s="11">
        <v>0</v>
      </c>
      <c r="BW174" s="11">
        <v>0</v>
      </c>
      <c r="BX174" s="11">
        <v>0</v>
      </c>
      <c r="BY174" s="11">
        <v>0</v>
      </c>
      <c r="BZ174" s="11">
        <v>0</v>
      </c>
      <c r="CA174" s="11">
        <v>0</v>
      </c>
      <c r="CB174" s="11">
        <v>0</v>
      </c>
      <c r="CC174" s="11">
        <v>0</v>
      </c>
      <c r="CD174" s="11">
        <v>0</v>
      </c>
      <c r="CE174" s="11">
        <v>0.03</v>
      </c>
      <c r="CF174" s="11">
        <v>0</v>
      </c>
      <c r="CG174" s="11" t="s">
        <v>57</v>
      </c>
      <c r="CH174" s="11">
        <v>0</v>
      </c>
      <c r="CI174" s="11">
        <v>0</v>
      </c>
      <c r="CJ174" s="11">
        <v>0.36363636363636298</v>
      </c>
      <c r="CK174" s="11">
        <v>0</v>
      </c>
      <c r="CL174" s="11">
        <v>0</v>
      </c>
      <c r="CM174" s="11">
        <v>0</v>
      </c>
      <c r="CN174" s="11">
        <v>0</v>
      </c>
      <c r="CO174" s="11" t="s">
        <v>57</v>
      </c>
      <c r="CP174" s="11">
        <v>1</v>
      </c>
      <c r="CQ174" s="11">
        <v>0</v>
      </c>
      <c r="CR174" s="11" t="s">
        <v>57</v>
      </c>
      <c r="CS174" s="11">
        <v>0</v>
      </c>
      <c r="CT174" s="11">
        <v>0</v>
      </c>
      <c r="CU174" s="11">
        <v>0</v>
      </c>
      <c r="CV174" s="11">
        <v>0</v>
      </c>
      <c r="CW174" s="11">
        <v>0</v>
      </c>
      <c r="CX174" s="11">
        <v>0</v>
      </c>
      <c r="CY174" s="11">
        <v>0</v>
      </c>
      <c r="CZ174" s="11">
        <v>0</v>
      </c>
      <c r="DA174" s="11">
        <v>0</v>
      </c>
      <c r="DB174" s="11">
        <v>0</v>
      </c>
      <c r="DC174" s="11" t="s">
        <v>57</v>
      </c>
      <c r="DD174" s="11">
        <v>0</v>
      </c>
      <c r="DE174" s="11">
        <v>0</v>
      </c>
      <c r="DF174" s="11">
        <v>0</v>
      </c>
      <c r="DG174" s="13">
        <v>3.45652751927678E-3</v>
      </c>
      <c r="DH174" s="14">
        <f t="shared" si="20"/>
        <v>3.896103896103896E-2</v>
      </c>
      <c r="DI174" s="15" t="str">
        <f t="shared" si="21"/>
        <v>3. Moderate, 4. Very sparse</v>
      </c>
      <c r="DJ174" s="16" t="str">
        <f t="shared" si="22"/>
        <v>4. Very sparse</v>
      </c>
      <c r="DK174" s="17" t="str">
        <f t="shared" si="23"/>
        <v>3. Moderate</v>
      </c>
    </row>
    <row r="175" spans="1:115" ht="15" x14ac:dyDescent="0.2">
      <c r="A175" s="8">
        <v>18</v>
      </c>
      <c r="B175" s="1" t="s">
        <v>210</v>
      </c>
      <c r="C175" s="9" t="s">
        <v>211</v>
      </c>
      <c r="D175" s="10" t="s">
        <v>380</v>
      </c>
      <c r="E175" s="1" t="s">
        <v>514</v>
      </c>
      <c r="F175" s="19" t="s">
        <v>410</v>
      </c>
      <c r="G175" s="11" t="s">
        <v>57</v>
      </c>
      <c r="H175" s="11" t="s">
        <v>57</v>
      </c>
      <c r="I175" s="11" t="s">
        <v>57</v>
      </c>
      <c r="J175" s="11">
        <v>1</v>
      </c>
      <c r="K175" s="11">
        <v>0</v>
      </c>
      <c r="L175" s="11">
        <v>0</v>
      </c>
      <c r="M175" s="11">
        <v>0</v>
      </c>
      <c r="N175" s="11">
        <v>0</v>
      </c>
      <c r="O175" s="11" t="s">
        <v>57</v>
      </c>
      <c r="P175" s="11" t="s">
        <v>57</v>
      </c>
      <c r="Q175" s="11" t="s">
        <v>57</v>
      </c>
      <c r="R175" s="11" t="s">
        <v>57</v>
      </c>
      <c r="S175" s="11" t="s">
        <v>57</v>
      </c>
      <c r="T175" s="11" t="s">
        <v>57</v>
      </c>
      <c r="U175" s="11" t="s">
        <v>57</v>
      </c>
      <c r="V175" s="11" t="s">
        <v>57</v>
      </c>
      <c r="W175" s="11" t="s">
        <v>57</v>
      </c>
      <c r="X175" s="11">
        <v>0</v>
      </c>
      <c r="Y175" s="11">
        <v>0</v>
      </c>
      <c r="Z175" s="11" t="s">
        <v>57</v>
      </c>
      <c r="AA175" s="11" t="s">
        <v>57</v>
      </c>
      <c r="AB175" s="11" t="s">
        <v>57</v>
      </c>
      <c r="AC175" s="11" t="s">
        <v>57</v>
      </c>
      <c r="AD175" s="11" t="s">
        <v>57</v>
      </c>
      <c r="AE175" s="11" t="s">
        <v>57</v>
      </c>
      <c r="AF175" s="11" t="s">
        <v>57</v>
      </c>
      <c r="AG175" s="11" t="s">
        <v>57</v>
      </c>
      <c r="AH175" s="11" t="s">
        <v>57</v>
      </c>
      <c r="AI175" s="11" t="s">
        <v>57</v>
      </c>
      <c r="AJ175" s="11">
        <v>0</v>
      </c>
      <c r="AK175" s="11" t="s">
        <v>57</v>
      </c>
      <c r="AL175" s="11" t="s">
        <v>57</v>
      </c>
      <c r="AM175" s="11" t="s">
        <v>57</v>
      </c>
      <c r="AN175" s="11" t="s">
        <v>57</v>
      </c>
      <c r="AO175" s="11" t="s">
        <v>57</v>
      </c>
      <c r="AP175" s="11" t="s">
        <v>57</v>
      </c>
      <c r="AQ175" s="11" t="s">
        <v>57</v>
      </c>
      <c r="AR175" s="11" t="s">
        <v>57</v>
      </c>
      <c r="AS175" s="11">
        <v>0</v>
      </c>
      <c r="AT175" s="11">
        <v>0</v>
      </c>
      <c r="AU175" s="11">
        <v>0</v>
      </c>
      <c r="AV175" s="11">
        <v>0</v>
      </c>
      <c r="AW175" s="11" t="s">
        <v>57</v>
      </c>
      <c r="AX175" s="11">
        <v>0</v>
      </c>
      <c r="AY175" s="12">
        <v>0</v>
      </c>
      <c r="AZ175" s="11" t="s">
        <v>57</v>
      </c>
      <c r="BA175" s="11">
        <v>0</v>
      </c>
      <c r="BB175" s="11">
        <v>0</v>
      </c>
      <c r="BC175" s="11">
        <v>0</v>
      </c>
      <c r="BD175" s="11" t="s">
        <v>57</v>
      </c>
      <c r="BE175" s="11">
        <v>0</v>
      </c>
      <c r="BF175" s="11" t="s">
        <v>57</v>
      </c>
      <c r="BG175" s="11" t="s">
        <v>57</v>
      </c>
      <c r="BH175" s="11">
        <v>0</v>
      </c>
      <c r="BI175" s="11">
        <v>0</v>
      </c>
      <c r="BJ175" s="11" t="s">
        <v>57</v>
      </c>
      <c r="BK175" s="11" t="s">
        <v>57</v>
      </c>
      <c r="BL175" s="11" t="s">
        <v>57</v>
      </c>
      <c r="BM175" s="11" t="s">
        <v>57</v>
      </c>
      <c r="BN175" s="11" t="s">
        <v>57</v>
      </c>
      <c r="BO175" s="11">
        <v>0</v>
      </c>
      <c r="BP175" s="11" t="s">
        <v>57</v>
      </c>
      <c r="BQ175" s="11" t="s">
        <v>57</v>
      </c>
      <c r="BR175" s="11">
        <v>0</v>
      </c>
      <c r="BS175" s="11">
        <v>0</v>
      </c>
      <c r="BT175" s="11">
        <v>0.46666666666666601</v>
      </c>
      <c r="BU175" s="11">
        <v>4.1666666666666602E-2</v>
      </c>
      <c r="BV175" s="11">
        <v>0</v>
      </c>
      <c r="BW175" s="11">
        <v>0</v>
      </c>
      <c r="BX175" s="11">
        <v>0</v>
      </c>
      <c r="BY175" s="11">
        <v>0</v>
      </c>
      <c r="BZ175" s="11">
        <v>0</v>
      </c>
      <c r="CA175" s="11">
        <v>0</v>
      </c>
      <c r="CB175" s="11">
        <v>6.8965517241379296E-2</v>
      </c>
      <c r="CC175" s="11">
        <v>0</v>
      </c>
      <c r="CD175" s="11">
        <v>0.12903225806451599</v>
      </c>
      <c r="CE175" s="11">
        <v>0.08</v>
      </c>
      <c r="CF175" s="11">
        <v>0</v>
      </c>
      <c r="CG175" s="11">
        <v>0</v>
      </c>
      <c r="CH175" s="11">
        <v>0</v>
      </c>
      <c r="CI175" s="11">
        <v>0</v>
      </c>
      <c r="CJ175" s="11">
        <v>0</v>
      </c>
      <c r="CK175" s="11">
        <v>0</v>
      </c>
      <c r="CL175" s="11">
        <v>0</v>
      </c>
      <c r="CM175" s="11">
        <v>0</v>
      </c>
      <c r="CN175" s="11">
        <v>3.8961038961038898E-2</v>
      </c>
      <c r="CO175" s="11">
        <v>0.15217391304347799</v>
      </c>
      <c r="CP175" s="11">
        <v>0.15384615384615299</v>
      </c>
      <c r="CQ175" s="11">
        <v>0</v>
      </c>
      <c r="CR175" s="11">
        <v>0</v>
      </c>
      <c r="CS175" s="11">
        <v>0</v>
      </c>
      <c r="CT175" s="11">
        <v>0</v>
      </c>
      <c r="CU175" s="11">
        <v>0</v>
      </c>
      <c r="CV175" s="11">
        <v>0</v>
      </c>
      <c r="CW175" s="11">
        <v>5.7142857142857099E-2</v>
      </c>
      <c r="CX175" s="11">
        <v>3.8647342995168997E-2</v>
      </c>
      <c r="CY175" s="11">
        <v>1.6781836130306E-2</v>
      </c>
      <c r="CZ175" s="11">
        <v>0</v>
      </c>
      <c r="DA175" s="11">
        <v>0</v>
      </c>
      <c r="DB175" s="11">
        <v>0</v>
      </c>
      <c r="DC175" s="11">
        <v>0</v>
      </c>
      <c r="DD175" s="11">
        <v>0</v>
      </c>
      <c r="DE175" s="11">
        <v>0</v>
      </c>
      <c r="DF175" s="11">
        <v>0</v>
      </c>
      <c r="DG175" s="13">
        <v>1.3381555153707E-2</v>
      </c>
      <c r="DH175" s="14">
        <f t="shared" si="20"/>
        <v>0.19354838709677419</v>
      </c>
      <c r="DI175" s="15" t="str">
        <f t="shared" si="21"/>
        <v>2. High, 4. Very sparse</v>
      </c>
      <c r="DJ175" s="16" t="str">
        <f t="shared" si="22"/>
        <v>4. Very sparse</v>
      </c>
      <c r="DK175" s="17" t="str">
        <f t="shared" si="23"/>
        <v>2. High</v>
      </c>
    </row>
    <row r="176" spans="1:115" ht="15" x14ac:dyDescent="0.2">
      <c r="A176" s="8">
        <v>18</v>
      </c>
      <c r="B176" s="1" t="s">
        <v>218</v>
      </c>
      <c r="C176" s="9" t="s">
        <v>219</v>
      </c>
      <c r="D176" s="10" t="s">
        <v>380</v>
      </c>
      <c r="E176" s="1" t="s">
        <v>514</v>
      </c>
      <c r="F176" s="19" t="s">
        <v>413</v>
      </c>
      <c r="G176" s="11" t="s">
        <v>57</v>
      </c>
      <c r="H176" s="11">
        <v>0</v>
      </c>
      <c r="I176" s="11">
        <v>0</v>
      </c>
      <c r="J176" s="11">
        <v>0</v>
      </c>
      <c r="K176" s="11">
        <v>0</v>
      </c>
      <c r="L176" s="11">
        <v>0</v>
      </c>
      <c r="M176" s="11" t="s">
        <v>57</v>
      </c>
      <c r="N176" s="11" t="s">
        <v>57</v>
      </c>
      <c r="O176" s="11">
        <v>0</v>
      </c>
      <c r="P176" s="11">
        <v>0</v>
      </c>
      <c r="Q176" s="11" t="s">
        <v>57</v>
      </c>
      <c r="R176" s="11" t="s">
        <v>57</v>
      </c>
      <c r="S176" s="11" t="s">
        <v>57</v>
      </c>
      <c r="T176" s="11">
        <v>0</v>
      </c>
      <c r="U176" s="11" t="s">
        <v>57</v>
      </c>
      <c r="V176" s="11" t="s">
        <v>57</v>
      </c>
      <c r="W176" s="11" t="s">
        <v>57</v>
      </c>
      <c r="X176" s="11">
        <v>0</v>
      </c>
      <c r="Y176" s="11" t="s">
        <v>57</v>
      </c>
      <c r="Z176" s="11">
        <v>0</v>
      </c>
      <c r="AA176" s="11">
        <v>0</v>
      </c>
      <c r="AB176" s="11">
        <v>0</v>
      </c>
      <c r="AC176" s="11" t="s">
        <v>57</v>
      </c>
      <c r="AD176" s="11" t="s">
        <v>57</v>
      </c>
      <c r="AE176" s="11">
        <v>0</v>
      </c>
      <c r="AF176" s="11" t="s">
        <v>57</v>
      </c>
      <c r="AG176" s="11" t="s">
        <v>57</v>
      </c>
      <c r="AH176" s="11">
        <v>0</v>
      </c>
      <c r="AI176" s="11" t="s">
        <v>57</v>
      </c>
      <c r="AJ176" s="11" t="s">
        <v>57</v>
      </c>
      <c r="AK176" s="11" t="s">
        <v>57</v>
      </c>
      <c r="AL176" s="11">
        <v>0</v>
      </c>
      <c r="AM176" s="11">
        <v>0</v>
      </c>
      <c r="AN176" s="11">
        <v>0</v>
      </c>
      <c r="AO176" s="11">
        <v>0</v>
      </c>
      <c r="AP176" s="11">
        <v>0</v>
      </c>
      <c r="AQ176" s="11">
        <v>0</v>
      </c>
      <c r="AR176" s="11">
        <v>0</v>
      </c>
      <c r="AS176" s="11">
        <v>0</v>
      </c>
      <c r="AT176" s="11">
        <v>0</v>
      </c>
      <c r="AU176" s="11">
        <v>0</v>
      </c>
      <c r="AV176" s="11">
        <v>0.125</v>
      </c>
      <c r="AW176" s="11">
        <v>0.217391304347826</v>
      </c>
      <c r="AX176" s="11">
        <v>0</v>
      </c>
      <c r="AY176" s="12">
        <v>0</v>
      </c>
      <c r="AZ176" s="11">
        <v>2.3121387283236899E-2</v>
      </c>
      <c r="BA176" s="11">
        <v>3.7735849056603703E-2</v>
      </c>
      <c r="BB176" s="11">
        <v>0</v>
      </c>
      <c r="BC176" s="11">
        <v>0</v>
      </c>
      <c r="BD176" s="11">
        <v>1.48367952522255E-3</v>
      </c>
      <c r="BE176" s="11">
        <v>0</v>
      </c>
      <c r="BF176" s="11">
        <v>2.0161290322580601E-3</v>
      </c>
      <c r="BG176" s="11">
        <v>0</v>
      </c>
      <c r="BH176" s="11">
        <v>1.3698630136986301E-2</v>
      </c>
      <c r="BI176" s="11">
        <v>2.4193548387096701E-2</v>
      </c>
      <c r="BJ176" s="11">
        <v>7.69230769230769E-2</v>
      </c>
      <c r="BK176" s="11">
        <v>0</v>
      </c>
      <c r="BL176" s="11">
        <v>0</v>
      </c>
      <c r="BM176" s="11">
        <v>0</v>
      </c>
      <c r="BN176" s="11">
        <v>0.209677419354838</v>
      </c>
      <c r="BO176" s="11">
        <v>8.2474226804123696E-2</v>
      </c>
      <c r="BP176" s="11">
        <v>2.1276595744680799E-2</v>
      </c>
      <c r="BQ176" s="11">
        <v>1.21951219512195E-2</v>
      </c>
      <c r="BR176" s="11">
        <v>1.7094017094016999E-2</v>
      </c>
      <c r="BS176" s="11">
        <v>0.02</v>
      </c>
      <c r="BT176" s="11">
        <v>1.3698630136986301E-2</v>
      </c>
      <c r="BU176" s="11">
        <v>1.4084507042253501E-2</v>
      </c>
      <c r="BV176" s="11">
        <v>0</v>
      </c>
      <c r="BW176" s="11">
        <v>0</v>
      </c>
      <c r="BX176" s="11">
        <v>0</v>
      </c>
      <c r="BY176" s="11">
        <v>2.06185567010309E-2</v>
      </c>
      <c r="BZ176" s="11">
        <v>2.8169014084507001E-2</v>
      </c>
      <c r="CA176" s="11">
        <v>2.1739130434782601E-2</v>
      </c>
      <c r="CB176" s="11">
        <v>5.31914893617021E-2</v>
      </c>
      <c r="CC176" s="11">
        <v>1.18343195266272E-2</v>
      </c>
      <c r="CD176" s="11">
        <v>3.9370078740157402E-3</v>
      </c>
      <c r="CE176" s="11">
        <v>1.04790419161676E-2</v>
      </c>
      <c r="CF176" s="11">
        <v>9.1324200913241995E-4</v>
      </c>
      <c r="CG176" s="11">
        <v>1.02564102564102E-3</v>
      </c>
      <c r="CH176" s="11">
        <v>0</v>
      </c>
      <c r="CI176" s="11">
        <v>5.7339449541284398E-3</v>
      </c>
      <c r="CJ176" s="11">
        <v>9.1743119266054999E-3</v>
      </c>
      <c r="CK176" s="11">
        <v>0</v>
      </c>
      <c r="CL176" s="11">
        <v>8.9820359281437105E-3</v>
      </c>
      <c r="CM176" s="11">
        <v>0</v>
      </c>
      <c r="CN176" s="11">
        <v>0</v>
      </c>
      <c r="CO176" s="11">
        <v>6.7567567567567502E-3</v>
      </c>
      <c r="CP176" s="11">
        <v>3.1007751937984399E-2</v>
      </c>
      <c r="CQ176" s="11">
        <v>4.31654676258992E-2</v>
      </c>
      <c r="CR176" s="11">
        <v>0.119402985074626</v>
      </c>
      <c r="CS176" s="11">
        <v>0.05</v>
      </c>
      <c r="CT176" s="11">
        <v>0.19178082191780799</v>
      </c>
      <c r="CU176" s="11">
        <v>3.38983050847457E-2</v>
      </c>
      <c r="CV176" s="11">
        <v>0.02</v>
      </c>
      <c r="CW176" s="11">
        <v>7.1942446043165402E-3</v>
      </c>
      <c r="CX176" s="11">
        <v>2.7397260273972599E-3</v>
      </c>
      <c r="CY176" s="11">
        <v>9.8619329388560098E-4</v>
      </c>
      <c r="CZ176" s="11">
        <v>0</v>
      </c>
      <c r="DA176" s="11">
        <v>1.20048019207683E-3</v>
      </c>
      <c r="DB176" s="11">
        <v>0</v>
      </c>
      <c r="DC176" s="11">
        <v>0</v>
      </c>
      <c r="DD176" s="11">
        <v>0</v>
      </c>
      <c r="DE176" s="11">
        <v>0</v>
      </c>
      <c r="DF176" s="11">
        <v>0</v>
      </c>
      <c r="DG176" s="13">
        <v>6.2695924764890202E-3</v>
      </c>
      <c r="DH176" s="14">
        <f t="shared" si="20"/>
        <v>0.47126436781609193</v>
      </c>
      <c r="DI176" s="15" t="str">
        <f t="shared" si="21"/>
        <v>3. Moderate, 3. Sparse</v>
      </c>
      <c r="DJ176" s="16" t="str">
        <f t="shared" si="22"/>
        <v>3. Sparse</v>
      </c>
      <c r="DK176" s="17" t="str">
        <f t="shared" si="23"/>
        <v>3. Moderate</v>
      </c>
    </row>
    <row r="177" spans="1:115" ht="15" x14ac:dyDescent="0.2">
      <c r="A177" s="8">
        <v>18</v>
      </c>
      <c r="B177" s="1" t="s">
        <v>232</v>
      </c>
      <c r="C177" s="9" t="s">
        <v>233</v>
      </c>
      <c r="D177" s="10" t="s">
        <v>380</v>
      </c>
      <c r="E177" s="1" t="s">
        <v>514</v>
      </c>
      <c r="F177" s="19" t="s">
        <v>410</v>
      </c>
      <c r="G177" s="11" t="s">
        <v>57</v>
      </c>
      <c r="H177" s="11">
        <v>0</v>
      </c>
      <c r="I177" s="11">
        <v>0</v>
      </c>
      <c r="J177" s="11">
        <v>0.45454545454545398</v>
      </c>
      <c r="K177" s="11">
        <v>0.4</v>
      </c>
      <c r="L177" s="11">
        <v>0.1</v>
      </c>
      <c r="M177" s="11">
        <v>0</v>
      </c>
      <c r="N177" s="11">
        <v>0</v>
      </c>
      <c r="O177" s="11" t="s">
        <v>57</v>
      </c>
      <c r="P177" s="11" t="s">
        <v>57</v>
      </c>
      <c r="Q177" s="11">
        <v>0</v>
      </c>
      <c r="R177" s="11" t="s">
        <v>57</v>
      </c>
      <c r="S177" s="11">
        <v>0</v>
      </c>
      <c r="T177" s="11">
        <v>0</v>
      </c>
      <c r="U177" s="11" t="s">
        <v>57</v>
      </c>
      <c r="V177" s="11">
        <v>0</v>
      </c>
      <c r="W177" s="11" t="s">
        <v>57</v>
      </c>
      <c r="X177" s="11">
        <v>0</v>
      </c>
      <c r="Y177" s="11">
        <v>0</v>
      </c>
      <c r="Z177" s="11">
        <v>0</v>
      </c>
      <c r="AA177" s="11" t="s">
        <v>57</v>
      </c>
      <c r="AB177" s="11">
        <v>0</v>
      </c>
      <c r="AC177" s="11" t="s">
        <v>57</v>
      </c>
      <c r="AD177" s="11">
        <v>0</v>
      </c>
      <c r="AE177" s="11">
        <v>0</v>
      </c>
      <c r="AF177" s="11">
        <v>0</v>
      </c>
      <c r="AG177" s="11">
        <v>0</v>
      </c>
      <c r="AH177" s="11">
        <v>0</v>
      </c>
      <c r="AI177" s="11">
        <v>0</v>
      </c>
      <c r="AJ177" s="11">
        <v>0</v>
      </c>
      <c r="AK177" s="11">
        <v>0</v>
      </c>
      <c r="AL177" s="11" t="s">
        <v>57</v>
      </c>
      <c r="AM177" s="11">
        <v>0</v>
      </c>
      <c r="AN177" s="11">
        <v>0</v>
      </c>
      <c r="AO177" s="11">
        <v>0</v>
      </c>
      <c r="AP177" s="11">
        <v>0</v>
      </c>
      <c r="AQ177" s="11">
        <v>0</v>
      </c>
      <c r="AR177" s="11">
        <v>0</v>
      </c>
      <c r="AS177" s="11" t="s">
        <v>57</v>
      </c>
      <c r="AT177" s="11">
        <v>0</v>
      </c>
      <c r="AU177" s="11">
        <v>0</v>
      </c>
      <c r="AV177" s="11">
        <v>0</v>
      </c>
      <c r="AW177" s="11">
        <v>0</v>
      </c>
      <c r="AX177" s="11">
        <v>0</v>
      </c>
      <c r="AY177" s="12">
        <v>0</v>
      </c>
      <c r="AZ177" s="11">
        <v>0</v>
      </c>
      <c r="BA177" s="11">
        <v>0</v>
      </c>
      <c r="BB177" s="11" t="s">
        <v>57</v>
      </c>
      <c r="BC177" s="11">
        <v>0</v>
      </c>
      <c r="BD177" s="11">
        <v>0</v>
      </c>
      <c r="BE177" s="11">
        <v>0</v>
      </c>
      <c r="BF177" s="11">
        <v>0</v>
      </c>
      <c r="BG177" s="11">
        <v>0</v>
      </c>
      <c r="BH177" s="11" t="s">
        <v>57</v>
      </c>
      <c r="BI177" s="11">
        <v>0</v>
      </c>
      <c r="BJ177" s="11">
        <v>0</v>
      </c>
      <c r="BK177" s="11">
        <v>0</v>
      </c>
      <c r="BL177" s="11">
        <v>0</v>
      </c>
      <c r="BM177" s="11" t="s">
        <v>57</v>
      </c>
      <c r="BN177" s="11">
        <v>0</v>
      </c>
      <c r="BO177" s="11">
        <v>0</v>
      </c>
      <c r="BP177" s="11">
        <v>0</v>
      </c>
      <c r="BQ177" s="11" t="s">
        <v>57</v>
      </c>
      <c r="BR177" s="11">
        <v>0</v>
      </c>
      <c r="BS177" s="11">
        <v>0</v>
      </c>
      <c r="BT177" s="11">
        <v>0</v>
      </c>
      <c r="BU177" s="11">
        <v>0</v>
      </c>
      <c r="BV177" s="11">
        <v>0</v>
      </c>
      <c r="BW177" s="11">
        <v>0</v>
      </c>
      <c r="BX177" s="11">
        <v>0</v>
      </c>
      <c r="BY177" s="11">
        <v>0</v>
      </c>
      <c r="BZ177" s="11">
        <v>0</v>
      </c>
      <c r="CA177" s="11">
        <v>0</v>
      </c>
      <c r="CB177" s="11">
        <v>0</v>
      </c>
      <c r="CC177" s="11">
        <v>0</v>
      </c>
      <c r="CD177" s="11">
        <v>0</v>
      </c>
      <c r="CE177" s="11">
        <v>0</v>
      </c>
      <c r="CF177" s="11">
        <v>0</v>
      </c>
      <c r="CG177" s="11" t="s">
        <v>57</v>
      </c>
      <c r="CH177" s="11">
        <v>0</v>
      </c>
      <c r="CI177" s="11">
        <v>0</v>
      </c>
      <c r="CJ177" s="11">
        <v>0</v>
      </c>
      <c r="CK177" s="11">
        <v>0</v>
      </c>
      <c r="CL177" s="11">
        <v>0</v>
      </c>
      <c r="CM177" s="11">
        <v>0</v>
      </c>
      <c r="CN177" s="11">
        <v>0</v>
      </c>
      <c r="CO177" s="11">
        <v>0</v>
      </c>
      <c r="CP177" s="11">
        <v>0</v>
      </c>
      <c r="CQ177" s="11">
        <v>0</v>
      </c>
      <c r="CR177" s="11">
        <v>0</v>
      </c>
      <c r="CS177" s="11">
        <v>0.1</v>
      </c>
      <c r="CT177" s="11">
        <v>0.55555555555555503</v>
      </c>
      <c r="CU177" s="11">
        <v>0</v>
      </c>
      <c r="CV177" s="11">
        <v>0.89473684210526305</v>
      </c>
      <c r="CW177" s="11">
        <v>1</v>
      </c>
      <c r="CX177" s="11">
        <v>0.628571428571428</v>
      </c>
      <c r="CY177" s="11">
        <v>0</v>
      </c>
      <c r="CZ177" s="11">
        <v>0</v>
      </c>
      <c r="DA177" s="11">
        <v>0</v>
      </c>
      <c r="DB177" s="11">
        <v>4.3918918918918901E-2</v>
      </c>
      <c r="DC177" s="11" t="s">
        <v>57</v>
      </c>
      <c r="DD177" s="11">
        <v>1.7910447761194E-2</v>
      </c>
      <c r="DE177" s="11">
        <v>5.6603773584905599E-2</v>
      </c>
      <c r="DF177" s="11">
        <v>0.02</v>
      </c>
      <c r="DG177" s="13">
        <v>2.35863320229815E-2</v>
      </c>
      <c r="DH177" s="14">
        <f t="shared" si="20"/>
        <v>0.13636363636363635</v>
      </c>
      <c r="DI177" s="15" t="str">
        <f t="shared" si="21"/>
        <v>2. High, 4. Very sparse</v>
      </c>
      <c r="DJ177" s="16" t="str">
        <f t="shared" si="22"/>
        <v>4. Very sparse</v>
      </c>
      <c r="DK177" s="17" t="str">
        <f t="shared" si="23"/>
        <v>2. High</v>
      </c>
    </row>
    <row r="178" spans="1:115" ht="15" x14ac:dyDescent="0.2">
      <c r="A178" s="8">
        <v>18</v>
      </c>
      <c r="B178" s="1" t="s">
        <v>349</v>
      </c>
      <c r="C178" s="9" t="s">
        <v>350</v>
      </c>
      <c r="D178" s="10" t="s">
        <v>380</v>
      </c>
      <c r="E178" s="1" t="s">
        <v>514</v>
      </c>
      <c r="F178" s="19" t="s">
        <v>413</v>
      </c>
      <c r="G178" s="11" t="s">
        <v>57</v>
      </c>
      <c r="H178" s="11">
        <v>0</v>
      </c>
      <c r="I178" s="11" t="s">
        <v>57</v>
      </c>
      <c r="J178" s="11" t="s">
        <v>57</v>
      </c>
      <c r="K178" s="11">
        <v>0</v>
      </c>
      <c r="L178" s="11">
        <v>0</v>
      </c>
      <c r="M178" s="11" t="s">
        <v>57</v>
      </c>
      <c r="N178" s="11">
        <v>0</v>
      </c>
      <c r="O178" s="11">
        <v>0</v>
      </c>
      <c r="P178" s="11">
        <v>0</v>
      </c>
      <c r="Q178" s="11" t="s">
        <v>57</v>
      </c>
      <c r="R178" s="11">
        <v>0</v>
      </c>
      <c r="S178" s="11">
        <v>0</v>
      </c>
      <c r="T178" s="11" t="s">
        <v>57</v>
      </c>
      <c r="U178" s="11">
        <v>0</v>
      </c>
      <c r="V178" s="11">
        <v>0</v>
      </c>
      <c r="W178" s="11" t="s">
        <v>57</v>
      </c>
      <c r="X178" s="11" t="s">
        <v>57</v>
      </c>
      <c r="Y178" s="11" t="s">
        <v>57</v>
      </c>
      <c r="Z178" s="11">
        <v>0</v>
      </c>
      <c r="AA178" s="11">
        <v>0</v>
      </c>
      <c r="AB178" s="11">
        <v>0</v>
      </c>
      <c r="AC178" s="11">
        <v>0</v>
      </c>
      <c r="AD178" s="11">
        <v>0</v>
      </c>
      <c r="AE178" s="11">
        <v>0</v>
      </c>
      <c r="AF178" s="11">
        <v>0</v>
      </c>
      <c r="AG178" s="11">
        <v>0</v>
      </c>
      <c r="AH178" s="11">
        <v>0</v>
      </c>
      <c r="AI178" s="11" t="s">
        <v>57</v>
      </c>
      <c r="AJ178" s="11" t="s">
        <v>57</v>
      </c>
      <c r="AK178" s="11" t="s">
        <v>57</v>
      </c>
      <c r="AL178" s="11" t="s">
        <v>57</v>
      </c>
      <c r="AM178" s="11">
        <v>0</v>
      </c>
      <c r="AN178" s="11">
        <v>0</v>
      </c>
      <c r="AO178" s="11">
        <v>0</v>
      </c>
      <c r="AP178" s="11">
        <v>0</v>
      </c>
      <c r="AQ178" s="11">
        <v>0</v>
      </c>
      <c r="AR178" s="11">
        <v>0.16666666666666599</v>
      </c>
      <c r="AS178" s="11">
        <v>0</v>
      </c>
      <c r="AT178" s="11">
        <v>0</v>
      </c>
      <c r="AU178" s="11">
        <v>0</v>
      </c>
      <c r="AV178" s="11">
        <v>0</v>
      </c>
      <c r="AW178" s="11">
        <v>0</v>
      </c>
      <c r="AX178" s="11">
        <v>0</v>
      </c>
      <c r="AY178" s="12">
        <v>0</v>
      </c>
      <c r="AZ178" s="11">
        <v>0</v>
      </c>
      <c r="BA178" s="11">
        <v>0</v>
      </c>
      <c r="BB178" s="11">
        <v>3.9772727272727203E-2</v>
      </c>
      <c r="BC178" s="11">
        <v>0</v>
      </c>
      <c r="BD178" s="11">
        <v>0</v>
      </c>
      <c r="BE178" s="11">
        <v>0</v>
      </c>
      <c r="BF178" s="11">
        <v>0</v>
      </c>
      <c r="BG178" s="11">
        <v>0</v>
      </c>
      <c r="BH178" s="11">
        <v>0</v>
      </c>
      <c r="BI178" s="11">
        <v>0</v>
      </c>
      <c r="BJ178" s="11">
        <v>0</v>
      </c>
      <c r="BK178" s="11">
        <v>0</v>
      </c>
      <c r="BL178" s="11">
        <v>0</v>
      </c>
      <c r="BM178" s="11">
        <v>0</v>
      </c>
      <c r="BN178" s="11">
        <v>0</v>
      </c>
      <c r="BO178" s="11">
        <v>0</v>
      </c>
      <c r="BP178" s="11">
        <v>0</v>
      </c>
      <c r="BQ178" s="11">
        <v>0</v>
      </c>
      <c r="BR178" s="11">
        <v>0</v>
      </c>
      <c r="BS178" s="11">
        <v>9.2592592592592504E-2</v>
      </c>
      <c r="BT178" s="11">
        <v>0</v>
      </c>
      <c r="BU178" s="11">
        <v>0</v>
      </c>
      <c r="BV178" s="11">
        <v>0</v>
      </c>
      <c r="BW178" s="11">
        <v>0</v>
      </c>
      <c r="BX178" s="11">
        <v>0</v>
      </c>
      <c r="BY178" s="11">
        <v>0</v>
      </c>
      <c r="BZ178" s="11">
        <v>0</v>
      </c>
      <c r="CA178" s="11">
        <v>0.45454545454545398</v>
      </c>
      <c r="CB178" s="11">
        <v>0</v>
      </c>
      <c r="CC178" s="11">
        <v>0</v>
      </c>
      <c r="CD178" s="11">
        <v>0.7</v>
      </c>
      <c r="CE178" s="11">
        <v>0</v>
      </c>
      <c r="CF178" s="11">
        <v>0.54545454545454497</v>
      </c>
      <c r="CG178" s="11">
        <v>0.43333333333333302</v>
      </c>
      <c r="CH178" s="11">
        <v>9.41176470588235E-2</v>
      </c>
      <c r="CI178" s="11">
        <v>5.6737588652482199E-2</v>
      </c>
      <c r="CJ178" s="11">
        <v>7.7071290944123296E-3</v>
      </c>
      <c r="CK178" s="11">
        <v>1.8987341772151899E-2</v>
      </c>
      <c r="CL178" s="11">
        <v>0</v>
      </c>
      <c r="CM178" s="11">
        <v>0</v>
      </c>
      <c r="CN178" s="11">
        <v>3.2828282828282797E-2</v>
      </c>
      <c r="CO178" s="11">
        <v>0</v>
      </c>
      <c r="CP178" s="11">
        <v>7.09219858156028E-3</v>
      </c>
      <c r="CQ178" s="11">
        <v>0</v>
      </c>
      <c r="CR178" s="11">
        <v>0</v>
      </c>
      <c r="CS178" s="11">
        <v>5.5045871559633003E-2</v>
      </c>
      <c r="CT178" s="11">
        <v>0.215189873417721</v>
      </c>
      <c r="CU178" s="11">
        <v>0</v>
      </c>
      <c r="CV178" s="11">
        <v>0.10606060606060599</v>
      </c>
      <c r="CW178" s="11">
        <v>0.1</v>
      </c>
      <c r="CX178" s="11">
        <v>1</v>
      </c>
      <c r="CY178" s="11">
        <v>0.108312342569269</v>
      </c>
      <c r="CZ178" s="11">
        <v>0</v>
      </c>
      <c r="DA178" s="11">
        <v>0</v>
      </c>
      <c r="DB178" s="11">
        <v>0</v>
      </c>
      <c r="DC178" s="11">
        <v>0</v>
      </c>
      <c r="DD178" s="11">
        <v>0</v>
      </c>
      <c r="DE178" s="11">
        <v>0</v>
      </c>
      <c r="DF178" s="11">
        <v>0</v>
      </c>
      <c r="DG178" s="13">
        <v>2.1981361426256001E-2</v>
      </c>
      <c r="DH178" s="14">
        <f t="shared" si="20"/>
        <v>0.2087912087912088</v>
      </c>
      <c r="DI178" s="15" t="str">
        <f t="shared" si="21"/>
        <v>2. High, 4. Very sparse</v>
      </c>
      <c r="DJ178" s="16" t="str">
        <f t="shared" si="22"/>
        <v>4. Very sparse</v>
      </c>
      <c r="DK178" s="17" t="str">
        <f t="shared" si="23"/>
        <v>2. High</v>
      </c>
    </row>
    <row r="179" spans="1:115" ht="15" x14ac:dyDescent="0.2">
      <c r="A179" s="8">
        <v>18</v>
      </c>
      <c r="B179" s="1" t="s">
        <v>332</v>
      </c>
      <c r="C179" s="9" t="s">
        <v>333</v>
      </c>
      <c r="D179" s="10" t="s">
        <v>380</v>
      </c>
      <c r="E179" s="1" t="s">
        <v>514</v>
      </c>
      <c r="F179" s="19" t="s">
        <v>410</v>
      </c>
      <c r="G179" s="11" t="s">
        <v>57</v>
      </c>
      <c r="H179" s="11">
        <v>0</v>
      </c>
      <c r="I179" s="11">
        <v>0</v>
      </c>
      <c r="J179" s="11">
        <v>0</v>
      </c>
      <c r="K179" s="11">
        <v>0</v>
      </c>
      <c r="L179" s="11">
        <v>0</v>
      </c>
      <c r="M179" s="11">
        <v>0</v>
      </c>
      <c r="N179" s="11">
        <v>0</v>
      </c>
      <c r="O179" s="11">
        <v>0</v>
      </c>
      <c r="P179" s="11" t="s">
        <v>57</v>
      </c>
      <c r="Q179" s="11" t="s">
        <v>57</v>
      </c>
      <c r="R179" s="11" t="s">
        <v>57</v>
      </c>
      <c r="S179" s="11">
        <v>0</v>
      </c>
      <c r="T179" s="11" t="s">
        <v>57</v>
      </c>
      <c r="U179" s="11" t="s">
        <v>57</v>
      </c>
      <c r="V179" s="11">
        <v>0</v>
      </c>
      <c r="W179" s="11">
        <v>0</v>
      </c>
      <c r="X179" s="11">
        <v>0</v>
      </c>
      <c r="Y179" s="11">
        <v>0</v>
      </c>
      <c r="Z179" s="11">
        <v>0</v>
      </c>
      <c r="AA179" s="11">
        <v>0</v>
      </c>
      <c r="AB179" s="11">
        <v>3.8461538461538401E-2</v>
      </c>
      <c r="AC179" s="11">
        <v>9.8039215686274508E-3</v>
      </c>
      <c r="AD179" s="11">
        <v>9.0090090090090003E-3</v>
      </c>
      <c r="AE179" s="11">
        <v>1.8475750577367198E-2</v>
      </c>
      <c r="AF179" s="11">
        <v>6.9930069930069904E-3</v>
      </c>
      <c r="AG179" s="11">
        <v>6.8376068376068298E-3</v>
      </c>
      <c r="AH179" s="11">
        <v>5.2424639580602797E-3</v>
      </c>
      <c r="AI179" s="11">
        <v>6.9767441860465098E-3</v>
      </c>
      <c r="AJ179" s="11">
        <v>0</v>
      </c>
      <c r="AK179" s="11">
        <v>0</v>
      </c>
      <c r="AL179" s="11">
        <v>0</v>
      </c>
      <c r="AM179" s="11">
        <v>0</v>
      </c>
      <c r="AN179" s="11">
        <v>0</v>
      </c>
      <c r="AO179" s="11">
        <v>2.11640211640211E-2</v>
      </c>
      <c r="AP179" s="11">
        <v>0</v>
      </c>
      <c r="AQ179" s="11">
        <v>4.1841004184100397E-3</v>
      </c>
      <c r="AR179" s="11">
        <v>5.2631578947368397E-2</v>
      </c>
      <c r="AS179" s="11">
        <v>3.26797385620915E-3</v>
      </c>
      <c r="AT179" s="11">
        <v>8.2644628099173501E-2</v>
      </c>
      <c r="AU179" s="11">
        <v>2.6548672566371601E-2</v>
      </c>
      <c r="AV179" s="11">
        <v>9.0909090909090905E-3</v>
      </c>
      <c r="AW179" s="11">
        <v>0</v>
      </c>
      <c r="AX179" s="11">
        <v>0</v>
      </c>
      <c r="AY179" s="12">
        <v>0</v>
      </c>
      <c r="AZ179" s="11">
        <v>7.9365079365079309E-3</v>
      </c>
      <c r="BA179" s="11">
        <v>0</v>
      </c>
      <c r="BB179" s="11">
        <v>8.7499999999999994E-2</v>
      </c>
      <c r="BC179" s="11">
        <v>1.42857142857142E-2</v>
      </c>
      <c r="BD179" s="11">
        <v>0</v>
      </c>
      <c r="BE179" s="11">
        <v>0.17647058823529399</v>
      </c>
      <c r="BF179" s="11">
        <v>3.4482758620689599E-2</v>
      </c>
      <c r="BG179" s="11">
        <v>7.4074074074074001E-2</v>
      </c>
      <c r="BH179" s="11">
        <v>8.1081081081081002E-2</v>
      </c>
      <c r="BI179" s="11">
        <v>0.114285714285714</v>
      </c>
      <c r="BJ179" s="11">
        <v>7.8260869565217397E-2</v>
      </c>
      <c r="BK179" s="11">
        <v>5.4945054945054897E-3</v>
      </c>
      <c r="BL179" s="11">
        <v>0.101626016260162</v>
      </c>
      <c r="BM179" s="11">
        <v>0.11084905660377301</v>
      </c>
      <c r="BN179" s="11">
        <v>9.5447870778267205E-2</v>
      </c>
      <c r="BO179" s="11">
        <v>8.4542586750788601E-2</v>
      </c>
      <c r="BP179" s="11">
        <v>9.4146341463414607E-2</v>
      </c>
      <c r="BQ179" s="11">
        <v>2.2686352178610002E-2</v>
      </c>
      <c r="BR179" s="11">
        <v>8.4626234132581101E-4</v>
      </c>
      <c r="BS179" s="11">
        <v>7.5906662918189399E-3</v>
      </c>
      <c r="BT179" s="11">
        <v>3.4471952366029401E-3</v>
      </c>
      <c r="BU179" s="11">
        <v>4.9327354260089596E-3</v>
      </c>
      <c r="BV179" s="11">
        <v>4.30416068866571E-3</v>
      </c>
      <c r="BW179" s="11">
        <v>2.5706940874035901E-3</v>
      </c>
      <c r="BX179" s="11">
        <v>4.8231511254019296E-3</v>
      </c>
      <c r="BY179" s="11">
        <v>3.1645569620253099E-3</v>
      </c>
      <c r="BZ179" s="11">
        <v>5.2356020942408302E-3</v>
      </c>
      <c r="CA179" s="11">
        <v>2.1364576154376199E-2</v>
      </c>
      <c r="CB179" s="11">
        <v>3.5961272475795197E-2</v>
      </c>
      <c r="CC179" s="11">
        <v>4.4856921887084303E-2</v>
      </c>
      <c r="CD179" s="11">
        <v>7.6972010178117001E-2</v>
      </c>
      <c r="CE179" s="11">
        <v>9.2534992223950202E-2</v>
      </c>
      <c r="CF179" s="11">
        <v>6.3718140929535205E-2</v>
      </c>
      <c r="CG179" s="11">
        <v>5.0377833753148603E-2</v>
      </c>
      <c r="CH179" s="11">
        <v>4.5755968169761199E-2</v>
      </c>
      <c r="CI179" s="11">
        <v>3.2028469750889597E-2</v>
      </c>
      <c r="CJ179" s="11">
        <v>2.18002812939521E-2</v>
      </c>
      <c r="CK179" s="11">
        <v>3.3280507131537199E-2</v>
      </c>
      <c r="CL179" s="11">
        <v>3.58166189111747E-2</v>
      </c>
      <c r="CM179" s="11">
        <v>5.1172707889125799E-2</v>
      </c>
      <c r="CN179" s="11">
        <v>4.3225806451612898E-2</v>
      </c>
      <c r="CO179" s="11">
        <v>3.2066508313539098E-2</v>
      </c>
      <c r="CP179" s="11">
        <v>3.1283710895361298E-2</v>
      </c>
      <c r="CQ179" s="11">
        <v>3.2914828639294097E-2</v>
      </c>
      <c r="CR179" s="11">
        <v>1.6559079427448699E-2</v>
      </c>
      <c r="CS179" s="11">
        <v>1.19189511323003E-2</v>
      </c>
      <c r="CT179" s="11">
        <v>1.2157428394807299E-2</v>
      </c>
      <c r="CU179" s="11">
        <v>9.4271211022480001E-3</v>
      </c>
      <c r="CV179" s="11">
        <v>1.0539629005059E-2</v>
      </c>
      <c r="CW179" s="11">
        <v>4.59418070444104E-3</v>
      </c>
      <c r="CX179" s="11">
        <v>9.8695805428269303E-3</v>
      </c>
      <c r="CY179" s="11">
        <v>1.14836931557188E-2</v>
      </c>
      <c r="CZ179" s="11">
        <v>2.25526641883519E-2</v>
      </c>
      <c r="DA179" s="11">
        <v>9.6672243911507701E-3</v>
      </c>
      <c r="DB179" s="11">
        <v>2.3051131601005801E-3</v>
      </c>
      <c r="DC179" s="11">
        <v>2.4850894632206703E-4</v>
      </c>
      <c r="DD179" s="11">
        <v>0</v>
      </c>
      <c r="DE179" s="11">
        <v>0</v>
      </c>
      <c r="DF179" s="11">
        <v>5.2952078369075898E-3</v>
      </c>
      <c r="DG179" s="13">
        <v>1.8655364205019901E-2</v>
      </c>
      <c r="DH179" s="14">
        <f t="shared" si="20"/>
        <v>0.7142857142857143</v>
      </c>
      <c r="DI179" s="15" t="str">
        <f t="shared" si="21"/>
        <v>2. High, 2. Frequent</v>
      </c>
      <c r="DJ179" s="16" t="str">
        <f t="shared" si="22"/>
        <v>2. Frequent</v>
      </c>
      <c r="DK179" s="17" t="str">
        <f t="shared" si="23"/>
        <v>2. High</v>
      </c>
    </row>
    <row r="180" spans="1:115" ht="15" x14ac:dyDescent="0.2">
      <c r="A180" s="8">
        <v>19</v>
      </c>
      <c r="B180" s="1" t="s">
        <v>64</v>
      </c>
      <c r="C180" s="9" t="s">
        <v>65</v>
      </c>
      <c r="D180" s="10" t="s">
        <v>363</v>
      </c>
      <c r="E180" s="1" t="s">
        <v>514</v>
      </c>
      <c r="F180" s="19" t="s">
        <v>413</v>
      </c>
      <c r="G180" s="11">
        <v>0.25</v>
      </c>
      <c r="H180" s="11">
        <v>0.115384615384615</v>
      </c>
      <c r="I180" s="11">
        <v>5.6451612903225798E-2</v>
      </c>
      <c r="J180" s="11">
        <v>5.4511278195488698E-2</v>
      </c>
      <c r="K180" s="11">
        <v>4.4678055190538697E-2</v>
      </c>
      <c r="L180" s="11">
        <v>5.9160305343511403E-2</v>
      </c>
      <c r="M180" s="11">
        <v>4.3422733077905402E-2</v>
      </c>
      <c r="N180" s="11">
        <v>3.7181996086105597E-2</v>
      </c>
      <c r="O180" s="11">
        <v>7.2142064372918896E-2</v>
      </c>
      <c r="P180" s="11">
        <v>7.4885844748858399E-2</v>
      </c>
      <c r="Q180" s="11">
        <v>4.2385411532774697E-2</v>
      </c>
      <c r="R180" s="11">
        <v>2.5648252536640301E-2</v>
      </c>
      <c r="S180" s="11">
        <v>6.9944455873277101E-3</v>
      </c>
      <c r="T180" s="11">
        <v>5.1670685497760896E-3</v>
      </c>
      <c r="U180" s="11">
        <v>3.8670694864048299E-3</v>
      </c>
      <c r="V180" s="11">
        <v>4.5833715280960601E-3</v>
      </c>
      <c r="W180" s="11">
        <v>1.57194679564691E-3</v>
      </c>
      <c r="X180" s="11">
        <v>2.0417422867513601E-3</v>
      </c>
      <c r="Y180" s="11">
        <v>2.3494329733881499E-3</v>
      </c>
      <c r="Z180" s="11">
        <v>2.19868079152508E-3</v>
      </c>
      <c r="AA180" s="11">
        <v>1.5638089919017E-3</v>
      </c>
      <c r="AB180" s="11">
        <v>1.2824203721636201E-3</v>
      </c>
      <c r="AC180" s="11">
        <v>1.1266236635150599E-3</v>
      </c>
      <c r="AD180" s="11">
        <v>1.41681997927636E-3</v>
      </c>
      <c r="AE180" s="11">
        <v>1.4674437130518601E-3</v>
      </c>
      <c r="AF180" s="11">
        <v>1.0087372161956599E-3</v>
      </c>
      <c r="AG180" s="11">
        <v>6.5186276871625505E-4</v>
      </c>
      <c r="AH180" s="11">
        <v>1.20522263140274E-4</v>
      </c>
      <c r="AI180" s="11">
        <v>3.4007821799013701E-4</v>
      </c>
      <c r="AJ180" s="11">
        <v>3.8969201759899401E-4</v>
      </c>
      <c r="AK180" s="11">
        <v>1.9245137772545099E-4</v>
      </c>
      <c r="AL180" s="11">
        <v>2.1490587122840099E-4</v>
      </c>
      <c r="AM180" s="11">
        <v>5.1450591681804299E-4</v>
      </c>
      <c r="AN180" s="11">
        <v>4.9893853272938902E-4</v>
      </c>
      <c r="AO180" s="11">
        <v>2.80413142029256E-4</v>
      </c>
      <c r="AP180" s="11">
        <v>4.7192071731949002E-4</v>
      </c>
      <c r="AQ180" s="11">
        <v>3.52967129936024E-4</v>
      </c>
      <c r="AR180" s="11">
        <v>6.3584191991652495E-4</v>
      </c>
      <c r="AS180" s="11">
        <v>6.7806666242875005E-4</v>
      </c>
      <c r="AT180" s="11">
        <v>4.5203091030415201E-4</v>
      </c>
      <c r="AU180" s="11">
        <v>8.0529191832039095E-4</v>
      </c>
      <c r="AV180" s="11">
        <v>1.0336645758451299E-3</v>
      </c>
      <c r="AW180" s="11">
        <v>6.5696627573117903E-4</v>
      </c>
      <c r="AX180" s="11">
        <v>3.1820672830448798E-4</v>
      </c>
      <c r="AY180" s="12">
        <v>4.5240339302544702E-4</v>
      </c>
      <c r="AZ180" s="11">
        <v>5.5433801727471901E-4</v>
      </c>
      <c r="BA180" s="11">
        <v>4.9848318687422495E-4</v>
      </c>
      <c r="BB180" s="11">
        <v>3.6622719403382601E-4</v>
      </c>
      <c r="BC180" s="11">
        <v>6.4308681672025703E-4</v>
      </c>
      <c r="BD180" s="11">
        <v>6.9097717546362297E-4</v>
      </c>
      <c r="BE180" s="11">
        <v>7.1662571662571605E-4</v>
      </c>
      <c r="BF180" s="11">
        <v>5.0491141099788799E-4</v>
      </c>
      <c r="BG180" s="11">
        <v>1.0113601618176201E-3</v>
      </c>
      <c r="BH180" s="11">
        <v>1.2138332855156501E-3</v>
      </c>
      <c r="BI180" s="11">
        <v>2.0115058132517999E-3</v>
      </c>
      <c r="BJ180" s="11">
        <v>1.77703269069572E-3</v>
      </c>
      <c r="BK180" s="11">
        <v>9.25159468276768E-4</v>
      </c>
      <c r="BL180" s="11">
        <v>1.2634286013322E-3</v>
      </c>
      <c r="BM180" s="11">
        <v>9.6605109475403003E-4</v>
      </c>
      <c r="BN180" s="11">
        <v>1.2252788104089201E-3</v>
      </c>
      <c r="BO180" s="11">
        <v>7.9733500908826696E-4</v>
      </c>
      <c r="BP180" s="11">
        <v>1.15957917817461E-3</v>
      </c>
      <c r="BQ180" s="11">
        <v>1.0983544066624799E-3</v>
      </c>
      <c r="BR180" s="11">
        <v>6.9721293598154997E-4</v>
      </c>
      <c r="BS180" s="11">
        <v>7.6293777001562601E-4</v>
      </c>
      <c r="BT180" s="11">
        <v>9.5279090350694701E-4</v>
      </c>
      <c r="BU180" s="11">
        <v>1.23748714582014E-3</v>
      </c>
      <c r="BV180" s="11">
        <v>1.3786358975055499E-3</v>
      </c>
      <c r="BW180" s="11">
        <v>1.46198830409356E-3</v>
      </c>
      <c r="BX180" s="11">
        <v>1.28252244414277E-3</v>
      </c>
      <c r="BY180" s="11">
        <v>1.6426193118756901E-3</v>
      </c>
      <c r="BZ180" s="11">
        <v>1.8034346821333E-3</v>
      </c>
      <c r="CA180" s="11">
        <v>1.5948073963375101E-3</v>
      </c>
      <c r="CB180" s="11">
        <v>1.87524129943191E-3</v>
      </c>
      <c r="CC180" s="11">
        <v>3.20520544643933E-3</v>
      </c>
      <c r="CD180" s="11">
        <v>2.9345306218270298E-3</v>
      </c>
      <c r="CE180" s="11">
        <v>4.5651129264776503E-3</v>
      </c>
      <c r="CF180" s="11">
        <v>4.7283652662168099E-3</v>
      </c>
      <c r="CG180" s="11">
        <v>6.9150483083982202E-3</v>
      </c>
      <c r="CH180" s="11">
        <v>7.9249021180244298E-3</v>
      </c>
      <c r="CI180" s="11">
        <v>9.5295215247234392E-3</v>
      </c>
      <c r="CJ180" s="11">
        <v>1.12199465716829E-2</v>
      </c>
      <c r="CK180" s="11">
        <v>1.17746005046257E-2</v>
      </c>
      <c r="CL180" s="11">
        <v>2.0077720207253801E-2</v>
      </c>
      <c r="CM180" s="11">
        <v>3.6388343650913403E-2</v>
      </c>
      <c r="CN180" s="11">
        <v>3.6389722185991902E-2</v>
      </c>
      <c r="CO180" s="11">
        <v>4.3833668996564303E-2</v>
      </c>
      <c r="CP180" s="11">
        <v>4.3132803632235997E-2</v>
      </c>
      <c r="CQ180" s="11">
        <v>4.1392390940533298E-2</v>
      </c>
      <c r="CR180" s="11">
        <v>3.4656056957386598E-2</v>
      </c>
      <c r="CS180" s="11">
        <v>3.6378706944188599E-2</v>
      </c>
      <c r="CT180" s="11">
        <v>2.81435392851975E-2</v>
      </c>
      <c r="CU180" s="11">
        <v>1.8339713192024199E-2</v>
      </c>
      <c r="CV180" s="11">
        <v>1.5658820346320299E-2</v>
      </c>
      <c r="CW180" s="11">
        <v>8.4285844222781407E-3</v>
      </c>
      <c r="CX180" s="11">
        <v>1.8107374025377299E-3</v>
      </c>
      <c r="CY180" s="11">
        <v>5.4697503272082702E-4</v>
      </c>
      <c r="CZ180" s="11">
        <v>2.8153046525749897E-4</v>
      </c>
      <c r="DA180" s="11">
        <v>2.8308266538056199E-4</v>
      </c>
      <c r="DB180" s="11">
        <v>4.7412287268553099E-4</v>
      </c>
      <c r="DC180" s="11">
        <v>5.5007378575953805E-4</v>
      </c>
      <c r="DD180" s="11">
        <v>5.8260011784411398E-4</v>
      </c>
      <c r="DE180" s="11">
        <v>8.0175542239851398E-4</v>
      </c>
      <c r="DF180" s="11">
        <v>4.963553336926E-4</v>
      </c>
      <c r="DG180" s="13">
        <v>1.4504864639253801E-3</v>
      </c>
      <c r="DH180" s="14">
        <f t="shared" si="20"/>
        <v>1</v>
      </c>
      <c r="DI180" s="15" t="str">
        <f t="shared" si="21"/>
        <v>3. Moderate, 1. Very frequent</v>
      </c>
      <c r="DJ180" s="16" t="str">
        <f t="shared" si="22"/>
        <v>1. Very frequent</v>
      </c>
      <c r="DK180" s="17" t="str">
        <f t="shared" si="23"/>
        <v>3. Moderate</v>
      </c>
    </row>
    <row r="181" spans="1:115" ht="15" x14ac:dyDescent="0.2">
      <c r="A181" s="8">
        <v>19</v>
      </c>
      <c r="B181" s="1" t="s">
        <v>96</v>
      </c>
      <c r="C181" s="9" t="s">
        <v>97</v>
      </c>
      <c r="D181" s="10" t="s">
        <v>363</v>
      </c>
      <c r="E181" s="1" t="s">
        <v>514</v>
      </c>
      <c r="F181" s="19" t="s">
        <v>412</v>
      </c>
      <c r="G181" s="11" t="s">
        <v>57</v>
      </c>
      <c r="H181" s="11">
        <v>0.1</v>
      </c>
      <c r="I181" s="11">
        <v>0</v>
      </c>
      <c r="J181" s="11">
        <v>0</v>
      </c>
      <c r="K181" s="11">
        <v>1.53846153846153E-2</v>
      </c>
      <c r="L181" s="11">
        <v>0</v>
      </c>
      <c r="M181" s="11">
        <v>0</v>
      </c>
      <c r="N181" s="11">
        <v>5.3619302949061603E-3</v>
      </c>
      <c r="O181" s="11">
        <v>6.6225165562913899E-3</v>
      </c>
      <c r="P181" s="11">
        <v>3.1023784901757999E-3</v>
      </c>
      <c r="Q181" s="11">
        <v>5.75953923686105E-3</v>
      </c>
      <c r="R181" s="11">
        <v>3.8295835327907999E-3</v>
      </c>
      <c r="S181" s="11">
        <v>0</v>
      </c>
      <c r="T181" s="11">
        <v>0</v>
      </c>
      <c r="U181" s="11">
        <v>0</v>
      </c>
      <c r="V181" s="11">
        <v>1.4109347442680701E-3</v>
      </c>
      <c r="W181" s="11">
        <v>1.39586823003908E-4</v>
      </c>
      <c r="X181" s="11">
        <v>4.0567951318458401E-4</v>
      </c>
      <c r="Y181" s="11">
        <v>0</v>
      </c>
      <c r="Z181" s="11">
        <v>9.1424392027792997E-5</v>
      </c>
      <c r="AA181" s="11">
        <v>1.9718032140392301E-4</v>
      </c>
      <c r="AB181" s="11">
        <v>9.51293759512937E-5</v>
      </c>
      <c r="AC181" s="11">
        <v>2.92340674332488E-4</v>
      </c>
      <c r="AD181" s="11">
        <v>5.9458923793479304E-4</v>
      </c>
      <c r="AE181" s="11">
        <v>0</v>
      </c>
      <c r="AF181" s="11">
        <v>4.3308791684711897E-4</v>
      </c>
      <c r="AG181" s="11">
        <v>1.02312257008389E-3</v>
      </c>
      <c r="AH181" s="11">
        <v>5.2255704581083396E-4</v>
      </c>
      <c r="AI181" s="11">
        <v>0</v>
      </c>
      <c r="AJ181" s="11">
        <v>0</v>
      </c>
      <c r="AK181" s="11">
        <v>0</v>
      </c>
      <c r="AL181" s="11">
        <v>1.5839493136219601E-3</v>
      </c>
      <c r="AM181" s="11">
        <v>2.40577385725741E-3</v>
      </c>
      <c r="AN181" s="11">
        <v>9.3545369504209499E-4</v>
      </c>
      <c r="AO181" s="11">
        <v>0</v>
      </c>
      <c r="AP181" s="11">
        <v>0</v>
      </c>
      <c r="AQ181" s="11">
        <v>2.6525198938992002E-3</v>
      </c>
      <c r="AR181" s="11">
        <v>6.7476383265856902E-3</v>
      </c>
      <c r="AS181" s="11">
        <v>2.9850746268656699E-3</v>
      </c>
      <c r="AT181" s="11">
        <v>0</v>
      </c>
      <c r="AU181" s="11">
        <v>1.95058517555266E-3</v>
      </c>
      <c r="AV181" s="11">
        <v>1.0948905109489E-3</v>
      </c>
      <c r="AW181" s="11">
        <v>8.7355317754968297E-4</v>
      </c>
      <c r="AX181" s="11">
        <v>6.4884505580067398E-4</v>
      </c>
      <c r="AY181" s="12">
        <v>3.7233547426230998E-4</v>
      </c>
      <c r="AZ181" s="11">
        <v>3.8813848781245103E-4</v>
      </c>
      <c r="BA181" s="11">
        <v>1.3977217136068199E-4</v>
      </c>
      <c r="BB181" s="11">
        <v>3.8940809968847302E-4</v>
      </c>
      <c r="BC181" s="11">
        <v>5.9670957292643401E-4</v>
      </c>
      <c r="BD181" s="11">
        <v>5.61293219577907E-4</v>
      </c>
      <c r="BE181" s="11">
        <v>1.0462074978204001E-3</v>
      </c>
      <c r="BF181" s="11">
        <v>1.4757969303423799E-4</v>
      </c>
      <c r="BG181" s="11">
        <v>0</v>
      </c>
      <c r="BH181" s="11">
        <v>0</v>
      </c>
      <c r="BI181" s="11">
        <v>1.8494544109487701E-4</v>
      </c>
      <c r="BJ181" s="11">
        <v>1.8401144960130799E-3</v>
      </c>
      <c r="BK181" s="11">
        <v>1.9361084220716299E-4</v>
      </c>
      <c r="BL181" s="11">
        <v>2.8157116711248698E-4</v>
      </c>
      <c r="BM181" s="11">
        <v>1.7271157167530199E-4</v>
      </c>
      <c r="BN181" s="11">
        <v>2.03562340966921E-4</v>
      </c>
      <c r="BO181" s="11">
        <v>1.07043459644615E-4</v>
      </c>
      <c r="BP181" s="11">
        <v>7.2595281306715004E-4</v>
      </c>
      <c r="BQ181" s="11">
        <v>2.4618414574101402E-4</v>
      </c>
      <c r="BR181" s="11">
        <v>1.83632245822366E-4</v>
      </c>
      <c r="BS181" s="11">
        <v>1.4532067428792801E-4</v>
      </c>
      <c r="BT181" s="11">
        <v>7.8864353312302804E-4</v>
      </c>
      <c r="BU181" s="11">
        <v>2.5493295263345701E-4</v>
      </c>
      <c r="BV181" s="11">
        <v>4.4831561419239098E-4</v>
      </c>
      <c r="BW181" s="11">
        <v>4.14868901427149E-4</v>
      </c>
      <c r="BX181" s="11">
        <v>4.5138575426559503E-4</v>
      </c>
      <c r="BY181" s="11">
        <v>4.2083114150447099E-4</v>
      </c>
      <c r="BZ181" s="11">
        <v>2.4633575563492999E-4</v>
      </c>
      <c r="CA181" s="11">
        <v>1.5971889474524799E-4</v>
      </c>
      <c r="CB181" s="11">
        <v>7.2319652865666202E-4</v>
      </c>
      <c r="CC181" s="11">
        <v>7.9872204472843404E-4</v>
      </c>
      <c r="CD181" s="11">
        <v>1.14442664225223E-3</v>
      </c>
      <c r="CE181" s="11">
        <v>6.2985513331933595E-4</v>
      </c>
      <c r="CF181" s="11">
        <v>0</v>
      </c>
      <c r="CG181" s="11">
        <v>7.3882526782415904E-4</v>
      </c>
      <c r="CH181" s="11">
        <v>4.6403712296983699E-4</v>
      </c>
      <c r="CI181" s="11">
        <v>8.7489063867016604E-4</v>
      </c>
      <c r="CJ181" s="11">
        <v>5.4347826086956501E-4</v>
      </c>
      <c r="CK181" s="11">
        <v>1.47565174618789E-3</v>
      </c>
      <c r="CL181" s="11">
        <v>7.6657723265619005E-4</v>
      </c>
      <c r="CM181" s="11">
        <v>1.10375275938189E-3</v>
      </c>
      <c r="CN181" s="11">
        <v>8.4293340826074696E-4</v>
      </c>
      <c r="CO181" s="11">
        <v>2.0645161290322499E-3</v>
      </c>
      <c r="CP181" s="11">
        <v>2.1947873799725601E-3</v>
      </c>
      <c r="CQ181" s="11">
        <v>3.7728730428221002E-4</v>
      </c>
      <c r="CR181" s="11">
        <v>0</v>
      </c>
      <c r="CS181" s="11">
        <v>1.49075730471079E-4</v>
      </c>
      <c r="CT181" s="11">
        <v>0</v>
      </c>
      <c r="CU181" s="11">
        <v>3.4654037195333201E-4</v>
      </c>
      <c r="CV181" s="11">
        <v>1.62048290390536E-4</v>
      </c>
      <c r="CW181" s="11">
        <v>0</v>
      </c>
      <c r="CX181" s="11">
        <v>4.0806333142903701E-5</v>
      </c>
      <c r="CY181" s="11">
        <v>0</v>
      </c>
      <c r="CZ181" s="11">
        <v>1.86473231767579E-5</v>
      </c>
      <c r="DA181" s="11">
        <v>0</v>
      </c>
      <c r="DB181" s="11">
        <v>0</v>
      </c>
      <c r="DC181" s="11">
        <v>0</v>
      </c>
      <c r="DD181" s="11">
        <v>0</v>
      </c>
      <c r="DE181" s="11">
        <v>0</v>
      </c>
      <c r="DF181" s="11">
        <v>0</v>
      </c>
      <c r="DG181" s="13">
        <v>2.97856330230849E-4</v>
      </c>
      <c r="DH181" s="14">
        <f t="shared" si="20"/>
        <v>0.72815533980582525</v>
      </c>
      <c r="DI181" s="15" t="str">
        <f t="shared" si="21"/>
        <v>4. Low, 2. Frequent</v>
      </c>
      <c r="DJ181" s="16" t="str">
        <f t="shared" si="22"/>
        <v>2. Frequent</v>
      </c>
      <c r="DK181" s="17" t="str">
        <f t="shared" si="23"/>
        <v>4. Low</v>
      </c>
    </row>
    <row r="182" spans="1:115" ht="15" x14ac:dyDescent="0.2">
      <c r="A182" s="8">
        <v>19</v>
      </c>
      <c r="B182" s="1" t="s">
        <v>98</v>
      </c>
      <c r="C182" s="9" t="s">
        <v>99</v>
      </c>
      <c r="D182" s="10" t="s">
        <v>363</v>
      </c>
      <c r="E182" s="1" t="s">
        <v>514</v>
      </c>
      <c r="F182" s="19" t="s">
        <v>413</v>
      </c>
      <c r="G182" s="11">
        <v>1</v>
      </c>
      <c r="H182" s="11">
        <v>0.39855072463768099</v>
      </c>
      <c r="I182" s="11">
        <v>0.222988505747126</v>
      </c>
      <c r="J182" s="11">
        <v>6.8331599028789394E-2</v>
      </c>
      <c r="K182" s="11">
        <v>3.6090458488227999E-2</v>
      </c>
      <c r="L182" s="11">
        <v>2.1703482203144501E-2</v>
      </c>
      <c r="M182" s="11">
        <v>1.7638566317243101E-2</v>
      </c>
      <c r="N182" s="11">
        <v>1.3279802347127801E-2</v>
      </c>
      <c r="O182" s="11">
        <v>4.9502329521389204E-3</v>
      </c>
      <c r="P182" s="11">
        <v>2.3405301809670798E-3</v>
      </c>
      <c r="Q182" s="11">
        <v>1.4848289218850801E-3</v>
      </c>
      <c r="R182" s="11">
        <v>6.2683178884239397E-4</v>
      </c>
      <c r="S182" s="11">
        <v>5.2197239492827801E-4</v>
      </c>
      <c r="T182" s="11">
        <v>7.3572097781916205E-4</v>
      </c>
      <c r="U182" s="11">
        <v>4.8566433166874202E-4</v>
      </c>
      <c r="V182" s="11">
        <v>3.7732734326175902E-4</v>
      </c>
      <c r="W182" s="11">
        <v>5.6029652616153703E-4</v>
      </c>
      <c r="X182" s="11">
        <v>6.98617272262222E-4</v>
      </c>
      <c r="Y182" s="11">
        <v>3.6768050459411102E-4</v>
      </c>
      <c r="Z182" s="11">
        <v>3.8516020524759302E-4</v>
      </c>
      <c r="AA182" s="11">
        <v>3.1152065693476101E-4</v>
      </c>
      <c r="AB182" s="11">
        <v>4.24921485372157E-4</v>
      </c>
      <c r="AC182" s="11">
        <v>3.7205659176579999E-4</v>
      </c>
      <c r="AD182" s="11">
        <v>4.6733463479952601E-4</v>
      </c>
      <c r="AE182" s="11">
        <v>3.9778143036198102E-4</v>
      </c>
      <c r="AF182" s="11">
        <v>2.8844256197719701E-4</v>
      </c>
      <c r="AG182" s="11">
        <v>5.3672582739187501E-4</v>
      </c>
      <c r="AH182" s="11">
        <v>6.2126271647122699E-4</v>
      </c>
      <c r="AI182" s="11">
        <v>5.7028665152186395E-4</v>
      </c>
      <c r="AJ182" s="11">
        <v>5.1629761923577397E-4</v>
      </c>
      <c r="AK182" s="11">
        <v>6.1165007233426904E-4</v>
      </c>
      <c r="AL182" s="11">
        <v>6.2664137314215004E-4</v>
      </c>
      <c r="AM182" s="11">
        <v>8.3199368248864801E-4</v>
      </c>
      <c r="AN182" s="11">
        <v>7.0885627306156295E-4</v>
      </c>
      <c r="AO182" s="11">
        <v>7.6912547825916898E-4</v>
      </c>
      <c r="AP182" s="11">
        <v>1.24445497951305E-3</v>
      </c>
      <c r="AQ182" s="11">
        <v>7.5191046638908995E-4</v>
      </c>
      <c r="AR182" s="11">
        <v>1.1721840719721001E-3</v>
      </c>
      <c r="AS182" s="11">
        <v>1.3354180231665901E-3</v>
      </c>
      <c r="AT182" s="11">
        <v>7.5902266123935996E-4</v>
      </c>
      <c r="AU182" s="11">
        <v>7.5592000394393002E-4</v>
      </c>
      <c r="AV182" s="11">
        <v>7.8593948265983499E-4</v>
      </c>
      <c r="AW182" s="11">
        <v>1.0779634049323699E-3</v>
      </c>
      <c r="AX182" s="11">
        <v>1.3451676054815501E-3</v>
      </c>
      <c r="AY182" s="12">
        <v>1.42909662849292E-3</v>
      </c>
      <c r="AZ182" s="11">
        <v>1.27666519257902E-3</v>
      </c>
      <c r="BA182" s="11">
        <v>1.3247308967153299E-3</v>
      </c>
      <c r="BB182" s="11">
        <v>1.24579856524138E-3</v>
      </c>
      <c r="BC182" s="11">
        <v>1.82191198333897E-3</v>
      </c>
      <c r="BD182" s="11">
        <v>2.1241752126560098E-3</v>
      </c>
      <c r="BE182" s="11">
        <v>1.9140979736857299E-3</v>
      </c>
      <c r="BF182" s="11">
        <v>2.5867915897727E-3</v>
      </c>
      <c r="BG182" s="11">
        <v>2.1196135380238202E-3</v>
      </c>
      <c r="BH182" s="11">
        <v>1.92248185819949E-3</v>
      </c>
      <c r="BI182" s="11">
        <v>1.58193813820155E-3</v>
      </c>
      <c r="BJ182" s="11">
        <v>3.1861351254725899E-3</v>
      </c>
      <c r="BK182" s="11">
        <v>2.4520750495401499E-3</v>
      </c>
      <c r="BL182" s="11">
        <v>4.6642833770631003E-3</v>
      </c>
      <c r="BM182" s="11">
        <v>3.32661925528054E-3</v>
      </c>
      <c r="BN182" s="11">
        <v>5.0029640763863499E-3</v>
      </c>
      <c r="BO182" s="11">
        <v>4.7240214697806104E-3</v>
      </c>
      <c r="BP182" s="11">
        <v>3.6252084906570302E-3</v>
      </c>
      <c r="BQ182" s="11">
        <v>3.7374906392538599E-3</v>
      </c>
      <c r="BR182" s="11">
        <v>4.8098845978462902E-3</v>
      </c>
      <c r="BS182" s="11">
        <v>4.8240107598052397E-3</v>
      </c>
      <c r="BT182" s="11">
        <v>5.7284084836647002E-3</v>
      </c>
      <c r="BU182" s="11">
        <v>5.9601498406671597E-3</v>
      </c>
      <c r="BV182" s="11">
        <v>4.4513776417634604E-3</v>
      </c>
      <c r="BW182" s="11">
        <v>4.4723020847594504E-3</v>
      </c>
      <c r="BX182" s="11">
        <v>9.2667328509194995E-3</v>
      </c>
      <c r="BY182" s="11">
        <v>7.6357422683891304E-3</v>
      </c>
      <c r="BZ182" s="11">
        <v>9.8553489111429006E-3</v>
      </c>
      <c r="CA182" s="11">
        <v>8.1817216992509708E-3</v>
      </c>
      <c r="CB182" s="11">
        <v>1.00637329286798E-2</v>
      </c>
      <c r="CC182" s="11">
        <v>1.26224091575514E-2</v>
      </c>
      <c r="CD182" s="11">
        <v>1.23680074157665E-2</v>
      </c>
      <c r="CE182" s="11">
        <v>9.1444828286933507E-3</v>
      </c>
      <c r="CF182" s="11">
        <v>1.39064694560524E-2</v>
      </c>
      <c r="CG182" s="11">
        <v>2.18006910100941E-2</v>
      </c>
      <c r="CH182" s="11">
        <v>2.8858251436313799E-2</v>
      </c>
      <c r="CI182" s="11">
        <v>1.2195734212486001E-2</v>
      </c>
      <c r="CJ182" s="11">
        <v>1.6049342848839E-2</v>
      </c>
      <c r="CK182" s="11">
        <v>2.7929749255046901E-2</v>
      </c>
      <c r="CL182" s="11">
        <v>2.7534601205667902E-2</v>
      </c>
      <c r="CM182" s="11">
        <v>3.0501398690768601E-2</v>
      </c>
      <c r="CN182" s="11">
        <v>2.40274863375377E-2</v>
      </c>
      <c r="CO182" s="11">
        <v>2.21938872126346E-2</v>
      </c>
      <c r="CP182" s="11">
        <v>3.3464958381864099E-2</v>
      </c>
      <c r="CQ182" s="11">
        <v>3.1410557296357798E-2</v>
      </c>
      <c r="CR182" s="11">
        <v>3.3466746146640497E-2</v>
      </c>
      <c r="CS182" s="11">
        <v>2.5782181851546002E-2</v>
      </c>
      <c r="CT182" s="11">
        <v>2.5399656493592201E-2</v>
      </c>
      <c r="CU182" s="11">
        <v>2.6535974130961999E-2</v>
      </c>
      <c r="CV182" s="11">
        <v>5.1222831690518403E-2</v>
      </c>
      <c r="CW182" s="11">
        <v>4.7870182555780898E-2</v>
      </c>
      <c r="CX182" s="11">
        <v>3.4871955899797601E-2</v>
      </c>
      <c r="CY182" s="11">
        <v>2.3520872567482701E-2</v>
      </c>
      <c r="CZ182" s="11">
        <v>8.0111791609823995E-3</v>
      </c>
      <c r="DA182" s="11">
        <v>2.2995331442325299E-3</v>
      </c>
      <c r="DB182" s="11">
        <v>1.5091473657111701E-3</v>
      </c>
      <c r="DC182" s="11">
        <v>2.3128624787112401E-3</v>
      </c>
      <c r="DD182" s="11">
        <v>1.60464969360035E-3</v>
      </c>
      <c r="DE182" s="11">
        <v>1.4318762019214499E-3</v>
      </c>
      <c r="DF182" s="11">
        <v>1.3579524104966E-3</v>
      </c>
      <c r="DG182" s="13">
        <v>4.2936322366429703E-3</v>
      </c>
      <c r="DH182" s="14">
        <f t="shared" si="20"/>
        <v>1</v>
      </c>
      <c r="DI182" s="15" t="str">
        <f t="shared" si="21"/>
        <v>3. Moderate, 1. Very frequent</v>
      </c>
      <c r="DJ182" s="16" t="str">
        <f t="shared" si="22"/>
        <v>1. Very frequent</v>
      </c>
      <c r="DK182" s="17" t="str">
        <f t="shared" si="23"/>
        <v>3. Moderate</v>
      </c>
    </row>
    <row r="183" spans="1:115" ht="15" x14ac:dyDescent="0.2">
      <c r="A183" s="8">
        <v>19</v>
      </c>
      <c r="B183" s="1" t="s">
        <v>110</v>
      </c>
      <c r="C183" s="9" t="s">
        <v>111</v>
      </c>
      <c r="D183" s="10" t="s">
        <v>363</v>
      </c>
      <c r="E183" s="1" t="s">
        <v>514</v>
      </c>
      <c r="F183" s="19" t="s">
        <v>410</v>
      </c>
      <c r="G183" s="11">
        <v>0.61538461538461497</v>
      </c>
      <c r="H183" s="11">
        <v>0.54666666666666597</v>
      </c>
      <c r="I183" s="11">
        <v>0.19642857142857101</v>
      </c>
      <c r="J183" s="11">
        <v>4.9191848208011202E-2</v>
      </c>
      <c r="K183" s="11">
        <v>2.6495726495726402E-2</v>
      </c>
      <c r="L183" s="11">
        <v>1.09598140152773E-2</v>
      </c>
      <c r="M183" s="11">
        <v>4.64108910891089E-3</v>
      </c>
      <c r="N183" s="11">
        <v>8.8855039350088805E-3</v>
      </c>
      <c r="O183" s="11">
        <v>1.168364289994E-2</v>
      </c>
      <c r="P183" s="11">
        <v>2.0009095043201398E-3</v>
      </c>
      <c r="Q183" s="11">
        <v>3.9869721473494999E-3</v>
      </c>
      <c r="R183" s="11">
        <v>6.6069835816457995E-4</v>
      </c>
      <c r="S183" s="11">
        <v>9.3669502771056103E-4</v>
      </c>
      <c r="T183" s="11">
        <v>1.0809252720328599E-3</v>
      </c>
      <c r="U183" s="11">
        <v>7.2669137417338798E-5</v>
      </c>
      <c r="V183" s="11">
        <v>1.4239334738281001E-4</v>
      </c>
      <c r="W183" s="11">
        <v>1.4507705203430201E-3</v>
      </c>
      <c r="X183" s="11">
        <v>6.64424234873967E-4</v>
      </c>
      <c r="Y183" s="11">
        <v>1.4864730948369799E-4</v>
      </c>
      <c r="Z183" s="11">
        <v>1.7839091395611499E-3</v>
      </c>
      <c r="AA183" s="11">
        <v>1.83100501831005E-3</v>
      </c>
      <c r="AB183" s="11">
        <v>7.8202758424569796E-4</v>
      </c>
      <c r="AC183" s="11">
        <v>6.73400673400673E-4</v>
      </c>
      <c r="AD183" s="11">
        <v>1.16468669927789E-3</v>
      </c>
      <c r="AE183" s="11">
        <v>4.1504319837370801E-3</v>
      </c>
      <c r="AF183" s="11">
        <v>1.05682464840256E-3</v>
      </c>
      <c r="AG183" s="11">
        <v>3.0583501006036201E-3</v>
      </c>
      <c r="AH183" s="11">
        <v>1.6350555918901201E-3</v>
      </c>
      <c r="AI183" s="11">
        <v>6.6622251832111905E-4</v>
      </c>
      <c r="AJ183" s="11">
        <v>2.2998673153471899E-3</v>
      </c>
      <c r="AK183" s="11">
        <v>2.40153698366954E-3</v>
      </c>
      <c r="AL183" s="11">
        <v>4.13520316432937E-3</v>
      </c>
      <c r="AM183" s="11">
        <v>3.55495772482705E-3</v>
      </c>
      <c r="AN183" s="11">
        <v>6.6419963943448103E-4</v>
      </c>
      <c r="AO183" s="11">
        <v>1.4412188593782101E-3</v>
      </c>
      <c r="AP183" s="11">
        <v>0</v>
      </c>
      <c r="AQ183" s="11">
        <v>1.3403443653984899E-3</v>
      </c>
      <c r="AR183" s="11">
        <v>4.22520333791063E-4</v>
      </c>
      <c r="AS183" s="11">
        <v>1.02061645233721E-4</v>
      </c>
      <c r="AT183" s="11">
        <v>4.1122648298550402E-4</v>
      </c>
      <c r="AU183" s="11">
        <v>9.8983172860613706E-4</v>
      </c>
      <c r="AV183" s="11">
        <v>1.2523942831884399E-3</v>
      </c>
      <c r="AW183" s="11">
        <v>2.72624509608351E-3</v>
      </c>
      <c r="AX183" s="11">
        <v>2.3417866118345802E-3</v>
      </c>
      <c r="AY183" s="12">
        <v>2.4267399267399199E-3</v>
      </c>
      <c r="AZ183" s="11">
        <v>1.58552844942524E-3</v>
      </c>
      <c r="BA183" s="11">
        <v>7.5461343211909095E-4</v>
      </c>
      <c r="BB183" s="11">
        <v>7.7867837043853704E-4</v>
      </c>
      <c r="BC183" s="11">
        <v>1.19132713843221E-3</v>
      </c>
      <c r="BD183" s="11">
        <v>1.7685284198404199E-3</v>
      </c>
      <c r="BE183" s="11">
        <v>2.0469956074885901E-3</v>
      </c>
      <c r="BF183" s="11">
        <v>2.1898095647753398E-3</v>
      </c>
      <c r="BG183" s="11">
        <v>1.1009805608119701E-3</v>
      </c>
      <c r="BH183" s="11">
        <v>1.6334250343878901E-3</v>
      </c>
      <c r="BI183" s="11">
        <v>2.1657013346763998E-3</v>
      </c>
      <c r="BJ183" s="11">
        <v>2.2532571836516098E-3</v>
      </c>
      <c r="BK183" s="11">
        <v>2.8043982649046699E-3</v>
      </c>
      <c r="BL183" s="11">
        <v>3.77212299159938E-3</v>
      </c>
      <c r="BM183" s="11">
        <v>3.3383852865276698E-3</v>
      </c>
      <c r="BN183" s="11">
        <v>5.6749444603303697E-3</v>
      </c>
      <c r="BO183" s="11">
        <v>7.5468933177022203E-3</v>
      </c>
      <c r="BP183" s="11">
        <v>8.7124878993223593E-3</v>
      </c>
      <c r="BQ183" s="11">
        <v>7.6810534016093597E-3</v>
      </c>
      <c r="BR183" s="11">
        <v>4.7728273209610497E-3</v>
      </c>
      <c r="BS183" s="11">
        <v>4.7635544777411996E-3</v>
      </c>
      <c r="BT183" s="11">
        <v>5.0129270362548996E-3</v>
      </c>
      <c r="BU183" s="11">
        <v>7.03936296843574E-3</v>
      </c>
      <c r="BV183" s="11">
        <v>8.6559610245252206E-3</v>
      </c>
      <c r="BW183" s="11">
        <v>1.2178404055217199E-2</v>
      </c>
      <c r="BX183" s="11">
        <v>1.9900079768252199E-2</v>
      </c>
      <c r="BY183" s="11">
        <v>2.0375421145515799E-2</v>
      </c>
      <c r="BZ183" s="11">
        <v>2.5673748217100799E-2</v>
      </c>
      <c r="CA183" s="11">
        <v>2.6974536037980099E-2</v>
      </c>
      <c r="CB183" s="11">
        <v>4.3256045873846898E-2</v>
      </c>
      <c r="CC183" s="11">
        <v>6.85663401602849E-2</v>
      </c>
      <c r="CD183" s="11">
        <v>8.9038727524204705E-2</v>
      </c>
      <c r="CE183" s="11">
        <v>8.2510288065843596E-2</v>
      </c>
      <c r="CF183" s="11">
        <v>0.130850281793678</v>
      </c>
      <c r="CG183" s="11">
        <v>0.17511655011655</v>
      </c>
      <c r="CH183" s="11">
        <v>0.21896086369770501</v>
      </c>
      <c r="CI183" s="11">
        <v>0.17330558858501699</v>
      </c>
      <c r="CJ183" s="11">
        <v>0.240040090202956</v>
      </c>
      <c r="CK183" s="11">
        <v>0.18860992039191599</v>
      </c>
      <c r="CL183" s="11">
        <v>0.13397739701057201</v>
      </c>
      <c r="CM183" s="11">
        <v>8.1362827358250706E-2</v>
      </c>
      <c r="CN183" s="11">
        <v>6.1218810870976699E-2</v>
      </c>
      <c r="CO183" s="11">
        <v>4.9922239502332801E-2</v>
      </c>
      <c r="CP183" s="11">
        <v>4.2415423790469198E-2</v>
      </c>
      <c r="CQ183" s="11">
        <v>2.5429673798667101E-2</v>
      </c>
      <c r="CR183" s="11">
        <v>2.0455629770992301E-2</v>
      </c>
      <c r="CS183" s="11">
        <v>1.6524938182256799E-2</v>
      </c>
      <c r="CT183" s="11">
        <v>1.52108100125526E-2</v>
      </c>
      <c r="CU183" s="11">
        <v>2.63033845573677E-2</v>
      </c>
      <c r="CV183" s="11">
        <v>5.9911799505216697E-2</v>
      </c>
      <c r="CW183" s="11">
        <v>0.107545634228578</v>
      </c>
      <c r="CX183" s="11">
        <v>7.7536935188180695E-2</v>
      </c>
      <c r="CY183" s="11">
        <v>3.6606146072037098E-2</v>
      </c>
      <c r="CZ183" s="11">
        <v>9.9078783226177903E-3</v>
      </c>
      <c r="DA183" s="11">
        <v>3.0881391236951099E-3</v>
      </c>
      <c r="DB183" s="11">
        <v>1.4562768698911501E-3</v>
      </c>
      <c r="DC183" s="11">
        <v>1.1036751061902501E-3</v>
      </c>
      <c r="DD183" s="11">
        <v>1.10125050423557E-3</v>
      </c>
      <c r="DE183" s="11">
        <v>1.27797149531128E-3</v>
      </c>
      <c r="DF183" s="11">
        <v>1.3901336157731701E-3</v>
      </c>
      <c r="DG183" s="13">
        <v>7.3961328147020599E-3</v>
      </c>
      <c r="DH183" s="14">
        <f t="shared" si="20"/>
        <v>0.99038461538461542</v>
      </c>
      <c r="DI183" s="15" t="str">
        <f t="shared" si="21"/>
        <v>3. Moderate, 1. Very frequent</v>
      </c>
      <c r="DJ183" s="16" t="str">
        <f t="shared" si="22"/>
        <v>1. Very frequent</v>
      </c>
      <c r="DK183" s="17" t="str">
        <f t="shared" si="23"/>
        <v>3. Moderate</v>
      </c>
    </row>
    <row r="184" spans="1:115" ht="15" x14ac:dyDescent="0.2">
      <c r="A184" s="8">
        <v>19</v>
      </c>
      <c r="B184" s="1" t="s">
        <v>122</v>
      </c>
      <c r="C184" s="9" t="s">
        <v>123</v>
      </c>
      <c r="D184" s="10" t="s">
        <v>363</v>
      </c>
      <c r="E184" s="1" t="s">
        <v>514</v>
      </c>
      <c r="F184" s="19" t="s">
        <v>413</v>
      </c>
      <c r="G184" s="11">
        <v>1</v>
      </c>
      <c r="H184" s="11">
        <v>0.90476190476190399</v>
      </c>
      <c r="I184" s="11">
        <v>0.13218390804597699</v>
      </c>
      <c r="J184" s="11">
        <v>6.0679611650485403E-2</v>
      </c>
      <c r="K184" s="11">
        <v>9.1478696741854604E-2</v>
      </c>
      <c r="L184" s="11">
        <v>9.9769762087490391E-3</v>
      </c>
      <c r="M184" s="11">
        <v>1.9736842105263101E-2</v>
      </c>
      <c r="N184" s="11">
        <v>1.05193951347797E-2</v>
      </c>
      <c r="O184" s="11">
        <v>1.39990667288847E-2</v>
      </c>
      <c r="P184" s="11">
        <v>1.6822429906542001E-2</v>
      </c>
      <c r="Q184" s="11">
        <v>2.2502250225022501E-4</v>
      </c>
      <c r="R184" s="11">
        <v>1.90912562046582E-4</v>
      </c>
      <c r="S184" s="11">
        <v>3.7225462216155798E-4</v>
      </c>
      <c r="T184" s="11">
        <v>5.1067306710244102E-4</v>
      </c>
      <c r="U184" s="11">
        <v>2.7987685418415898E-4</v>
      </c>
      <c r="V184" s="11">
        <v>6.5138864215076597E-4</v>
      </c>
      <c r="W184" s="11">
        <v>8.2759822284170996E-4</v>
      </c>
      <c r="X184" s="11">
        <v>2.8228082909912002E-4</v>
      </c>
      <c r="Y184" s="11">
        <v>5.5826070775051898E-4</v>
      </c>
      <c r="Z184" s="11">
        <v>2.6626431170675399E-4</v>
      </c>
      <c r="AA184" s="11">
        <v>9.9810360315400707E-5</v>
      </c>
      <c r="AB184" s="11">
        <v>6.11751751139387E-5</v>
      </c>
      <c r="AC184" s="11">
        <v>2.5463650638713202E-4</v>
      </c>
      <c r="AD184" s="11">
        <v>2.5056690762850899E-5</v>
      </c>
      <c r="AE184" s="11">
        <v>5.2346428664904303E-5</v>
      </c>
      <c r="AF184" s="11">
        <v>1.49743190428415E-5</v>
      </c>
      <c r="AG184" s="11">
        <v>3.4146008331625999E-5</v>
      </c>
      <c r="AH184" s="11">
        <v>2.3758612497030101E-4</v>
      </c>
      <c r="AI184" s="11">
        <v>4.0457984383218001E-5</v>
      </c>
      <c r="AJ184" s="11">
        <v>8.3963056255247594E-5</v>
      </c>
      <c r="AK184" s="11">
        <v>2.3747892374551699E-5</v>
      </c>
      <c r="AL184" s="11">
        <v>3.4798534798534799E-4</v>
      </c>
      <c r="AM184" s="11">
        <v>4.0303079155247403E-5</v>
      </c>
      <c r="AN184" s="11">
        <v>1.2649078424286199E-4</v>
      </c>
      <c r="AO184" s="11">
        <v>6.0174807816707498E-5</v>
      </c>
      <c r="AP184" s="11">
        <v>4.8182708831890503E-5</v>
      </c>
      <c r="AQ184" s="11">
        <v>1.08721256817728E-4</v>
      </c>
      <c r="AR184" s="11">
        <v>1.02335291348574E-4</v>
      </c>
      <c r="AS184" s="11">
        <v>1.3531799729364001E-4</v>
      </c>
      <c r="AT184" s="11">
        <v>1.75617855546331E-4</v>
      </c>
      <c r="AU184" s="11">
        <v>1.0944311693997E-4</v>
      </c>
      <c r="AV184" s="11">
        <v>2.7851626788201001E-4</v>
      </c>
      <c r="AW184" s="11">
        <v>2.8140160511475499E-4</v>
      </c>
      <c r="AX184" s="11">
        <v>7.7295871418931296E-4</v>
      </c>
      <c r="AY184" s="12">
        <v>3.9064360916583299E-4</v>
      </c>
      <c r="AZ184" s="11">
        <v>4.1781216836159099E-4</v>
      </c>
      <c r="BA184" s="11">
        <v>3.9308527270290702E-4</v>
      </c>
      <c r="BB184" s="11">
        <v>2.2663024678841001E-4</v>
      </c>
      <c r="BC184" s="11">
        <v>1.55277091970621E-4</v>
      </c>
      <c r="BD184" s="11">
        <v>3.0841193554190498E-4</v>
      </c>
      <c r="BE184" s="11">
        <v>4.3884395962635501E-4</v>
      </c>
      <c r="BF184" s="11">
        <v>7.65784737910173E-4</v>
      </c>
      <c r="BG184" s="11">
        <v>1.9115890083632001E-3</v>
      </c>
      <c r="BH184" s="11">
        <v>1.7803924604249701E-3</v>
      </c>
      <c r="BI184" s="11">
        <v>1.1213206665628399E-3</v>
      </c>
      <c r="BJ184" s="11">
        <v>1.3287091253040199E-3</v>
      </c>
      <c r="BK184" s="11">
        <v>1.4933610362627E-3</v>
      </c>
      <c r="BL184" s="11">
        <v>5.8023994700556903E-3</v>
      </c>
      <c r="BM184" s="11">
        <v>2.63290190097221E-3</v>
      </c>
      <c r="BN184" s="11">
        <v>1.79870954966253E-3</v>
      </c>
      <c r="BO184" s="11">
        <v>1.91745799853907E-3</v>
      </c>
      <c r="BP184" s="11">
        <v>1.8832915854903E-3</v>
      </c>
      <c r="BQ184" s="11">
        <v>1.5195633165530501E-3</v>
      </c>
      <c r="BR184" s="11">
        <v>1.22843263163772E-3</v>
      </c>
      <c r="BS184" s="11">
        <v>4.7939897815779399E-4</v>
      </c>
      <c r="BT184" s="11">
        <v>6.3602165735284497E-4</v>
      </c>
      <c r="BU184" s="11">
        <v>9.3422178199990998E-4</v>
      </c>
      <c r="BV184" s="11">
        <v>6.0734104016237197E-4</v>
      </c>
      <c r="BW184" s="11">
        <v>6.0289389067524099E-4</v>
      </c>
      <c r="BX184" s="11">
        <v>1.1420486128657301E-3</v>
      </c>
      <c r="BY184" s="11">
        <v>1.53885459309476E-3</v>
      </c>
      <c r="BZ184" s="11">
        <v>3.7444745694242602E-3</v>
      </c>
      <c r="CA184" s="11">
        <v>4.8776403106617202E-3</v>
      </c>
      <c r="CB184" s="11">
        <v>5.6040395785295202E-3</v>
      </c>
      <c r="CC184" s="11">
        <v>1.2045260980654501E-2</v>
      </c>
      <c r="CD184" s="11">
        <v>1.40690115019169E-2</v>
      </c>
      <c r="CE184" s="11">
        <v>1.9040776001436999E-2</v>
      </c>
      <c r="CF184" s="11">
        <v>2.58426281465228E-2</v>
      </c>
      <c r="CG184" s="11">
        <v>1.6305937408599001E-2</v>
      </c>
      <c r="CH184" s="11">
        <v>1.7158130712191699E-2</v>
      </c>
      <c r="CI184" s="11">
        <v>2.7733533214653799E-2</v>
      </c>
      <c r="CJ184" s="11">
        <v>3.8447554990001798E-2</v>
      </c>
      <c r="CK184" s="11">
        <v>4.6784751636503599E-2</v>
      </c>
      <c r="CL184" s="11">
        <v>4.6442393569514698E-2</v>
      </c>
      <c r="CM184" s="11">
        <v>4.22490803993694E-2</v>
      </c>
      <c r="CN184" s="11">
        <v>3.6621507197290397E-2</v>
      </c>
      <c r="CO184" s="11">
        <v>3.04656238632229E-2</v>
      </c>
      <c r="CP184" s="11">
        <v>3.3972691807542199E-2</v>
      </c>
      <c r="CQ184" s="11">
        <v>2.1401491989727201E-2</v>
      </c>
      <c r="CR184" s="11">
        <v>1.6296572743670999E-2</v>
      </c>
      <c r="CS184" s="11">
        <v>1.0751477624542601E-2</v>
      </c>
      <c r="CT184" s="11">
        <v>1.3978494623655901E-2</v>
      </c>
      <c r="CU184" s="11">
        <v>1.39765194473284E-2</v>
      </c>
      <c r="CV184" s="11">
        <v>1.4226609566668999E-2</v>
      </c>
      <c r="CW184" s="11">
        <v>1.3489592870658601E-2</v>
      </c>
      <c r="CX184" s="11">
        <v>8.5500238653578708E-3</v>
      </c>
      <c r="CY184" s="11">
        <v>8.5498974473217203E-3</v>
      </c>
      <c r="CZ184" s="11">
        <v>2.4828916938996501E-3</v>
      </c>
      <c r="DA184" s="11">
        <v>1.8063993919442401E-3</v>
      </c>
      <c r="DB184" s="11">
        <v>5.7841795635060495E-4</v>
      </c>
      <c r="DC184" s="11">
        <v>4.4779683954941602E-4</v>
      </c>
      <c r="DD184" s="11">
        <v>1.5460464157490499E-4</v>
      </c>
      <c r="DE184" s="11">
        <v>1.1340985634751501E-3</v>
      </c>
      <c r="DF184" s="11">
        <v>5.8370301190754101E-4</v>
      </c>
      <c r="DG184" s="13">
        <v>2.4602391139245299E-3</v>
      </c>
      <c r="DH184" s="14">
        <f t="shared" si="20"/>
        <v>1</v>
      </c>
      <c r="DI184" s="15" t="str">
        <f t="shared" si="21"/>
        <v>3. Moderate, 1. Very frequent</v>
      </c>
      <c r="DJ184" s="16" t="str">
        <f t="shared" si="22"/>
        <v>1. Very frequent</v>
      </c>
      <c r="DK184" s="17" t="str">
        <f t="shared" si="23"/>
        <v>3. Moderate</v>
      </c>
    </row>
    <row r="185" spans="1:115" ht="15" x14ac:dyDescent="0.2">
      <c r="A185" s="8">
        <v>19</v>
      </c>
      <c r="B185" s="1" t="s">
        <v>140</v>
      </c>
      <c r="C185" s="9" t="s">
        <v>141</v>
      </c>
      <c r="D185" s="10" t="s">
        <v>363</v>
      </c>
      <c r="E185" s="1" t="s">
        <v>514</v>
      </c>
      <c r="F185" s="19" t="s">
        <v>413</v>
      </c>
      <c r="G185" s="11">
        <v>0</v>
      </c>
      <c r="H185" s="11">
        <v>6.6666666666666596E-2</v>
      </c>
      <c r="I185" s="11">
        <v>6.2761506276150601E-3</v>
      </c>
      <c r="J185" s="11">
        <v>4.5558086560364402E-3</v>
      </c>
      <c r="K185" s="11">
        <v>6.6991473812423796E-3</v>
      </c>
      <c r="L185" s="11">
        <v>7.9113924050632899E-4</v>
      </c>
      <c r="M185" s="11">
        <v>4.5325779036827097E-3</v>
      </c>
      <c r="N185" s="11">
        <v>1.4601737606775199E-4</v>
      </c>
      <c r="O185" s="11">
        <v>8.4299262381454102E-4</v>
      </c>
      <c r="P185" s="11">
        <v>6.4239828693790104E-4</v>
      </c>
      <c r="Q185" s="11">
        <v>0</v>
      </c>
      <c r="R185" s="11">
        <v>8.5836909871244598E-4</v>
      </c>
      <c r="S185" s="11">
        <v>3.0263726761781198E-3</v>
      </c>
      <c r="T185" s="11">
        <v>4.81116189559778E-4</v>
      </c>
      <c r="U185" s="11">
        <v>0</v>
      </c>
      <c r="V185" s="11">
        <v>8.8888888888888796E-4</v>
      </c>
      <c r="W185" s="11">
        <v>2.06483584555027E-4</v>
      </c>
      <c r="X185" s="11">
        <v>2.4421778480103401E-3</v>
      </c>
      <c r="Y185" s="11">
        <v>0</v>
      </c>
      <c r="Z185" s="11">
        <v>4.8598736432852699E-4</v>
      </c>
      <c r="AA185" s="11">
        <v>6.0114217012323401E-4</v>
      </c>
      <c r="AB185" s="11">
        <v>3.2278889606197501E-4</v>
      </c>
      <c r="AC185" s="11">
        <v>9.5367847411444097E-4</v>
      </c>
      <c r="AD185" s="11">
        <v>2.6700393479482799E-3</v>
      </c>
      <c r="AE185" s="11">
        <v>2.49960943602562E-3</v>
      </c>
      <c r="AF185" s="11">
        <v>1.7190991920233701E-4</v>
      </c>
      <c r="AG185" s="11">
        <v>1.3621327106440901E-3</v>
      </c>
      <c r="AH185" s="11">
        <v>1.88708916496304E-3</v>
      </c>
      <c r="AI185" s="11">
        <v>2.18126295124877E-4</v>
      </c>
      <c r="AJ185" s="11">
        <v>1.1960291831120601E-4</v>
      </c>
      <c r="AK185" s="11">
        <v>1.09890109890109E-3</v>
      </c>
      <c r="AL185" s="11">
        <v>9.2635479388605802E-4</v>
      </c>
      <c r="AM185" s="11">
        <v>7.1505184125849101E-4</v>
      </c>
      <c r="AN185" s="11">
        <v>1.3904338153503801E-4</v>
      </c>
      <c r="AO185" s="11">
        <v>6.9946374446257795E-4</v>
      </c>
      <c r="AP185" s="11">
        <v>0</v>
      </c>
      <c r="AQ185" s="11">
        <v>4.8851978505129402E-4</v>
      </c>
      <c r="AR185" s="11">
        <v>0</v>
      </c>
      <c r="AS185" s="11">
        <v>1.6575501408917599E-4</v>
      </c>
      <c r="AT185" s="11">
        <v>7.7136686207960497E-4</v>
      </c>
      <c r="AU185" s="11">
        <v>2.4195499637067498E-3</v>
      </c>
      <c r="AV185" s="11">
        <v>4.5495905368516802E-4</v>
      </c>
      <c r="AW185" s="11">
        <v>2.98151460942158E-4</v>
      </c>
      <c r="AX185" s="11">
        <v>1.7178850925749099E-3</v>
      </c>
      <c r="AY185" s="12">
        <v>2.5702535983550298E-3</v>
      </c>
      <c r="AZ185" s="11">
        <v>1.24294865665933E-3</v>
      </c>
      <c r="BA185" s="11">
        <v>9.4288793103448204E-4</v>
      </c>
      <c r="BB185" s="11">
        <v>1.7320516151381299E-4</v>
      </c>
      <c r="BC185" s="11">
        <v>0</v>
      </c>
      <c r="BD185" s="11">
        <v>0</v>
      </c>
      <c r="BE185" s="11">
        <v>2.6420079260237699E-4</v>
      </c>
      <c r="BF185" s="11">
        <v>0</v>
      </c>
      <c r="BG185" s="11">
        <v>6.9799906933457403E-4</v>
      </c>
      <c r="BH185" s="11">
        <v>1.03586689110449E-3</v>
      </c>
      <c r="BI185" s="11">
        <v>8.8217996471280104E-4</v>
      </c>
      <c r="BJ185" s="11">
        <v>1.6904741780069299E-4</v>
      </c>
      <c r="BK185" s="11">
        <v>1.7182130584192401E-3</v>
      </c>
      <c r="BL185" s="11">
        <v>1.96547598701076E-3</v>
      </c>
      <c r="BM185" s="11">
        <v>2.6355421686746899E-3</v>
      </c>
      <c r="BN185" s="11">
        <v>2.32924573542508E-3</v>
      </c>
      <c r="BO185" s="11">
        <v>2.6193493874102202E-3</v>
      </c>
      <c r="BP185" s="11">
        <v>2.7211833658944999E-3</v>
      </c>
      <c r="BQ185" s="11">
        <v>9.4348523445608005E-3</v>
      </c>
      <c r="BR185" s="11">
        <v>4.56730769230769E-3</v>
      </c>
      <c r="BS185" s="11">
        <v>9.4189247935081797E-3</v>
      </c>
      <c r="BT185" s="11">
        <v>9.7188995215310992E-3</v>
      </c>
      <c r="BU185" s="11">
        <v>1.5122024255128E-2</v>
      </c>
      <c r="BV185" s="11">
        <v>1.0029419630917301E-2</v>
      </c>
      <c r="BW185" s="11">
        <v>9.0020576131687197E-3</v>
      </c>
      <c r="BX185" s="11">
        <v>1.7995444191343898E-2</v>
      </c>
      <c r="BY185" s="11">
        <v>3.4796023311621502E-2</v>
      </c>
      <c r="BZ185" s="11">
        <v>4.10277662660588E-2</v>
      </c>
      <c r="CA185" s="11">
        <v>4.8864668483197003E-2</v>
      </c>
      <c r="CB185" s="11">
        <v>2.46542393265183E-2</v>
      </c>
      <c r="CC185" s="11">
        <v>1.7044180309486401E-2</v>
      </c>
      <c r="CD185" s="11">
        <v>1.00401606425702E-2</v>
      </c>
      <c r="CE185" s="11">
        <v>6.2187088274044698E-2</v>
      </c>
      <c r="CF185" s="11">
        <v>7.18685831622176E-2</v>
      </c>
      <c r="CG185" s="11">
        <v>5.0404709345106699E-2</v>
      </c>
      <c r="CH185" s="11">
        <v>4.1471571906354497E-2</v>
      </c>
      <c r="CI185" s="11">
        <v>5.6074766355140103E-2</v>
      </c>
      <c r="CJ185" s="11">
        <v>6.9980379332897302E-2</v>
      </c>
      <c r="CK185" s="11">
        <v>4.3352601156069301E-2</v>
      </c>
      <c r="CL185" s="11">
        <v>6.1664953751284599E-2</v>
      </c>
      <c r="CM185" s="11">
        <v>2.1699819168173599E-2</v>
      </c>
      <c r="CN185" s="11">
        <v>7.98175598631699E-3</v>
      </c>
      <c r="CO185" s="11">
        <v>3.7017451084082401E-3</v>
      </c>
      <c r="CP185" s="11">
        <v>3.66300366300366E-3</v>
      </c>
      <c r="CQ185" s="11">
        <v>3.45715336520779E-2</v>
      </c>
      <c r="CR185" s="11">
        <v>4.5762037405491403E-2</v>
      </c>
      <c r="CS185" s="11">
        <v>7.9034941763727103E-3</v>
      </c>
      <c r="CT185" s="11">
        <v>1.25048847205939E-2</v>
      </c>
      <c r="CU185" s="11">
        <v>1.6434262948207101E-2</v>
      </c>
      <c r="CV185" s="11">
        <v>1.3106525376464E-2</v>
      </c>
      <c r="CW185" s="11">
        <v>1.1684885035808499E-2</v>
      </c>
      <c r="CX185" s="11">
        <v>4.50828265883833E-3</v>
      </c>
      <c r="CY185" s="11">
        <v>1.39483277857029E-2</v>
      </c>
      <c r="CZ185" s="11">
        <v>2.85174920673173E-3</v>
      </c>
      <c r="DA185" s="11">
        <v>1.39502059706881E-3</v>
      </c>
      <c r="DB185" s="11">
        <v>3.5116630372942501E-3</v>
      </c>
      <c r="DC185" s="11">
        <v>5.3877712421531304E-3</v>
      </c>
      <c r="DD185" s="11">
        <v>1.05493630573248E-2</v>
      </c>
      <c r="DE185" s="11">
        <v>3.3509378983791601E-3</v>
      </c>
      <c r="DF185" s="11">
        <v>1.43350146004778E-3</v>
      </c>
      <c r="DG185" s="13">
        <v>5.6682709092707199E-3</v>
      </c>
      <c r="DH185" s="14">
        <f t="shared" si="20"/>
        <v>0.91346153846153844</v>
      </c>
      <c r="DI185" s="15" t="str">
        <f t="shared" si="21"/>
        <v>3. Moderate, 1. Very frequent</v>
      </c>
      <c r="DJ185" s="16" t="str">
        <f t="shared" si="22"/>
        <v>1. Very frequent</v>
      </c>
      <c r="DK185" s="17" t="str">
        <f t="shared" si="23"/>
        <v>3. Moderate</v>
      </c>
    </row>
    <row r="186" spans="1:115" ht="15" x14ac:dyDescent="0.2">
      <c r="A186" s="8">
        <v>19</v>
      </c>
      <c r="B186" s="1" t="s">
        <v>393</v>
      </c>
      <c r="C186" s="9" t="s">
        <v>394</v>
      </c>
      <c r="D186" s="10" t="s">
        <v>363</v>
      </c>
      <c r="E186" s="1" t="s">
        <v>514</v>
      </c>
      <c r="F186" s="19" t="s">
        <v>413</v>
      </c>
      <c r="G186" s="11" t="s">
        <v>57</v>
      </c>
      <c r="H186" s="11">
        <v>0</v>
      </c>
      <c r="I186" s="11">
        <v>0</v>
      </c>
      <c r="J186" s="11">
        <v>6.25E-2</v>
      </c>
      <c r="K186" s="11">
        <v>0</v>
      </c>
      <c r="L186" s="11">
        <v>0</v>
      </c>
      <c r="M186" s="11">
        <v>0</v>
      </c>
      <c r="N186" s="11">
        <v>0</v>
      </c>
      <c r="O186" s="11">
        <v>0</v>
      </c>
      <c r="P186" s="11">
        <v>0</v>
      </c>
      <c r="Q186" s="11">
        <v>0</v>
      </c>
      <c r="R186" s="11">
        <v>0</v>
      </c>
      <c r="S186" s="11">
        <v>0</v>
      </c>
      <c r="T186" s="11">
        <v>0</v>
      </c>
      <c r="U186" s="11">
        <v>0</v>
      </c>
      <c r="V186" s="11">
        <v>0</v>
      </c>
      <c r="W186" s="11">
        <v>0</v>
      </c>
      <c r="X186" s="11">
        <v>0</v>
      </c>
      <c r="Y186" s="11">
        <v>0</v>
      </c>
      <c r="Z186" s="11">
        <v>0</v>
      </c>
      <c r="AA186" s="11">
        <v>0</v>
      </c>
      <c r="AB186" s="11">
        <v>0</v>
      </c>
      <c r="AC186" s="11">
        <v>0</v>
      </c>
      <c r="AD186" s="11">
        <v>0</v>
      </c>
      <c r="AE186" s="11">
        <v>0</v>
      </c>
      <c r="AF186" s="11">
        <v>0</v>
      </c>
      <c r="AG186" s="11">
        <v>0</v>
      </c>
      <c r="AH186" s="11">
        <v>1.1331444759206799E-2</v>
      </c>
      <c r="AI186" s="11">
        <v>0</v>
      </c>
      <c r="AJ186" s="11">
        <v>0</v>
      </c>
      <c r="AK186" s="11">
        <v>0</v>
      </c>
      <c r="AL186" s="11">
        <v>0</v>
      </c>
      <c r="AM186" s="11">
        <v>0</v>
      </c>
      <c r="AN186" s="11">
        <v>0</v>
      </c>
      <c r="AO186" s="11">
        <v>0</v>
      </c>
      <c r="AP186" s="11">
        <v>0</v>
      </c>
      <c r="AQ186" s="11">
        <v>0</v>
      </c>
      <c r="AR186" s="11">
        <v>0</v>
      </c>
      <c r="AS186" s="11">
        <v>0</v>
      </c>
      <c r="AT186" s="11">
        <v>0</v>
      </c>
      <c r="AU186" s="11">
        <v>0</v>
      </c>
      <c r="AV186" s="11">
        <v>0</v>
      </c>
      <c r="AW186" s="11">
        <v>0</v>
      </c>
      <c r="AX186" s="11">
        <v>3.2258064516128997E-2</v>
      </c>
      <c r="AY186" s="12">
        <v>5.2631578947368403E-3</v>
      </c>
      <c r="AZ186" s="11">
        <v>0</v>
      </c>
      <c r="BA186" s="11">
        <v>5.3908355795148199E-3</v>
      </c>
      <c r="BB186" s="11">
        <v>0</v>
      </c>
      <c r="BC186" s="11">
        <v>0</v>
      </c>
      <c r="BD186" s="11">
        <v>0</v>
      </c>
      <c r="BE186" s="11">
        <v>0</v>
      </c>
      <c r="BF186" s="11">
        <v>0</v>
      </c>
      <c r="BG186" s="11">
        <v>0</v>
      </c>
      <c r="BH186" s="11">
        <v>0</v>
      </c>
      <c r="BI186" s="11">
        <v>0</v>
      </c>
      <c r="BJ186" s="11">
        <v>0</v>
      </c>
      <c r="BK186" s="11">
        <v>6.41025641025641E-3</v>
      </c>
      <c r="BL186" s="11">
        <v>0</v>
      </c>
      <c r="BM186" s="11">
        <v>0</v>
      </c>
      <c r="BN186" s="11">
        <v>0</v>
      </c>
      <c r="BO186" s="11">
        <v>0</v>
      </c>
      <c r="BP186" s="11">
        <v>0</v>
      </c>
      <c r="BQ186" s="11">
        <v>0</v>
      </c>
      <c r="BR186" s="11">
        <v>0</v>
      </c>
      <c r="BS186" s="11">
        <v>0</v>
      </c>
      <c r="BT186" s="11">
        <v>0</v>
      </c>
      <c r="BU186" s="11">
        <v>0</v>
      </c>
      <c r="BV186" s="11">
        <v>0</v>
      </c>
      <c r="BW186" s="11">
        <v>0</v>
      </c>
      <c r="BX186" s="11">
        <v>0</v>
      </c>
      <c r="BY186" s="11">
        <v>0</v>
      </c>
      <c r="BZ186" s="11">
        <v>0</v>
      </c>
      <c r="CA186" s="11">
        <v>0</v>
      </c>
      <c r="CB186" s="11">
        <v>0</v>
      </c>
      <c r="CC186" s="11">
        <v>0</v>
      </c>
      <c r="CD186" s="11">
        <v>0</v>
      </c>
      <c r="CE186" s="11">
        <v>0</v>
      </c>
      <c r="CF186" s="11">
        <v>0</v>
      </c>
      <c r="CG186" s="11">
        <v>0</v>
      </c>
      <c r="CH186" s="11">
        <v>3.2952252858103499E-2</v>
      </c>
      <c r="CI186" s="11">
        <v>0</v>
      </c>
      <c r="CJ186" s="11">
        <v>0</v>
      </c>
      <c r="CK186" s="11">
        <v>0</v>
      </c>
      <c r="CL186" s="11">
        <v>0</v>
      </c>
      <c r="CM186" s="11">
        <v>0</v>
      </c>
      <c r="CN186" s="11">
        <v>0</v>
      </c>
      <c r="CO186" s="11">
        <v>0</v>
      </c>
      <c r="CP186" s="11">
        <v>0</v>
      </c>
      <c r="CQ186" s="11">
        <v>0</v>
      </c>
      <c r="CR186" s="11">
        <v>0</v>
      </c>
      <c r="CS186" s="11">
        <v>0</v>
      </c>
      <c r="CT186" s="11">
        <v>0</v>
      </c>
      <c r="CU186" s="11">
        <v>0</v>
      </c>
      <c r="CV186" s="11">
        <v>0</v>
      </c>
      <c r="CW186" s="11">
        <v>0</v>
      </c>
      <c r="CX186" s="11">
        <v>1.44300144300144E-3</v>
      </c>
      <c r="CY186" s="11">
        <v>0</v>
      </c>
      <c r="CZ186" s="11">
        <v>0</v>
      </c>
      <c r="DA186" s="11">
        <v>0</v>
      </c>
      <c r="DB186" s="11">
        <v>0</v>
      </c>
      <c r="DC186" s="11">
        <v>0</v>
      </c>
      <c r="DD186" s="11">
        <v>0</v>
      </c>
      <c r="DE186" s="11">
        <v>6.2240663900414899E-3</v>
      </c>
      <c r="DF186" s="11">
        <v>0</v>
      </c>
      <c r="DG186" s="13">
        <v>1.04918449750421E-3</v>
      </c>
      <c r="DH186" s="14">
        <f t="shared" si="20"/>
        <v>8.7378640776699032E-2</v>
      </c>
      <c r="DI186" s="15" t="str">
        <f t="shared" si="21"/>
        <v>3. Moderate, 4. Very sparse</v>
      </c>
      <c r="DJ186" s="16" t="str">
        <f t="shared" si="22"/>
        <v>4. Very sparse</v>
      </c>
      <c r="DK186" s="17" t="str">
        <f t="shared" si="23"/>
        <v>3. Moderate</v>
      </c>
    </row>
    <row r="187" spans="1:115" ht="15" x14ac:dyDescent="0.2">
      <c r="A187" s="8">
        <v>19</v>
      </c>
      <c r="B187" s="1" t="s">
        <v>401</v>
      </c>
      <c r="C187" s="9" t="s">
        <v>402</v>
      </c>
      <c r="D187" s="10" t="s">
        <v>363</v>
      </c>
      <c r="E187" s="1" t="s">
        <v>514</v>
      </c>
      <c r="F187" s="19" t="s">
        <v>413</v>
      </c>
      <c r="G187" s="11" t="s">
        <v>57</v>
      </c>
      <c r="H187" s="11">
        <v>0.28571428571428498</v>
      </c>
      <c r="I187" s="11">
        <v>0</v>
      </c>
      <c r="J187" s="11">
        <v>5.4054054054054002E-2</v>
      </c>
      <c r="K187" s="11">
        <v>2.2222222222222199E-2</v>
      </c>
      <c r="L187" s="11">
        <v>3.3333333333333298E-2</v>
      </c>
      <c r="M187" s="11">
        <v>1.38888888888888E-2</v>
      </c>
      <c r="N187" s="11">
        <v>0</v>
      </c>
      <c r="O187" s="11">
        <v>1.4084507042253501E-2</v>
      </c>
      <c r="P187" s="11">
        <v>9.4043887147335394E-3</v>
      </c>
      <c r="Q187" s="11">
        <v>0</v>
      </c>
      <c r="R187" s="11">
        <v>2.77777777777777E-2</v>
      </c>
      <c r="S187" s="11">
        <v>1.7543859649122799E-2</v>
      </c>
      <c r="T187" s="11">
        <v>7.9365079365079309E-3</v>
      </c>
      <c r="U187" s="11">
        <v>0</v>
      </c>
      <c r="V187" s="11">
        <v>9.9009900990098994E-3</v>
      </c>
      <c r="W187" s="11">
        <v>6.8965517241379301E-3</v>
      </c>
      <c r="X187" s="11">
        <v>2.2573363431151201E-3</v>
      </c>
      <c r="Y187" s="11">
        <v>6.8965517241379301E-3</v>
      </c>
      <c r="Z187" s="11">
        <v>2.4721878862793501E-3</v>
      </c>
      <c r="AA187" s="11">
        <v>0</v>
      </c>
      <c r="AB187" s="11">
        <v>1.7286084701815E-3</v>
      </c>
      <c r="AC187" s="11">
        <v>6.5573770491803201E-3</v>
      </c>
      <c r="AD187" s="11">
        <v>2.2421524663677099E-3</v>
      </c>
      <c r="AE187" s="11">
        <v>5.5663790704146897E-4</v>
      </c>
      <c r="AF187" s="11">
        <v>0</v>
      </c>
      <c r="AG187" s="11">
        <v>5.5586436909394095E-4</v>
      </c>
      <c r="AH187" s="11">
        <v>7.3340667400073297E-4</v>
      </c>
      <c r="AI187" s="11">
        <v>1.7574692442882199E-4</v>
      </c>
      <c r="AJ187" s="11">
        <v>0</v>
      </c>
      <c r="AK187" s="11">
        <v>0</v>
      </c>
      <c r="AL187" s="11">
        <v>5.4288816503800198E-4</v>
      </c>
      <c r="AM187" s="11">
        <v>0</v>
      </c>
      <c r="AN187" s="11">
        <v>0</v>
      </c>
      <c r="AO187" s="11">
        <v>0</v>
      </c>
      <c r="AP187" s="11">
        <v>2.6624068157614399E-4</v>
      </c>
      <c r="AQ187" s="11">
        <v>2.4248302618816599E-4</v>
      </c>
      <c r="AR187" s="11">
        <v>0</v>
      </c>
      <c r="AS187" s="11">
        <v>0</v>
      </c>
      <c r="AT187" s="11">
        <v>3.2883919763235703E-4</v>
      </c>
      <c r="AU187" s="11">
        <v>1.7543859649122801E-3</v>
      </c>
      <c r="AV187" s="11">
        <v>3.2030749519538701E-4</v>
      </c>
      <c r="AW187" s="11">
        <v>3.99600399600399E-4</v>
      </c>
      <c r="AX187" s="11">
        <v>2.1949078138718101E-4</v>
      </c>
      <c r="AY187" s="12">
        <v>2.3779327837666398E-3</v>
      </c>
      <c r="AZ187" s="11">
        <v>1.2080942313500401E-3</v>
      </c>
      <c r="BA187" s="11">
        <v>5.5218111540585296E-4</v>
      </c>
      <c r="BB187" s="11">
        <v>1.2804097311139499E-3</v>
      </c>
      <c r="BC187" s="11">
        <v>1.1671612265084E-2</v>
      </c>
      <c r="BD187" s="11">
        <v>8.5616438356164303E-4</v>
      </c>
      <c r="BE187" s="11">
        <v>3.5675082327112999E-3</v>
      </c>
      <c r="BF187" s="11">
        <v>1.1017166282346899E-2</v>
      </c>
      <c r="BG187" s="11">
        <v>1.30455407969639E-3</v>
      </c>
      <c r="BH187" s="11">
        <v>9.0886557051970496E-4</v>
      </c>
      <c r="BI187" s="11">
        <v>3.3266799733865601E-3</v>
      </c>
      <c r="BJ187" s="11">
        <v>7.14387769681383E-4</v>
      </c>
      <c r="BK187" s="11">
        <v>6.2519537355423501E-4</v>
      </c>
      <c r="BL187" s="11">
        <v>6.9676700111482703E-4</v>
      </c>
      <c r="BM187" s="11">
        <v>1.43648676380053E-3</v>
      </c>
      <c r="BN187" s="11">
        <v>4.7247814788566002E-4</v>
      </c>
      <c r="BO187" s="11">
        <v>6.9943409423284795E-4</v>
      </c>
      <c r="BP187" s="11">
        <v>1.30864359091801E-3</v>
      </c>
      <c r="BQ187" s="11">
        <v>5.8290155440414502E-4</v>
      </c>
      <c r="BR187" s="11">
        <v>4.2755598311153801E-4</v>
      </c>
      <c r="BS187" s="11">
        <v>2.4806509228021402E-4</v>
      </c>
      <c r="BT187" s="11">
        <v>1.2250098000784E-3</v>
      </c>
      <c r="BU187" s="11">
        <v>9.1255569273713004E-4</v>
      </c>
      <c r="BV187" s="11">
        <v>8.42787682333873E-4</v>
      </c>
      <c r="BW187" s="11">
        <v>3.3990482664853801E-4</v>
      </c>
      <c r="BX187" s="11">
        <v>1.4020001869333499E-3</v>
      </c>
      <c r="BY187" s="11">
        <v>4.8447478528958303E-3</v>
      </c>
      <c r="BZ187" s="11">
        <v>1.5378700499807699E-3</v>
      </c>
      <c r="CA187" s="11">
        <v>3.11734580271654E-3</v>
      </c>
      <c r="CB187" s="11">
        <v>4.0345821325648403E-3</v>
      </c>
      <c r="CC187" s="11">
        <v>1.89745660072668E-2</v>
      </c>
      <c r="CD187" s="11">
        <v>2.6102088167053301E-2</v>
      </c>
      <c r="CE187" s="11">
        <v>3.3235581622678298E-2</v>
      </c>
      <c r="CF187" s="11">
        <v>4.9399198931909201E-2</v>
      </c>
      <c r="CG187" s="11">
        <v>9.5238095238095205E-2</v>
      </c>
      <c r="CH187" s="11">
        <v>3.5812672176308499E-2</v>
      </c>
      <c r="CI187" s="11">
        <v>3.2171581769436998E-2</v>
      </c>
      <c r="CJ187" s="11">
        <v>0.130653266331658</v>
      </c>
      <c r="CK187" s="11">
        <v>5.5045871559633003E-2</v>
      </c>
      <c r="CL187" s="11">
        <v>1.72413793103448E-2</v>
      </c>
      <c r="CM187" s="11">
        <v>4.6357615894039701E-2</v>
      </c>
      <c r="CN187" s="11">
        <v>4.4817927170868299E-2</v>
      </c>
      <c r="CO187" s="11">
        <v>7.1186440677966104E-2</v>
      </c>
      <c r="CP187" s="11">
        <v>0.116279069767441</v>
      </c>
      <c r="CQ187" s="11">
        <v>7.4498567335243501E-2</v>
      </c>
      <c r="CR187" s="11">
        <v>2.4390243902439001E-2</v>
      </c>
      <c r="CS187" s="11">
        <v>6.1425061425061399E-2</v>
      </c>
      <c r="CT187" s="11">
        <v>3.2061068702290002E-2</v>
      </c>
      <c r="CU187" s="11">
        <v>6.4102564102564097E-2</v>
      </c>
      <c r="CV187" s="11">
        <v>6.7264573991031307E-2</v>
      </c>
      <c r="CW187" s="11">
        <v>7.8326180257510702E-2</v>
      </c>
      <c r="CX187" s="11">
        <v>8.3876980428704492E-3</v>
      </c>
      <c r="CY187" s="11">
        <v>7.6080340839926905E-4</v>
      </c>
      <c r="CZ187" s="11">
        <v>1.32758048456687E-3</v>
      </c>
      <c r="DA187" s="11">
        <v>2.44684234994739E-5</v>
      </c>
      <c r="DB187" s="11">
        <v>0</v>
      </c>
      <c r="DC187" s="11">
        <v>4.3432939541348099E-4</v>
      </c>
      <c r="DD187" s="11">
        <v>0</v>
      </c>
      <c r="DE187" s="11">
        <v>0</v>
      </c>
      <c r="DF187" s="11">
        <v>0</v>
      </c>
      <c r="DG187" s="13">
        <v>1.91212966179402E-3</v>
      </c>
      <c r="DH187" s="14">
        <f t="shared" si="20"/>
        <v>0.83495145631067957</v>
      </c>
      <c r="DI187" s="15" t="str">
        <f t="shared" si="21"/>
        <v>3. Moderate, 1. Very frequent</v>
      </c>
      <c r="DJ187" s="16" t="str">
        <f t="shared" si="22"/>
        <v>1. Very frequent</v>
      </c>
      <c r="DK187" s="17" t="str">
        <f t="shared" si="23"/>
        <v>3. Moderate</v>
      </c>
    </row>
    <row r="188" spans="1:115" ht="15" x14ac:dyDescent="0.2">
      <c r="A188" s="8">
        <v>19</v>
      </c>
      <c r="B188" s="1" t="s">
        <v>286</v>
      </c>
      <c r="C188" s="9" t="s">
        <v>287</v>
      </c>
      <c r="D188" s="10" t="s">
        <v>363</v>
      </c>
      <c r="E188" s="1" t="s">
        <v>514</v>
      </c>
      <c r="F188" s="19" t="s">
        <v>413</v>
      </c>
      <c r="G188" s="11">
        <v>1</v>
      </c>
      <c r="H188" s="11">
        <v>0.91891891891891897</v>
      </c>
      <c r="I188" s="11">
        <v>0.23928571428571399</v>
      </c>
      <c r="J188" s="11">
        <v>0.12747875354107599</v>
      </c>
      <c r="K188" s="11">
        <v>5.1162790697674397E-2</v>
      </c>
      <c r="L188" s="11">
        <v>3.9200313602508804E-3</v>
      </c>
      <c r="M188" s="11">
        <v>5.0184891706286303E-3</v>
      </c>
      <c r="N188" s="11">
        <v>8.2485565026120403E-4</v>
      </c>
      <c r="O188" s="11">
        <v>5.2316456432017599E-4</v>
      </c>
      <c r="P188" s="11">
        <v>1.82376228815444E-3</v>
      </c>
      <c r="Q188" s="11">
        <v>2.1253081696846E-4</v>
      </c>
      <c r="R188" s="11">
        <v>1.5433800022048201E-3</v>
      </c>
      <c r="S188" s="11">
        <v>1.7536388005110601E-4</v>
      </c>
      <c r="T188" s="11">
        <v>2.7710809986975899E-5</v>
      </c>
      <c r="U188" s="11">
        <v>2.75947707909351E-4</v>
      </c>
      <c r="V188" s="11">
        <v>2.7460851940239901E-3</v>
      </c>
      <c r="W188" s="11">
        <v>4.0566305626546501E-4</v>
      </c>
      <c r="X188" s="11">
        <v>1.0826729028625801E-3</v>
      </c>
      <c r="Y188" s="11">
        <v>2.1159542953872099E-4</v>
      </c>
      <c r="Z188" s="11">
        <v>2.23964165733482E-4</v>
      </c>
      <c r="AA188" s="11">
        <v>1.8895733343411001E-4</v>
      </c>
      <c r="AB188" s="11">
        <v>1.9028892201325599E-4</v>
      </c>
      <c r="AC188" s="11">
        <v>2.4830179309366299E-4</v>
      </c>
      <c r="AD188" s="11">
        <v>7.0582400183132705E-4</v>
      </c>
      <c r="AE188" s="11">
        <v>7.5287346706596797E-4</v>
      </c>
      <c r="AF188" s="11">
        <v>1.11329647085018E-3</v>
      </c>
      <c r="AG188" s="11">
        <v>9.59754302898458E-4</v>
      </c>
      <c r="AH188" s="11">
        <v>5.7757018733363397E-4</v>
      </c>
      <c r="AI188" s="11">
        <v>7.8003120124804995E-4</v>
      </c>
      <c r="AJ188" s="11">
        <v>3.9295818924866302E-4</v>
      </c>
      <c r="AK188" s="11">
        <v>2.9651593773165298E-4</v>
      </c>
      <c r="AL188" s="11">
        <v>3.6698744087424498E-4</v>
      </c>
      <c r="AM188" s="11">
        <v>6.9202033192479603E-3</v>
      </c>
      <c r="AN188" s="11">
        <v>1.20778781583651E-3</v>
      </c>
      <c r="AO188" s="11">
        <v>5.8602906704172503E-5</v>
      </c>
      <c r="AP188" s="11">
        <v>1.1545344339894899E-4</v>
      </c>
      <c r="AQ188" s="11">
        <v>4.6213771703967698E-4</v>
      </c>
      <c r="AR188" s="11">
        <v>2.0089430367442101E-3</v>
      </c>
      <c r="AS188" s="11">
        <v>1.2208024741596801E-3</v>
      </c>
      <c r="AT188" s="11">
        <v>4.0030499428135701E-3</v>
      </c>
      <c r="AU188" s="11">
        <v>8.4300307448180092E-3</v>
      </c>
      <c r="AV188" s="11">
        <v>7.7519379844961196E-3</v>
      </c>
      <c r="AW188" s="11">
        <v>2.4861706756168799E-3</v>
      </c>
      <c r="AX188" s="11">
        <v>7.1942446043165402E-3</v>
      </c>
      <c r="AY188" s="12">
        <v>5.4333061668024899E-3</v>
      </c>
      <c r="AZ188" s="11">
        <v>2.6136782495057402E-3</v>
      </c>
      <c r="BA188" s="11">
        <v>3.68248772504091E-3</v>
      </c>
      <c r="BB188" s="11">
        <v>1.1972463334331E-3</v>
      </c>
      <c r="BC188" s="11">
        <v>1.9988506608699902E-3</v>
      </c>
      <c r="BD188" s="11">
        <v>1.5722281617508299E-3</v>
      </c>
      <c r="BE188" s="11">
        <v>1.23013839056893E-3</v>
      </c>
      <c r="BF188" s="11">
        <v>1.1409642988590299E-3</v>
      </c>
      <c r="BG188" s="11">
        <v>3.36905695448868E-3</v>
      </c>
      <c r="BH188" s="11">
        <v>3.4524776604386602E-3</v>
      </c>
      <c r="BI188" s="11">
        <v>2.3248699908228801E-3</v>
      </c>
      <c r="BJ188" s="11">
        <v>1.0962381721670801E-3</v>
      </c>
      <c r="BK188" s="11">
        <v>2.3401524873556201E-3</v>
      </c>
      <c r="BL188" s="11">
        <v>4.8779746527672198E-3</v>
      </c>
      <c r="BM188" s="11">
        <v>3.8196304809968999E-3</v>
      </c>
      <c r="BN188" s="11">
        <v>2.2822164036515398E-3</v>
      </c>
      <c r="BO188" s="11">
        <v>4.1064135114250999E-3</v>
      </c>
      <c r="BP188" s="11">
        <v>3.61754839841266E-3</v>
      </c>
      <c r="BQ188" s="11">
        <v>5.3540434795399001E-3</v>
      </c>
      <c r="BR188" s="11">
        <v>4.6648485718386598E-3</v>
      </c>
      <c r="BS188" s="11">
        <v>3.4826243259436702E-3</v>
      </c>
      <c r="BT188" s="11">
        <v>1.2425386770617599E-2</v>
      </c>
      <c r="BU188" s="11">
        <v>2.2530427398811202E-2</v>
      </c>
      <c r="BV188" s="11">
        <v>1.19014448911356E-2</v>
      </c>
      <c r="BW188" s="11">
        <v>9.4607379375591296E-3</v>
      </c>
      <c r="BX188" s="11">
        <v>1.2034704729918799E-2</v>
      </c>
      <c r="BY188" s="11">
        <v>1.42984807864164E-2</v>
      </c>
      <c r="BZ188" s="11">
        <v>2.4793388429752001E-2</v>
      </c>
      <c r="CA188" s="11">
        <v>2.6440300584469799E-2</v>
      </c>
      <c r="CB188" s="11">
        <v>2.0143715396395302E-2</v>
      </c>
      <c r="CC188" s="11">
        <v>2.83470749901845E-2</v>
      </c>
      <c r="CD188" s="11">
        <v>4.69790948770962E-2</v>
      </c>
      <c r="CE188" s="11">
        <v>3.3924532793714997E-2</v>
      </c>
      <c r="CF188" s="11">
        <v>5.7520661157024797E-2</v>
      </c>
      <c r="CG188" s="11">
        <v>4.0309624653132703E-2</v>
      </c>
      <c r="CH188" s="11">
        <v>6.3599677158999196E-2</v>
      </c>
      <c r="CI188" s="11">
        <v>7.8627708470124694E-2</v>
      </c>
      <c r="CJ188" s="11">
        <v>7.9253680246490904E-2</v>
      </c>
      <c r="CK188" s="11">
        <v>6.9996602106693798E-2</v>
      </c>
      <c r="CL188" s="11">
        <v>7.79125321572951E-2</v>
      </c>
      <c r="CM188" s="11">
        <v>7.2991391678622605E-2</v>
      </c>
      <c r="CN188" s="11">
        <v>6.7722371967654904E-2</v>
      </c>
      <c r="CO188" s="11">
        <v>5.6483554330979797E-2</v>
      </c>
      <c r="CP188" s="11">
        <v>7.2415014164305902E-2</v>
      </c>
      <c r="CQ188" s="11">
        <v>6.6075514874141802E-2</v>
      </c>
      <c r="CR188" s="11">
        <v>4.5654270710534697E-2</v>
      </c>
      <c r="CS188" s="11">
        <v>3.8905775075987803E-2</v>
      </c>
      <c r="CT188" s="11">
        <v>3.29392745276346E-2</v>
      </c>
      <c r="CU188" s="11">
        <v>5.6372549019607802E-2</v>
      </c>
      <c r="CV188" s="11">
        <v>4.3789589644725901E-2</v>
      </c>
      <c r="CW188" s="11">
        <v>2.8139102734271299E-2</v>
      </c>
      <c r="CX188" s="11">
        <v>8.8958426464014299E-3</v>
      </c>
      <c r="CY188" s="11">
        <v>8.3988314669263403E-3</v>
      </c>
      <c r="CZ188" s="11">
        <v>1.6531844649716201E-3</v>
      </c>
      <c r="DA188" s="11">
        <v>7.9293055676990802E-4</v>
      </c>
      <c r="DB188" s="11">
        <v>8.1795907953338795E-4</v>
      </c>
      <c r="DC188" s="11">
        <v>2.1583954689604699E-3</v>
      </c>
      <c r="DD188" s="11">
        <v>2.6025099762882402E-3</v>
      </c>
      <c r="DE188" s="11">
        <v>6.1555173350230803E-4</v>
      </c>
      <c r="DF188" s="11">
        <v>0</v>
      </c>
      <c r="DG188" s="13">
        <v>4.88382759524873E-3</v>
      </c>
      <c r="DH188" s="14">
        <f t="shared" si="20"/>
        <v>0.99038461538461542</v>
      </c>
      <c r="DI188" s="15" t="str">
        <f t="shared" si="21"/>
        <v>3. Moderate, 1. Very frequent</v>
      </c>
      <c r="DJ188" s="16" t="str">
        <f t="shared" si="22"/>
        <v>1. Very frequent</v>
      </c>
      <c r="DK188" s="17" t="str">
        <f t="shared" si="23"/>
        <v>3. Moderate</v>
      </c>
    </row>
    <row r="189" spans="1:115" ht="15" x14ac:dyDescent="0.2">
      <c r="A189" s="8">
        <v>19</v>
      </c>
      <c r="B189" s="1" t="s">
        <v>316</v>
      </c>
      <c r="C189" s="9" t="s">
        <v>317</v>
      </c>
      <c r="D189" s="10" t="s">
        <v>363</v>
      </c>
      <c r="E189" s="1" t="s">
        <v>514</v>
      </c>
      <c r="F189" s="19" t="s">
        <v>413</v>
      </c>
      <c r="G189" s="11" t="s">
        <v>57</v>
      </c>
      <c r="H189" s="11">
        <v>0</v>
      </c>
      <c r="I189" s="11">
        <v>0</v>
      </c>
      <c r="J189" s="11">
        <v>0</v>
      </c>
      <c r="K189" s="11">
        <v>0</v>
      </c>
      <c r="L189" s="11" t="s">
        <v>57</v>
      </c>
      <c r="M189" s="11" t="s">
        <v>57</v>
      </c>
      <c r="N189" s="11" t="s">
        <v>57</v>
      </c>
      <c r="O189" s="11" t="s">
        <v>57</v>
      </c>
      <c r="P189" s="11" t="s">
        <v>57</v>
      </c>
      <c r="Q189" s="11" t="s">
        <v>57</v>
      </c>
      <c r="R189" s="11">
        <v>0</v>
      </c>
      <c r="S189" s="11">
        <v>0</v>
      </c>
      <c r="T189" s="11">
        <v>0</v>
      </c>
      <c r="U189" s="11">
        <v>0</v>
      </c>
      <c r="V189" s="11">
        <v>2.8037383177569999E-2</v>
      </c>
      <c r="W189" s="11">
        <v>0.189024390243902</v>
      </c>
      <c r="X189" s="11">
        <v>2.04081632653061E-2</v>
      </c>
      <c r="Y189" s="11">
        <v>1.13636363636363E-2</v>
      </c>
      <c r="Z189" s="11">
        <v>8.0769230769230704E-2</v>
      </c>
      <c r="AA189" s="11">
        <v>2.6315789473684201E-3</v>
      </c>
      <c r="AB189" s="11">
        <v>5.2770448548812602E-3</v>
      </c>
      <c r="AC189" s="11">
        <v>2.0146520146520099E-2</v>
      </c>
      <c r="AD189" s="11">
        <v>1.67938931297709E-2</v>
      </c>
      <c r="AE189" s="11">
        <v>4.9342105263157797E-3</v>
      </c>
      <c r="AF189" s="11">
        <v>0</v>
      </c>
      <c r="AG189" s="11">
        <v>0</v>
      </c>
      <c r="AH189" s="11">
        <v>0</v>
      </c>
      <c r="AI189" s="11">
        <v>0</v>
      </c>
      <c r="AJ189" s="11">
        <v>0</v>
      </c>
      <c r="AK189" s="11">
        <v>0</v>
      </c>
      <c r="AL189" s="11">
        <v>0</v>
      </c>
      <c r="AM189" s="11">
        <v>0</v>
      </c>
      <c r="AN189" s="11">
        <v>0</v>
      </c>
      <c r="AO189" s="11">
        <v>0</v>
      </c>
      <c r="AP189" s="11">
        <v>0</v>
      </c>
      <c r="AQ189" s="11">
        <v>0</v>
      </c>
      <c r="AR189" s="11">
        <v>0</v>
      </c>
      <c r="AS189" s="11">
        <v>0</v>
      </c>
      <c r="AT189" s="11">
        <v>0</v>
      </c>
      <c r="AU189" s="11">
        <v>0</v>
      </c>
      <c r="AV189" s="11">
        <v>5.8479532163742597E-2</v>
      </c>
      <c r="AW189" s="11">
        <v>9.3676814988290398E-3</v>
      </c>
      <c r="AX189" s="11">
        <v>7.4074074074073999E-3</v>
      </c>
      <c r="AY189" s="12">
        <v>2.14876033057851E-2</v>
      </c>
      <c r="AZ189" s="11">
        <v>2.1113243761996098E-2</v>
      </c>
      <c r="BA189" s="11">
        <v>6.9679849340866296E-2</v>
      </c>
      <c r="BB189" s="11">
        <v>0</v>
      </c>
      <c r="BC189" s="11">
        <v>3.2388663967611302E-2</v>
      </c>
      <c r="BD189" s="11">
        <v>2.0833333333333301E-2</v>
      </c>
      <c r="BE189" s="11">
        <v>9.6774193548387094E-2</v>
      </c>
      <c r="BF189" s="11">
        <v>0.30158730158730102</v>
      </c>
      <c r="BG189" s="11">
        <v>0.23076923076923</v>
      </c>
      <c r="BH189" s="11">
        <v>3.9215686274509803E-2</v>
      </c>
      <c r="BI189" s="11">
        <v>0.256410256410256</v>
      </c>
      <c r="BJ189" s="11">
        <v>0.61764705882352899</v>
      </c>
      <c r="BK189" s="11">
        <v>0.62068965517241304</v>
      </c>
      <c r="BL189" s="11">
        <v>0.17599999999999999</v>
      </c>
      <c r="BM189" s="11">
        <v>9.7378277153557999E-2</v>
      </c>
      <c r="BN189" s="11">
        <v>2.4390243902439001E-2</v>
      </c>
      <c r="BO189" s="11">
        <v>3.0092592592592501E-2</v>
      </c>
      <c r="BP189" s="11">
        <v>2.5337837837837801E-2</v>
      </c>
      <c r="BQ189" s="11">
        <v>2.9702970297029702E-2</v>
      </c>
      <c r="BR189" s="11">
        <v>0.02</v>
      </c>
      <c r="BS189" s="11">
        <v>2.2054190296156202E-2</v>
      </c>
      <c r="BT189" s="11">
        <v>9.5666854248733797E-3</v>
      </c>
      <c r="BU189" s="11">
        <v>9.3509350935093508E-3</v>
      </c>
      <c r="BV189" s="11">
        <v>9.7680097680097593E-3</v>
      </c>
      <c r="BW189" s="11">
        <v>2.7439024390243899E-2</v>
      </c>
      <c r="BX189" s="11">
        <v>1.5748031496062902E-2</v>
      </c>
      <c r="BY189" s="11">
        <v>1.6513761467889899E-2</v>
      </c>
      <c r="BZ189" s="11">
        <v>1.8120045300113199E-2</v>
      </c>
      <c r="CA189" s="11">
        <v>3.3816425120772903E-2</v>
      </c>
      <c r="CB189" s="11">
        <v>3.9711191335739998E-2</v>
      </c>
      <c r="CC189" s="11">
        <v>4.7703180212014099E-2</v>
      </c>
      <c r="CD189" s="11">
        <v>3.6977491961414699E-2</v>
      </c>
      <c r="CE189" s="11">
        <v>2.8846153846153799E-2</v>
      </c>
      <c r="CF189" s="11">
        <v>1.75171363290175E-2</v>
      </c>
      <c r="CG189" s="11">
        <v>1.8368449486763899E-2</v>
      </c>
      <c r="CH189" s="11">
        <v>1.1806375442738999E-2</v>
      </c>
      <c r="CI189" s="11">
        <v>7.9019073569482293E-3</v>
      </c>
      <c r="CJ189" s="11">
        <v>5.3763440860214997E-3</v>
      </c>
      <c r="CK189" s="11">
        <v>8.6797624486066698E-3</v>
      </c>
      <c r="CL189" s="11">
        <v>1.0124252185918E-2</v>
      </c>
      <c r="CM189" s="11">
        <v>7.8316201664219293E-3</v>
      </c>
      <c r="CN189" s="11">
        <v>1.0210210210210201E-2</v>
      </c>
      <c r="CO189" s="11">
        <v>1.01419878296146E-3</v>
      </c>
      <c r="CP189" s="11">
        <v>1.29629629629629E-2</v>
      </c>
      <c r="CQ189" s="11">
        <v>2.55402750491159E-2</v>
      </c>
      <c r="CR189" s="11">
        <v>2.2670025188916799E-2</v>
      </c>
      <c r="CS189" s="11">
        <v>3.62537764350453E-2</v>
      </c>
      <c r="CT189" s="11">
        <v>4.7619047619047603E-2</v>
      </c>
      <c r="CU189" s="11">
        <v>7.4712643678160898E-2</v>
      </c>
      <c r="CV189" s="11">
        <v>3.3472803347280297E-2</v>
      </c>
      <c r="CW189" s="11">
        <v>6.3953488372092998E-2</v>
      </c>
      <c r="CX189" s="11">
        <v>2.1276595744680799E-2</v>
      </c>
      <c r="CY189" s="11">
        <v>0</v>
      </c>
      <c r="CZ189" s="11">
        <v>0</v>
      </c>
      <c r="DA189" s="11">
        <v>0</v>
      </c>
      <c r="DB189" s="11">
        <v>0</v>
      </c>
      <c r="DC189" s="11">
        <v>0</v>
      </c>
      <c r="DD189" s="11">
        <v>0</v>
      </c>
      <c r="DE189" s="11">
        <v>0</v>
      </c>
      <c r="DF189" s="11">
        <v>0</v>
      </c>
      <c r="DG189" s="13">
        <v>1.30743225938636E-2</v>
      </c>
      <c r="DH189" s="14">
        <f t="shared" si="20"/>
        <v>0.65979381443298968</v>
      </c>
      <c r="DI189" s="15" t="str">
        <f t="shared" si="21"/>
        <v>2. High, 2. Frequent</v>
      </c>
      <c r="DJ189" s="16" t="str">
        <f t="shared" si="22"/>
        <v>2. Frequent</v>
      </c>
      <c r="DK189" s="17" t="str">
        <f t="shared" si="23"/>
        <v>2. High</v>
      </c>
    </row>
    <row r="190" spans="1:115" ht="15" x14ac:dyDescent="0.2">
      <c r="A190" s="8">
        <v>19</v>
      </c>
      <c r="B190" s="1" t="s">
        <v>344</v>
      </c>
      <c r="C190" s="9" t="s">
        <v>345</v>
      </c>
      <c r="D190" s="10" t="s">
        <v>363</v>
      </c>
      <c r="E190" s="1" t="s">
        <v>514</v>
      </c>
      <c r="F190" s="19" t="s">
        <v>410</v>
      </c>
      <c r="G190" s="11" t="s">
        <v>57</v>
      </c>
      <c r="H190" s="11">
        <v>0.16666666666666599</v>
      </c>
      <c r="I190" s="11">
        <v>0.186046511627906</v>
      </c>
      <c r="J190" s="11">
        <v>6.5476190476190396E-2</v>
      </c>
      <c r="K190" s="11">
        <v>3.0927835051546299E-2</v>
      </c>
      <c r="L190" s="11">
        <v>8.9108910891089105E-2</v>
      </c>
      <c r="M190" s="11">
        <v>8.1081081081081002E-2</v>
      </c>
      <c r="N190" s="11">
        <v>0.113924050632911</v>
      </c>
      <c r="O190" s="11">
        <v>0</v>
      </c>
      <c r="P190" s="11">
        <v>0.06</v>
      </c>
      <c r="Q190" s="11">
        <v>3.2258064516128997E-2</v>
      </c>
      <c r="R190" s="11">
        <v>0.41935483870967699</v>
      </c>
      <c r="S190" s="11">
        <v>0.140350877192982</v>
      </c>
      <c r="T190" s="11">
        <v>0.125</v>
      </c>
      <c r="U190" s="11">
        <v>0</v>
      </c>
      <c r="V190" s="11">
        <v>0.58333333333333304</v>
      </c>
      <c r="W190" s="11">
        <v>0.246153846153846</v>
      </c>
      <c r="X190" s="11">
        <v>0.16129032258064499</v>
      </c>
      <c r="Y190" s="11">
        <v>6.4516129032257993E-2</v>
      </c>
      <c r="Z190" s="11">
        <v>0.15517241379310301</v>
      </c>
      <c r="AA190" s="11">
        <v>5.3846153846153801E-2</v>
      </c>
      <c r="AB190" s="11">
        <v>9.6153846153846107E-3</v>
      </c>
      <c r="AC190" s="11">
        <v>1.7543859649122799E-2</v>
      </c>
      <c r="AD190" s="11">
        <v>0</v>
      </c>
      <c r="AE190" s="11">
        <v>0</v>
      </c>
      <c r="AF190" s="11">
        <v>0</v>
      </c>
      <c r="AG190" s="11">
        <v>0</v>
      </c>
      <c r="AH190" s="11">
        <v>0</v>
      </c>
      <c r="AI190" s="11">
        <v>2.4193548387096701E-2</v>
      </c>
      <c r="AJ190" s="11">
        <v>3.1914893617021198E-2</v>
      </c>
      <c r="AK190" s="11">
        <v>0</v>
      </c>
      <c r="AL190" s="11">
        <v>1.3698630136986301E-2</v>
      </c>
      <c r="AM190" s="11">
        <v>0</v>
      </c>
      <c r="AN190" s="11">
        <v>0</v>
      </c>
      <c r="AO190" s="11">
        <v>9.4637223974763408E-3</v>
      </c>
      <c r="AP190" s="11">
        <v>0</v>
      </c>
      <c r="AQ190" s="11">
        <v>0</v>
      </c>
      <c r="AR190" s="11">
        <v>3.2948929159802298E-3</v>
      </c>
      <c r="AS190" s="11">
        <v>3.1678986272439202E-3</v>
      </c>
      <c r="AT190" s="11">
        <v>3.4387895460797702E-3</v>
      </c>
      <c r="AU190" s="11">
        <v>3.16027088036117E-3</v>
      </c>
      <c r="AV190" s="11">
        <v>1.4806040864672699E-3</v>
      </c>
      <c r="AW190" s="11">
        <v>1.3657470636438099E-3</v>
      </c>
      <c r="AX190" s="11">
        <v>1.2324377618930201E-3</v>
      </c>
      <c r="AY190" s="12">
        <v>3.4049797829325298E-3</v>
      </c>
      <c r="AZ190" s="11">
        <v>4.0328603435399501E-3</v>
      </c>
      <c r="BA190" s="11">
        <v>4.3412608531521301E-3</v>
      </c>
      <c r="BB190" s="11">
        <v>3.3222591362126199E-3</v>
      </c>
      <c r="BC190" s="11">
        <v>1.29440925364913E-2</v>
      </c>
      <c r="BD190" s="11">
        <v>6.0323553605703302E-3</v>
      </c>
      <c r="BE190" s="11">
        <v>8.3693304535637104E-3</v>
      </c>
      <c r="BF190" s="11">
        <v>1.00019234468166E-2</v>
      </c>
      <c r="BG190" s="11">
        <v>8.6756373937677007E-3</v>
      </c>
      <c r="BH190" s="11">
        <v>2.10585427488417E-3</v>
      </c>
      <c r="BI190" s="11">
        <v>3.1664964249233899E-3</v>
      </c>
      <c r="BJ190" s="11">
        <v>2.1491370888961198E-3</v>
      </c>
      <c r="BK190" s="11">
        <v>2.36228927305916E-3</v>
      </c>
      <c r="BL190" s="11">
        <v>3.6031445625272899E-3</v>
      </c>
      <c r="BM190" s="11">
        <v>1.42721217887725E-3</v>
      </c>
      <c r="BN190" s="11">
        <v>1.45538492421961E-3</v>
      </c>
      <c r="BO190" s="11">
        <v>1.07631040792164E-4</v>
      </c>
      <c r="BP190" s="11">
        <v>0</v>
      </c>
      <c r="BQ190" s="11">
        <v>0</v>
      </c>
      <c r="BR190" s="11">
        <v>0</v>
      </c>
      <c r="BS190" s="11">
        <v>0</v>
      </c>
      <c r="BT190" s="11">
        <v>4.0764746647099499E-5</v>
      </c>
      <c r="BU190" s="11">
        <v>0</v>
      </c>
      <c r="BV190" s="11">
        <v>0</v>
      </c>
      <c r="BW190" s="11">
        <v>0</v>
      </c>
      <c r="BX190" s="11">
        <v>0</v>
      </c>
      <c r="BY190" s="11">
        <v>0</v>
      </c>
      <c r="BZ190" s="11">
        <v>0</v>
      </c>
      <c r="CA190" s="11">
        <v>0</v>
      </c>
      <c r="CB190" s="11">
        <v>0</v>
      </c>
      <c r="CC190" s="11">
        <v>0</v>
      </c>
      <c r="CD190" s="11">
        <v>0</v>
      </c>
      <c r="CE190" s="11">
        <v>0</v>
      </c>
      <c r="CF190" s="11">
        <v>0</v>
      </c>
      <c r="CG190" s="11">
        <v>0</v>
      </c>
      <c r="CH190" s="11">
        <v>0</v>
      </c>
      <c r="CI190" s="11">
        <v>0</v>
      </c>
      <c r="CJ190" s="11">
        <v>0</v>
      </c>
      <c r="CK190" s="11">
        <v>0</v>
      </c>
      <c r="CL190" s="11">
        <v>0</v>
      </c>
      <c r="CM190" s="11">
        <v>0</v>
      </c>
      <c r="CN190" s="11">
        <v>0</v>
      </c>
      <c r="CO190" s="11">
        <v>0</v>
      </c>
      <c r="CP190" s="11">
        <v>0</v>
      </c>
      <c r="CQ190" s="11">
        <v>0</v>
      </c>
      <c r="CR190" s="11">
        <v>0</v>
      </c>
      <c r="CS190" s="11">
        <v>0</v>
      </c>
      <c r="CT190" s="11">
        <v>0</v>
      </c>
      <c r="CU190" s="11">
        <v>0</v>
      </c>
      <c r="CV190" s="11">
        <v>0</v>
      </c>
      <c r="CW190" s="11">
        <v>0</v>
      </c>
      <c r="CX190" s="11">
        <v>0</v>
      </c>
      <c r="CY190" s="11">
        <v>0</v>
      </c>
      <c r="CZ190" s="11">
        <v>0</v>
      </c>
      <c r="DA190" s="11">
        <v>0</v>
      </c>
      <c r="DB190" s="11">
        <v>0</v>
      </c>
      <c r="DC190" s="11">
        <v>1.5129737499054301E-5</v>
      </c>
      <c r="DD190" s="11">
        <v>0</v>
      </c>
      <c r="DE190" s="11">
        <v>0</v>
      </c>
      <c r="DF190" s="11">
        <v>0</v>
      </c>
      <c r="DG190" s="13">
        <v>8.8863760523496995E-4</v>
      </c>
      <c r="DH190" s="14">
        <f t="shared" si="20"/>
        <v>0.4854368932038835</v>
      </c>
      <c r="DI190" s="15" t="str">
        <f t="shared" si="21"/>
        <v>4. Low, 3. Sparse</v>
      </c>
      <c r="DJ190" s="16" t="str">
        <f t="shared" si="22"/>
        <v>3. Sparse</v>
      </c>
      <c r="DK190" s="17" t="str">
        <f t="shared" si="23"/>
        <v>4. Low</v>
      </c>
    </row>
    <row r="191" spans="1:115" ht="15" x14ac:dyDescent="0.2">
      <c r="A191" s="8">
        <v>19</v>
      </c>
      <c r="B191" s="1" t="s">
        <v>351</v>
      </c>
      <c r="C191" s="9" t="s">
        <v>352</v>
      </c>
      <c r="D191" s="10" t="s">
        <v>363</v>
      </c>
      <c r="E191" s="1" t="s">
        <v>514</v>
      </c>
      <c r="F191" s="19" t="s">
        <v>413</v>
      </c>
      <c r="G191" s="11" t="s">
        <v>57</v>
      </c>
      <c r="H191" s="11">
        <v>0</v>
      </c>
      <c r="I191" s="11">
        <v>4.4117647058823498E-2</v>
      </c>
      <c r="J191" s="11">
        <v>0</v>
      </c>
      <c r="K191" s="11">
        <v>2.77777777777777E-2</v>
      </c>
      <c r="L191" s="11">
        <v>0.15</v>
      </c>
      <c r="M191" s="11">
        <v>0</v>
      </c>
      <c r="N191" s="11">
        <v>0</v>
      </c>
      <c r="O191" s="11">
        <v>0</v>
      </c>
      <c r="P191" s="11">
        <v>0</v>
      </c>
      <c r="Q191" s="11">
        <v>0</v>
      </c>
      <c r="R191" s="11">
        <v>3.9525691699604697E-3</v>
      </c>
      <c r="S191" s="11">
        <v>2.2271714922048901E-3</v>
      </c>
      <c r="T191" s="11">
        <v>0</v>
      </c>
      <c r="U191" s="11">
        <v>0</v>
      </c>
      <c r="V191" s="11">
        <v>0</v>
      </c>
      <c r="W191" s="11">
        <v>0</v>
      </c>
      <c r="X191" s="11">
        <v>0</v>
      </c>
      <c r="Y191" s="11">
        <v>0</v>
      </c>
      <c r="Z191" s="11">
        <v>0</v>
      </c>
      <c r="AA191" s="11">
        <v>0</v>
      </c>
      <c r="AB191" s="11">
        <v>0</v>
      </c>
      <c r="AC191" s="11">
        <v>0</v>
      </c>
      <c r="AD191" s="11">
        <v>0</v>
      </c>
      <c r="AE191" s="11">
        <v>0</v>
      </c>
      <c r="AF191" s="11">
        <v>0</v>
      </c>
      <c r="AG191" s="11">
        <v>0</v>
      </c>
      <c r="AH191" s="11">
        <v>0</v>
      </c>
      <c r="AI191" s="11">
        <v>0</v>
      </c>
      <c r="AJ191" s="11">
        <v>0</v>
      </c>
      <c r="AK191" s="11">
        <v>0</v>
      </c>
      <c r="AL191" s="11">
        <v>0</v>
      </c>
      <c r="AM191" s="11">
        <v>0</v>
      </c>
      <c r="AN191" s="11">
        <v>0</v>
      </c>
      <c r="AO191" s="11">
        <v>0</v>
      </c>
      <c r="AP191" s="11">
        <v>0</v>
      </c>
      <c r="AQ191" s="11">
        <v>0</v>
      </c>
      <c r="AR191" s="11">
        <v>0</v>
      </c>
      <c r="AS191" s="11">
        <v>0</v>
      </c>
      <c r="AT191" s="11">
        <v>0</v>
      </c>
      <c r="AU191" s="11">
        <v>0</v>
      </c>
      <c r="AV191" s="11">
        <v>0</v>
      </c>
      <c r="AW191" s="11">
        <v>0</v>
      </c>
      <c r="AX191" s="11">
        <v>4.6904315196998102E-4</v>
      </c>
      <c r="AY191" s="12">
        <v>9.5739588319770203E-4</v>
      </c>
      <c r="AZ191" s="11">
        <v>3.1908104658583201E-4</v>
      </c>
      <c r="BA191" s="11">
        <v>1.0154861640010099E-3</v>
      </c>
      <c r="BB191" s="11">
        <v>0</v>
      </c>
      <c r="BC191" s="11">
        <v>3.0120481927710803E-4</v>
      </c>
      <c r="BD191" s="11">
        <v>3.2258064516129E-4</v>
      </c>
      <c r="BE191" s="11">
        <v>0</v>
      </c>
      <c r="BF191" s="11">
        <v>6.3775510204081595E-4</v>
      </c>
      <c r="BG191" s="11">
        <v>6.3572790845518097E-4</v>
      </c>
      <c r="BH191" s="11">
        <v>5.7240984544934103E-4</v>
      </c>
      <c r="BI191" s="11">
        <v>6.0888979094783798E-4</v>
      </c>
      <c r="BJ191" s="11">
        <v>0</v>
      </c>
      <c r="BK191" s="11">
        <v>0</v>
      </c>
      <c r="BL191" s="11">
        <v>2.11662609799978E-4</v>
      </c>
      <c r="BM191" s="11">
        <v>2.46396451891092E-4</v>
      </c>
      <c r="BN191" s="11">
        <v>5.8004640371229696E-4</v>
      </c>
      <c r="BO191" s="11">
        <v>4.79501318628626E-4</v>
      </c>
      <c r="BP191" s="11">
        <v>1.17126496616345E-3</v>
      </c>
      <c r="BQ191" s="11">
        <v>6.2025120173670302E-4</v>
      </c>
      <c r="BR191" s="11">
        <v>1.4358294676386099E-3</v>
      </c>
      <c r="BS191" s="11">
        <v>6.3890959429240696E-4</v>
      </c>
      <c r="BT191" s="11">
        <v>0</v>
      </c>
      <c r="BU191" s="11">
        <v>3.12662845231891E-4</v>
      </c>
      <c r="BV191" s="11">
        <v>4.39367311072056E-4</v>
      </c>
      <c r="BW191" s="11">
        <v>4.4762757385854898E-4</v>
      </c>
      <c r="BX191" s="11">
        <v>2.3614218245090698E-3</v>
      </c>
      <c r="BY191" s="11">
        <v>1.0888798148904299E-3</v>
      </c>
      <c r="BZ191" s="11">
        <v>1.25407574617506E-3</v>
      </c>
      <c r="CA191" s="11">
        <v>1.41083521444695E-4</v>
      </c>
      <c r="CB191" s="11">
        <v>1.0054582016661799E-3</v>
      </c>
      <c r="CC191" s="11">
        <v>4.7251535674909398E-4</v>
      </c>
      <c r="CD191" s="11">
        <v>1.31795716639209E-3</v>
      </c>
      <c r="CE191" s="11">
        <v>1.3938361468173999E-3</v>
      </c>
      <c r="CF191" s="11">
        <v>1.06241699867197E-3</v>
      </c>
      <c r="CG191" s="11">
        <v>3.2637075718015601E-4</v>
      </c>
      <c r="CH191" s="11">
        <v>5.9136605558840895E-4</v>
      </c>
      <c r="CI191" s="11">
        <v>9.0279867589527498E-4</v>
      </c>
      <c r="CJ191" s="11">
        <v>4.6301655284176403E-4</v>
      </c>
      <c r="CK191" s="11">
        <v>1.08069164265129E-3</v>
      </c>
      <c r="CL191" s="11">
        <v>8.4047739115817699E-4</v>
      </c>
      <c r="CM191" s="11">
        <v>6.4275613832112102E-4</v>
      </c>
      <c r="CN191" s="11">
        <v>1.14321346913323E-3</v>
      </c>
      <c r="CO191" s="11">
        <v>6.0864272671941496E-4</v>
      </c>
      <c r="CP191" s="11">
        <v>1.6043638697256499E-4</v>
      </c>
      <c r="CQ191" s="11">
        <v>1.71126322339763E-3</v>
      </c>
      <c r="CR191" s="11">
        <v>1.44378271070203E-3</v>
      </c>
      <c r="CS191" s="11">
        <v>5.3523639607493297E-4</v>
      </c>
      <c r="CT191" s="11">
        <v>1.7127477367261999E-3</v>
      </c>
      <c r="CU191" s="11">
        <v>1.86467767714437E-3</v>
      </c>
      <c r="CV191" s="11">
        <v>1.03555402140144E-3</v>
      </c>
      <c r="CW191" s="11">
        <v>0</v>
      </c>
      <c r="CX191" s="11">
        <v>5.4674685620557603E-4</v>
      </c>
      <c r="CY191" s="11">
        <v>8.7554721701063095E-3</v>
      </c>
      <c r="CZ191" s="11">
        <v>1.8324171247709399E-3</v>
      </c>
      <c r="DA191" s="11">
        <v>8.4229622910457404E-4</v>
      </c>
      <c r="DB191" s="11">
        <v>1.4802753312115999E-4</v>
      </c>
      <c r="DC191" s="11">
        <v>2.9717682020802299E-4</v>
      </c>
      <c r="DD191" s="11">
        <v>0</v>
      </c>
      <c r="DE191" s="11">
        <v>0</v>
      </c>
      <c r="DF191" s="11">
        <v>0</v>
      </c>
      <c r="DG191" s="13">
        <v>5.8135578390674895E-4</v>
      </c>
      <c r="DH191" s="14">
        <f t="shared" si="20"/>
        <v>0.55339805825242716</v>
      </c>
      <c r="DI191" s="15" t="str">
        <f t="shared" si="21"/>
        <v>4. Low, 2. Frequent</v>
      </c>
      <c r="DJ191" s="16" t="str">
        <f t="shared" si="22"/>
        <v>2. Frequent</v>
      </c>
      <c r="DK191" s="17" t="str">
        <f t="shared" si="23"/>
        <v>4. Low</v>
      </c>
    </row>
  </sheetData>
  <autoFilter ref="A2:DK2" xr:uid="{061EC46C-7EB4-9140-9E27-C8E8C927BD06}">
    <sortState xmlns:xlrd2="http://schemas.microsoft.com/office/spreadsheetml/2017/richdata2" ref="A3:DK191">
      <sortCondition ref="A2:A191"/>
    </sortState>
  </autoFilter>
  <mergeCells count="1">
    <mergeCell ref="A1:DK1"/>
  </mergeCells>
  <conditionalFormatting sqref="G11:BZ11 CB11:DG11 G12:DG191 G3:DG10 DH3:DH191">
    <cfRule type="cellIs" dxfId="0" priority="8" operator="equal">
      <formula>0</formula>
    </cfRule>
  </conditionalFormatting>
  <conditionalFormatting sqref="G11:BZ11 CB11:DG11 G12:DG191 G3:DG10">
    <cfRule type="colorScale" priority="9">
      <colorScale>
        <cfvo type="num" val="9.9999999999999994E-12"/>
        <cfvo type="num" val="0.01"/>
        <cfvo type="num" val="0.05"/>
        <color rgb="FFFF7E79"/>
        <color theme="7" tint="0.59999389629810485"/>
        <color theme="8"/>
      </colorScale>
    </cfRule>
  </conditionalFormatting>
  <conditionalFormatting sqref="DJ3:DJ191">
    <cfRule type="iconSet" priority="16">
      <iconSet iconSet="5Quarters">
        <cfvo type="percent" val="0"/>
        <cfvo type="percent" val="20"/>
        <cfvo type="percent" val="40"/>
        <cfvo type="percent" val="60"/>
        <cfvo type="percent" val="80"/>
      </iconSet>
    </cfRule>
  </conditionalFormatting>
  <conditionalFormatting sqref="DH3:DH191">
    <cfRule type="colorScale" priority="18">
      <colorScale>
        <cfvo type="min"/>
        <cfvo type="max"/>
        <color rgb="FFFCFCFF"/>
        <color rgb="FF63BE7B"/>
      </colorScale>
    </cfRule>
  </conditionalFormatting>
  <pageMargins left="0.7" right="0.7" top="0.75" bottom="0.75" header="0.3" footer="0.3"/>
  <pageSetup orientation="landscape" horizontalDpi="0" verticalDpi="0"/>
  <extLst>
    <ext xmlns:x14="http://schemas.microsoft.com/office/spreadsheetml/2009/9/main" uri="{78C0D931-6437-407d-A8EE-F0AAD7539E65}">
      <x14:conditionalFormattings>
        <x14:conditionalFormatting xmlns:xm="http://schemas.microsoft.com/office/excel/2006/main">
          <x14:cfRule type="iconSet" priority="20" id="{6F65FBCD-A068-0849-B33B-BEAED9591129}">
            <x14:iconSet iconSet="3Triangles">
              <x14:cfvo type="percent">
                <xm:f>0</xm:f>
              </x14:cfvo>
              <x14:cfvo type="percent">
                <xm:f>33</xm:f>
              </x14:cfvo>
              <x14:cfvo type="percent">
                <xm:f>67</xm:f>
              </x14:cfvo>
            </x14:iconSet>
          </x14:cfRule>
          <xm:sqref>DK3:DK191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8F31-EE4D-B142-9A05-7B3ADFC5F8D3}">
  <dimension ref="A1:E210"/>
  <sheetViews>
    <sheetView workbookViewId="0">
      <pane ySplit="2" topLeftCell="A3" activePane="bottomLeft" state="frozen"/>
      <selection pane="bottomLeft" activeCell="G16" sqref="G16"/>
    </sheetView>
  </sheetViews>
  <sheetFormatPr baseColWidth="10" defaultRowHeight="16" x14ac:dyDescent="0.2"/>
  <cols>
    <col min="1" max="1" width="33" style="20" bestFit="1" customWidth="1"/>
    <col min="2" max="2" width="16.83203125" style="23" customWidth="1"/>
    <col min="3" max="3" width="22.6640625" style="23" customWidth="1"/>
    <col min="4" max="4" width="16.83203125" style="23" customWidth="1"/>
    <col min="5" max="5" width="30.1640625" style="20" customWidth="1"/>
    <col min="6" max="16384" width="10.83203125" style="20"/>
  </cols>
  <sheetData>
    <row r="1" spans="1:5" x14ac:dyDescent="0.2">
      <c r="A1" s="58" t="s">
        <v>521</v>
      </c>
      <c r="B1" s="58"/>
      <c r="C1" s="58"/>
      <c r="D1" s="58"/>
      <c r="E1" s="58"/>
    </row>
    <row r="2" spans="1:5" ht="34" x14ac:dyDescent="0.2">
      <c r="A2" s="21" t="s">
        <v>522</v>
      </c>
      <c r="B2" s="22" t="s">
        <v>523</v>
      </c>
      <c r="C2" s="22" t="s">
        <v>524</v>
      </c>
      <c r="D2" s="22" t="s">
        <v>525</v>
      </c>
      <c r="E2" s="21" t="s">
        <v>526</v>
      </c>
    </row>
    <row r="3" spans="1:5" x14ac:dyDescent="0.2">
      <c r="A3" s="20" t="s">
        <v>527</v>
      </c>
      <c r="B3" s="23">
        <v>60</v>
      </c>
      <c r="C3" s="23">
        <v>60</v>
      </c>
      <c r="D3" s="23">
        <v>84</v>
      </c>
      <c r="E3" s="24">
        <v>71.428571428571402</v>
      </c>
    </row>
    <row r="4" spans="1:5" x14ac:dyDescent="0.2">
      <c r="A4" s="20" t="s">
        <v>528</v>
      </c>
      <c r="B4" s="23">
        <v>4600</v>
      </c>
      <c r="C4" s="23">
        <v>4600</v>
      </c>
      <c r="D4" s="23">
        <v>9514</v>
      </c>
      <c r="E4" s="24">
        <v>48.349800294303101</v>
      </c>
    </row>
    <row r="5" spans="1:5" x14ac:dyDescent="0.2">
      <c r="A5" s="20" t="s">
        <v>529</v>
      </c>
      <c r="B5" s="23">
        <v>6884</v>
      </c>
      <c r="C5" s="23">
        <v>6884</v>
      </c>
      <c r="D5" s="23">
        <v>15395</v>
      </c>
      <c r="E5" s="24">
        <v>44.715816823643998</v>
      </c>
    </row>
    <row r="6" spans="1:5" x14ac:dyDescent="0.2">
      <c r="A6" s="20" t="s">
        <v>530</v>
      </c>
      <c r="B6" s="23">
        <v>8</v>
      </c>
      <c r="C6" s="23">
        <v>8</v>
      </c>
      <c r="D6" s="23">
        <v>18</v>
      </c>
      <c r="E6" s="24">
        <v>44.4444444444444</v>
      </c>
    </row>
    <row r="7" spans="1:5" x14ac:dyDescent="0.2">
      <c r="A7" s="20" t="s">
        <v>531</v>
      </c>
      <c r="B7" s="23">
        <v>3963</v>
      </c>
      <c r="C7" s="23">
        <v>3963</v>
      </c>
      <c r="D7" s="23">
        <v>9544</v>
      </c>
      <c r="E7" s="24">
        <v>41.523470243084603</v>
      </c>
    </row>
    <row r="8" spans="1:5" x14ac:dyDescent="0.2">
      <c r="A8" s="20" t="s">
        <v>474</v>
      </c>
      <c r="B8" s="23">
        <v>1897</v>
      </c>
      <c r="C8" s="23">
        <v>1897</v>
      </c>
      <c r="D8" s="23">
        <v>6916</v>
      </c>
      <c r="E8" s="24">
        <v>27.429149797570801</v>
      </c>
    </row>
    <row r="9" spans="1:5" x14ac:dyDescent="0.2">
      <c r="A9" s="20" t="s">
        <v>291</v>
      </c>
      <c r="B9" s="23">
        <v>11048</v>
      </c>
      <c r="C9" s="23">
        <v>11048</v>
      </c>
      <c r="D9" s="23">
        <v>41290</v>
      </c>
      <c r="E9" s="24">
        <v>26.757084039719</v>
      </c>
    </row>
    <row r="10" spans="1:5" x14ac:dyDescent="0.2">
      <c r="A10" s="20" t="s">
        <v>532</v>
      </c>
      <c r="B10" s="23">
        <v>39</v>
      </c>
      <c r="C10" s="23">
        <v>39</v>
      </c>
      <c r="D10" s="23">
        <v>163</v>
      </c>
      <c r="E10" s="24">
        <v>23.926380368098101</v>
      </c>
    </row>
    <row r="11" spans="1:5" x14ac:dyDescent="0.2">
      <c r="A11" s="20" t="s">
        <v>56</v>
      </c>
      <c r="B11" s="23">
        <v>5991</v>
      </c>
      <c r="C11" s="23">
        <v>5991</v>
      </c>
      <c r="D11" s="23">
        <v>33655</v>
      </c>
      <c r="E11" s="24">
        <v>17.8012182439459</v>
      </c>
    </row>
    <row r="12" spans="1:5" x14ac:dyDescent="0.2">
      <c r="A12" s="20" t="s">
        <v>271</v>
      </c>
      <c r="B12" s="23">
        <v>2256</v>
      </c>
      <c r="C12" s="23">
        <v>2256</v>
      </c>
      <c r="D12" s="23">
        <v>13958</v>
      </c>
      <c r="E12" s="24">
        <v>16.1627740363949</v>
      </c>
    </row>
    <row r="13" spans="1:5" x14ac:dyDescent="0.2">
      <c r="A13" s="20" t="s">
        <v>390</v>
      </c>
      <c r="B13" s="23">
        <v>2372</v>
      </c>
      <c r="C13" s="23">
        <v>2372</v>
      </c>
      <c r="D13" s="23">
        <v>15547</v>
      </c>
      <c r="E13" s="24">
        <v>15.256962758088299</v>
      </c>
    </row>
    <row r="14" spans="1:5" x14ac:dyDescent="0.2">
      <c r="A14" s="20" t="s">
        <v>533</v>
      </c>
      <c r="B14" s="23">
        <v>4195</v>
      </c>
      <c r="C14" s="23">
        <v>1928</v>
      </c>
      <c r="D14" s="23">
        <v>15313</v>
      </c>
      <c r="E14" s="24">
        <v>12.5906092862273</v>
      </c>
    </row>
    <row r="15" spans="1:5" x14ac:dyDescent="0.2">
      <c r="A15" s="20" t="s">
        <v>79</v>
      </c>
      <c r="B15" s="23">
        <v>3064</v>
      </c>
      <c r="C15" s="23">
        <v>3064</v>
      </c>
      <c r="D15" s="23">
        <v>26575</v>
      </c>
      <c r="E15" s="24">
        <v>11.5296331138287</v>
      </c>
    </row>
    <row r="16" spans="1:5" x14ac:dyDescent="0.2">
      <c r="A16" s="20" t="s">
        <v>167</v>
      </c>
      <c r="B16" s="23">
        <v>1121</v>
      </c>
      <c r="C16" s="23">
        <v>1120</v>
      </c>
      <c r="D16" s="23">
        <v>11939</v>
      </c>
      <c r="E16" s="24">
        <v>9.3810201859452196</v>
      </c>
    </row>
    <row r="17" spans="1:5" x14ac:dyDescent="0.2">
      <c r="A17" s="20" t="s">
        <v>233</v>
      </c>
      <c r="B17" s="23">
        <v>906</v>
      </c>
      <c r="C17" s="23">
        <v>906</v>
      </c>
      <c r="D17" s="23">
        <v>9842</v>
      </c>
      <c r="E17" s="24">
        <v>9.2054460475513107</v>
      </c>
    </row>
    <row r="18" spans="1:5" x14ac:dyDescent="0.2">
      <c r="A18" s="20" t="s">
        <v>506</v>
      </c>
      <c r="B18" s="23">
        <v>3612</v>
      </c>
      <c r="C18" s="23">
        <v>3612</v>
      </c>
      <c r="D18" s="23">
        <v>39362</v>
      </c>
      <c r="E18" s="24">
        <v>9.1763629896854795</v>
      </c>
    </row>
    <row r="19" spans="1:5" x14ac:dyDescent="0.2">
      <c r="A19" s="20" t="s">
        <v>534</v>
      </c>
      <c r="B19" s="23">
        <v>3334</v>
      </c>
      <c r="C19" s="23">
        <v>3334</v>
      </c>
      <c r="D19" s="23">
        <v>36662</v>
      </c>
      <c r="E19" s="24">
        <v>9.0938846762315197</v>
      </c>
    </row>
    <row r="20" spans="1:5" x14ac:dyDescent="0.2">
      <c r="A20" s="20" t="s">
        <v>535</v>
      </c>
      <c r="B20" s="23">
        <v>187</v>
      </c>
      <c r="C20" s="23">
        <v>187</v>
      </c>
      <c r="D20" s="23">
        <v>2528</v>
      </c>
      <c r="E20" s="24">
        <v>7.3971518987341698</v>
      </c>
    </row>
    <row r="21" spans="1:5" x14ac:dyDescent="0.2">
      <c r="A21" s="20" t="s">
        <v>408</v>
      </c>
      <c r="B21" s="23">
        <v>1424</v>
      </c>
      <c r="C21" s="23">
        <v>1424</v>
      </c>
      <c r="D21" s="23">
        <v>22693</v>
      </c>
      <c r="E21" s="24">
        <v>6.2750627946943904</v>
      </c>
    </row>
    <row r="22" spans="1:5" x14ac:dyDescent="0.2">
      <c r="A22" s="20" t="s">
        <v>81</v>
      </c>
      <c r="B22" s="23">
        <v>1536</v>
      </c>
      <c r="C22" s="23">
        <v>1246</v>
      </c>
      <c r="D22" s="23">
        <v>20751</v>
      </c>
      <c r="E22" s="24">
        <v>6.0045299021733802</v>
      </c>
    </row>
    <row r="23" spans="1:5" x14ac:dyDescent="0.2">
      <c r="A23" s="20" t="s">
        <v>221</v>
      </c>
      <c r="B23" s="23">
        <v>717</v>
      </c>
      <c r="C23" s="23">
        <v>717</v>
      </c>
      <c r="D23" s="23">
        <v>12058</v>
      </c>
      <c r="E23" s="24">
        <v>5.9462597445679197</v>
      </c>
    </row>
    <row r="24" spans="1:5" x14ac:dyDescent="0.2">
      <c r="A24" s="20" t="s">
        <v>536</v>
      </c>
      <c r="B24" s="23">
        <v>2296</v>
      </c>
      <c r="C24" s="23">
        <v>2296</v>
      </c>
      <c r="D24" s="23">
        <v>38867</v>
      </c>
      <c r="E24" s="24">
        <v>5.9073249800602001</v>
      </c>
    </row>
    <row r="25" spans="1:5" x14ac:dyDescent="0.2">
      <c r="A25" s="20" t="s">
        <v>121</v>
      </c>
      <c r="B25" s="23">
        <v>2134</v>
      </c>
      <c r="C25" s="23">
        <v>1408</v>
      </c>
      <c r="D25" s="23">
        <v>23958</v>
      </c>
      <c r="E25" s="24">
        <v>5.8769513314967803</v>
      </c>
    </row>
    <row r="26" spans="1:5" x14ac:dyDescent="0.2">
      <c r="A26" s="20" t="s">
        <v>537</v>
      </c>
      <c r="B26" s="23">
        <v>337</v>
      </c>
      <c r="C26" s="23">
        <v>337</v>
      </c>
      <c r="D26" s="23">
        <v>6085</v>
      </c>
      <c r="E26" s="24">
        <v>5.5382087099424799</v>
      </c>
    </row>
    <row r="27" spans="1:5" x14ac:dyDescent="0.2">
      <c r="A27" s="20" t="s">
        <v>169</v>
      </c>
      <c r="B27" s="23">
        <v>848</v>
      </c>
      <c r="C27" s="23">
        <v>848</v>
      </c>
      <c r="D27" s="23">
        <v>15884</v>
      </c>
      <c r="E27" s="24">
        <v>5.3387056157139199</v>
      </c>
    </row>
    <row r="28" spans="1:5" x14ac:dyDescent="0.2">
      <c r="A28" s="20" t="s">
        <v>538</v>
      </c>
      <c r="B28" s="23">
        <v>1974</v>
      </c>
      <c r="C28" s="23">
        <v>1974</v>
      </c>
      <c r="D28" s="23">
        <v>37300</v>
      </c>
      <c r="E28" s="24">
        <v>5.2922252010723803</v>
      </c>
    </row>
    <row r="29" spans="1:5" x14ac:dyDescent="0.2">
      <c r="A29" s="20" t="s">
        <v>317</v>
      </c>
      <c r="B29" s="23">
        <v>3932</v>
      </c>
      <c r="C29" s="23">
        <v>3932</v>
      </c>
      <c r="D29" s="23">
        <v>78092</v>
      </c>
      <c r="E29" s="24">
        <v>5.0350868206730501</v>
      </c>
    </row>
    <row r="30" spans="1:5" x14ac:dyDescent="0.2">
      <c r="A30" s="20" t="s">
        <v>350</v>
      </c>
      <c r="B30" s="23">
        <v>388</v>
      </c>
      <c r="C30" s="23">
        <v>388</v>
      </c>
      <c r="D30" s="23">
        <v>8309</v>
      </c>
      <c r="E30" s="24">
        <v>4.6696353351787199</v>
      </c>
    </row>
    <row r="31" spans="1:5" x14ac:dyDescent="0.2">
      <c r="A31" s="20" t="s">
        <v>384</v>
      </c>
      <c r="B31" s="23">
        <v>4535</v>
      </c>
      <c r="C31" s="23">
        <v>4535</v>
      </c>
      <c r="D31" s="23">
        <v>98701</v>
      </c>
      <c r="E31" s="24">
        <v>4.5946849575992097</v>
      </c>
    </row>
    <row r="32" spans="1:5" x14ac:dyDescent="0.2">
      <c r="A32" s="20" t="s">
        <v>539</v>
      </c>
      <c r="B32" s="23">
        <v>20</v>
      </c>
      <c r="C32" s="23">
        <v>20</v>
      </c>
      <c r="D32" s="23">
        <v>453</v>
      </c>
      <c r="E32" s="24">
        <v>4.4150110375275897</v>
      </c>
    </row>
    <row r="33" spans="1:5" x14ac:dyDescent="0.2">
      <c r="A33" s="20" t="s">
        <v>95</v>
      </c>
      <c r="B33" s="23">
        <v>495</v>
      </c>
      <c r="C33" s="23">
        <v>495</v>
      </c>
      <c r="D33" s="23">
        <v>11490</v>
      </c>
      <c r="E33" s="24">
        <v>4.3080939947780603</v>
      </c>
    </row>
    <row r="34" spans="1:5" x14ac:dyDescent="0.2">
      <c r="A34" s="20" t="s">
        <v>490</v>
      </c>
      <c r="B34" s="23">
        <v>308</v>
      </c>
      <c r="C34" s="23">
        <v>308</v>
      </c>
      <c r="D34" s="23">
        <v>7385</v>
      </c>
      <c r="E34" s="24">
        <v>4.17061611374407</v>
      </c>
    </row>
    <row r="35" spans="1:5" x14ac:dyDescent="0.2">
      <c r="A35" s="20" t="s">
        <v>69</v>
      </c>
      <c r="B35" s="23">
        <v>309</v>
      </c>
      <c r="C35" s="23">
        <v>309</v>
      </c>
      <c r="D35" s="23">
        <v>7437</v>
      </c>
      <c r="E35" s="24">
        <v>4.1549011698265401</v>
      </c>
    </row>
    <row r="36" spans="1:5" x14ac:dyDescent="0.2">
      <c r="A36" s="20" t="s">
        <v>237</v>
      </c>
      <c r="B36" s="23">
        <v>384</v>
      </c>
      <c r="C36" s="23">
        <v>384</v>
      </c>
      <c r="D36" s="23">
        <v>9377</v>
      </c>
      <c r="E36" s="24">
        <v>4.0951263730404097</v>
      </c>
    </row>
    <row r="37" spans="1:5" x14ac:dyDescent="0.2">
      <c r="A37" s="20" t="s">
        <v>327</v>
      </c>
      <c r="B37" s="23">
        <v>1387</v>
      </c>
      <c r="C37" s="23">
        <v>1387</v>
      </c>
      <c r="D37" s="23">
        <v>36798</v>
      </c>
      <c r="E37" s="24">
        <v>3.7692265884015401</v>
      </c>
    </row>
    <row r="38" spans="1:5" x14ac:dyDescent="0.2">
      <c r="A38" s="20" t="s">
        <v>267</v>
      </c>
      <c r="B38" s="23">
        <v>310</v>
      </c>
      <c r="C38" s="23">
        <v>310</v>
      </c>
      <c r="D38" s="23">
        <v>8751</v>
      </c>
      <c r="E38" s="24">
        <v>3.54245229116672</v>
      </c>
    </row>
    <row r="39" spans="1:5" x14ac:dyDescent="0.2">
      <c r="A39" s="20" t="s">
        <v>484</v>
      </c>
      <c r="B39" s="23">
        <v>2124</v>
      </c>
      <c r="C39" s="23">
        <v>2124</v>
      </c>
      <c r="D39" s="23">
        <v>63827</v>
      </c>
      <c r="E39" s="24">
        <v>3.3277453115452702</v>
      </c>
    </row>
    <row r="40" spans="1:5" x14ac:dyDescent="0.2">
      <c r="A40" s="20" t="s">
        <v>540</v>
      </c>
      <c r="B40" s="23">
        <v>4714</v>
      </c>
      <c r="C40" s="23">
        <v>3666</v>
      </c>
      <c r="D40" s="23">
        <v>114468</v>
      </c>
      <c r="E40" s="24">
        <v>3.2026417863507701</v>
      </c>
    </row>
    <row r="41" spans="1:5" x14ac:dyDescent="0.2">
      <c r="A41" s="20" t="s">
        <v>541</v>
      </c>
      <c r="B41" s="23">
        <v>2170</v>
      </c>
      <c r="C41" s="23">
        <v>2166</v>
      </c>
      <c r="D41" s="23">
        <v>69130</v>
      </c>
      <c r="E41" s="24">
        <v>3.1332272530015901</v>
      </c>
    </row>
    <row r="42" spans="1:5" x14ac:dyDescent="0.2">
      <c r="A42" s="20" t="s">
        <v>309</v>
      </c>
      <c r="B42" s="23">
        <v>5718</v>
      </c>
      <c r="C42" s="23">
        <v>2654</v>
      </c>
      <c r="D42" s="23">
        <v>85676</v>
      </c>
      <c r="E42" s="24">
        <v>3.0977169802511701</v>
      </c>
    </row>
    <row r="43" spans="1:5" x14ac:dyDescent="0.2">
      <c r="A43" s="20" t="s">
        <v>211</v>
      </c>
      <c r="B43" s="23">
        <v>158</v>
      </c>
      <c r="C43" s="23">
        <v>154</v>
      </c>
      <c r="D43" s="23">
        <v>5530</v>
      </c>
      <c r="E43" s="24">
        <v>2.7848101265822698</v>
      </c>
    </row>
    <row r="44" spans="1:5" x14ac:dyDescent="0.2">
      <c r="A44" s="20" t="s">
        <v>93</v>
      </c>
      <c r="B44" s="23">
        <v>1782</v>
      </c>
      <c r="C44" s="23">
        <v>1552</v>
      </c>
      <c r="D44" s="23">
        <v>56597</v>
      </c>
      <c r="E44" s="24">
        <v>2.7421948159796399</v>
      </c>
    </row>
    <row r="45" spans="1:5" x14ac:dyDescent="0.2">
      <c r="A45" s="20" t="s">
        <v>510</v>
      </c>
      <c r="B45" s="23">
        <v>196</v>
      </c>
      <c r="C45" s="23">
        <v>196</v>
      </c>
      <c r="D45" s="23">
        <v>7246</v>
      </c>
      <c r="E45" s="24">
        <v>2.7049406569141499</v>
      </c>
    </row>
    <row r="46" spans="1:5" x14ac:dyDescent="0.2">
      <c r="A46" s="20" t="s">
        <v>163</v>
      </c>
      <c r="B46" s="23">
        <v>1277</v>
      </c>
      <c r="C46" s="23">
        <v>983</v>
      </c>
      <c r="D46" s="23">
        <v>36397</v>
      </c>
      <c r="E46" s="24">
        <v>2.70077204165178</v>
      </c>
    </row>
    <row r="47" spans="1:5" x14ac:dyDescent="0.2">
      <c r="A47" s="20" t="s">
        <v>119</v>
      </c>
      <c r="B47" s="23">
        <v>3532</v>
      </c>
      <c r="C47" s="23">
        <v>2099</v>
      </c>
      <c r="D47" s="23">
        <v>86154</v>
      </c>
      <c r="E47" s="24">
        <v>2.43633493511618</v>
      </c>
    </row>
    <row r="48" spans="1:5" x14ac:dyDescent="0.2">
      <c r="A48" s="20" t="s">
        <v>542</v>
      </c>
      <c r="B48" s="23">
        <v>4181</v>
      </c>
      <c r="C48" s="23">
        <v>1877</v>
      </c>
      <c r="D48" s="23">
        <v>77652</v>
      </c>
      <c r="E48" s="24">
        <v>2.4171946633699002</v>
      </c>
    </row>
    <row r="49" spans="1:5" x14ac:dyDescent="0.2">
      <c r="A49" s="20" t="s">
        <v>241</v>
      </c>
      <c r="B49" s="23">
        <v>1929</v>
      </c>
      <c r="C49" s="23">
        <v>1516</v>
      </c>
      <c r="D49" s="23">
        <v>63659</v>
      </c>
      <c r="E49" s="24">
        <v>2.3814386025542298</v>
      </c>
    </row>
    <row r="50" spans="1:5" x14ac:dyDescent="0.2">
      <c r="A50" s="20" t="s">
        <v>155</v>
      </c>
      <c r="B50" s="23">
        <v>1289</v>
      </c>
      <c r="C50" s="23">
        <v>1112</v>
      </c>
      <c r="D50" s="23">
        <v>47543</v>
      </c>
      <c r="E50" s="24">
        <v>2.3389352796415799</v>
      </c>
    </row>
    <row r="51" spans="1:5" x14ac:dyDescent="0.2">
      <c r="A51" s="20" t="s">
        <v>543</v>
      </c>
      <c r="B51" s="23">
        <v>19820</v>
      </c>
      <c r="C51" s="23">
        <v>10885</v>
      </c>
      <c r="D51" s="23">
        <v>473338</v>
      </c>
      <c r="E51" s="24">
        <v>2.2996252149626599</v>
      </c>
    </row>
    <row r="52" spans="1:5" x14ac:dyDescent="0.2">
      <c r="A52" s="20" t="s">
        <v>478</v>
      </c>
      <c r="B52" s="23">
        <v>320</v>
      </c>
      <c r="C52" s="23">
        <v>316</v>
      </c>
      <c r="D52" s="23">
        <v>14320</v>
      </c>
      <c r="E52" s="24">
        <v>2.2067039106145199</v>
      </c>
    </row>
    <row r="53" spans="1:5" x14ac:dyDescent="0.2">
      <c r="A53" s="20" t="s">
        <v>165</v>
      </c>
      <c r="B53" s="23">
        <v>2758</v>
      </c>
      <c r="C53" s="23">
        <v>2732</v>
      </c>
      <c r="D53" s="23">
        <v>124528</v>
      </c>
      <c r="E53" s="24">
        <v>2.1938841063857102</v>
      </c>
    </row>
    <row r="54" spans="1:5" x14ac:dyDescent="0.2">
      <c r="A54" s="20" t="s">
        <v>305</v>
      </c>
      <c r="B54" s="23">
        <v>2751</v>
      </c>
      <c r="C54" s="23">
        <v>2620</v>
      </c>
      <c r="D54" s="23">
        <v>129489</v>
      </c>
      <c r="E54" s="24">
        <v>2.0233378897049099</v>
      </c>
    </row>
    <row r="55" spans="1:5" x14ac:dyDescent="0.2">
      <c r="A55" s="20" t="s">
        <v>400</v>
      </c>
      <c r="B55" s="23">
        <v>2135</v>
      </c>
      <c r="C55" s="23">
        <v>1683</v>
      </c>
      <c r="D55" s="23">
        <v>85328</v>
      </c>
      <c r="E55" s="24">
        <v>1.9723888993062</v>
      </c>
    </row>
    <row r="56" spans="1:5" x14ac:dyDescent="0.2">
      <c r="A56" s="20" t="s">
        <v>544</v>
      </c>
      <c r="B56" s="23">
        <v>14461</v>
      </c>
      <c r="C56" s="23">
        <v>5586</v>
      </c>
      <c r="D56" s="23">
        <v>292126</v>
      </c>
      <c r="E56" s="24">
        <v>1.9121885761623401</v>
      </c>
    </row>
    <row r="57" spans="1:5" x14ac:dyDescent="0.2">
      <c r="A57" s="20" t="s">
        <v>197</v>
      </c>
      <c r="B57" s="23">
        <v>2553</v>
      </c>
      <c r="C57" s="23">
        <v>2320</v>
      </c>
      <c r="D57" s="23">
        <v>127916</v>
      </c>
      <c r="E57" s="24">
        <v>1.8136902342162</v>
      </c>
    </row>
    <row r="58" spans="1:5" x14ac:dyDescent="0.2">
      <c r="A58" s="20" t="s">
        <v>545</v>
      </c>
      <c r="B58" s="23">
        <v>8</v>
      </c>
      <c r="C58" s="23">
        <v>8</v>
      </c>
      <c r="D58" s="23">
        <v>458</v>
      </c>
      <c r="E58" s="24">
        <v>1.74672489082969</v>
      </c>
    </row>
    <row r="59" spans="1:5" x14ac:dyDescent="0.2">
      <c r="A59" s="20" t="s">
        <v>546</v>
      </c>
      <c r="B59" s="23">
        <v>97</v>
      </c>
      <c r="C59" s="23">
        <v>97</v>
      </c>
      <c r="D59" s="23">
        <v>5855</v>
      </c>
      <c r="E59" s="24">
        <v>1.65670367207514</v>
      </c>
    </row>
    <row r="60" spans="1:5" x14ac:dyDescent="0.2">
      <c r="A60" s="20" t="s">
        <v>386</v>
      </c>
      <c r="B60" s="23">
        <v>532</v>
      </c>
      <c r="C60" s="23">
        <v>532</v>
      </c>
      <c r="D60" s="23">
        <v>33129</v>
      </c>
      <c r="E60" s="24">
        <v>1.6058438226327301</v>
      </c>
    </row>
    <row r="61" spans="1:5" x14ac:dyDescent="0.2">
      <c r="A61" s="20" t="s">
        <v>259</v>
      </c>
      <c r="B61" s="23">
        <v>3574</v>
      </c>
      <c r="C61" s="23">
        <v>3574</v>
      </c>
      <c r="D61" s="23">
        <v>225038</v>
      </c>
      <c r="E61" s="24">
        <v>1.58817621912743</v>
      </c>
    </row>
    <row r="62" spans="1:5" x14ac:dyDescent="0.2">
      <c r="A62" s="20" t="s">
        <v>362</v>
      </c>
      <c r="B62" s="23">
        <v>3544</v>
      </c>
      <c r="C62" s="23">
        <v>3522</v>
      </c>
      <c r="D62" s="23">
        <v>235975</v>
      </c>
      <c r="E62" s="24">
        <v>1.49253098845216</v>
      </c>
    </row>
    <row r="63" spans="1:5" x14ac:dyDescent="0.2">
      <c r="A63" s="20" t="s">
        <v>219</v>
      </c>
      <c r="B63" s="23">
        <v>336</v>
      </c>
      <c r="C63" s="23">
        <v>336</v>
      </c>
      <c r="D63" s="23">
        <v>22667</v>
      </c>
      <c r="E63" s="24">
        <v>1.4823311421890799</v>
      </c>
    </row>
    <row r="64" spans="1:5" x14ac:dyDescent="0.2">
      <c r="A64" s="20" t="s">
        <v>117</v>
      </c>
      <c r="B64" s="23">
        <v>1839</v>
      </c>
      <c r="C64" s="23">
        <v>1600</v>
      </c>
      <c r="D64" s="23">
        <v>119240</v>
      </c>
      <c r="E64" s="24">
        <v>1.3418316001341799</v>
      </c>
    </row>
    <row r="65" spans="1:5" x14ac:dyDescent="0.2">
      <c r="A65" s="20" t="s">
        <v>115</v>
      </c>
      <c r="B65" s="23">
        <v>1128</v>
      </c>
      <c r="C65" s="23">
        <v>1058</v>
      </c>
      <c r="D65" s="23">
        <v>81467</v>
      </c>
      <c r="E65" s="24">
        <v>1.29868535726122</v>
      </c>
    </row>
    <row r="66" spans="1:5" x14ac:dyDescent="0.2">
      <c r="A66" s="20" t="s">
        <v>496</v>
      </c>
      <c r="B66" s="23">
        <v>48</v>
      </c>
      <c r="C66" s="23">
        <v>48</v>
      </c>
      <c r="D66" s="23">
        <v>3726</v>
      </c>
      <c r="E66" s="24">
        <v>1.28824476650563</v>
      </c>
    </row>
    <row r="67" spans="1:5" x14ac:dyDescent="0.2">
      <c r="A67" s="20" t="s">
        <v>398</v>
      </c>
      <c r="B67" s="23">
        <v>380</v>
      </c>
      <c r="C67" s="23">
        <v>380</v>
      </c>
      <c r="D67" s="23">
        <v>30350</v>
      </c>
      <c r="E67" s="24">
        <v>1.25205930807248</v>
      </c>
    </row>
    <row r="68" spans="1:5" x14ac:dyDescent="0.2">
      <c r="A68" s="20" t="s">
        <v>263</v>
      </c>
      <c r="B68" s="23">
        <v>2754</v>
      </c>
      <c r="C68" s="23">
        <v>1928</v>
      </c>
      <c r="D68" s="23">
        <v>167644</v>
      </c>
      <c r="E68" s="24">
        <v>1.15005607119849</v>
      </c>
    </row>
    <row r="69" spans="1:5" x14ac:dyDescent="0.2">
      <c r="A69" s="20" t="s">
        <v>476</v>
      </c>
      <c r="B69" s="23">
        <v>40</v>
      </c>
      <c r="C69" s="23">
        <v>40</v>
      </c>
      <c r="D69" s="23">
        <v>3711</v>
      </c>
      <c r="E69" s="24">
        <v>1.07787658313123</v>
      </c>
    </row>
    <row r="70" spans="1:5" x14ac:dyDescent="0.2">
      <c r="A70" s="20" t="s">
        <v>255</v>
      </c>
      <c r="B70" s="23">
        <v>2457</v>
      </c>
      <c r="C70" s="23">
        <v>2430</v>
      </c>
      <c r="D70" s="23">
        <v>230142</v>
      </c>
      <c r="E70" s="24">
        <v>1.05586985426388</v>
      </c>
    </row>
    <row r="71" spans="1:5" x14ac:dyDescent="0.2">
      <c r="A71" s="20" t="s">
        <v>315</v>
      </c>
      <c r="B71" s="23">
        <v>1473</v>
      </c>
      <c r="C71" s="23">
        <v>1472</v>
      </c>
      <c r="D71" s="23">
        <v>147786</v>
      </c>
      <c r="E71" s="24">
        <v>0.99603480708592096</v>
      </c>
    </row>
    <row r="72" spans="1:5" x14ac:dyDescent="0.2">
      <c r="A72" s="20" t="s">
        <v>470</v>
      </c>
      <c r="B72" s="23">
        <v>376</v>
      </c>
      <c r="C72" s="23">
        <v>370</v>
      </c>
      <c r="D72" s="23">
        <v>37999</v>
      </c>
      <c r="E72" s="24">
        <v>0.97370983446932802</v>
      </c>
    </row>
    <row r="73" spans="1:5" x14ac:dyDescent="0.2">
      <c r="A73" s="20" t="s">
        <v>480</v>
      </c>
      <c r="B73" s="23">
        <v>539</v>
      </c>
      <c r="C73" s="23">
        <v>539</v>
      </c>
      <c r="D73" s="23">
        <v>55886</v>
      </c>
      <c r="E73" s="24">
        <v>0.96446337186415199</v>
      </c>
    </row>
    <row r="74" spans="1:5" x14ac:dyDescent="0.2">
      <c r="A74" s="20" t="s">
        <v>486</v>
      </c>
      <c r="B74" s="23">
        <v>64</v>
      </c>
      <c r="C74" s="23">
        <v>64</v>
      </c>
      <c r="D74" s="23">
        <v>8001</v>
      </c>
      <c r="E74" s="24">
        <v>0.79990001249843701</v>
      </c>
    </row>
    <row r="75" spans="1:5" x14ac:dyDescent="0.2">
      <c r="A75" s="20" t="s">
        <v>494</v>
      </c>
      <c r="B75" s="23">
        <v>1192</v>
      </c>
      <c r="C75" s="23">
        <v>1192</v>
      </c>
      <c r="D75" s="23">
        <v>157225</v>
      </c>
      <c r="E75" s="24">
        <v>0.75814914930831601</v>
      </c>
    </row>
    <row r="76" spans="1:5" x14ac:dyDescent="0.2">
      <c r="A76" s="20" t="s">
        <v>249</v>
      </c>
      <c r="B76" s="23">
        <v>241</v>
      </c>
      <c r="C76" s="23">
        <v>224</v>
      </c>
      <c r="D76" s="23">
        <v>30378</v>
      </c>
      <c r="E76" s="24">
        <v>0.73737573243794796</v>
      </c>
    </row>
    <row r="77" spans="1:5" x14ac:dyDescent="0.2">
      <c r="A77" s="20" t="s">
        <v>137</v>
      </c>
      <c r="B77" s="23">
        <v>4264</v>
      </c>
      <c r="C77" s="23">
        <v>4141</v>
      </c>
      <c r="D77" s="23">
        <v>574292</v>
      </c>
      <c r="E77" s="24">
        <v>0.72106175952302998</v>
      </c>
    </row>
    <row r="78" spans="1:5" x14ac:dyDescent="0.2">
      <c r="A78" s="20" t="s">
        <v>547</v>
      </c>
      <c r="B78" s="23">
        <v>56</v>
      </c>
      <c r="C78" s="23">
        <v>56</v>
      </c>
      <c r="D78" s="23">
        <v>8034</v>
      </c>
      <c r="E78" s="24">
        <v>0.69703759024147305</v>
      </c>
    </row>
    <row r="79" spans="1:5" x14ac:dyDescent="0.2">
      <c r="A79" s="20" t="s">
        <v>508</v>
      </c>
      <c r="B79" s="23">
        <v>356</v>
      </c>
      <c r="C79" s="23">
        <v>356</v>
      </c>
      <c r="D79" s="23">
        <v>54480</v>
      </c>
      <c r="E79" s="24">
        <v>0.65345080763582897</v>
      </c>
    </row>
    <row r="80" spans="1:5" x14ac:dyDescent="0.2">
      <c r="A80" s="20" t="s">
        <v>482</v>
      </c>
      <c r="B80" s="23">
        <v>72</v>
      </c>
      <c r="C80" s="23">
        <v>72</v>
      </c>
      <c r="D80" s="23">
        <v>11108</v>
      </c>
      <c r="E80" s="24">
        <v>0.64818149081742804</v>
      </c>
    </row>
    <row r="81" spans="1:5" x14ac:dyDescent="0.2">
      <c r="A81" s="20" t="s">
        <v>498</v>
      </c>
      <c r="B81" s="23">
        <v>406</v>
      </c>
      <c r="C81" s="23">
        <v>393</v>
      </c>
      <c r="D81" s="23">
        <v>61458</v>
      </c>
      <c r="E81" s="24">
        <v>0.63946109538221196</v>
      </c>
    </row>
    <row r="82" spans="1:5" x14ac:dyDescent="0.2">
      <c r="A82" s="20" t="s">
        <v>333</v>
      </c>
      <c r="B82" s="23">
        <v>2986</v>
      </c>
      <c r="C82" s="23">
        <v>764</v>
      </c>
      <c r="D82" s="23">
        <v>127404</v>
      </c>
      <c r="E82" s="24">
        <v>0.59966720040187105</v>
      </c>
    </row>
    <row r="83" spans="1:5" x14ac:dyDescent="0.2">
      <c r="A83" s="20" t="s">
        <v>392</v>
      </c>
      <c r="B83" s="23">
        <v>79</v>
      </c>
      <c r="C83" s="23">
        <v>79</v>
      </c>
      <c r="D83" s="23">
        <v>13679</v>
      </c>
      <c r="E83" s="24">
        <v>0.57752759704656698</v>
      </c>
    </row>
    <row r="84" spans="1:5" x14ac:dyDescent="0.2">
      <c r="A84" s="20" t="s">
        <v>269</v>
      </c>
      <c r="B84" s="23">
        <v>6804</v>
      </c>
      <c r="C84" s="23">
        <v>1450</v>
      </c>
      <c r="D84" s="23">
        <v>254524</v>
      </c>
      <c r="E84" s="24">
        <v>0.56969087394508899</v>
      </c>
    </row>
    <row r="85" spans="1:5" x14ac:dyDescent="0.2">
      <c r="A85" s="20" t="s">
        <v>131</v>
      </c>
      <c r="B85" s="23">
        <v>42637</v>
      </c>
      <c r="C85" s="23">
        <v>19493</v>
      </c>
      <c r="D85" s="23">
        <v>3578791</v>
      </c>
      <c r="E85" s="24">
        <v>0.54468115070145195</v>
      </c>
    </row>
    <row r="86" spans="1:5" x14ac:dyDescent="0.2">
      <c r="A86" s="20" t="s">
        <v>406</v>
      </c>
      <c r="B86" s="23">
        <v>140</v>
      </c>
      <c r="C86" s="23">
        <v>140</v>
      </c>
      <c r="D86" s="23">
        <v>26313</v>
      </c>
      <c r="E86" s="24">
        <v>0.53205639797818505</v>
      </c>
    </row>
    <row r="87" spans="1:5" x14ac:dyDescent="0.2">
      <c r="A87" s="20" t="s">
        <v>101</v>
      </c>
      <c r="B87" s="23">
        <v>243</v>
      </c>
      <c r="C87" s="23">
        <v>243</v>
      </c>
      <c r="D87" s="23">
        <v>55031</v>
      </c>
      <c r="E87" s="24">
        <v>0.44156929730515498</v>
      </c>
    </row>
    <row r="88" spans="1:5" x14ac:dyDescent="0.2">
      <c r="A88" s="20" t="s">
        <v>394</v>
      </c>
      <c r="B88" s="23">
        <v>251</v>
      </c>
      <c r="C88" s="23">
        <v>251</v>
      </c>
      <c r="D88" s="23">
        <v>62891</v>
      </c>
      <c r="E88" s="24">
        <v>0.399103210316261</v>
      </c>
    </row>
    <row r="89" spans="1:5" x14ac:dyDescent="0.2">
      <c r="A89" s="20" t="s">
        <v>402</v>
      </c>
      <c r="B89" s="23">
        <v>3989</v>
      </c>
      <c r="C89" s="23">
        <v>2551</v>
      </c>
      <c r="D89" s="23">
        <v>640552</v>
      </c>
      <c r="E89" s="24">
        <v>0.39825025915148099</v>
      </c>
    </row>
    <row r="90" spans="1:5" x14ac:dyDescent="0.2">
      <c r="A90" s="20" t="s">
        <v>500</v>
      </c>
      <c r="B90" s="23">
        <v>24</v>
      </c>
      <c r="C90" s="23">
        <v>24</v>
      </c>
      <c r="D90" s="23">
        <v>6937</v>
      </c>
      <c r="E90" s="24">
        <v>0.34597088078420002</v>
      </c>
    </row>
    <row r="91" spans="1:5" x14ac:dyDescent="0.2">
      <c r="A91" s="20" t="s">
        <v>173</v>
      </c>
      <c r="B91" s="23">
        <v>3620</v>
      </c>
      <c r="C91" s="23">
        <v>2658</v>
      </c>
      <c r="D91" s="23">
        <v>776262</v>
      </c>
      <c r="E91" s="24">
        <v>0.34241016563995103</v>
      </c>
    </row>
    <row r="92" spans="1:5" x14ac:dyDescent="0.2">
      <c r="A92" s="20" t="s">
        <v>257</v>
      </c>
      <c r="B92" s="23">
        <v>3239</v>
      </c>
      <c r="C92" s="23">
        <v>3069</v>
      </c>
      <c r="D92" s="23">
        <v>908157</v>
      </c>
      <c r="E92" s="24">
        <v>0.337937162847393</v>
      </c>
    </row>
    <row r="93" spans="1:5" x14ac:dyDescent="0.2">
      <c r="A93" s="20" t="s">
        <v>404</v>
      </c>
      <c r="B93" s="23">
        <v>225</v>
      </c>
      <c r="C93" s="23">
        <v>225</v>
      </c>
      <c r="D93" s="23">
        <v>66699</v>
      </c>
      <c r="E93" s="24">
        <v>0.33733639184995201</v>
      </c>
    </row>
    <row r="94" spans="1:5" x14ac:dyDescent="0.2">
      <c r="A94" s="20" t="s">
        <v>341</v>
      </c>
      <c r="B94" s="23">
        <v>1383</v>
      </c>
      <c r="C94" s="23">
        <v>548</v>
      </c>
      <c r="D94" s="23">
        <v>163342</v>
      </c>
      <c r="E94" s="24">
        <v>0.33549240244395101</v>
      </c>
    </row>
    <row r="95" spans="1:5" x14ac:dyDescent="0.2">
      <c r="A95" s="20" t="s">
        <v>217</v>
      </c>
      <c r="B95" s="23">
        <v>3684</v>
      </c>
      <c r="C95" s="23">
        <v>3500</v>
      </c>
      <c r="D95" s="23">
        <v>1066829</v>
      </c>
      <c r="E95" s="24">
        <v>0.32807507107512002</v>
      </c>
    </row>
    <row r="96" spans="1:5" x14ac:dyDescent="0.2">
      <c r="A96" s="20" t="s">
        <v>313</v>
      </c>
      <c r="B96" s="23">
        <v>86</v>
      </c>
      <c r="C96" s="23">
        <v>25</v>
      </c>
      <c r="D96" s="23">
        <v>7665</v>
      </c>
      <c r="E96" s="24">
        <v>0.32615786040443501</v>
      </c>
    </row>
    <row r="97" spans="1:5" x14ac:dyDescent="0.2">
      <c r="A97" s="20" t="s">
        <v>225</v>
      </c>
      <c r="B97" s="23">
        <v>92</v>
      </c>
      <c r="C97" s="23">
        <v>92</v>
      </c>
      <c r="D97" s="23">
        <v>32701</v>
      </c>
      <c r="E97" s="24">
        <v>0.28133696217241</v>
      </c>
    </row>
    <row r="98" spans="1:5" x14ac:dyDescent="0.2">
      <c r="A98" s="20" t="s">
        <v>281</v>
      </c>
      <c r="B98" s="23">
        <v>1279</v>
      </c>
      <c r="C98" s="23">
        <v>928</v>
      </c>
      <c r="D98" s="23">
        <v>381372</v>
      </c>
      <c r="E98" s="24">
        <v>0.24333196983522601</v>
      </c>
    </row>
    <row r="99" spans="1:5" x14ac:dyDescent="0.2">
      <c r="A99" s="20" t="s">
        <v>103</v>
      </c>
      <c r="B99" s="23">
        <v>6088</v>
      </c>
      <c r="C99" s="23">
        <v>140</v>
      </c>
      <c r="D99" s="23">
        <v>59447</v>
      </c>
      <c r="E99" s="24">
        <v>0.23550389422510801</v>
      </c>
    </row>
    <row r="100" spans="1:5" x14ac:dyDescent="0.2">
      <c r="A100" s="20" t="s">
        <v>396</v>
      </c>
      <c r="B100" s="23">
        <v>924</v>
      </c>
      <c r="C100" s="23">
        <v>924</v>
      </c>
      <c r="D100" s="23">
        <v>412733</v>
      </c>
      <c r="E100" s="24">
        <v>0.223873545367101</v>
      </c>
    </row>
    <row r="101" spans="1:5" x14ac:dyDescent="0.2">
      <c r="A101" s="20" t="s">
        <v>77</v>
      </c>
      <c r="B101" s="23">
        <v>102664</v>
      </c>
      <c r="C101" s="23">
        <v>7928</v>
      </c>
      <c r="D101" s="23">
        <v>3559854</v>
      </c>
      <c r="E101" s="24">
        <v>0.22270576265206299</v>
      </c>
    </row>
    <row r="102" spans="1:5" x14ac:dyDescent="0.2">
      <c r="A102" s="20" t="s">
        <v>207</v>
      </c>
      <c r="B102" s="23">
        <v>444</v>
      </c>
      <c r="C102" s="23">
        <v>444</v>
      </c>
      <c r="D102" s="23">
        <v>200500</v>
      </c>
      <c r="E102" s="24">
        <v>0.2214463840399</v>
      </c>
    </row>
    <row r="103" spans="1:5" x14ac:dyDescent="0.2">
      <c r="A103" s="20" t="s">
        <v>161</v>
      </c>
      <c r="B103" s="23">
        <v>3371</v>
      </c>
      <c r="C103" s="23">
        <v>352</v>
      </c>
      <c r="D103" s="23">
        <v>160028</v>
      </c>
      <c r="E103" s="24">
        <v>0.21996150673632101</v>
      </c>
    </row>
    <row r="104" spans="1:5" x14ac:dyDescent="0.2">
      <c r="A104" s="20" t="s">
        <v>245</v>
      </c>
      <c r="B104" s="23">
        <v>76726</v>
      </c>
      <c r="C104" s="23">
        <v>11447</v>
      </c>
      <c r="D104" s="23">
        <v>5670696</v>
      </c>
      <c r="E104" s="24">
        <v>0.20186234635042999</v>
      </c>
    </row>
    <row r="105" spans="1:5" x14ac:dyDescent="0.2">
      <c r="A105" s="20" t="s">
        <v>149</v>
      </c>
      <c r="B105" s="23">
        <v>1182</v>
      </c>
      <c r="C105" s="23">
        <v>922</v>
      </c>
      <c r="D105" s="23">
        <v>468674</v>
      </c>
      <c r="E105" s="24">
        <v>0.19672522905046999</v>
      </c>
    </row>
    <row r="106" spans="1:5" x14ac:dyDescent="0.2">
      <c r="A106" s="20" t="s">
        <v>59</v>
      </c>
      <c r="B106" s="23">
        <v>326</v>
      </c>
      <c r="C106" s="23">
        <v>326</v>
      </c>
      <c r="D106" s="23">
        <v>173390</v>
      </c>
      <c r="E106" s="24">
        <v>0.18801545648537901</v>
      </c>
    </row>
    <row r="107" spans="1:5" x14ac:dyDescent="0.2">
      <c r="A107" s="20" t="s">
        <v>293</v>
      </c>
      <c r="B107" s="23">
        <v>92114</v>
      </c>
      <c r="C107" s="23">
        <v>10371</v>
      </c>
      <c r="D107" s="23">
        <v>5667055</v>
      </c>
      <c r="E107" s="24">
        <v>0.18300510582657101</v>
      </c>
    </row>
    <row r="108" spans="1:5" x14ac:dyDescent="0.2">
      <c r="A108" s="20" t="s">
        <v>504</v>
      </c>
      <c r="B108" s="23">
        <v>10</v>
      </c>
      <c r="C108" s="23">
        <v>10</v>
      </c>
      <c r="D108" s="23">
        <v>5934</v>
      </c>
      <c r="E108" s="24">
        <v>0.168520390967307</v>
      </c>
    </row>
    <row r="109" spans="1:5" x14ac:dyDescent="0.2">
      <c r="A109" s="20" t="s">
        <v>283</v>
      </c>
      <c r="B109" s="23">
        <v>3796</v>
      </c>
      <c r="C109" s="23">
        <v>2400</v>
      </c>
      <c r="D109" s="23">
        <v>1508496</v>
      </c>
      <c r="E109" s="24">
        <v>0.15909886403411</v>
      </c>
    </row>
    <row r="110" spans="1:5" x14ac:dyDescent="0.2">
      <c r="A110" s="20" t="s">
        <v>345</v>
      </c>
      <c r="B110" s="23">
        <v>1914</v>
      </c>
      <c r="C110" s="23">
        <v>1280</v>
      </c>
      <c r="D110" s="23">
        <v>838341</v>
      </c>
      <c r="E110" s="24">
        <v>0.15268250031908201</v>
      </c>
    </row>
    <row r="111" spans="1:5" x14ac:dyDescent="0.2">
      <c r="A111" s="20" t="s">
        <v>199</v>
      </c>
      <c r="B111" s="23">
        <v>3119</v>
      </c>
      <c r="C111" s="23">
        <v>2322</v>
      </c>
      <c r="D111" s="23">
        <v>1623474</v>
      </c>
      <c r="E111" s="24">
        <v>0.14302662069118399</v>
      </c>
    </row>
    <row r="112" spans="1:5" x14ac:dyDescent="0.2">
      <c r="A112" s="20" t="s">
        <v>91</v>
      </c>
      <c r="B112" s="23">
        <v>1238</v>
      </c>
      <c r="C112" s="23">
        <v>1197</v>
      </c>
      <c r="D112" s="23">
        <v>917467</v>
      </c>
      <c r="E112" s="24">
        <v>0.13046790783755699</v>
      </c>
    </row>
    <row r="113" spans="1:5" x14ac:dyDescent="0.2">
      <c r="A113" s="20" t="s">
        <v>227</v>
      </c>
      <c r="B113" s="23">
        <v>39008</v>
      </c>
      <c r="C113" s="23">
        <v>1167</v>
      </c>
      <c r="D113" s="23">
        <v>902560</v>
      </c>
      <c r="E113" s="24">
        <v>0.12929888317674099</v>
      </c>
    </row>
    <row r="114" spans="1:5" x14ac:dyDescent="0.2">
      <c r="A114" s="20" t="s">
        <v>97</v>
      </c>
      <c r="B114" s="23">
        <v>941</v>
      </c>
      <c r="C114" s="23">
        <v>912</v>
      </c>
      <c r="D114" s="23">
        <v>893330</v>
      </c>
      <c r="E114" s="24">
        <v>0.10208993317139201</v>
      </c>
    </row>
    <row r="115" spans="1:5" x14ac:dyDescent="0.2">
      <c r="A115" s="20" t="s">
        <v>107</v>
      </c>
      <c r="B115" s="23">
        <v>254410</v>
      </c>
      <c r="C115" s="23">
        <v>3304</v>
      </c>
      <c r="D115" s="23">
        <v>3283198</v>
      </c>
      <c r="E115" s="24">
        <v>0.100633589567245</v>
      </c>
    </row>
    <row r="116" spans="1:5" x14ac:dyDescent="0.2">
      <c r="A116" s="20" t="s">
        <v>143</v>
      </c>
      <c r="B116" s="23">
        <v>1829</v>
      </c>
      <c r="C116" s="23">
        <v>481</v>
      </c>
      <c r="D116" s="23">
        <v>482243</v>
      </c>
      <c r="E116" s="24">
        <v>9.9742246129026199E-2</v>
      </c>
    </row>
    <row r="117" spans="1:5" x14ac:dyDescent="0.2">
      <c r="A117" s="20" t="s">
        <v>311</v>
      </c>
      <c r="B117" s="23">
        <v>14364</v>
      </c>
      <c r="C117" s="23">
        <v>686</v>
      </c>
      <c r="D117" s="23">
        <v>710782</v>
      </c>
      <c r="E117" s="24">
        <v>9.6513417616090405E-2</v>
      </c>
    </row>
    <row r="118" spans="1:5" x14ac:dyDescent="0.2">
      <c r="A118" s="20" t="s">
        <v>113</v>
      </c>
      <c r="B118" s="23">
        <v>1939</v>
      </c>
      <c r="C118" s="23">
        <v>201</v>
      </c>
      <c r="D118" s="23">
        <v>221765</v>
      </c>
      <c r="E118" s="24">
        <v>9.0636484566996495E-2</v>
      </c>
    </row>
    <row r="119" spans="1:5" x14ac:dyDescent="0.2">
      <c r="A119" s="20" t="s">
        <v>215</v>
      </c>
      <c r="B119" s="23">
        <v>620</v>
      </c>
      <c r="C119" s="23">
        <v>535</v>
      </c>
      <c r="D119" s="23">
        <v>619261</v>
      </c>
      <c r="E119" s="24">
        <v>8.6393297817882894E-2</v>
      </c>
    </row>
    <row r="120" spans="1:5" x14ac:dyDescent="0.2">
      <c r="A120" s="20" t="s">
        <v>548</v>
      </c>
      <c r="B120" s="23">
        <v>110</v>
      </c>
      <c r="C120" s="23">
        <v>16</v>
      </c>
      <c r="D120" s="23">
        <v>19373</v>
      </c>
      <c r="E120" s="24">
        <v>8.2589170495018793E-2</v>
      </c>
    </row>
    <row r="121" spans="1:5" x14ac:dyDescent="0.2">
      <c r="A121" s="20" t="s">
        <v>335</v>
      </c>
      <c r="B121" s="23">
        <v>1144</v>
      </c>
      <c r="C121" s="23">
        <v>798</v>
      </c>
      <c r="D121" s="23">
        <v>997754</v>
      </c>
      <c r="E121" s="24">
        <v>7.9979634258544693E-2</v>
      </c>
    </row>
    <row r="122" spans="1:5" x14ac:dyDescent="0.2">
      <c r="A122" s="20" t="s">
        <v>277</v>
      </c>
      <c r="B122" s="23">
        <v>2658</v>
      </c>
      <c r="C122" s="23">
        <v>753</v>
      </c>
      <c r="D122" s="23">
        <v>976979</v>
      </c>
      <c r="E122" s="24">
        <v>7.7074328107359494E-2</v>
      </c>
    </row>
    <row r="123" spans="1:5" x14ac:dyDescent="0.2">
      <c r="A123" s="20" t="s">
        <v>549</v>
      </c>
      <c r="B123" s="23">
        <v>1107</v>
      </c>
      <c r="C123" s="23">
        <v>155</v>
      </c>
      <c r="D123" s="23">
        <v>226150</v>
      </c>
      <c r="E123" s="24">
        <v>6.8538580588105205E-2</v>
      </c>
    </row>
    <row r="124" spans="1:5" x14ac:dyDescent="0.2">
      <c r="A124" s="20" t="s">
        <v>61</v>
      </c>
      <c r="B124" s="23">
        <v>178</v>
      </c>
      <c r="C124" s="23">
        <v>178</v>
      </c>
      <c r="D124" s="23">
        <v>271527</v>
      </c>
      <c r="E124" s="24">
        <v>6.5555174991805604E-2</v>
      </c>
    </row>
    <row r="125" spans="1:5" x14ac:dyDescent="0.2">
      <c r="A125" s="20" t="s">
        <v>75</v>
      </c>
      <c r="B125" s="23">
        <v>527</v>
      </c>
      <c r="C125" s="23">
        <v>514</v>
      </c>
      <c r="D125" s="23">
        <v>785300</v>
      </c>
      <c r="E125" s="24">
        <v>6.5452693238252896E-2</v>
      </c>
    </row>
    <row r="126" spans="1:5" x14ac:dyDescent="0.2">
      <c r="A126" s="20" t="s">
        <v>177</v>
      </c>
      <c r="B126" s="23">
        <v>29108</v>
      </c>
      <c r="C126" s="23">
        <v>631</v>
      </c>
      <c r="D126" s="23">
        <v>1054591</v>
      </c>
      <c r="E126" s="24">
        <v>5.9833622703019403E-2</v>
      </c>
    </row>
    <row r="127" spans="1:5" x14ac:dyDescent="0.2">
      <c r="A127" s="20" t="s">
        <v>111</v>
      </c>
      <c r="B127" s="23">
        <v>26961</v>
      </c>
      <c r="C127" s="23">
        <v>1785</v>
      </c>
      <c r="D127" s="23">
        <v>3041399</v>
      </c>
      <c r="E127" s="24">
        <v>5.8690096235317998E-2</v>
      </c>
    </row>
    <row r="128" spans="1:5" x14ac:dyDescent="0.2">
      <c r="A128" s="20" t="s">
        <v>105</v>
      </c>
      <c r="B128" s="23">
        <v>5560</v>
      </c>
      <c r="C128" s="23">
        <v>168</v>
      </c>
      <c r="D128" s="23">
        <v>304515</v>
      </c>
      <c r="E128" s="24">
        <v>5.5169696074084999E-2</v>
      </c>
    </row>
    <row r="129" spans="1:5" x14ac:dyDescent="0.2">
      <c r="A129" s="20" t="s">
        <v>360</v>
      </c>
      <c r="B129" s="23">
        <v>1499</v>
      </c>
      <c r="C129" s="23">
        <v>166</v>
      </c>
      <c r="D129" s="23">
        <v>312707</v>
      </c>
      <c r="E129" s="24">
        <v>5.3084836604233299E-2</v>
      </c>
    </row>
    <row r="130" spans="1:5" x14ac:dyDescent="0.2">
      <c r="A130" s="20" t="s">
        <v>239</v>
      </c>
      <c r="B130" s="23">
        <v>626</v>
      </c>
      <c r="C130" s="23">
        <v>256</v>
      </c>
      <c r="D130" s="23">
        <v>501800</v>
      </c>
      <c r="E130" s="24">
        <v>5.1016341171781499E-2</v>
      </c>
    </row>
    <row r="131" spans="1:5" x14ac:dyDescent="0.2">
      <c r="A131" s="20" t="s">
        <v>133</v>
      </c>
      <c r="B131" s="23">
        <v>478573</v>
      </c>
      <c r="C131" s="23">
        <v>7402</v>
      </c>
      <c r="D131" s="23">
        <v>14836112</v>
      </c>
      <c r="E131" s="24">
        <v>4.9891777576227501E-2</v>
      </c>
    </row>
    <row r="132" spans="1:5" x14ac:dyDescent="0.2">
      <c r="A132" s="20" t="s">
        <v>67</v>
      </c>
      <c r="B132" s="23">
        <v>325</v>
      </c>
      <c r="C132" s="23">
        <v>180</v>
      </c>
      <c r="D132" s="23">
        <v>419832</v>
      </c>
      <c r="E132" s="24">
        <v>4.2874292574172503E-2</v>
      </c>
    </row>
    <row r="133" spans="1:5" x14ac:dyDescent="0.2">
      <c r="A133" s="20" t="s">
        <v>319</v>
      </c>
      <c r="B133" s="23">
        <v>26949</v>
      </c>
      <c r="C133" s="23">
        <v>601</v>
      </c>
      <c r="D133" s="23">
        <v>1446922</v>
      </c>
      <c r="E133" s="24">
        <v>4.1536447714527802E-2</v>
      </c>
    </row>
    <row r="134" spans="1:5" x14ac:dyDescent="0.2">
      <c r="A134" s="20" t="s">
        <v>83</v>
      </c>
      <c r="B134" s="23">
        <v>5318</v>
      </c>
      <c r="C134" s="23">
        <v>802</v>
      </c>
      <c r="D134" s="23">
        <v>1943577</v>
      </c>
      <c r="E134" s="24">
        <v>4.1264122800383003E-2</v>
      </c>
    </row>
    <row r="135" spans="1:5" x14ac:dyDescent="0.2">
      <c r="A135" s="20" t="s">
        <v>195</v>
      </c>
      <c r="B135" s="23">
        <v>103097</v>
      </c>
      <c r="C135" s="23">
        <v>5266</v>
      </c>
      <c r="D135" s="23">
        <v>12763670</v>
      </c>
      <c r="E135" s="24">
        <v>4.1257726030209101E-2</v>
      </c>
    </row>
    <row r="136" spans="1:5" x14ac:dyDescent="0.2">
      <c r="A136" s="20" t="s">
        <v>301</v>
      </c>
      <c r="B136" s="23">
        <v>13066</v>
      </c>
      <c r="C136" s="23">
        <v>1020</v>
      </c>
      <c r="D136" s="23">
        <v>2728723</v>
      </c>
      <c r="E136" s="24">
        <v>3.7380122496860201E-2</v>
      </c>
    </row>
    <row r="137" spans="1:5" x14ac:dyDescent="0.2">
      <c r="A137" s="20" t="s">
        <v>185</v>
      </c>
      <c r="B137" s="23">
        <v>59291</v>
      </c>
      <c r="C137" s="23">
        <v>385</v>
      </c>
      <c r="D137" s="23">
        <v>1298145</v>
      </c>
      <c r="E137" s="24">
        <v>2.96577038774559E-2</v>
      </c>
    </row>
    <row r="138" spans="1:5" x14ac:dyDescent="0.2">
      <c r="A138" s="20" t="s">
        <v>89</v>
      </c>
      <c r="B138" s="23">
        <v>1469</v>
      </c>
      <c r="C138" s="23">
        <v>108</v>
      </c>
      <c r="D138" s="23">
        <v>371067</v>
      </c>
      <c r="E138" s="24">
        <v>2.9105255924132298E-2</v>
      </c>
    </row>
    <row r="139" spans="1:5" x14ac:dyDescent="0.2">
      <c r="A139" s="20" t="s">
        <v>123</v>
      </c>
      <c r="B139" s="23">
        <v>23164</v>
      </c>
      <c r="C139" s="23">
        <v>1737</v>
      </c>
      <c r="D139" s="23">
        <v>6060793</v>
      </c>
      <c r="E139" s="24">
        <v>2.8659615994144599E-2</v>
      </c>
    </row>
    <row r="140" spans="1:5" x14ac:dyDescent="0.2">
      <c r="A140" s="20" t="s">
        <v>153</v>
      </c>
      <c r="B140" s="23">
        <v>244618</v>
      </c>
      <c r="C140" s="23">
        <v>6214</v>
      </c>
      <c r="D140" s="23">
        <v>22029291</v>
      </c>
      <c r="E140" s="24">
        <v>2.82078982932314E-2</v>
      </c>
    </row>
    <row r="141" spans="1:5" x14ac:dyDescent="0.2">
      <c r="A141" s="20" t="s">
        <v>139</v>
      </c>
      <c r="B141" s="23">
        <v>179</v>
      </c>
      <c r="C141" s="23">
        <v>69</v>
      </c>
      <c r="D141" s="23">
        <v>264854</v>
      </c>
      <c r="E141" s="24">
        <v>2.60520890754906E-2</v>
      </c>
    </row>
    <row r="142" spans="1:5" x14ac:dyDescent="0.2">
      <c r="A142" s="20" t="s">
        <v>189</v>
      </c>
      <c r="B142" s="23">
        <v>769</v>
      </c>
      <c r="C142" s="23">
        <v>584</v>
      </c>
      <c r="D142" s="23">
        <v>2301573</v>
      </c>
      <c r="E142" s="24">
        <v>2.53739507719285E-2</v>
      </c>
    </row>
    <row r="143" spans="1:5" x14ac:dyDescent="0.2">
      <c r="A143" s="20" t="s">
        <v>299</v>
      </c>
      <c r="B143" s="23">
        <v>4910</v>
      </c>
      <c r="C143" s="23">
        <v>86</v>
      </c>
      <c r="D143" s="23">
        <v>356666</v>
      </c>
      <c r="E143" s="24">
        <v>2.4112194602232899E-2</v>
      </c>
    </row>
    <row r="144" spans="1:5" x14ac:dyDescent="0.2">
      <c r="A144" s="20" t="s">
        <v>502</v>
      </c>
      <c r="B144" s="23">
        <v>173</v>
      </c>
      <c r="C144" s="23">
        <v>4</v>
      </c>
      <c r="D144" s="23">
        <v>16973</v>
      </c>
      <c r="E144" s="24">
        <v>2.3566841454074099E-2</v>
      </c>
    </row>
    <row r="145" spans="1:5" x14ac:dyDescent="0.2">
      <c r="A145" s="20" t="s">
        <v>87</v>
      </c>
      <c r="B145" s="23">
        <v>2352</v>
      </c>
      <c r="C145" s="23">
        <v>116</v>
      </c>
      <c r="D145" s="23">
        <v>512262</v>
      </c>
      <c r="E145" s="24">
        <v>2.2644662301712699E-2</v>
      </c>
    </row>
    <row r="146" spans="1:5" x14ac:dyDescent="0.2">
      <c r="A146" s="20" t="s">
        <v>201</v>
      </c>
      <c r="B146" s="23">
        <v>230667</v>
      </c>
      <c r="C146" s="23">
        <v>868</v>
      </c>
      <c r="D146" s="23">
        <v>4954390</v>
      </c>
      <c r="E146" s="24">
        <v>1.7519815759356801E-2</v>
      </c>
    </row>
    <row r="147" spans="1:5" x14ac:dyDescent="0.2">
      <c r="A147" s="20" t="s">
        <v>247</v>
      </c>
      <c r="B147" s="23">
        <v>1479</v>
      </c>
      <c r="C147" s="23">
        <v>48</v>
      </c>
      <c r="D147" s="23">
        <v>297078</v>
      </c>
      <c r="E147" s="24">
        <v>1.61573728111809E-2</v>
      </c>
    </row>
    <row r="148" spans="1:5" x14ac:dyDescent="0.2">
      <c r="A148" s="20" t="s">
        <v>141</v>
      </c>
      <c r="B148" s="23">
        <v>4889</v>
      </c>
      <c r="C148" s="23">
        <v>129</v>
      </c>
      <c r="D148" s="23">
        <v>831812</v>
      </c>
      <c r="E148" s="24">
        <v>1.55083119743403E-2</v>
      </c>
    </row>
    <row r="149" spans="1:5" x14ac:dyDescent="0.2">
      <c r="A149" s="20" t="s">
        <v>243</v>
      </c>
      <c r="B149" s="23">
        <v>1259</v>
      </c>
      <c r="C149" s="23">
        <v>24</v>
      </c>
      <c r="D149" s="23">
        <v>170192</v>
      </c>
      <c r="E149" s="24">
        <v>1.410172040989E-2</v>
      </c>
    </row>
    <row r="150" spans="1:5" x14ac:dyDescent="0.2">
      <c r="A150" s="20" t="s">
        <v>343</v>
      </c>
      <c r="B150" s="23">
        <v>1131</v>
      </c>
      <c r="C150" s="23">
        <v>646</v>
      </c>
      <c r="D150" s="23">
        <v>4835476</v>
      </c>
      <c r="E150" s="24">
        <v>1.3359594794803999E-2</v>
      </c>
    </row>
    <row r="151" spans="1:5" x14ac:dyDescent="0.2">
      <c r="A151" s="20" t="s">
        <v>329</v>
      </c>
      <c r="B151" s="23">
        <v>23057</v>
      </c>
      <c r="C151" s="23">
        <v>386</v>
      </c>
      <c r="D151" s="23">
        <v>2891885</v>
      </c>
      <c r="E151" s="24">
        <v>1.334769536133E-2</v>
      </c>
    </row>
    <row r="152" spans="1:5" x14ac:dyDescent="0.2">
      <c r="A152" s="20" t="s">
        <v>287</v>
      </c>
      <c r="B152" s="23">
        <v>20046</v>
      </c>
      <c r="C152" s="23">
        <v>468</v>
      </c>
      <c r="D152" s="23">
        <v>3512404</v>
      </c>
      <c r="E152" s="24">
        <v>1.3324207579765801E-2</v>
      </c>
    </row>
    <row r="153" spans="1:5" x14ac:dyDescent="0.2">
      <c r="A153" s="20" t="s">
        <v>213</v>
      </c>
      <c r="B153" s="23">
        <v>28521</v>
      </c>
      <c r="C153" s="23">
        <v>376</v>
      </c>
      <c r="D153" s="23">
        <v>3131525</v>
      </c>
      <c r="E153" s="24">
        <v>1.20069295311389E-2</v>
      </c>
    </row>
    <row r="154" spans="1:5" x14ac:dyDescent="0.2">
      <c r="A154" s="20" t="s">
        <v>109</v>
      </c>
      <c r="B154" s="23">
        <v>130535</v>
      </c>
      <c r="C154" s="23">
        <v>304</v>
      </c>
      <c r="D154" s="23">
        <v>2793276</v>
      </c>
      <c r="E154" s="24">
        <v>1.08832782725373E-2</v>
      </c>
    </row>
    <row r="155" spans="1:5" x14ac:dyDescent="0.2">
      <c r="A155" s="20" t="s">
        <v>63</v>
      </c>
      <c r="B155" s="23">
        <v>2684</v>
      </c>
      <c r="C155" s="23">
        <v>93</v>
      </c>
      <c r="D155" s="23">
        <v>879345</v>
      </c>
      <c r="E155" s="24">
        <v>1.05760537672927E-2</v>
      </c>
    </row>
    <row r="156" spans="1:5" x14ac:dyDescent="0.2">
      <c r="A156" s="20" t="s">
        <v>492</v>
      </c>
      <c r="B156" s="23">
        <v>82</v>
      </c>
      <c r="C156" s="23">
        <v>48</v>
      </c>
      <c r="D156" s="23">
        <v>493548</v>
      </c>
      <c r="E156" s="24">
        <v>9.7254978239198608E-3</v>
      </c>
    </row>
    <row r="157" spans="1:5" x14ac:dyDescent="0.2">
      <c r="A157" s="20" t="s">
        <v>289</v>
      </c>
      <c r="B157" s="23">
        <v>15630</v>
      </c>
      <c r="C157" s="23">
        <v>333</v>
      </c>
      <c r="D157" s="23">
        <v>3661043</v>
      </c>
      <c r="E157" s="24">
        <v>9.0957686102020596E-3</v>
      </c>
    </row>
    <row r="158" spans="1:5" x14ac:dyDescent="0.2">
      <c r="A158" s="20" t="s">
        <v>145</v>
      </c>
      <c r="B158" s="23">
        <v>118541</v>
      </c>
      <c r="C158" s="23">
        <v>896</v>
      </c>
      <c r="D158" s="23">
        <v>11074655</v>
      </c>
      <c r="E158" s="24">
        <v>8.0905454842611305E-3</v>
      </c>
    </row>
    <row r="159" spans="1:5" x14ac:dyDescent="0.2">
      <c r="A159" s="20" t="s">
        <v>358</v>
      </c>
      <c r="B159" s="23">
        <v>34993</v>
      </c>
      <c r="C159" s="23">
        <v>286</v>
      </c>
      <c r="D159" s="23">
        <v>3673257</v>
      </c>
      <c r="E159" s="24">
        <v>7.7860057164527204E-3</v>
      </c>
    </row>
    <row r="160" spans="1:5" x14ac:dyDescent="0.2">
      <c r="A160" s="20" t="s">
        <v>253</v>
      </c>
      <c r="B160" s="23">
        <v>101</v>
      </c>
      <c r="C160" s="23">
        <v>41</v>
      </c>
      <c r="D160" s="23">
        <v>587891</v>
      </c>
      <c r="E160" s="24">
        <v>6.9740819301537102E-3</v>
      </c>
    </row>
    <row r="161" spans="1:5" x14ac:dyDescent="0.2">
      <c r="A161" s="20" t="s">
        <v>65</v>
      </c>
      <c r="B161" s="23">
        <v>12516</v>
      </c>
      <c r="C161" s="23">
        <v>584</v>
      </c>
      <c r="D161" s="23">
        <v>8902942</v>
      </c>
      <c r="E161" s="24">
        <v>6.5596293899252596E-3</v>
      </c>
    </row>
    <row r="162" spans="1:5" x14ac:dyDescent="0.2">
      <c r="A162" s="20" t="s">
        <v>354</v>
      </c>
      <c r="B162" s="23">
        <v>3305</v>
      </c>
      <c r="C162" s="23">
        <v>191</v>
      </c>
      <c r="D162" s="23">
        <v>3320989</v>
      </c>
      <c r="E162" s="24">
        <v>5.75129878478971E-3</v>
      </c>
    </row>
    <row r="163" spans="1:5" x14ac:dyDescent="0.2">
      <c r="A163" s="20" t="s">
        <v>265</v>
      </c>
      <c r="B163" s="23">
        <v>13470</v>
      </c>
      <c r="C163" s="23">
        <v>189</v>
      </c>
      <c r="D163" s="23">
        <v>3419611</v>
      </c>
      <c r="E163" s="24">
        <v>5.5269444390019804E-3</v>
      </c>
    </row>
    <row r="164" spans="1:5" x14ac:dyDescent="0.2">
      <c r="A164" s="20" t="s">
        <v>125</v>
      </c>
      <c r="B164" s="23">
        <v>7492</v>
      </c>
      <c r="C164" s="23">
        <v>34</v>
      </c>
      <c r="D164" s="23">
        <v>804627</v>
      </c>
      <c r="E164" s="24">
        <v>4.2255604149500298E-3</v>
      </c>
    </row>
    <row r="165" spans="1:5" x14ac:dyDescent="0.2">
      <c r="A165" s="20" t="s">
        <v>229</v>
      </c>
      <c r="B165" s="23">
        <v>25459</v>
      </c>
      <c r="C165" s="23">
        <v>6</v>
      </c>
      <c r="D165" s="23">
        <v>183145</v>
      </c>
      <c r="E165" s="24">
        <v>3.2760927134237901E-3</v>
      </c>
    </row>
    <row r="166" spans="1:5" x14ac:dyDescent="0.2">
      <c r="A166" s="20" t="s">
        <v>205</v>
      </c>
      <c r="B166" s="23">
        <v>7493</v>
      </c>
      <c r="C166" s="23">
        <v>8</v>
      </c>
      <c r="D166" s="23">
        <v>322930</v>
      </c>
      <c r="E166" s="24">
        <v>2.4773170656179301E-3</v>
      </c>
    </row>
    <row r="167" spans="1:5" x14ac:dyDescent="0.2">
      <c r="A167" s="20" t="s">
        <v>275</v>
      </c>
      <c r="B167" s="23">
        <v>53360</v>
      </c>
      <c r="C167" s="23">
        <v>28</v>
      </c>
      <c r="D167" s="23">
        <v>1241283</v>
      </c>
      <c r="E167" s="24">
        <v>2.2557305626517E-3</v>
      </c>
    </row>
    <row r="168" spans="1:5" x14ac:dyDescent="0.2">
      <c r="A168" s="20" t="s">
        <v>157</v>
      </c>
      <c r="B168" s="23">
        <v>2279127</v>
      </c>
      <c r="C168" s="23">
        <v>382</v>
      </c>
      <c r="D168" s="23">
        <v>18951100</v>
      </c>
      <c r="E168" s="24">
        <v>2.01571412741212E-3</v>
      </c>
    </row>
    <row r="169" spans="1:5" x14ac:dyDescent="0.2">
      <c r="A169" s="20" t="s">
        <v>209</v>
      </c>
      <c r="B169" s="23">
        <v>2751</v>
      </c>
      <c r="C169" s="23">
        <v>2</v>
      </c>
      <c r="D169" s="23">
        <v>129919</v>
      </c>
      <c r="E169" s="24">
        <v>1.5394207159845699E-3</v>
      </c>
    </row>
    <row r="170" spans="1:5" x14ac:dyDescent="0.2">
      <c r="A170" s="20" t="s">
        <v>203</v>
      </c>
      <c r="B170" s="23">
        <v>842</v>
      </c>
      <c r="C170" s="23">
        <v>20</v>
      </c>
      <c r="D170" s="23">
        <v>1390441</v>
      </c>
      <c r="E170" s="24">
        <v>1.43839256753792E-3</v>
      </c>
    </row>
    <row r="171" spans="1:5" x14ac:dyDescent="0.2">
      <c r="A171" s="20" t="s">
        <v>235</v>
      </c>
      <c r="B171" s="23">
        <v>664</v>
      </c>
      <c r="C171" s="23">
        <v>15</v>
      </c>
      <c r="D171" s="23">
        <v>1160892</v>
      </c>
      <c r="E171" s="24">
        <v>1.29210986034876E-3</v>
      </c>
    </row>
    <row r="172" spans="1:5" x14ac:dyDescent="0.2">
      <c r="A172" s="20" t="s">
        <v>223</v>
      </c>
      <c r="B172" s="23">
        <v>3239</v>
      </c>
      <c r="C172" s="23">
        <v>8</v>
      </c>
      <c r="D172" s="23">
        <v>646029</v>
      </c>
      <c r="E172" s="24">
        <v>1.2383345020115101E-3</v>
      </c>
    </row>
    <row r="173" spans="1:5" x14ac:dyDescent="0.2">
      <c r="A173" s="20" t="s">
        <v>187</v>
      </c>
      <c r="B173" s="23">
        <v>1363</v>
      </c>
      <c r="C173" s="23">
        <v>54</v>
      </c>
      <c r="D173" s="23">
        <v>7040075</v>
      </c>
      <c r="E173" s="24">
        <v>7.6703728298349095E-4</v>
      </c>
    </row>
    <row r="174" spans="1:5" x14ac:dyDescent="0.2">
      <c r="A174" s="20" t="s">
        <v>71</v>
      </c>
      <c r="B174" s="23">
        <v>79396</v>
      </c>
      <c r="C174" s="23">
        <v>20</v>
      </c>
      <c r="D174" s="23">
        <v>2826699</v>
      </c>
      <c r="E174" s="24">
        <v>7.0753907649877105E-4</v>
      </c>
    </row>
    <row r="175" spans="1:5" x14ac:dyDescent="0.2">
      <c r="A175" s="20" t="s">
        <v>99</v>
      </c>
      <c r="B175" s="23">
        <v>124246</v>
      </c>
      <c r="C175" s="23">
        <v>142</v>
      </c>
      <c r="D175" s="23">
        <v>28744049</v>
      </c>
      <c r="E175" s="24">
        <v>4.9401530034964803E-4</v>
      </c>
    </row>
    <row r="176" spans="1:5" x14ac:dyDescent="0.2">
      <c r="A176" s="20" t="s">
        <v>129</v>
      </c>
      <c r="B176" s="23">
        <v>728</v>
      </c>
      <c r="C176" s="23">
        <v>1</v>
      </c>
      <c r="D176" s="23">
        <v>319063</v>
      </c>
      <c r="E176" s="24">
        <v>3.13417726279762E-4</v>
      </c>
    </row>
    <row r="177" spans="1:5" x14ac:dyDescent="0.2">
      <c r="A177" s="20" t="s">
        <v>231</v>
      </c>
      <c r="B177" s="23">
        <v>12900</v>
      </c>
      <c r="C177" s="23">
        <v>2</v>
      </c>
      <c r="D177" s="23">
        <v>649504</v>
      </c>
      <c r="E177" s="24">
        <v>3.0792727989357999E-4</v>
      </c>
    </row>
    <row r="178" spans="1:5" x14ac:dyDescent="0.2">
      <c r="A178" s="20" t="s">
        <v>273</v>
      </c>
      <c r="B178" s="23">
        <v>105480</v>
      </c>
      <c r="C178" s="23">
        <v>12</v>
      </c>
      <c r="D178" s="23">
        <v>6332578</v>
      </c>
      <c r="E178" s="24">
        <v>1.89496284135781E-4</v>
      </c>
    </row>
    <row r="179" spans="1:5" x14ac:dyDescent="0.2">
      <c r="A179" s="20" t="s">
        <v>127</v>
      </c>
      <c r="B179" s="23">
        <v>2</v>
      </c>
      <c r="C179" s="23">
        <v>2</v>
      </c>
      <c r="D179" s="23">
        <v>1069387</v>
      </c>
      <c r="E179" s="24">
        <v>1.8702303282160701E-4</v>
      </c>
    </row>
    <row r="180" spans="1:5" x14ac:dyDescent="0.2">
      <c r="A180" s="20" t="s">
        <v>323</v>
      </c>
      <c r="B180" s="23">
        <v>174270</v>
      </c>
      <c r="C180" s="23">
        <v>4</v>
      </c>
      <c r="D180" s="23">
        <v>2445712</v>
      </c>
      <c r="E180" s="24">
        <v>1.63551554721079E-4</v>
      </c>
    </row>
    <row r="181" spans="1:5" x14ac:dyDescent="0.2">
      <c r="A181" s="20" t="s">
        <v>151</v>
      </c>
      <c r="B181" s="23">
        <v>28854</v>
      </c>
      <c r="C181" s="23">
        <v>1</v>
      </c>
      <c r="D181" s="23">
        <v>688658</v>
      </c>
      <c r="E181" s="24">
        <v>1.4520995907983301E-4</v>
      </c>
    </row>
    <row r="182" spans="1:5" x14ac:dyDescent="0.2">
      <c r="A182" s="20" t="s">
        <v>337</v>
      </c>
      <c r="B182" s="23">
        <v>86258</v>
      </c>
      <c r="C182" s="23">
        <v>16</v>
      </c>
      <c r="D182" s="23">
        <v>14025181</v>
      </c>
      <c r="E182" s="24">
        <v>1.14080524165784E-4</v>
      </c>
    </row>
    <row r="183" spans="1:5" x14ac:dyDescent="0.2">
      <c r="A183" s="20" t="s">
        <v>73</v>
      </c>
      <c r="B183" s="23">
        <v>17065</v>
      </c>
      <c r="C183" s="23">
        <v>3</v>
      </c>
      <c r="D183" s="23">
        <v>2673949</v>
      </c>
      <c r="E183" s="24">
        <v>1.12193613266371E-4</v>
      </c>
    </row>
    <row r="184" spans="1:5" x14ac:dyDescent="0.2">
      <c r="A184" s="20" t="s">
        <v>295</v>
      </c>
      <c r="B184" s="23">
        <v>29562</v>
      </c>
      <c r="C184" s="23">
        <v>3</v>
      </c>
      <c r="D184" s="23">
        <v>3258116</v>
      </c>
      <c r="E184" s="24">
        <v>9.20777529099639E-5</v>
      </c>
    </row>
    <row r="185" spans="1:5" x14ac:dyDescent="0.2">
      <c r="A185" s="20" t="s">
        <v>193</v>
      </c>
      <c r="B185" s="23">
        <v>53321</v>
      </c>
      <c r="C185" s="23">
        <v>3</v>
      </c>
      <c r="D185" s="23">
        <v>3629428</v>
      </c>
      <c r="E185" s="24">
        <v>8.2657652941455195E-5</v>
      </c>
    </row>
    <row r="186" spans="1:5" x14ac:dyDescent="0.2">
      <c r="A186" s="20" t="s">
        <v>550</v>
      </c>
      <c r="B186" s="23">
        <v>714</v>
      </c>
      <c r="C186" s="23">
        <v>1</v>
      </c>
      <c r="D186" s="23">
        <v>1908272</v>
      </c>
      <c r="E186" s="24">
        <v>5.2403430957431599E-5</v>
      </c>
    </row>
    <row r="187" spans="1:5" x14ac:dyDescent="0.2">
      <c r="A187" s="20" t="s">
        <v>135</v>
      </c>
      <c r="B187" s="23">
        <v>399930</v>
      </c>
      <c r="C187" s="23">
        <v>1</v>
      </c>
      <c r="D187" s="23">
        <v>2748258</v>
      </c>
      <c r="E187" s="24">
        <v>3.6386685675071199E-5</v>
      </c>
    </row>
    <row r="188" spans="1:5" x14ac:dyDescent="0.2">
      <c r="A188" s="20" t="s">
        <v>181</v>
      </c>
      <c r="B188" s="23">
        <v>23544</v>
      </c>
      <c r="C188" s="23">
        <v>2</v>
      </c>
      <c r="D188" s="23">
        <v>5564448</v>
      </c>
      <c r="E188" s="24">
        <v>3.5942469046345603E-5</v>
      </c>
    </row>
    <row r="189" spans="1:5" x14ac:dyDescent="0.2">
      <c r="A189" s="20" t="s">
        <v>303</v>
      </c>
      <c r="B189" s="23">
        <v>14999</v>
      </c>
      <c r="C189" s="23">
        <v>5</v>
      </c>
      <c r="D189" s="23">
        <v>16398034</v>
      </c>
      <c r="E189" s="24">
        <v>3.0491460134794199E-5</v>
      </c>
    </row>
    <row r="190" spans="1:5" x14ac:dyDescent="0.2">
      <c r="A190" s="20" t="s">
        <v>183</v>
      </c>
      <c r="B190" s="23">
        <v>152057</v>
      </c>
      <c r="C190" s="23">
        <v>4</v>
      </c>
      <c r="D190" s="23">
        <v>42924123</v>
      </c>
      <c r="E190" s="24">
        <v>9.3187693083444007E-6</v>
      </c>
    </row>
    <row r="191" spans="1:5" x14ac:dyDescent="0.2">
      <c r="A191" s="20" t="s">
        <v>191</v>
      </c>
      <c r="B191" s="23">
        <v>9806</v>
      </c>
      <c r="C191" s="23">
        <v>0</v>
      </c>
      <c r="D191" s="23">
        <v>129140</v>
      </c>
      <c r="E191" s="24" t="s">
        <v>551</v>
      </c>
    </row>
    <row r="192" spans="1:5" x14ac:dyDescent="0.2">
      <c r="A192" s="20" t="s">
        <v>85</v>
      </c>
      <c r="B192" s="23">
        <v>14133</v>
      </c>
      <c r="C192" s="23">
        <v>0</v>
      </c>
      <c r="D192" s="23">
        <v>1088520</v>
      </c>
      <c r="E192" s="24" t="s">
        <v>551</v>
      </c>
    </row>
    <row r="193" spans="1:5" x14ac:dyDescent="0.2">
      <c r="A193" s="20" t="s">
        <v>472</v>
      </c>
      <c r="B193" s="23">
        <v>63</v>
      </c>
      <c r="C193" s="23">
        <v>0</v>
      </c>
      <c r="D193" s="23">
        <v>38127</v>
      </c>
      <c r="E193" s="24" t="s">
        <v>551</v>
      </c>
    </row>
    <row r="194" spans="1:5" x14ac:dyDescent="0.2">
      <c r="A194" s="20" t="s">
        <v>279</v>
      </c>
      <c r="B194" s="23">
        <v>8367</v>
      </c>
      <c r="C194" s="23">
        <v>0</v>
      </c>
      <c r="D194" s="23">
        <v>98748</v>
      </c>
      <c r="E194" s="24" t="s">
        <v>551</v>
      </c>
    </row>
    <row r="195" spans="1:5" x14ac:dyDescent="0.2">
      <c r="A195" s="20" t="s">
        <v>285</v>
      </c>
      <c r="B195" s="23">
        <v>1263</v>
      </c>
      <c r="C195" s="23">
        <v>0</v>
      </c>
      <c r="D195" s="23">
        <v>754905</v>
      </c>
      <c r="E195" s="24" t="s">
        <v>551</v>
      </c>
    </row>
    <row r="196" spans="1:5" x14ac:dyDescent="0.2">
      <c r="A196" s="20" t="s">
        <v>251</v>
      </c>
      <c r="B196" s="23">
        <v>888</v>
      </c>
      <c r="C196" s="23">
        <v>0</v>
      </c>
      <c r="D196" s="23">
        <v>71232</v>
      </c>
      <c r="E196" s="24" t="s">
        <v>551</v>
      </c>
    </row>
    <row r="197" spans="1:5" x14ac:dyDescent="0.2">
      <c r="A197" s="20" t="s">
        <v>147</v>
      </c>
      <c r="B197" s="23">
        <v>9843</v>
      </c>
      <c r="C197" s="23">
        <v>0</v>
      </c>
      <c r="D197" s="23">
        <v>494325</v>
      </c>
      <c r="E197" s="24" t="s">
        <v>551</v>
      </c>
    </row>
    <row r="198" spans="1:5" x14ac:dyDescent="0.2">
      <c r="A198" s="20" t="s">
        <v>159</v>
      </c>
      <c r="B198" s="23">
        <v>1651</v>
      </c>
      <c r="C198" s="23">
        <v>0</v>
      </c>
      <c r="D198" s="23">
        <v>1605469</v>
      </c>
      <c r="E198" s="24" t="s">
        <v>551</v>
      </c>
    </row>
    <row r="199" spans="1:5" x14ac:dyDescent="0.2">
      <c r="A199" s="20" t="s">
        <v>348</v>
      </c>
      <c r="B199" s="23">
        <v>74</v>
      </c>
      <c r="C199" s="23">
        <v>0</v>
      </c>
      <c r="D199" s="23">
        <v>236405</v>
      </c>
      <c r="E199" s="24" t="s">
        <v>551</v>
      </c>
    </row>
    <row r="200" spans="1:5" x14ac:dyDescent="0.2">
      <c r="A200" s="20" t="s">
        <v>179</v>
      </c>
      <c r="B200" s="23">
        <v>548</v>
      </c>
      <c r="C200" s="23">
        <v>0</v>
      </c>
      <c r="D200" s="23">
        <v>1787544</v>
      </c>
      <c r="E200" s="24" t="s">
        <v>551</v>
      </c>
    </row>
    <row r="201" spans="1:5" x14ac:dyDescent="0.2">
      <c r="A201" s="20" t="s">
        <v>307</v>
      </c>
      <c r="B201" s="23">
        <v>1163</v>
      </c>
      <c r="C201" s="23">
        <v>0</v>
      </c>
      <c r="D201" s="23">
        <v>744374</v>
      </c>
      <c r="E201" s="24" t="s">
        <v>551</v>
      </c>
    </row>
    <row r="202" spans="1:5" x14ac:dyDescent="0.2">
      <c r="A202" s="20" t="s">
        <v>552</v>
      </c>
      <c r="B202" s="23">
        <v>128</v>
      </c>
      <c r="C202" s="23">
        <v>0</v>
      </c>
      <c r="D202" s="23">
        <v>645947</v>
      </c>
      <c r="E202" s="24" t="s">
        <v>551</v>
      </c>
    </row>
    <row r="203" spans="1:5" x14ac:dyDescent="0.2">
      <c r="A203" s="20" t="s">
        <v>171</v>
      </c>
      <c r="B203" s="23">
        <v>16212</v>
      </c>
      <c r="C203" s="23">
        <v>0</v>
      </c>
      <c r="D203" s="23">
        <v>2404882</v>
      </c>
      <c r="E203" s="24" t="s">
        <v>551</v>
      </c>
    </row>
    <row r="204" spans="1:5" x14ac:dyDescent="0.2">
      <c r="A204" s="20" t="s">
        <v>553</v>
      </c>
      <c r="B204" s="23">
        <v>9</v>
      </c>
      <c r="C204" s="23">
        <v>0</v>
      </c>
      <c r="D204" s="23">
        <v>53143</v>
      </c>
      <c r="E204" s="24" t="s">
        <v>551</v>
      </c>
    </row>
    <row r="205" spans="1:5" x14ac:dyDescent="0.2">
      <c r="A205" s="20" t="s">
        <v>352</v>
      </c>
      <c r="B205" s="23">
        <v>295</v>
      </c>
      <c r="C205" s="23">
        <v>0</v>
      </c>
      <c r="D205" s="23">
        <v>514315</v>
      </c>
      <c r="E205" s="24" t="s">
        <v>551</v>
      </c>
    </row>
    <row r="206" spans="1:5" x14ac:dyDescent="0.2">
      <c r="A206" s="20" t="s">
        <v>554</v>
      </c>
      <c r="B206" s="23">
        <v>42</v>
      </c>
      <c r="C206" s="23">
        <v>0</v>
      </c>
      <c r="D206" s="23">
        <v>34247</v>
      </c>
      <c r="E206" s="24" t="s">
        <v>551</v>
      </c>
    </row>
    <row r="207" spans="1:5" x14ac:dyDescent="0.2">
      <c r="A207" s="20" t="s">
        <v>321</v>
      </c>
      <c r="B207" s="23">
        <v>57804</v>
      </c>
      <c r="C207" s="23">
        <v>0</v>
      </c>
      <c r="D207" s="23">
        <v>892268</v>
      </c>
      <c r="E207" s="24" t="s">
        <v>551</v>
      </c>
    </row>
    <row r="208" spans="1:5" x14ac:dyDescent="0.2">
      <c r="A208" s="20" t="s">
        <v>339</v>
      </c>
      <c r="B208" s="23">
        <v>265</v>
      </c>
      <c r="C208" s="23">
        <v>0</v>
      </c>
      <c r="D208" s="23">
        <v>20449</v>
      </c>
      <c r="E208" s="24" t="s">
        <v>551</v>
      </c>
    </row>
    <row r="209" spans="1:5" x14ac:dyDescent="0.2">
      <c r="A209" s="20" t="s">
        <v>261</v>
      </c>
      <c r="B209" s="23">
        <v>13</v>
      </c>
      <c r="C209" s="23">
        <v>0</v>
      </c>
      <c r="D209" s="23">
        <v>58632</v>
      </c>
      <c r="E209" s="24" t="s">
        <v>551</v>
      </c>
    </row>
    <row r="210" spans="1:5" x14ac:dyDescent="0.2">
      <c r="A210" s="25" t="s">
        <v>555</v>
      </c>
      <c r="B210" s="26">
        <v>2893009</v>
      </c>
      <c r="C210" s="26">
        <v>0</v>
      </c>
      <c r="D210" s="26">
        <v>78298086</v>
      </c>
      <c r="E210" s="27" t="s">
        <v>551</v>
      </c>
    </row>
  </sheetData>
  <autoFilter ref="A2:E2" xr:uid="{CD9B8F31-EE4D-B142-9A05-7B3ADFC5F8D3}"/>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FDDA2-01B1-7948-801B-6072355BEEBF}">
  <dimension ref="A1:K196"/>
  <sheetViews>
    <sheetView workbookViewId="0">
      <pane ySplit="2" topLeftCell="A3" activePane="bottomLeft" state="frozen"/>
      <selection pane="bottomLeft" activeCell="D70" sqref="D70"/>
    </sheetView>
  </sheetViews>
  <sheetFormatPr baseColWidth="10" defaultRowHeight="14" x14ac:dyDescent="0.15"/>
  <cols>
    <col min="1" max="1" width="10.83203125" style="9"/>
    <col min="2" max="2" width="20.5" style="9" customWidth="1"/>
    <col min="3" max="3" width="18" style="9" bestFit="1" customWidth="1"/>
    <col min="4" max="4" width="22" style="9" bestFit="1" customWidth="1"/>
    <col min="5" max="5" width="10.83203125" style="9"/>
    <col min="6" max="7" width="16.1640625" style="1" customWidth="1"/>
    <col min="8" max="9" width="21" style="1" customWidth="1"/>
    <col min="10" max="10" width="18.5" style="1" customWidth="1"/>
    <col min="11" max="11" width="19.83203125" style="1" customWidth="1"/>
    <col min="12" max="16384" width="10.83203125" style="9"/>
  </cols>
  <sheetData>
    <row r="1" spans="1:11" ht="32" customHeight="1" x14ac:dyDescent="0.15">
      <c r="A1" s="59" t="s">
        <v>556</v>
      </c>
      <c r="B1" s="59"/>
      <c r="C1" s="59"/>
      <c r="D1" s="59"/>
      <c r="E1" s="59"/>
      <c r="F1" s="59"/>
      <c r="G1" s="59"/>
      <c r="H1" s="59"/>
      <c r="I1" s="59"/>
      <c r="J1" s="59"/>
      <c r="K1" s="59"/>
    </row>
    <row r="2" spans="1:11" ht="45" x14ac:dyDescent="0.15">
      <c r="A2" s="28" t="s">
        <v>415</v>
      </c>
      <c r="B2" s="28" t="s">
        <v>522</v>
      </c>
      <c r="C2" s="28" t="s">
        <v>518</v>
      </c>
      <c r="D2" s="28" t="s">
        <v>517</v>
      </c>
      <c r="E2" s="28" t="s">
        <v>557</v>
      </c>
      <c r="F2" s="28" t="s">
        <v>558</v>
      </c>
      <c r="G2" s="28" t="s">
        <v>559</v>
      </c>
      <c r="H2" s="28" t="s">
        <v>560</v>
      </c>
      <c r="I2" s="28" t="s">
        <v>561</v>
      </c>
      <c r="J2" s="28" t="s">
        <v>562</v>
      </c>
      <c r="K2" s="28" t="s">
        <v>563</v>
      </c>
    </row>
    <row r="3" spans="1:11" x14ac:dyDescent="0.15">
      <c r="A3" s="9" t="s">
        <v>68</v>
      </c>
      <c r="B3" s="29" t="s">
        <v>69</v>
      </c>
      <c r="C3" s="9" t="s">
        <v>380</v>
      </c>
      <c r="D3" s="29" t="s">
        <v>514</v>
      </c>
      <c r="E3" s="9" t="s">
        <v>410</v>
      </c>
      <c r="F3" s="30">
        <v>183</v>
      </c>
      <c r="G3" s="30">
        <v>7314</v>
      </c>
      <c r="H3" s="30">
        <v>2.5</v>
      </c>
      <c r="I3" s="30">
        <v>2.61</v>
      </c>
      <c r="J3" s="30">
        <v>104.49</v>
      </c>
      <c r="K3" s="30">
        <v>11.42</v>
      </c>
    </row>
    <row r="4" spans="1:11" x14ac:dyDescent="0.15">
      <c r="A4" s="9" t="s">
        <v>55</v>
      </c>
      <c r="B4" s="29" t="s">
        <v>56</v>
      </c>
      <c r="C4" s="9" t="s">
        <v>380</v>
      </c>
      <c r="D4" s="29" t="s">
        <v>514</v>
      </c>
      <c r="E4" s="9" t="s">
        <v>410</v>
      </c>
      <c r="F4" s="30">
        <v>3157</v>
      </c>
      <c r="G4" s="30">
        <v>33676</v>
      </c>
      <c r="H4" s="30">
        <v>9.3699999999999992</v>
      </c>
      <c r="I4" s="30">
        <v>30.65</v>
      </c>
      <c r="J4" s="30">
        <v>326.95</v>
      </c>
      <c r="K4" s="30">
        <v>21.43</v>
      </c>
    </row>
    <row r="5" spans="1:11" x14ac:dyDescent="0.15">
      <c r="A5" s="9" t="s">
        <v>385</v>
      </c>
      <c r="B5" s="29" t="s">
        <v>386</v>
      </c>
      <c r="C5" s="9" t="s">
        <v>380</v>
      </c>
      <c r="D5" s="29" t="s">
        <v>514</v>
      </c>
      <c r="E5" s="9" t="s">
        <v>410</v>
      </c>
      <c r="F5" s="30">
        <v>134</v>
      </c>
      <c r="G5" s="30">
        <v>33146</v>
      </c>
      <c r="H5" s="30">
        <v>0.4</v>
      </c>
      <c r="I5" s="30">
        <v>1.34</v>
      </c>
      <c r="J5" s="30">
        <v>331.46</v>
      </c>
      <c r="K5" s="30">
        <v>0.69</v>
      </c>
    </row>
    <row r="6" spans="1:11" x14ac:dyDescent="0.15">
      <c r="A6" s="9" t="s">
        <v>100</v>
      </c>
      <c r="B6" s="29" t="s">
        <v>101</v>
      </c>
      <c r="C6" s="9" t="s">
        <v>380</v>
      </c>
      <c r="D6" s="29" t="s">
        <v>514</v>
      </c>
      <c r="E6" s="9" t="s">
        <v>410</v>
      </c>
      <c r="F6" s="30">
        <v>114</v>
      </c>
      <c r="G6" s="30">
        <v>54617</v>
      </c>
      <c r="H6" s="30">
        <v>0.21</v>
      </c>
      <c r="I6" s="30">
        <v>1.78</v>
      </c>
      <c r="J6" s="30">
        <v>853.39</v>
      </c>
      <c r="K6" s="30">
        <v>4.58</v>
      </c>
    </row>
    <row r="7" spans="1:11" x14ac:dyDescent="0.15">
      <c r="A7" s="9" t="s">
        <v>473</v>
      </c>
      <c r="B7" s="29" t="s">
        <v>474</v>
      </c>
      <c r="C7" s="9" t="s">
        <v>380</v>
      </c>
      <c r="D7" s="29" t="s">
        <v>514</v>
      </c>
      <c r="E7" s="9" t="s">
        <v>410</v>
      </c>
      <c r="F7" s="30">
        <v>1279</v>
      </c>
      <c r="G7" s="30">
        <v>7376</v>
      </c>
      <c r="H7" s="30">
        <v>17.34</v>
      </c>
      <c r="I7" s="30">
        <v>22.84</v>
      </c>
      <c r="J7" s="30">
        <v>131.71</v>
      </c>
      <c r="K7" s="30">
        <v>45.33</v>
      </c>
    </row>
    <row r="8" spans="1:11" x14ac:dyDescent="0.15">
      <c r="A8" s="9" t="s">
        <v>164</v>
      </c>
      <c r="B8" s="29" t="s">
        <v>165</v>
      </c>
      <c r="C8" s="9" t="s">
        <v>380</v>
      </c>
      <c r="D8" s="29" t="s">
        <v>514</v>
      </c>
      <c r="E8" s="9" t="s">
        <v>410</v>
      </c>
      <c r="F8" s="30">
        <v>726</v>
      </c>
      <c r="G8" s="30">
        <v>122245</v>
      </c>
      <c r="H8" s="30">
        <v>0.59</v>
      </c>
      <c r="I8" s="30">
        <v>7.05</v>
      </c>
      <c r="J8" s="30">
        <v>1186.8399999999999</v>
      </c>
      <c r="K8" s="30">
        <v>5.0199999999999996</v>
      </c>
    </row>
    <row r="9" spans="1:11" x14ac:dyDescent="0.15">
      <c r="A9" s="9" t="s">
        <v>475</v>
      </c>
      <c r="B9" s="29" t="s">
        <v>476</v>
      </c>
      <c r="C9" s="9" t="s">
        <v>380</v>
      </c>
      <c r="D9" s="29" t="s">
        <v>514</v>
      </c>
      <c r="E9" s="9" t="s">
        <v>410</v>
      </c>
      <c r="F9" s="30">
        <v>13</v>
      </c>
      <c r="G9" s="30">
        <v>3757</v>
      </c>
      <c r="H9" s="30">
        <v>0.35</v>
      </c>
      <c r="I9" s="30">
        <v>0.13</v>
      </c>
      <c r="J9" s="30">
        <v>36.479999999999997</v>
      </c>
      <c r="K9" s="30">
        <v>3.15</v>
      </c>
    </row>
    <row r="10" spans="1:11" x14ac:dyDescent="0.15">
      <c r="A10" s="9" t="s">
        <v>210</v>
      </c>
      <c r="B10" s="29" t="s">
        <v>211</v>
      </c>
      <c r="C10" s="9" t="s">
        <v>380</v>
      </c>
      <c r="D10" s="29" t="s">
        <v>514</v>
      </c>
      <c r="E10" s="9" t="s">
        <v>410</v>
      </c>
      <c r="F10" s="30">
        <v>74</v>
      </c>
      <c r="G10" s="30">
        <v>5530</v>
      </c>
      <c r="H10" s="30">
        <v>1.34</v>
      </c>
      <c r="I10" s="30">
        <v>0.73</v>
      </c>
      <c r="J10" s="30">
        <v>54.22</v>
      </c>
      <c r="K10" s="30">
        <v>3.62</v>
      </c>
    </row>
    <row r="11" spans="1:11" x14ac:dyDescent="0.15">
      <c r="A11" s="9" t="s">
        <v>232</v>
      </c>
      <c r="B11" s="29" t="s">
        <v>233</v>
      </c>
      <c r="C11" s="9" t="s">
        <v>380</v>
      </c>
      <c r="D11" s="29" t="s">
        <v>514</v>
      </c>
      <c r="E11" s="9" t="s">
        <v>410</v>
      </c>
      <c r="F11" s="30">
        <v>234</v>
      </c>
      <c r="G11" s="30">
        <v>9876</v>
      </c>
      <c r="H11" s="30">
        <v>2.37</v>
      </c>
      <c r="I11" s="30">
        <v>2.3199999999999998</v>
      </c>
      <c r="J11" s="30">
        <v>97.78</v>
      </c>
      <c r="K11" s="30">
        <v>7.95</v>
      </c>
    </row>
    <row r="12" spans="1:11" x14ac:dyDescent="0.15">
      <c r="A12" s="9" t="s">
        <v>332</v>
      </c>
      <c r="B12" s="29" t="s">
        <v>333</v>
      </c>
      <c r="C12" s="9" t="s">
        <v>380</v>
      </c>
      <c r="D12" s="29" t="s">
        <v>514</v>
      </c>
      <c r="E12" s="9" t="s">
        <v>410</v>
      </c>
      <c r="F12" s="30">
        <v>2368</v>
      </c>
      <c r="G12" s="30">
        <v>126817</v>
      </c>
      <c r="H12" s="30">
        <v>1.87</v>
      </c>
      <c r="I12" s="30">
        <v>26.31</v>
      </c>
      <c r="J12" s="30">
        <v>1409.08</v>
      </c>
      <c r="K12" s="30">
        <v>2.69</v>
      </c>
    </row>
    <row r="13" spans="1:11" x14ac:dyDescent="0.15">
      <c r="A13" s="9" t="s">
        <v>505</v>
      </c>
      <c r="B13" s="29" t="s">
        <v>506</v>
      </c>
      <c r="C13" s="9" t="s">
        <v>370</v>
      </c>
      <c r="D13" s="29" t="s">
        <v>513</v>
      </c>
      <c r="E13" s="9" t="s">
        <v>410</v>
      </c>
      <c r="F13" s="30">
        <v>1110</v>
      </c>
      <c r="G13" s="30">
        <v>39242</v>
      </c>
      <c r="H13" s="30">
        <v>2.83</v>
      </c>
      <c r="I13" s="30">
        <v>12.61</v>
      </c>
      <c r="J13" s="30">
        <v>445.93</v>
      </c>
      <c r="K13" s="30">
        <v>5.63</v>
      </c>
    </row>
    <row r="14" spans="1:11" x14ac:dyDescent="0.15">
      <c r="A14" s="9" t="s">
        <v>174</v>
      </c>
      <c r="B14" s="29" t="s">
        <v>175</v>
      </c>
      <c r="C14" s="9" t="s">
        <v>374</v>
      </c>
      <c r="D14" s="29" t="s">
        <v>515</v>
      </c>
      <c r="E14" s="9" t="s">
        <v>410</v>
      </c>
      <c r="F14" s="30">
        <v>3602</v>
      </c>
      <c r="G14" s="30">
        <v>168614</v>
      </c>
      <c r="H14" s="30">
        <v>2.14</v>
      </c>
      <c r="I14" s="30">
        <v>34.630000000000003</v>
      </c>
      <c r="J14" s="30">
        <v>1621.29</v>
      </c>
      <c r="K14" s="30">
        <v>46.19</v>
      </c>
    </row>
    <row r="15" spans="1:11" x14ac:dyDescent="0.15">
      <c r="A15" s="9" t="s">
        <v>200</v>
      </c>
      <c r="B15" s="29" t="s">
        <v>201</v>
      </c>
      <c r="C15" s="9" t="s">
        <v>374</v>
      </c>
      <c r="D15" s="29" t="s">
        <v>515</v>
      </c>
      <c r="E15" s="9" t="s">
        <v>410</v>
      </c>
      <c r="F15" s="30">
        <v>224760</v>
      </c>
      <c r="G15" s="30">
        <v>4891242</v>
      </c>
      <c r="H15" s="30">
        <v>4.5999999999999996</v>
      </c>
      <c r="I15" s="30">
        <v>2161.15</v>
      </c>
      <c r="J15" s="30">
        <v>47031.17</v>
      </c>
      <c r="K15" s="30">
        <v>14.05</v>
      </c>
    </row>
    <row r="16" spans="1:11" x14ac:dyDescent="0.15">
      <c r="A16" s="9" t="s">
        <v>212</v>
      </c>
      <c r="B16" s="29" t="s">
        <v>213</v>
      </c>
      <c r="C16" s="9" t="s">
        <v>374</v>
      </c>
      <c r="D16" s="29" t="s">
        <v>515</v>
      </c>
      <c r="E16" s="9" t="s">
        <v>410</v>
      </c>
      <c r="F16" s="30">
        <v>26025</v>
      </c>
      <c r="G16" s="30">
        <v>2994841</v>
      </c>
      <c r="H16" s="30">
        <v>0.87</v>
      </c>
      <c r="I16" s="30">
        <v>250.24</v>
      </c>
      <c r="J16" s="30">
        <v>28796.55</v>
      </c>
      <c r="K16" s="30">
        <v>5.39</v>
      </c>
    </row>
    <row r="17" spans="1:11" x14ac:dyDescent="0.15">
      <c r="A17" s="9" t="s">
        <v>338</v>
      </c>
      <c r="B17" s="29" t="s">
        <v>339</v>
      </c>
      <c r="C17" s="9" t="s">
        <v>374</v>
      </c>
      <c r="D17" s="29" t="s">
        <v>515</v>
      </c>
      <c r="E17" s="9" t="s">
        <v>410</v>
      </c>
      <c r="F17" s="30">
        <v>194</v>
      </c>
      <c r="G17" s="30">
        <v>20376</v>
      </c>
      <c r="H17" s="30">
        <v>0.95</v>
      </c>
      <c r="I17" s="30">
        <v>1.87</v>
      </c>
      <c r="J17" s="30">
        <v>195.92</v>
      </c>
      <c r="K17" s="30">
        <v>5.0199999999999996</v>
      </c>
    </row>
    <row r="18" spans="1:11" x14ac:dyDescent="0.15">
      <c r="A18" s="9" t="s">
        <v>130</v>
      </c>
      <c r="B18" s="29" t="s">
        <v>131</v>
      </c>
      <c r="C18" s="9" t="s">
        <v>378</v>
      </c>
      <c r="D18" s="29" t="s">
        <v>516</v>
      </c>
      <c r="E18" s="9" t="s">
        <v>410</v>
      </c>
      <c r="F18" s="30">
        <v>33124</v>
      </c>
      <c r="G18" s="30">
        <v>3572027</v>
      </c>
      <c r="H18" s="30">
        <v>0.93</v>
      </c>
      <c r="I18" s="30">
        <v>318.5</v>
      </c>
      <c r="J18" s="30">
        <v>34346.410000000003</v>
      </c>
      <c r="K18" s="30">
        <v>4.83</v>
      </c>
    </row>
    <row r="19" spans="1:11" x14ac:dyDescent="0.15">
      <c r="A19" s="9" t="s">
        <v>178</v>
      </c>
      <c r="B19" s="29" t="s">
        <v>179</v>
      </c>
      <c r="C19" s="9" t="s">
        <v>378</v>
      </c>
      <c r="D19" s="29" t="s">
        <v>516</v>
      </c>
      <c r="E19" s="9" t="s">
        <v>410</v>
      </c>
      <c r="F19" s="30">
        <v>622</v>
      </c>
      <c r="G19" s="30">
        <v>1779174</v>
      </c>
      <c r="H19" s="30">
        <v>0.03</v>
      </c>
      <c r="I19" s="30">
        <v>5.98</v>
      </c>
      <c r="J19" s="30">
        <v>17107.439999999999</v>
      </c>
      <c r="K19" s="30">
        <v>1.35</v>
      </c>
    </row>
    <row r="20" spans="1:11" x14ac:dyDescent="0.15">
      <c r="A20" s="9" t="s">
        <v>292</v>
      </c>
      <c r="B20" s="29" t="s">
        <v>293</v>
      </c>
      <c r="C20" s="9" t="s">
        <v>378</v>
      </c>
      <c r="D20" s="29" t="s">
        <v>516</v>
      </c>
      <c r="E20" s="9" t="s">
        <v>410</v>
      </c>
      <c r="F20" s="30">
        <v>76255</v>
      </c>
      <c r="G20" s="30">
        <v>5651596</v>
      </c>
      <c r="H20" s="30">
        <v>1.35</v>
      </c>
      <c r="I20" s="30">
        <v>733.22</v>
      </c>
      <c r="J20" s="30">
        <v>54342.27</v>
      </c>
      <c r="K20" s="30">
        <v>4.75</v>
      </c>
    </row>
    <row r="21" spans="1:11" x14ac:dyDescent="0.15">
      <c r="A21" s="9" t="s">
        <v>318</v>
      </c>
      <c r="B21" s="29" t="s">
        <v>319</v>
      </c>
      <c r="C21" s="9" t="s">
        <v>378</v>
      </c>
      <c r="D21" s="29" t="s">
        <v>516</v>
      </c>
      <c r="E21" s="9" t="s">
        <v>410</v>
      </c>
      <c r="F21" s="30">
        <v>26419</v>
      </c>
      <c r="G21" s="30">
        <v>2102419</v>
      </c>
      <c r="H21" s="30">
        <v>1.26</v>
      </c>
      <c r="I21" s="30">
        <v>256.5</v>
      </c>
      <c r="J21" s="30">
        <v>20411.830000000002</v>
      </c>
      <c r="K21" s="30">
        <v>6.2</v>
      </c>
    </row>
    <row r="22" spans="1:11" x14ac:dyDescent="0.15">
      <c r="A22" s="9" t="s">
        <v>94</v>
      </c>
      <c r="B22" s="29" t="s">
        <v>95</v>
      </c>
      <c r="C22" s="9" t="s">
        <v>364</v>
      </c>
      <c r="D22" s="29" t="s">
        <v>514</v>
      </c>
      <c r="E22" s="9" t="s">
        <v>410</v>
      </c>
      <c r="F22" s="30">
        <v>129</v>
      </c>
      <c r="G22" s="30">
        <v>11300</v>
      </c>
      <c r="H22" s="30">
        <v>1.1399999999999999</v>
      </c>
      <c r="I22" s="30">
        <v>1.84</v>
      </c>
      <c r="J22" s="30">
        <v>161.43</v>
      </c>
      <c r="K22" s="30">
        <v>10.32</v>
      </c>
    </row>
    <row r="23" spans="1:11" x14ac:dyDescent="0.15">
      <c r="A23" s="9" t="s">
        <v>106</v>
      </c>
      <c r="B23" s="29" t="s">
        <v>107</v>
      </c>
      <c r="C23" s="9" t="s">
        <v>364</v>
      </c>
      <c r="D23" s="29" t="s">
        <v>514</v>
      </c>
      <c r="E23" s="9" t="s">
        <v>410</v>
      </c>
      <c r="F23" s="30">
        <v>254018</v>
      </c>
      <c r="G23" s="30">
        <v>3290897</v>
      </c>
      <c r="H23" s="30">
        <v>7.72</v>
      </c>
      <c r="I23" s="30">
        <v>2442.48</v>
      </c>
      <c r="J23" s="30">
        <v>31643.24</v>
      </c>
      <c r="K23" s="30">
        <v>12.97</v>
      </c>
    </row>
    <row r="24" spans="1:11" x14ac:dyDescent="0.15">
      <c r="A24" s="9" t="s">
        <v>346</v>
      </c>
      <c r="B24" s="29" t="s">
        <v>346</v>
      </c>
      <c r="C24" s="9" t="s">
        <v>364</v>
      </c>
      <c r="D24" s="29" t="s">
        <v>514</v>
      </c>
      <c r="E24" s="9" t="s">
        <v>410</v>
      </c>
      <c r="F24" s="30">
        <v>2907151</v>
      </c>
      <c r="G24" s="30">
        <v>78934389</v>
      </c>
      <c r="H24" s="30">
        <v>3.68</v>
      </c>
      <c r="I24" s="30">
        <v>27953.38</v>
      </c>
      <c r="J24" s="30">
        <v>758984.51</v>
      </c>
      <c r="K24" s="30">
        <v>7.01</v>
      </c>
    </row>
    <row r="25" spans="1:11" x14ac:dyDescent="0.15">
      <c r="A25" s="9" t="s">
        <v>134</v>
      </c>
      <c r="B25" s="29" t="s">
        <v>135</v>
      </c>
      <c r="C25" s="9" t="s">
        <v>379</v>
      </c>
      <c r="D25" s="29" t="s">
        <v>516</v>
      </c>
      <c r="E25" s="9" t="s">
        <v>410</v>
      </c>
      <c r="F25" s="30">
        <v>396994</v>
      </c>
      <c r="G25" s="30">
        <v>2733807</v>
      </c>
      <c r="H25" s="30">
        <v>14.52</v>
      </c>
      <c r="I25" s="30">
        <v>3817.25</v>
      </c>
      <c r="J25" s="30">
        <v>26286.61</v>
      </c>
      <c r="K25" s="30">
        <v>45.39</v>
      </c>
    </row>
    <row r="26" spans="1:11" x14ac:dyDescent="0.15">
      <c r="A26" s="9" t="s">
        <v>146</v>
      </c>
      <c r="B26" s="29" t="s">
        <v>147</v>
      </c>
      <c r="C26" s="9" t="s">
        <v>379</v>
      </c>
      <c r="D26" s="29" t="s">
        <v>516</v>
      </c>
      <c r="E26" s="9" t="s">
        <v>410</v>
      </c>
      <c r="F26" s="30">
        <v>9569</v>
      </c>
      <c r="G26" s="30">
        <v>485464</v>
      </c>
      <c r="H26" s="30">
        <v>1.97</v>
      </c>
      <c r="I26" s="30">
        <v>124.27</v>
      </c>
      <c r="J26" s="30">
        <v>6304.73</v>
      </c>
      <c r="K26" s="30">
        <v>5.62</v>
      </c>
    </row>
    <row r="27" spans="1:11" x14ac:dyDescent="0.15">
      <c r="A27" s="9" t="s">
        <v>150</v>
      </c>
      <c r="B27" s="29" t="s">
        <v>151</v>
      </c>
      <c r="C27" s="9" t="s">
        <v>379</v>
      </c>
      <c r="D27" s="29" t="s">
        <v>516</v>
      </c>
      <c r="E27" s="9" t="s">
        <v>410</v>
      </c>
      <c r="F27" s="30">
        <v>28853</v>
      </c>
      <c r="G27" s="30">
        <v>637729</v>
      </c>
      <c r="H27" s="30">
        <v>4.5199999999999996</v>
      </c>
      <c r="I27" s="30">
        <v>277.43</v>
      </c>
      <c r="J27" s="30">
        <v>6132.01</v>
      </c>
      <c r="K27" s="30">
        <v>10.94</v>
      </c>
    </row>
    <row r="28" spans="1:11" x14ac:dyDescent="0.15">
      <c r="A28" s="9" t="s">
        <v>190</v>
      </c>
      <c r="B28" s="29" t="s">
        <v>191</v>
      </c>
      <c r="C28" s="9" t="s">
        <v>379</v>
      </c>
      <c r="D28" s="29" t="s">
        <v>516</v>
      </c>
      <c r="E28" s="9" t="s">
        <v>410</v>
      </c>
      <c r="F28" s="30">
        <v>9230</v>
      </c>
      <c r="G28" s="30">
        <v>123374</v>
      </c>
      <c r="H28" s="30">
        <v>7.48</v>
      </c>
      <c r="I28" s="30">
        <v>88.75</v>
      </c>
      <c r="J28" s="30">
        <v>1186.29</v>
      </c>
      <c r="K28" s="30">
        <v>58.03</v>
      </c>
    </row>
    <row r="29" spans="1:11" x14ac:dyDescent="0.15">
      <c r="A29" s="9" t="s">
        <v>184</v>
      </c>
      <c r="B29" s="29" t="s">
        <v>185</v>
      </c>
      <c r="C29" s="9" t="s">
        <v>379</v>
      </c>
      <c r="D29" s="29" t="s">
        <v>516</v>
      </c>
      <c r="E29" s="9" t="s">
        <v>410</v>
      </c>
      <c r="F29" s="30">
        <v>59021</v>
      </c>
      <c r="G29" s="30">
        <v>1300650</v>
      </c>
      <c r="H29" s="30">
        <v>4.54</v>
      </c>
      <c r="I29" s="30">
        <v>567.51</v>
      </c>
      <c r="J29" s="30">
        <v>12506.25</v>
      </c>
      <c r="K29" s="30">
        <v>11.32</v>
      </c>
    </row>
    <row r="30" spans="1:11" x14ac:dyDescent="0.15">
      <c r="A30" s="9" t="s">
        <v>230</v>
      </c>
      <c r="B30" s="29" t="s">
        <v>231</v>
      </c>
      <c r="C30" s="9" t="s">
        <v>379</v>
      </c>
      <c r="D30" s="29" t="s">
        <v>516</v>
      </c>
      <c r="E30" s="9" t="s">
        <v>410</v>
      </c>
      <c r="F30" s="30">
        <v>13016</v>
      </c>
      <c r="G30" s="30">
        <v>644051</v>
      </c>
      <c r="H30" s="30">
        <v>2.02</v>
      </c>
      <c r="I30" s="30">
        <v>127.61</v>
      </c>
      <c r="J30" s="30">
        <v>6314.23</v>
      </c>
      <c r="K30" s="30">
        <v>10.18</v>
      </c>
    </row>
    <row r="31" spans="1:11" x14ac:dyDescent="0.15">
      <c r="A31" s="9" t="s">
        <v>226</v>
      </c>
      <c r="B31" s="29" t="s">
        <v>227</v>
      </c>
      <c r="C31" s="9" t="s">
        <v>379</v>
      </c>
      <c r="D31" s="29" t="s">
        <v>516</v>
      </c>
      <c r="E31" s="9" t="s">
        <v>410</v>
      </c>
      <c r="F31" s="30">
        <v>35191</v>
      </c>
      <c r="G31" s="30">
        <v>896571</v>
      </c>
      <c r="H31" s="30">
        <v>3.93</v>
      </c>
      <c r="I31" s="30">
        <v>351.91</v>
      </c>
      <c r="J31" s="30">
        <v>8965.7099999999991</v>
      </c>
      <c r="K31" s="30">
        <v>9.27</v>
      </c>
    </row>
    <row r="32" spans="1:11" x14ac:dyDescent="0.15">
      <c r="A32" s="9" t="s">
        <v>274</v>
      </c>
      <c r="B32" s="29" t="s">
        <v>275</v>
      </c>
      <c r="C32" s="9" t="s">
        <v>379</v>
      </c>
      <c r="D32" s="29" t="s">
        <v>516</v>
      </c>
      <c r="E32" s="9" t="s">
        <v>410</v>
      </c>
      <c r="F32" s="30">
        <v>53165</v>
      </c>
      <c r="G32" s="30">
        <v>1225866</v>
      </c>
      <c r="H32" s="30">
        <v>4.34</v>
      </c>
      <c r="I32" s="30">
        <v>511.2</v>
      </c>
      <c r="J32" s="30">
        <v>11787.17</v>
      </c>
      <c r="K32" s="30">
        <v>15.55</v>
      </c>
    </row>
    <row r="33" spans="1:11" x14ac:dyDescent="0.15">
      <c r="A33" s="9" t="s">
        <v>322</v>
      </c>
      <c r="B33" s="29" t="s">
        <v>323</v>
      </c>
      <c r="C33" s="9" t="s">
        <v>379</v>
      </c>
      <c r="D33" s="29" t="s">
        <v>516</v>
      </c>
      <c r="E33" s="9" t="s">
        <v>410</v>
      </c>
      <c r="F33" s="30">
        <v>171512</v>
      </c>
      <c r="G33" s="30">
        <v>2441142</v>
      </c>
      <c r="H33" s="30">
        <v>7.03</v>
      </c>
      <c r="I33" s="30">
        <v>1649.15</v>
      </c>
      <c r="J33" s="30">
        <v>23472.52</v>
      </c>
      <c r="K33" s="30">
        <v>17.71</v>
      </c>
    </row>
    <row r="34" spans="1:11" x14ac:dyDescent="0.15">
      <c r="A34" s="9" t="s">
        <v>156</v>
      </c>
      <c r="B34" s="29" t="s">
        <v>157</v>
      </c>
      <c r="C34" s="9" t="s">
        <v>379</v>
      </c>
      <c r="D34" s="29" t="s">
        <v>516</v>
      </c>
      <c r="E34" s="9" t="s">
        <v>410</v>
      </c>
      <c r="F34" s="30">
        <v>2272238</v>
      </c>
      <c r="G34" s="30">
        <v>18811989</v>
      </c>
      <c r="H34" s="30">
        <v>12.08</v>
      </c>
      <c r="I34" s="30">
        <v>21848.44</v>
      </c>
      <c r="J34" s="30">
        <v>180884.51</v>
      </c>
      <c r="K34" s="30">
        <v>21.44</v>
      </c>
    </row>
    <row r="35" spans="1:11" x14ac:dyDescent="0.15">
      <c r="A35" s="9" t="s">
        <v>70</v>
      </c>
      <c r="B35" s="29" t="s">
        <v>71</v>
      </c>
      <c r="C35" s="9" t="s">
        <v>365</v>
      </c>
      <c r="D35" s="29" t="s">
        <v>515</v>
      </c>
      <c r="E35" s="9" t="s">
        <v>410</v>
      </c>
      <c r="F35" s="30">
        <v>78517</v>
      </c>
      <c r="G35" s="30">
        <v>3217547</v>
      </c>
      <c r="H35" s="30">
        <v>2.44</v>
      </c>
      <c r="I35" s="30">
        <v>754.97</v>
      </c>
      <c r="J35" s="30">
        <v>30937.95</v>
      </c>
      <c r="K35" s="30">
        <v>56.73</v>
      </c>
    </row>
    <row r="36" spans="1:11" x14ac:dyDescent="0.15">
      <c r="A36" s="9" t="s">
        <v>403</v>
      </c>
      <c r="B36" s="29" t="s">
        <v>404</v>
      </c>
      <c r="C36" s="9" t="s">
        <v>365</v>
      </c>
      <c r="D36" s="29" t="s">
        <v>515</v>
      </c>
      <c r="E36" s="9" t="s">
        <v>410</v>
      </c>
      <c r="F36" s="30">
        <v>62</v>
      </c>
      <c r="G36" s="30">
        <v>50485</v>
      </c>
      <c r="H36" s="30">
        <v>0.12</v>
      </c>
      <c r="I36" s="30">
        <v>0.97</v>
      </c>
      <c r="J36" s="30">
        <v>788.83</v>
      </c>
      <c r="K36" s="30">
        <v>2.39</v>
      </c>
    </row>
    <row r="37" spans="1:11" x14ac:dyDescent="0.15">
      <c r="A37" s="9" t="s">
        <v>278</v>
      </c>
      <c r="B37" s="29" t="s">
        <v>279</v>
      </c>
      <c r="C37" s="9" t="s">
        <v>365</v>
      </c>
      <c r="D37" s="29" t="s">
        <v>515</v>
      </c>
      <c r="E37" s="9" t="s">
        <v>410</v>
      </c>
      <c r="F37" s="30">
        <v>8280</v>
      </c>
      <c r="G37" s="30">
        <v>71135</v>
      </c>
      <c r="H37" s="30">
        <v>11.64</v>
      </c>
      <c r="I37" s="30">
        <v>79.62</v>
      </c>
      <c r="J37" s="30">
        <v>683.99</v>
      </c>
      <c r="K37" s="30">
        <v>55.05</v>
      </c>
    </row>
    <row r="38" spans="1:11" x14ac:dyDescent="0.15">
      <c r="A38" s="9" t="s">
        <v>495</v>
      </c>
      <c r="B38" s="29" t="s">
        <v>496</v>
      </c>
      <c r="C38" s="9" t="s">
        <v>365</v>
      </c>
      <c r="D38" s="29" t="s">
        <v>515</v>
      </c>
      <c r="E38" s="9" t="s">
        <v>410</v>
      </c>
      <c r="F38" s="30">
        <v>12</v>
      </c>
      <c r="G38" s="30">
        <v>3726</v>
      </c>
      <c r="H38" s="30">
        <v>0.32</v>
      </c>
      <c r="I38" s="30">
        <v>0.43</v>
      </c>
      <c r="J38" s="30">
        <v>133.07</v>
      </c>
      <c r="K38" s="30">
        <v>13.89</v>
      </c>
    </row>
    <row r="39" spans="1:11" x14ac:dyDescent="0.15">
      <c r="A39" s="9" t="s">
        <v>110</v>
      </c>
      <c r="B39" s="29" t="s">
        <v>111</v>
      </c>
      <c r="C39" s="9" t="s">
        <v>363</v>
      </c>
      <c r="D39" s="29" t="s">
        <v>514</v>
      </c>
      <c r="E39" s="9" t="s">
        <v>410</v>
      </c>
      <c r="F39" s="30">
        <v>22304</v>
      </c>
      <c r="G39" s="30">
        <v>3015630</v>
      </c>
      <c r="H39" s="30">
        <v>0.74</v>
      </c>
      <c r="I39" s="30">
        <v>214.46</v>
      </c>
      <c r="J39" s="30">
        <v>28996.44</v>
      </c>
      <c r="K39" s="30">
        <v>3.75</v>
      </c>
    </row>
    <row r="40" spans="1:11" x14ac:dyDescent="0.15">
      <c r="A40" s="9" t="s">
        <v>344</v>
      </c>
      <c r="B40" s="29" t="s">
        <v>345</v>
      </c>
      <c r="C40" s="9" t="s">
        <v>363</v>
      </c>
      <c r="D40" s="29" t="s">
        <v>514</v>
      </c>
      <c r="E40" s="9" t="s">
        <v>410</v>
      </c>
      <c r="F40" s="30">
        <v>745</v>
      </c>
      <c r="G40" s="30">
        <v>838362</v>
      </c>
      <c r="H40" s="30">
        <v>0.09</v>
      </c>
      <c r="I40" s="30">
        <v>7.23</v>
      </c>
      <c r="J40" s="30">
        <v>8139.44</v>
      </c>
      <c r="K40" s="30">
        <v>2.89</v>
      </c>
    </row>
    <row r="41" spans="1:11" x14ac:dyDescent="0.15">
      <c r="A41" s="9" t="s">
        <v>102</v>
      </c>
      <c r="B41" s="29" t="s">
        <v>103</v>
      </c>
      <c r="C41" s="9" t="s">
        <v>373</v>
      </c>
      <c r="D41" s="29" t="s">
        <v>515</v>
      </c>
      <c r="E41" s="9" t="s">
        <v>410</v>
      </c>
      <c r="F41" s="30">
        <v>1576</v>
      </c>
      <c r="G41" s="30">
        <v>55503</v>
      </c>
      <c r="H41" s="30">
        <v>2.84</v>
      </c>
      <c r="I41" s="30">
        <v>15.3</v>
      </c>
      <c r="J41" s="30">
        <v>538.86</v>
      </c>
      <c r="K41" s="30">
        <v>11.68</v>
      </c>
    </row>
    <row r="42" spans="1:11" x14ac:dyDescent="0.15">
      <c r="A42" s="9" t="s">
        <v>310</v>
      </c>
      <c r="B42" s="29" t="s">
        <v>311</v>
      </c>
      <c r="C42" s="9" t="s">
        <v>373</v>
      </c>
      <c r="D42" s="29" t="s">
        <v>515</v>
      </c>
      <c r="E42" s="9" t="s">
        <v>410</v>
      </c>
      <c r="F42" s="30">
        <v>11733</v>
      </c>
      <c r="G42" s="30">
        <v>696652</v>
      </c>
      <c r="H42" s="30">
        <v>1.68</v>
      </c>
      <c r="I42" s="30">
        <v>112.82</v>
      </c>
      <c r="J42" s="30">
        <v>6698.58</v>
      </c>
      <c r="K42" s="30">
        <v>14.59</v>
      </c>
    </row>
    <row r="43" spans="1:11" x14ac:dyDescent="0.15">
      <c r="A43" s="9" t="s">
        <v>469</v>
      </c>
      <c r="B43" s="29" t="s">
        <v>470</v>
      </c>
      <c r="C43" s="9" t="s">
        <v>376</v>
      </c>
      <c r="D43" s="29" t="s">
        <v>516</v>
      </c>
      <c r="E43" s="9" t="s">
        <v>410</v>
      </c>
      <c r="F43" s="30">
        <v>128</v>
      </c>
      <c r="G43" s="30">
        <v>37998</v>
      </c>
      <c r="H43" s="30">
        <v>0.34</v>
      </c>
      <c r="I43" s="30">
        <v>1.24</v>
      </c>
      <c r="J43" s="30">
        <v>368.91</v>
      </c>
      <c r="K43" s="30">
        <v>0.57999999999999996</v>
      </c>
    </row>
    <row r="44" spans="1:11" x14ac:dyDescent="0.15">
      <c r="A44" s="9" t="s">
        <v>176</v>
      </c>
      <c r="B44" s="29" t="s">
        <v>177</v>
      </c>
      <c r="C44" s="9" t="s">
        <v>376</v>
      </c>
      <c r="D44" s="29" t="s">
        <v>516</v>
      </c>
      <c r="E44" s="9" t="s">
        <v>410</v>
      </c>
      <c r="F44" s="30">
        <v>27389</v>
      </c>
      <c r="G44" s="30">
        <v>1053568</v>
      </c>
      <c r="H44" s="30">
        <v>2.6</v>
      </c>
      <c r="I44" s="30">
        <v>263.36</v>
      </c>
      <c r="J44" s="30">
        <v>10130.459999999999</v>
      </c>
      <c r="K44" s="30">
        <v>4.8</v>
      </c>
    </row>
    <row r="45" spans="1:11" x14ac:dyDescent="0.15">
      <c r="A45" s="9" t="s">
        <v>170</v>
      </c>
      <c r="B45" s="29" t="s">
        <v>171</v>
      </c>
      <c r="C45" s="9" t="s">
        <v>376</v>
      </c>
      <c r="D45" s="29" t="s">
        <v>516</v>
      </c>
      <c r="E45" s="9" t="s">
        <v>410</v>
      </c>
      <c r="F45" s="30">
        <v>16234</v>
      </c>
      <c r="G45" s="30">
        <v>2397187</v>
      </c>
      <c r="H45" s="30">
        <v>0.68</v>
      </c>
      <c r="I45" s="30">
        <v>156.1</v>
      </c>
      <c r="J45" s="30">
        <v>23049.88</v>
      </c>
      <c r="K45" s="30">
        <v>1.69</v>
      </c>
    </row>
    <row r="46" spans="1:11" x14ac:dyDescent="0.15">
      <c r="A46" s="9" t="s">
        <v>194</v>
      </c>
      <c r="B46" s="29" t="s">
        <v>195</v>
      </c>
      <c r="C46" s="9" t="s">
        <v>376</v>
      </c>
      <c r="D46" s="29" t="s">
        <v>516</v>
      </c>
      <c r="E46" s="9" t="s">
        <v>410</v>
      </c>
      <c r="F46" s="30">
        <v>101217</v>
      </c>
      <c r="G46" s="30">
        <v>12732828</v>
      </c>
      <c r="H46" s="30">
        <v>0.79</v>
      </c>
      <c r="I46" s="30">
        <v>973.24</v>
      </c>
      <c r="J46" s="30">
        <v>122431.03999999999</v>
      </c>
      <c r="K46" s="30">
        <v>2.67</v>
      </c>
    </row>
    <row r="47" spans="1:11" x14ac:dyDescent="0.15">
      <c r="A47" s="9" t="s">
        <v>250</v>
      </c>
      <c r="B47" s="29" t="s">
        <v>251</v>
      </c>
      <c r="C47" s="9" t="s">
        <v>376</v>
      </c>
      <c r="D47" s="29" t="s">
        <v>516</v>
      </c>
      <c r="E47" s="9" t="s">
        <v>410</v>
      </c>
      <c r="F47" s="30">
        <v>899</v>
      </c>
      <c r="G47" s="30">
        <v>70186</v>
      </c>
      <c r="H47" s="30">
        <v>1.28</v>
      </c>
      <c r="I47" s="30">
        <v>11.1</v>
      </c>
      <c r="J47" s="30">
        <v>866.49</v>
      </c>
      <c r="K47" s="30">
        <v>5.37</v>
      </c>
    </row>
    <row r="48" spans="1:11" x14ac:dyDescent="0.15">
      <c r="A48" s="9" t="s">
        <v>294</v>
      </c>
      <c r="B48" s="29" t="s">
        <v>295</v>
      </c>
      <c r="C48" s="9" t="s">
        <v>376</v>
      </c>
      <c r="D48" s="29" t="s">
        <v>516</v>
      </c>
      <c r="E48" s="9" t="s">
        <v>410</v>
      </c>
      <c r="F48" s="30">
        <v>29277</v>
      </c>
      <c r="G48" s="30">
        <v>3251463</v>
      </c>
      <c r="H48" s="30">
        <v>0.9</v>
      </c>
      <c r="I48" s="30">
        <v>281.51</v>
      </c>
      <c r="J48" s="30">
        <v>31264.07</v>
      </c>
      <c r="K48" s="30">
        <v>4.7699999999999996</v>
      </c>
    </row>
    <row r="49" spans="1:11" x14ac:dyDescent="0.15">
      <c r="A49" s="9" t="s">
        <v>320</v>
      </c>
      <c r="B49" s="29" t="s">
        <v>321</v>
      </c>
      <c r="C49" s="9" t="s">
        <v>376</v>
      </c>
      <c r="D49" s="29" t="s">
        <v>516</v>
      </c>
      <c r="E49" s="9" t="s">
        <v>410</v>
      </c>
      <c r="F49" s="30">
        <v>57813</v>
      </c>
      <c r="G49" s="30">
        <v>891041</v>
      </c>
      <c r="H49" s="30">
        <v>6.49</v>
      </c>
      <c r="I49" s="30">
        <v>555.89</v>
      </c>
      <c r="J49" s="30">
        <v>8567.7000000000007</v>
      </c>
      <c r="K49" s="30">
        <v>22.55</v>
      </c>
    </row>
    <row r="50" spans="1:11" x14ac:dyDescent="0.15">
      <c r="A50" s="9" t="s">
        <v>144</v>
      </c>
      <c r="B50" s="29" t="s">
        <v>145</v>
      </c>
      <c r="C50" s="9" t="s">
        <v>376</v>
      </c>
      <c r="D50" s="29" t="s">
        <v>516</v>
      </c>
      <c r="E50" s="9" t="s">
        <v>410</v>
      </c>
      <c r="F50" s="30">
        <v>112762</v>
      </c>
      <c r="G50" s="30">
        <v>11062360</v>
      </c>
      <c r="H50" s="30">
        <v>1.02</v>
      </c>
      <c r="I50" s="30">
        <v>1084.25</v>
      </c>
      <c r="J50" s="30">
        <v>106368.85</v>
      </c>
      <c r="K50" s="30">
        <v>2.84</v>
      </c>
    </row>
    <row r="51" spans="1:11" x14ac:dyDescent="0.15">
      <c r="A51" s="9" t="s">
        <v>86</v>
      </c>
      <c r="B51" s="29" t="s">
        <v>87</v>
      </c>
      <c r="C51" s="9" t="s">
        <v>372</v>
      </c>
      <c r="D51" s="29" t="s">
        <v>515</v>
      </c>
      <c r="E51" s="9" t="s">
        <v>410</v>
      </c>
      <c r="F51" s="30">
        <v>2284</v>
      </c>
      <c r="G51" s="30">
        <v>509390</v>
      </c>
      <c r="H51" s="30">
        <v>0.45</v>
      </c>
      <c r="I51" s="30">
        <v>21.96</v>
      </c>
      <c r="J51" s="30">
        <v>4897.9799999999996</v>
      </c>
      <c r="K51" s="30">
        <v>5.27</v>
      </c>
    </row>
    <row r="52" spans="1:11" x14ac:dyDescent="0.15">
      <c r="A52" s="9" t="s">
        <v>128</v>
      </c>
      <c r="B52" s="29" t="s">
        <v>129</v>
      </c>
      <c r="C52" s="9" t="s">
        <v>372</v>
      </c>
      <c r="D52" s="29" t="s">
        <v>515</v>
      </c>
      <c r="E52" s="9" t="s">
        <v>410</v>
      </c>
      <c r="F52" s="30">
        <v>730</v>
      </c>
      <c r="G52" s="30">
        <v>318773</v>
      </c>
      <c r="H52" s="30">
        <v>0.23</v>
      </c>
      <c r="I52" s="30">
        <v>7.09</v>
      </c>
      <c r="J52" s="30">
        <v>3094.88</v>
      </c>
      <c r="K52" s="30">
        <v>7.11</v>
      </c>
    </row>
    <row r="53" spans="1:11" x14ac:dyDescent="0.15">
      <c r="A53" s="9" t="s">
        <v>192</v>
      </c>
      <c r="B53" s="29" t="s">
        <v>193</v>
      </c>
      <c r="C53" s="9" t="s">
        <v>372</v>
      </c>
      <c r="D53" s="29" t="s">
        <v>515</v>
      </c>
      <c r="E53" s="9" t="s">
        <v>410</v>
      </c>
      <c r="F53" s="30">
        <v>52812</v>
      </c>
      <c r="G53" s="30">
        <v>3616454</v>
      </c>
      <c r="H53" s="30">
        <v>1.46</v>
      </c>
      <c r="I53" s="30">
        <v>507.81</v>
      </c>
      <c r="J53" s="30">
        <v>34773.599999999999</v>
      </c>
      <c r="K53" s="30">
        <v>10.02</v>
      </c>
    </row>
    <row r="54" spans="1:11" x14ac:dyDescent="0.15">
      <c r="A54" s="9" t="s">
        <v>214</v>
      </c>
      <c r="B54" s="29" t="s">
        <v>215</v>
      </c>
      <c r="C54" s="9" t="s">
        <v>372</v>
      </c>
      <c r="D54" s="29" t="s">
        <v>515</v>
      </c>
      <c r="E54" s="9" t="s">
        <v>410</v>
      </c>
      <c r="F54" s="30">
        <v>361</v>
      </c>
      <c r="G54" s="30">
        <v>618703</v>
      </c>
      <c r="H54" s="30">
        <v>0.06</v>
      </c>
      <c r="I54" s="30">
        <v>3.47</v>
      </c>
      <c r="J54" s="30">
        <v>5949.07</v>
      </c>
      <c r="K54" s="30">
        <v>0.56999999999999995</v>
      </c>
    </row>
    <row r="55" spans="1:11" x14ac:dyDescent="0.15">
      <c r="A55" s="9" t="s">
        <v>280</v>
      </c>
      <c r="B55" s="29" t="s">
        <v>281</v>
      </c>
      <c r="C55" s="9" t="s">
        <v>372</v>
      </c>
      <c r="D55" s="29" t="s">
        <v>515</v>
      </c>
      <c r="E55" s="9" t="s">
        <v>410</v>
      </c>
      <c r="F55" s="30">
        <v>596</v>
      </c>
      <c r="G55" s="30">
        <v>379618</v>
      </c>
      <c r="H55" s="30">
        <v>0.16</v>
      </c>
      <c r="I55" s="30">
        <v>5.73</v>
      </c>
      <c r="J55" s="30">
        <v>3650.17</v>
      </c>
      <c r="K55" s="30">
        <v>1.45</v>
      </c>
    </row>
    <row r="56" spans="1:11" x14ac:dyDescent="0.15">
      <c r="A56" s="9" t="s">
        <v>298</v>
      </c>
      <c r="B56" s="29" t="s">
        <v>299</v>
      </c>
      <c r="C56" s="9" t="s">
        <v>372</v>
      </c>
      <c r="D56" s="29" t="s">
        <v>515</v>
      </c>
      <c r="E56" s="9" t="s">
        <v>410</v>
      </c>
      <c r="F56" s="30">
        <v>4901</v>
      </c>
      <c r="G56" s="30">
        <v>356355</v>
      </c>
      <c r="H56" s="30">
        <v>1.38</v>
      </c>
      <c r="I56" s="30">
        <v>47.58</v>
      </c>
      <c r="J56" s="30">
        <v>3459.76</v>
      </c>
      <c r="K56" s="30">
        <v>2.77</v>
      </c>
    </row>
    <row r="57" spans="1:11" x14ac:dyDescent="0.15">
      <c r="A57" s="9" t="s">
        <v>306</v>
      </c>
      <c r="B57" s="29" t="s">
        <v>307</v>
      </c>
      <c r="C57" s="9" t="s">
        <v>372</v>
      </c>
      <c r="D57" s="29" t="s">
        <v>515</v>
      </c>
      <c r="E57" s="9" t="s">
        <v>410</v>
      </c>
      <c r="F57" s="30">
        <v>1249</v>
      </c>
      <c r="G57" s="30">
        <v>743742</v>
      </c>
      <c r="H57" s="30">
        <v>0.17</v>
      </c>
      <c r="I57" s="30">
        <v>12.01</v>
      </c>
      <c r="J57" s="30">
        <v>7151.37</v>
      </c>
      <c r="K57" s="30">
        <v>1.2</v>
      </c>
    </row>
    <row r="58" spans="1:11" x14ac:dyDescent="0.15">
      <c r="A58" s="9" t="s">
        <v>62</v>
      </c>
      <c r="B58" s="29" t="s">
        <v>63</v>
      </c>
      <c r="C58" s="9" t="s">
        <v>372</v>
      </c>
      <c r="D58" s="29" t="s">
        <v>515</v>
      </c>
      <c r="E58" s="9" t="s">
        <v>410</v>
      </c>
      <c r="F58" s="30">
        <v>2958</v>
      </c>
      <c r="G58" s="30">
        <v>878701</v>
      </c>
      <c r="H58" s="30">
        <v>0.34</v>
      </c>
      <c r="I58" s="30">
        <v>28.72</v>
      </c>
      <c r="J58" s="30">
        <v>8531.08</v>
      </c>
      <c r="K58" s="30">
        <v>0.89</v>
      </c>
    </row>
    <row r="59" spans="1:11" x14ac:dyDescent="0.15">
      <c r="A59" s="9" t="s">
        <v>72</v>
      </c>
      <c r="B59" s="29" t="s">
        <v>73</v>
      </c>
      <c r="C59" s="9" t="s">
        <v>377</v>
      </c>
      <c r="D59" s="29" t="s">
        <v>516</v>
      </c>
      <c r="E59" s="9" t="s">
        <v>410</v>
      </c>
      <c r="F59" s="30">
        <v>19691</v>
      </c>
      <c r="G59" s="30">
        <v>2636258</v>
      </c>
      <c r="H59" s="30">
        <v>0.75</v>
      </c>
      <c r="I59" s="30">
        <v>189.34</v>
      </c>
      <c r="J59" s="30">
        <v>25348.63</v>
      </c>
      <c r="K59" s="30">
        <v>4.7300000000000004</v>
      </c>
    </row>
    <row r="60" spans="1:11" x14ac:dyDescent="0.15">
      <c r="A60" s="9" t="s">
        <v>76</v>
      </c>
      <c r="B60" s="29" t="s">
        <v>77</v>
      </c>
      <c r="C60" s="9" t="s">
        <v>377</v>
      </c>
      <c r="D60" s="29" t="s">
        <v>516</v>
      </c>
      <c r="E60" s="9" t="s">
        <v>410</v>
      </c>
      <c r="F60" s="30">
        <v>93832</v>
      </c>
      <c r="G60" s="30">
        <v>3544034</v>
      </c>
      <c r="H60" s="30">
        <v>2.65</v>
      </c>
      <c r="I60" s="30">
        <v>902.23</v>
      </c>
      <c r="J60" s="30">
        <v>34077.25</v>
      </c>
      <c r="K60" s="30">
        <v>5.96</v>
      </c>
    </row>
    <row r="61" spans="1:11" x14ac:dyDescent="0.15">
      <c r="A61" s="9" t="s">
        <v>152</v>
      </c>
      <c r="B61" s="29" t="s">
        <v>153</v>
      </c>
      <c r="C61" s="9" t="s">
        <v>377</v>
      </c>
      <c r="D61" s="29" t="s">
        <v>516</v>
      </c>
      <c r="E61" s="9" t="s">
        <v>410</v>
      </c>
      <c r="F61" s="30">
        <v>235587</v>
      </c>
      <c r="G61" s="30">
        <v>22505876</v>
      </c>
      <c r="H61" s="30">
        <v>1.05</v>
      </c>
      <c r="I61" s="30">
        <v>2265.2600000000002</v>
      </c>
      <c r="J61" s="30">
        <v>216402.65</v>
      </c>
      <c r="K61" s="30">
        <v>2.76</v>
      </c>
    </row>
    <row r="62" spans="1:11" x14ac:dyDescent="0.15">
      <c r="A62" s="9" t="s">
        <v>132</v>
      </c>
      <c r="B62" s="29" t="s">
        <v>133</v>
      </c>
      <c r="C62" s="9" t="s">
        <v>377</v>
      </c>
      <c r="D62" s="29" t="s">
        <v>516</v>
      </c>
      <c r="E62" s="9" t="s">
        <v>410</v>
      </c>
      <c r="F62" s="30">
        <v>456677</v>
      </c>
      <c r="G62" s="30">
        <v>14733817</v>
      </c>
      <c r="H62" s="30">
        <v>3.1</v>
      </c>
      <c r="I62" s="30">
        <v>4391.12</v>
      </c>
      <c r="J62" s="30">
        <v>141671.32</v>
      </c>
      <c r="K62" s="30">
        <v>6.69</v>
      </c>
    </row>
    <row r="63" spans="1:11" x14ac:dyDescent="0.15">
      <c r="A63" s="9" t="s">
        <v>220</v>
      </c>
      <c r="B63" s="29" t="s">
        <v>221</v>
      </c>
      <c r="C63" s="9" t="s">
        <v>377</v>
      </c>
      <c r="D63" s="29" t="s">
        <v>516</v>
      </c>
      <c r="E63" s="9" t="s">
        <v>410</v>
      </c>
      <c r="F63" s="30">
        <v>750</v>
      </c>
      <c r="G63" s="30">
        <v>11532</v>
      </c>
      <c r="H63" s="30">
        <v>6.5</v>
      </c>
      <c r="I63" s="30">
        <v>10.56</v>
      </c>
      <c r="J63" s="30">
        <v>162.41999999999999</v>
      </c>
      <c r="K63" s="30">
        <v>9.36</v>
      </c>
    </row>
    <row r="64" spans="1:11" x14ac:dyDescent="0.15">
      <c r="A64" s="9" t="s">
        <v>228</v>
      </c>
      <c r="B64" s="29" t="s">
        <v>229</v>
      </c>
      <c r="C64" s="9" t="s">
        <v>377</v>
      </c>
      <c r="D64" s="29" t="s">
        <v>516</v>
      </c>
      <c r="E64" s="9" t="s">
        <v>410</v>
      </c>
      <c r="F64" s="30">
        <v>25455</v>
      </c>
      <c r="G64" s="30">
        <v>183251</v>
      </c>
      <c r="H64" s="30">
        <v>13.89</v>
      </c>
      <c r="I64" s="30">
        <v>244.76</v>
      </c>
      <c r="J64" s="30">
        <v>1762.03</v>
      </c>
      <c r="K64" s="30">
        <v>24.6</v>
      </c>
    </row>
    <row r="65" spans="1:11" x14ac:dyDescent="0.15">
      <c r="A65" s="9" t="s">
        <v>236</v>
      </c>
      <c r="B65" s="29" t="s">
        <v>237</v>
      </c>
      <c r="C65" s="9" t="s">
        <v>377</v>
      </c>
      <c r="D65" s="29" t="s">
        <v>516</v>
      </c>
      <c r="E65" s="9" t="s">
        <v>410</v>
      </c>
      <c r="F65" s="30">
        <v>98</v>
      </c>
      <c r="G65" s="30">
        <v>8165</v>
      </c>
      <c r="H65" s="30">
        <v>1.2</v>
      </c>
      <c r="I65" s="30">
        <v>1.69</v>
      </c>
      <c r="J65" s="30">
        <v>140.78</v>
      </c>
      <c r="K65" s="30">
        <v>4.7300000000000004</v>
      </c>
    </row>
    <row r="66" spans="1:11" x14ac:dyDescent="0.15">
      <c r="A66" s="9" t="s">
        <v>272</v>
      </c>
      <c r="B66" s="29" t="s">
        <v>273</v>
      </c>
      <c r="C66" s="9" t="s">
        <v>377</v>
      </c>
      <c r="D66" s="29" t="s">
        <v>516</v>
      </c>
      <c r="E66" s="9" t="s">
        <v>410</v>
      </c>
      <c r="F66" s="30">
        <v>105544</v>
      </c>
      <c r="G66" s="30">
        <v>6373264</v>
      </c>
      <c r="H66" s="30">
        <v>1.66</v>
      </c>
      <c r="I66" s="30">
        <v>1014.85</v>
      </c>
      <c r="J66" s="30">
        <v>61281.38</v>
      </c>
      <c r="K66" s="30">
        <v>4.91</v>
      </c>
    </row>
    <row r="67" spans="1:11" x14ac:dyDescent="0.15">
      <c r="A67" s="9" t="s">
        <v>108</v>
      </c>
      <c r="B67" s="29" t="s">
        <v>109</v>
      </c>
      <c r="C67" s="9" t="s">
        <v>377</v>
      </c>
      <c r="D67" s="29" t="s">
        <v>516</v>
      </c>
      <c r="E67" s="9" t="s">
        <v>410</v>
      </c>
      <c r="F67" s="30">
        <v>129496</v>
      </c>
      <c r="G67" s="30">
        <v>2765218</v>
      </c>
      <c r="H67" s="30">
        <v>4.68</v>
      </c>
      <c r="I67" s="30">
        <v>1245.1500000000001</v>
      </c>
      <c r="J67" s="30">
        <v>26588.63</v>
      </c>
      <c r="K67" s="30">
        <v>11.73</v>
      </c>
    </row>
    <row r="68" spans="1:11" x14ac:dyDescent="0.15">
      <c r="A68" s="9" t="s">
        <v>471</v>
      </c>
      <c r="B68" s="29" t="s">
        <v>472</v>
      </c>
      <c r="C68" s="9" t="s">
        <v>370</v>
      </c>
      <c r="D68" s="29" t="s">
        <v>513</v>
      </c>
      <c r="E68" s="9" t="s">
        <v>411</v>
      </c>
      <c r="F68" s="30">
        <v>64</v>
      </c>
      <c r="G68" s="30">
        <v>33569</v>
      </c>
      <c r="H68" s="30">
        <v>0.19</v>
      </c>
      <c r="I68" s="30">
        <v>1.6</v>
      </c>
      <c r="J68" s="30">
        <v>839.23</v>
      </c>
      <c r="K68" s="30">
        <v>0.26</v>
      </c>
    </row>
    <row r="69" spans="1:11" x14ac:dyDescent="0.15">
      <c r="A69" s="9" t="s">
        <v>148</v>
      </c>
      <c r="B69" s="29" t="s">
        <v>149</v>
      </c>
      <c r="C69" s="9" t="s">
        <v>370</v>
      </c>
      <c r="D69" s="29" t="s">
        <v>513</v>
      </c>
      <c r="E69" s="9" t="s">
        <v>411</v>
      </c>
      <c r="F69" s="30">
        <v>549</v>
      </c>
      <c r="G69" s="30">
        <v>461223</v>
      </c>
      <c r="H69" s="30">
        <v>0.12</v>
      </c>
      <c r="I69" s="30">
        <v>6.46</v>
      </c>
      <c r="J69" s="30">
        <v>5426.15</v>
      </c>
      <c r="K69" s="30">
        <v>0.28999999999999998</v>
      </c>
    </row>
    <row r="70" spans="1:11" x14ac:dyDescent="0.15">
      <c r="A70" s="9" t="s">
        <v>240</v>
      </c>
      <c r="B70" s="29" t="s">
        <v>241</v>
      </c>
      <c r="C70" s="9" t="s">
        <v>370</v>
      </c>
      <c r="D70" s="29" t="s">
        <v>513</v>
      </c>
      <c r="E70" s="9" t="s">
        <v>411</v>
      </c>
      <c r="F70" s="30">
        <v>801</v>
      </c>
      <c r="G70" s="30">
        <v>63663</v>
      </c>
      <c r="H70" s="30">
        <v>1.26</v>
      </c>
      <c r="I70" s="30">
        <v>7.93</v>
      </c>
      <c r="J70" s="30">
        <v>630.33000000000004</v>
      </c>
      <c r="K70" s="30">
        <v>4.7699999999999996</v>
      </c>
    </row>
    <row r="71" spans="1:11" x14ac:dyDescent="0.15">
      <c r="A71" s="9" t="s">
        <v>399</v>
      </c>
      <c r="B71" s="29" t="s">
        <v>400</v>
      </c>
      <c r="C71" s="9" t="s">
        <v>370</v>
      </c>
      <c r="D71" s="29" t="s">
        <v>513</v>
      </c>
      <c r="E71" s="9" t="s">
        <v>411</v>
      </c>
      <c r="F71" s="30">
        <v>966</v>
      </c>
      <c r="G71" s="30">
        <v>85310</v>
      </c>
      <c r="H71" s="30">
        <v>1.1299999999999999</v>
      </c>
      <c r="I71" s="30">
        <v>9.76</v>
      </c>
      <c r="J71" s="30">
        <v>861.72</v>
      </c>
      <c r="K71" s="30">
        <v>3.31</v>
      </c>
    </row>
    <row r="72" spans="1:11" x14ac:dyDescent="0.15">
      <c r="A72" s="9" t="s">
        <v>258</v>
      </c>
      <c r="B72" s="29" t="s">
        <v>259</v>
      </c>
      <c r="C72" s="9" t="s">
        <v>370</v>
      </c>
      <c r="D72" s="29" t="s">
        <v>513</v>
      </c>
      <c r="E72" s="9" t="s">
        <v>411</v>
      </c>
      <c r="F72" s="30">
        <v>1064</v>
      </c>
      <c r="G72" s="30">
        <v>224083</v>
      </c>
      <c r="H72" s="30">
        <v>0.47</v>
      </c>
      <c r="I72" s="30">
        <v>12.37</v>
      </c>
      <c r="J72" s="30">
        <v>2605.62</v>
      </c>
      <c r="K72" s="30">
        <v>1.28</v>
      </c>
    </row>
    <row r="73" spans="1:11" x14ac:dyDescent="0.15">
      <c r="A73" s="9" t="s">
        <v>304</v>
      </c>
      <c r="B73" s="29" t="s">
        <v>305</v>
      </c>
      <c r="C73" s="9" t="s">
        <v>370</v>
      </c>
      <c r="D73" s="29" t="s">
        <v>513</v>
      </c>
      <c r="E73" s="9" t="s">
        <v>411</v>
      </c>
      <c r="F73" s="30">
        <v>790</v>
      </c>
      <c r="G73" s="30">
        <v>129160</v>
      </c>
      <c r="H73" s="30">
        <v>0.61</v>
      </c>
      <c r="I73" s="30">
        <v>8.59</v>
      </c>
      <c r="J73" s="30">
        <v>1403.91</v>
      </c>
      <c r="K73" s="30">
        <v>1.0900000000000001</v>
      </c>
    </row>
    <row r="74" spans="1:11" x14ac:dyDescent="0.15">
      <c r="A74" s="9" t="s">
        <v>405</v>
      </c>
      <c r="B74" s="29" t="s">
        <v>406</v>
      </c>
      <c r="C74" s="9" t="s">
        <v>370</v>
      </c>
      <c r="D74" s="29" t="s">
        <v>513</v>
      </c>
      <c r="E74" s="9" t="s">
        <v>411</v>
      </c>
      <c r="F74" s="30">
        <v>38</v>
      </c>
      <c r="G74" s="30">
        <v>26178</v>
      </c>
      <c r="H74" s="30">
        <v>0.15</v>
      </c>
      <c r="I74" s="30">
        <v>0.39</v>
      </c>
      <c r="J74" s="30">
        <v>269.88</v>
      </c>
      <c r="K74" s="30">
        <v>0.22</v>
      </c>
    </row>
    <row r="75" spans="1:11" x14ac:dyDescent="0.15">
      <c r="A75" s="9" t="s">
        <v>501</v>
      </c>
      <c r="B75" s="29" t="s">
        <v>502</v>
      </c>
      <c r="C75" s="9" t="s">
        <v>370</v>
      </c>
      <c r="D75" s="29" t="s">
        <v>513</v>
      </c>
      <c r="E75" s="9" t="s">
        <v>411</v>
      </c>
      <c r="F75" s="30">
        <v>171</v>
      </c>
      <c r="G75" s="30">
        <v>14603</v>
      </c>
      <c r="H75" s="30">
        <v>1.17</v>
      </c>
      <c r="I75" s="30">
        <v>2.09</v>
      </c>
      <c r="J75" s="30">
        <v>178.09</v>
      </c>
      <c r="K75" s="30">
        <v>1.91</v>
      </c>
    </row>
    <row r="76" spans="1:11" x14ac:dyDescent="0.15">
      <c r="A76" s="9" t="s">
        <v>340</v>
      </c>
      <c r="B76" s="29" t="s">
        <v>341</v>
      </c>
      <c r="C76" s="9" t="s">
        <v>370</v>
      </c>
      <c r="D76" s="29" t="s">
        <v>513</v>
      </c>
      <c r="E76" s="9" t="s">
        <v>411</v>
      </c>
      <c r="F76" s="30">
        <v>994</v>
      </c>
      <c r="G76" s="30">
        <v>163336</v>
      </c>
      <c r="H76" s="30">
        <v>0.61</v>
      </c>
      <c r="I76" s="30">
        <v>9.75</v>
      </c>
      <c r="J76" s="30">
        <v>1601.33</v>
      </c>
      <c r="K76" s="30">
        <v>4.97</v>
      </c>
    </row>
    <row r="77" spans="1:11" x14ac:dyDescent="0.15">
      <c r="A77" s="9" t="s">
        <v>477</v>
      </c>
      <c r="B77" s="29" t="s">
        <v>478</v>
      </c>
      <c r="C77" s="9" t="s">
        <v>369</v>
      </c>
      <c r="D77" s="29" t="s">
        <v>513</v>
      </c>
      <c r="E77" s="9" t="s">
        <v>411</v>
      </c>
      <c r="F77" s="30">
        <v>96</v>
      </c>
      <c r="G77" s="30">
        <v>9276</v>
      </c>
      <c r="H77" s="30">
        <v>1.03</v>
      </c>
      <c r="I77" s="30">
        <v>1.45</v>
      </c>
      <c r="J77" s="30">
        <v>140.55000000000001</v>
      </c>
      <c r="K77" s="30">
        <v>9.32</v>
      </c>
    </row>
    <row r="78" spans="1:11" x14ac:dyDescent="0.15">
      <c r="A78" s="9" t="s">
        <v>509</v>
      </c>
      <c r="B78" s="29" t="s">
        <v>510</v>
      </c>
      <c r="C78" s="9" t="s">
        <v>369</v>
      </c>
      <c r="D78" s="29" t="s">
        <v>513</v>
      </c>
      <c r="E78" s="9" t="s">
        <v>411</v>
      </c>
      <c r="F78" s="30">
        <v>50</v>
      </c>
      <c r="G78" s="30">
        <v>2496</v>
      </c>
      <c r="H78" s="30">
        <v>2</v>
      </c>
      <c r="I78" s="30">
        <v>1.1399999999999999</v>
      </c>
      <c r="J78" s="30">
        <v>56.73</v>
      </c>
      <c r="K78" s="30">
        <v>13.49</v>
      </c>
    </row>
    <row r="79" spans="1:11" x14ac:dyDescent="0.15">
      <c r="A79" s="9" t="s">
        <v>118</v>
      </c>
      <c r="B79" s="29" t="s">
        <v>119</v>
      </c>
      <c r="C79" s="9" t="s">
        <v>369</v>
      </c>
      <c r="D79" s="29" t="s">
        <v>513</v>
      </c>
      <c r="E79" s="9" t="s">
        <v>411</v>
      </c>
      <c r="F79" s="30">
        <v>1013</v>
      </c>
      <c r="G79" s="30">
        <v>85999</v>
      </c>
      <c r="H79" s="30">
        <v>1.18</v>
      </c>
      <c r="I79" s="30">
        <v>9.74</v>
      </c>
      <c r="J79" s="30">
        <v>826.91</v>
      </c>
      <c r="K79" s="30">
        <v>6.62</v>
      </c>
    </row>
    <row r="80" spans="1:11" x14ac:dyDescent="0.15">
      <c r="A80" s="9" t="s">
        <v>497</v>
      </c>
      <c r="B80" s="29" t="s">
        <v>498</v>
      </c>
      <c r="C80" s="9" t="s">
        <v>366</v>
      </c>
      <c r="D80" s="29" t="s">
        <v>513</v>
      </c>
      <c r="E80" s="9" t="s">
        <v>411</v>
      </c>
      <c r="F80" s="30">
        <v>118</v>
      </c>
      <c r="G80" s="30">
        <v>59425</v>
      </c>
      <c r="H80" s="30">
        <v>0.2</v>
      </c>
      <c r="I80" s="30">
        <v>1.27</v>
      </c>
      <c r="J80" s="30">
        <v>638.98</v>
      </c>
      <c r="K80" s="30">
        <v>0.48</v>
      </c>
    </row>
    <row r="81" spans="1:11" x14ac:dyDescent="0.15">
      <c r="A81" s="9" t="s">
        <v>58</v>
      </c>
      <c r="B81" s="29" t="s">
        <v>59</v>
      </c>
      <c r="C81" s="9" t="s">
        <v>371</v>
      </c>
      <c r="D81" s="29" t="s">
        <v>515</v>
      </c>
      <c r="E81" s="9" t="s">
        <v>411</v>
      </c>
      <c r="F81" s="30">
        <v>120</v>
      </c>
      <c r="G81" s="30">
        <v>163200</v>
      </c>
      <c r="H81" s="30">
        <v>7.0000000000000007E-2</v>
      </c>
      <c r="I81" s="30">
        <v>1.3</v>
      </c>
      <c r="J81" s="30">
        <v>1773.91</v>
      </c>
      <c r="K81" s="30">
        <v>0.12</v>
      </c>
    </row>
    <row r="82" spans="1:11" x14ac:dyDescent="0.15">
      <c r="A82" s="9" t="s">
        <v>80</v>
      </c>
      <c r="B82" s="29" t="s">
        <v>81</v>
      </c>
      <c r="C82" s="9" t="s">
        <v>367</v>
      </c>
      <c r="D82" s="29" t="s">
        <v>513</v>
      </c>
      <c r="E82" s="9" t="s">
        <v>411</v>
      </c>
      <c r="F82" s="30">
        <v>606</v>
      </c>
      <c r="G82" s="30">
        <v>20749</v>
      </c>
      <c r="H82" s="30">
        <v>2.92</v>
      </c>
      <c r="I82" s="30">
        <v>5.94</v>
      </c>
      <c r="J82" s="30">
        <v>203.42</v>
      </c>
      <c r="K82" s="30">
        <v>3.64</v>
      </c>
    </row>
    <row r="83" spans="1:11" x14ac:dyDescent="0.15">
      <c r="A83" s="9" t="s">
        <v>166</v>
      </c>
      <c r="B83" s="29" t="s">
        <v>167</v>
      </c>
      <c r="C83" s="9" t="s">
        <v>367</v>
      </c>
      <c r="D83" s="29" t="s">
        <v>513</v>
      </c>
      <c r="E83" s="9" t="s">
        <v>411</v>
      </c>
      <c r="F83" s="30">
        <v>1123</v>
      </c>
      <c r="G83" s="30">
        <v>12024</v>
      </c>
      <c r="H83" s="30">
        <v>9.34</v>
      </c>
      <c r="I83" s="30">
        <v>11.01</v>
      </c>
      <c r="J83" s="30">
        <v>117.88</v>
      </c>
      <c r="K83" s="30">
        <v>34.840000000000003</v>
      </c>
    </row>
    <row r="84" spans="1:11" x14ac:dyDescent="0.15">
      <c r="A84" s="9" t="s">
        <v>162</v>
      </c>
      <c r="B84" s="29" t="s">
        <v>163</v>
      </c>
      <c r="C84" s="9" t="s">
        <v>367</v>
      </c>
      <c r="D84" s="29" t="s">
        <v>513</v>
      </c>
      <c r="E84" s="9" t="s">
        <v>411</v>
      </c>
      <c r="F84" s="30">
        <v>522</v>
      </c>
      <c r="G84" s="30">
        <v>36385</v>
      </c>
      <c r="H84" s="30">
        <v>1.43</v>
      </c>
      <c r="I84" s="30">
        <v>5.22</v>
      </c>
      <c r="J84" s="30">
        <v>363.85</v>
      </c>
      <c r="K84" s="30">
        <v>2.48</v>
      </c>
    </row>
    <row r="85" spans="1:11" x14ac:dyDescent="0.15">
      <c r="A85" s="9" t="s">
        <v>485</v>
      </c>
      <c r="B85" s="29" t="s">
        <v>486</v>
      </c>
      <c r="C85" s="9" t="s">
        <v>367</v>
      </c>
      <c r="D85" s="29" t="s">
        <v>513</v>
      </c>
      <c r="E85" s="9" t="s">
        <v>411</v>
      </c>
      <c r="F85" s="30">
        <v>49</v>
      </c>
      <c r="G85" s="30">
        <v>7985</v>
      </c>
      <c r="H85" s="30">
        <v>0.61</v>
      </c>
      <c r="I85" s="30">
        <v>0.48</v>
      </c>
      <c r="J85" s="30">
        <v>78.28</v>
      </c>
      <c r="K85" s="30">
        <v>3.95</v>
      </c>
    </row>
    <row r="86" spans="1:11" x14ac:dyDescent="0.15">
      <c r="A86" s="9" t="s">
        <v>489</v>
      </c>
      <c r="B86" s="29" t="s">
        <v>490</v>
      </c>
      <c r="C86" s="9" t="s">
        <v>367</v>
      </c>
      <c r="D86" s="29" t="s">
        <v>513</v>
      </c>
      <c r="E86" s="9" t="s">
        <v>411</v>
      </c>
      <c r="F86" s="30">
        <v>80</v>
      </c>
      <c r="G86" s="30">
        <v>5820</v>
      </c>
      <c r="H86" s="30">
        <v>1.37</v>
      </c>
      <c r="I86" s="30">
        <v>1.25</v>
      </c>
      <c r="J86" s="30">
        <v>90.94</v>
      </c>
      <c r="K86" s="30">
        <v>9.73</v>
      </c>
    </row>
    <row r="87" spans="1:11" x14ac:dyDescent="0.15">
      <c r="A87" s="9" t="s">
        <v>248</v>
      </c>
      <c r="B87" s="29" t="s">
        <v>249</v>
      </c>
      <c r="C87" s="9" t="s">
        <v>367</v>
      </c>
      <c r="D87" s="29" t="s">
        <v>513</v>
      </c>
      <c r="E87" s="9" t="s">
        <v>411</v>
      </c>
      <c r="F87" s="30">
        <v>84</v>
      </c>
      <c r="G87" s="30">
        <v>30371</v>
      </c>
      <c r="H87" s="30">
        <v>0.28000000000000003</v>
      </c>
      <c r="I87" s="30">
        <v>0.82</v>
      </c>
      <c r="J87" s="30">
        <v>297.75</v>
      </c>
      <c r="K87" s="30">
        <v>0.68</v>
      </c>
    </row>
    <row r="88" spans="1:11" x14ac:dyDescent="0.15">
      <c r="A88" s="9" t="s">
        <v>266</v>
      </c>
      <c r="B88" s="29" t="s">
        <v>267</v>
      </c>
      <c r="C88" s="9" t="s">
        <v>367</v>
      </c>
      <c r="D88" s="29" t="s">
        <v>513</v>
      </c>
      <c r="E88" s="9" t="s">
        <v>411</v>
      </c>
      <c r="F88" s="30">
        <v>136</v>
      </c>
      <c r="G88" s="30">
        <v>8749</v>
      </c>
      <c r="H88" s="30">
        <v>1.55</v>
      </c>
      <c r="I88" s="30">
        <v>1.35</v>
      </c>
      <c r="J88" s="30">
        <v>86.62</v>
      </c>
      <c r="K88" s="30">
        <v>2.64</v>
      </c>
    </row>
    <row r="89" spans="1:11" x14ac:dyDescent="0.15">
      <c r="A89" s="9" t="s">
        <v>312</v>
      </c>
      <c r="B89" s="29" t="s">
        <v>313</v>
      </c>
      <c r="C89" s="9" t="s">
        <v>367</v>
      </c>
      <c r="D89" s="29" t="s">
        <v>513</v>
      </c>
      <c r="E89" s="9" t="s">
        <v>411</v>
      </c>
      <c r="F89" s="30">
        <v>66</v>
      </c>
      <c r="G89" s="30">
        <v>7665</v>
      </c>
      <c r="H89" s="30">
        <v>0.86</v>
      </c>
      <c r="I89" s="30">
        <v>0.66</v>
      </c>
      <c r="J89" s="30">
        <v>76.650000000000006</v>
      </c>
      <c r="K89" s="30">
        <v>4.41</v>
      </c>
    </row>
    <row r="90" spans="1:11" x14ac:dyDescent="0.15">
      <c r="A90" s="9" t="s">
        <v>326</v>
      </c>
      <c r="B90" s="29" t="s">
        <v>327</v>
      </c>
      <c r="C90" s="9" t="s">
        <v>367</v>
      </c>
      <c r="D90" s="29" t="s">
        <v>513</v>
      </c>
      <c r="E90" s="9" t="s">
        <v>411</v>
      </c>
      <c r="F90" s="30">
        <v>357</v>
      </c>
      <c r="G90" s="30">
        <v>36798</v>
      </c>
      <c r="H90" s="30">
        <v>0.97</v>
      </c>
      <c r="I90" s="30">
        <v>3.43</v>
      </c>
      <c r="J90" s="30">
        <v>353.83</v>
      </c>
      <c r="K90" s="30">
        <v>3.65</v>
      </c>
    </row>
    <row r="91" spans="1:11" x14ac:dyDescent="0.15">
      <c r="A91" s="9" t="s">
        <v>507</v>
      </c>
      <c r="B91" s="29" t="s">
        <v>508</v>
      </c>
      <c r="C91" s="9" t="s">
        <v>372</v>
      </c>
      <c r="D91" s="29" t="s">
        <v>515</v>
      </c>
      <c r="E91" s="9" t="s">
        <v>411</v>
      </c>
      <c r="F91" s="30">
        <v>95</v>
      </c>
      <c r="G91" s="30">
        <v>35096</v>
      </c>
      <c r="H91" s="30">
        <v>0.27</v>
      </c>
      <c r="I91" s="30">
        <v>2.02</v>
      </c>
      <c r="J91" s="30">
        <v>746.72</v>
      </c>
      <c r="K91" s="30">
        <v>0.48</v>
      </c>
    </row>
    <row r="92" spans="1:11" x14ac:dyDescent="0.15">
      <c r="A92" s="9" t="s">
        <v>355</v>
      </c>
      <c r="B92" s="29" t="s">
        <v>356</v>
      </c>
      <c r="C92" s="9" t="s">
        <v>372</v>
      </c>
      <c r="D92" s="29" t="s">
        <v>515</v>
      </c>
      <c r="E92" s="9" t="s">
        <v>411</v>
      </c>
      <c r="F92" s="30">
        <v>2</v>
      </c>
      <c r="G92" s="30">
        <v>10513</v>
      </c>
      <c r="H92" s="30">
        <v>0.02</v>
      </c>
      <c r="I92" s="30">
        <v>0.02</v>
      </c>
      <c r="J92" s="30">
        <v>122.24</v>
      </c>
      <c r="K92" s="30">
        <v>0.01</v>
      </c>
    </row>
    <row r="93" spans="1:11" x14ac:dyDescent="0.15">
      <c r="A93" s="9" t="s">
        <v>397</v>
      </c>
      <c r="B93" s="29" t="s">
        <v>398</v>
      </c>
      <c r="C93" s="9" t="s">
        <v>380</v>
      </c>
      <c r="D93" s="29" t="s">
        <v>514</v>
      </c>
      <c r="E93" s="9" t="s">
        <v>412</v>
      </c>
      <c r="F93" s="30">
        <v>96</v>
      </c>
      <c r="G93" s="30">
        <v>30338</v>
      </c>
      <c r="H93" s="30">
        <v>0.32</v>
      </c>
      <c r="I93" s="30">
        <v>0.95</v>
      </c>
      <c r="J93" s="30">
        <v>300.38</v>
      </c>
      <c r="K93" s="30">
        <v>0.7</v>
      </c>
    </row>
    <row r="94" spans="1:11" x14ac:dyDescent="0.15">
      <c r="A94" s="9" t="s">
        <v>92</v>
      </c>
      <c r="B94" s="29" t="s">
        <v>93</v>
      </c>
      <c r="C94" s="9" t="s">
        <v>381</v>
      </c>
      <c r="D94" s="29" t="s">
        <v>514</v>
      </c>
      <c r="E94" s="9" t="s">
        <v>412</v>
      </c>
      <c r="F94" s="30">
        <v>618</v>
      </c>
      <c r="G94" s="30">
        <v>56597</v>
      </c>
      <c r="H94" s="30">
        <v>1.0900000000000001</v>
      </c>
      <c r="I94" s="30">
        <v>5.94</v>
      </c>
      <c r="J94" s="30">
        <v>544.20000000000005</v>
      </c>
      <c r="K94" s="30">
        <v>3.66</v>
      </c>
    </row>
    <row r="95" spans="1:11" x14ac:dyDescent="0.15">
      <c r="A95" s="9" t="s">
        <v>314</v>
      </c>
      <c r="B95" s="29" t="s">
        <v>315</v>
      </c>
      <c r="C95" s="9" t="s">
        <v>381</v>
      </c>
      <c r="D95" s="29" t="s">
        <v>514</v>
      </c>
      <c r="E95" s="9" t="s">
        <v>412</v>
      </c>
      <c r="F95" s="30">
        <v>369</v>
      </c>
      <c r="G95" s="30">
        <v>121027</v>
      </c>
      <c r="H95" s="30">
        <v>0.3</v>
      </c>
      <c r="I95" s="30">
        <v>4.8600000000000003</v>
      </c>
      <c r="J95" s="30">
        <v>1592.46</v>
      </c>
      <c r="K95" s="30">
        <v>0.45</v>
      </c>
    </row>
    <row r="96" spans="1:11" x14ac:dyDescent="0.15">
      <c r="A96" s="9" t="s">
        <v>395</v>
      </c>
      <c r="B96" s="29" t="s">
        <v>396</v>
      </c>
      <c r="C96" s="9" t="s">
        <v>381</v>
      </c>
      <c r="D96" s="29" t="s">
        <v>514</v>
      </c>
      <c r="E96" s="9" t="s">
        <v>412</v>
      </c>
      <c r="F96" s="30">
        <v>232</v>
      </c>
      <c r="G96" s="30">
        <v>288068</v>
      </c>
      <c r="H96" s="30">
        <v>0.08</v>
      </c>
      <c r="I96" s="30">
        <v>3.87</v>
      </c>
      <c r="J96" s="30">
        <v>4801.13</v>
      </c>
      <c r="K96" s="30">
        <v>0.27</v>
      </c>
    </row>
    <row r="97" spans="1:11" x14ac:dyDescent="0.15">
      <c r="A97" s="9" t="s">
        <v>270</v>
      </c>
      <c r="B97" s="29" t="s">
        <v>271</v>
      </c>
      <c r="C97" s="9" t="s">
        <v>381</v>
      </c>
      <c r="D97" s="29" t="s">
        <v>514</v>
      </c>
      <c r="E97" s="9" t="s">
        <v>412</v>
      </c>
      <c r="F97" s="30">
        <v>574</v>
      </c>
      <c r="G97" s="30">
        <v>18002</v>
      </c>
      <c r="H97" s="30">
        <v>3.19</v>
      </c>
      <c r="I97" s="30">
        <v>5.68</v>
      </c>
      <c r="J97" s="30">
        <v>178.24</v>
      </c>
      <c r="K97" s="30">
        <v>29.9</v>
      </c>
    </row>
    <row r="98" spans="1:11" x14ac:dyDescent="0.15">
      <c r="A98" s="9" t="s">
        <v>206</v>
      </c>
      <c r="B98" s="29" t="s">
        <v>207</v>
      </c>
      <c r="C98" s="9" t="s">
        <v>375</v>
      </c>
      <c r="D98" s="29" t="s">
        <v>515</v>
      </c>
      <c r="E98" s="9" t="s">
        <v>412</v>
      </c>
      <c r="F98" s="30">
        <v>161</v>
      </c>
      <c r="G98" s="30">
        <v>200314</v>
      </c>
      <c r="H98" s="30">
        <v>0.08</v>
      </c>
      <c r="I98" s="30">
        <v>1.63</v>
      </c>
      <c r="J98" s="30">
        <v>2023.37</v>
      </c>
      <c r="K98" s="30">
        <v>0.08</v>
      </c>
    </row>
    <row r="99" spans="1:11" x14ac:dyDescent="0.15">
      <c r="A99" s="9" t="s">
        <v>330</v>
      </c>
      <c r="B99" s="29" t="s">
        <v>331</v>
      </c>
      <c r="C99" s="9" t="s">
        <v>375</v>
      </c>
      <c r="D99" s="29" t="s">
        <v>515</v>
      </c>
      <c r="E99" s="9" t="s">
        <v>412</v>
      </c>
      <c r="F99" s="30">
        <v>21</v>
      </c>
      <c r="G99" s="30">
        <v>7649</v>
      </c>
      <c r="H99" s="30">
        <v>0.27</v>
      </c>
      <c r="I99" s="30">
        <v>0.28999999999999998</v>
      </c>
      <c r="J99" s="30">
        <v>106.24</v>
      </c>
      <c r="K99" s="30">
        <v>0.24</v>
      </c>
    </row>
    <row r="100" spans="1:11" x14ac:dyDescent="0.15">
      <c r="A100" s="9" t="s">
        <v>347</v>
      </c>
      <c r="B100" s="29" t="s">
        <v>348</v>
      </c>
      <c r="C100" s="9" t="s">
        <v>375</v>
      </c>
      <c r="D100" s="29" t="s">
        <v>515</v>
      </c>
      <c r="E100" s="9" t="s">
        <v>412</v>
      </c>
      <c r="F100" s="30">
        <v>270</v>
      </c>
      <c r="G100" s="30">
        <v>226466</v>
      </c>
      <c r="H100" s="30">
        <v>0.12</v>
      </c>
      <c r="I100" s="30">
        <v>3.14</v>
      </c>
      <c r="J100" s="30">
        <v>2633.33</v>
      </c>
      <c r="K100" s="30">
        <v>0.09</v>
      </c>
    </row>
    <row r="101" spans="1:11" x14ac:dyDescent="0.15">
      <c r="A101" s="9" t="s">
        <v>389</v>
      </c>
      <c r="B101" s="29" t="s">
        <v>390</v>
      </c>
      <c r="C101" s="9" t="s">
        <v>370</v>
      </c>
      <c r="D101" s="29" t="s">
        <v>513</v>
      </c>
      <c r="E101" s="9" t="s">
        <v>412</v>
      </c>
      <c r="F101" s="30">
        <v>596</v>
      </c>
      <c r="G101" s="30">
        <v>14539</v>
      </c>
      <c r="H101" s="30">
        <v>4.0999999999999996</v>
      </c>
      <c r="I101" s="30">
        <v>6.21</v>
      </c>
      <c r="J101" s="30">
        <v>151.44999999999999</v>
      </c>
      <c r="K101" s="30">
        <v>8.69</v>
      </c>
    </row>
    <row r="102" spans="1:11" x14ac:dyDescent="0.15">
      <c r="A102" s="9" t="s">
        <v>204</v>
      </c>
      <c r="B102" s="29" t="s">
        <v>205</v>
      </c>
      <c r="C102" s="9" t="s">
        <v>370</v>
      </c>
      <c r="D102" s="29" t="s">
        <v>513</v>
      </c>
      <c r="E102" s="9" t="s">
        <v>412</v>
      </c>
      <c r="F102" s="30">
        <v>6984</v>
      </c>
      <c r="G102" s="30">
        <v>322906</v>
      </c>
      <c r="H102" s="30">
        <v>2.16</v>
      </c>
      <c r="I102" s="30">
        <v>67.150000000000006</v>
      </c>
      <c r="J102" s="30">
        <v>3104.87</v>
      </c>
      <c r="K102" s="30">
        <v>6.77</v>
      </c>
    </row>
    <row r="103" spans="1:11" x14ac:dyDescent="0.15">
      <c r="A103" s="9" t="s">
        <v>511</v>
      </c>
      <c r="B103" s="29" t="s">
        <v>512</v>
      </c>
      <c r="C103" s="9" t="s">
        <v>370</v>
      </c>
      <c r="D103" s="29" t="s">
        <v>513</v>
      </c>
      <c r="E103" s="9" t="s">
        <v>412</v>
      </c>
      <c r="F103" s="30">
        <v>50</v>
      </c>
      <c r="G103" s="30">
        <v>33111</v>
      </c>
      <c r="H103" s="30">
        <v>0.15</v>
      </c>
      <c r="I103" s="30">
        <v>0.75</v>
      </c>
      <c r="J103" s="30">
        <v>494.19</v>
      </c>
      <c r="K103" s="30">
        <v>0.49</v>
      </c>
    </row>
    <row r="104" spans="1:11" x14ac:dyDescent="0.15">
      <c r="A104" s="9" t="s">
        <v>387</v>
      </c>
      <c r="B104" s="29" t="s">
        <v>388</v>
      </c>
      <c r="C104" s="9" t="s">
        <v>370</v>
      </c>
      <c r="D104" s="29" t="s">
        <v>513</v>
      </c>
      <c r="E104" s="9" t="s">
        <v>412</v>
      </c>
      <c r="F104" s="30">
        <v>17</v>
      </c>
      <c r="G104" s="30">
        <v>7168</v>
      </c>
      <c r="H104" s="30">
        <v>0.24</v>
      </c>
      <c r="I104" s="30">
        <v>0.28000000000000003</v>
      </c>
      <c r="J104" s="30">
        <v>119.47</v>
      </c>
      <c r="K104" s="30">
        <v>0.95</v>
      </c>
    </row>
    <row r="105" spans="1:11" x14ac:dyDescent="0.15">
      <c r="A105" s="9" t="s">
        <v>359</v>
      </c>
      <c r="B105" s="29" t="s">
        <v>360</v>
      </c>
      <c r="C105" s="9" t="s">
        <v>370</v>
      </c>
      <c r="D105" s="29" t="s">
        <v>513</v>
      </c>
      <c r="E105" s="9" t="s">
        <v>412</v>
      </c>
      <c r="F105" s="30">
        <v>1367</v>
      </c>
      <c r="G105" s="30">
        <v>312611</v>
      </c>
      <c r="H105" s="30">
        <v>0.44</v>
      </c>
      <c r="I105" s="30">
        <v>13.4</v>
      </c>
      <c r="J105" s="30">
        <v>3064.81</v>
      </c>
      <c r="K105" s="30">
        <v>6.96</v>
      </c>
    </row>
    <row r="106" spans="1:11" x14ac:dyDescent="0.15">
      <c r="A106" s="9" t="s">
        <v>361</v>
      </c>
      <c r="B106" s="29" t="s">
        <v>362</v>
      </c>
      <c r="C106" s="9" t="s">
        <v>370</v>
      </c>
      <c r="D106" s="29" t="s">
        <v>513</v>
      </c>
      <c r="E106" s="9" t="s">
        <v>412</v>
      </c>
      <c r="F106" s="30">
        <v>938</v>
      </c>
      <c r="G106" s="30">
        <v>235809</v>
      </c>
      <c r="H106" s="30">
        <v>0.4</v>
      </c>
      <c r="I106" s="30">
        <v>9.02</v>
      </c>
      <c r="J106" s="30">
        <v>2267.39</v>
      </c>
      <c r="K106" s="30">
        <v>11.22</v>
      </c>
    </row>
    <row r="107" spans="1:11" x14ac:dyDescent="0.15">
      <c r="A107" s="9" t="s">
        <v>256</v>
      </c>
      <c r="B107" s="29" t="s">
        <v>257</v>
      </c>
      <c r="C107" s="9" t="s">
        <v>374</v>
      </c>
      <c r="D107" s="29" t="s">
        <v>515</v>
      </c>
      <c r="E107" s="9" t="s">
        <v>412</v>
      </c>
      <c r="F107" s="30">
        <v>1005</v>
      </c>
      <c r="G107" s="30">
        <v>905967</v>
      </c>
      <c r="H107" s="30">
        <v>0.11</v>
      </c>
      <c r="I107" s="30">
        <v>9.85</v>
      </c>
      <c r="J107" s="30">
        <v>8882.0300000000007</v>
      </c>
      <c r="K107" s="30">
        <v>8.23</v>
      </c>
    </row>
    <row r="108" spans="1:11" x14ac:dyDescent="0.15">
      <c r="A108" s="9" t="s">
        <v>342</v>
      </c>
      <c r="B108" s="29" t="s">
        <v>343</v>
      </c>
      <c r="C108" s="9" t="s">
        <v>378</v>
      </c>
      <c r="D108" s="29" t="s">
        <v>516</v>
      </c>
      <c r="E108" s="9" t="s">
        <v>412</v>
      </c>
      <c r="F108" s="30">
        <v>915</v>
      </c>
      <c r="G108" s="30">
        <v>5040471</v>
      </c>
      <c r="H108" s="30">
        <v>0.02</v>
      </c>
      <c r="I108" s="30">
        <v>9.06</v>
      </c>
      <c r="J108" s="30">
        <v>49905.65</v>
      </c>
      <c r="K108" s="30">
        <v>0.05</v>
      </c>
    </row>
    <row r="109" spans="1:11" x14ac:dyDescent="0.15">
      <c r="A109" s="9" t="s">
        <v>383</v>
      </c>
      <c r="B109" s="29" t="s">
        <v>384</v>
      </c>
      <c r="C109" s="9" t="s">
        <v>369</v>
      </c>
      <c r="D109" s="29" t="s">
        <v>513</v>
      </c>
      <c r="E109" s="9" t="s">
        <v>412</v>
      </c>
      <c r="F109" s="30">
        <v>1174</v>
      </c>
      <c r="G109" s="30">
        <v>98525</v>
      </c>
      <c r="H109" s="30">
        <v>1.19</v>
      </c>
      <c r="I109" s="30">
        <v>13.34</v>
      </c>
      <c r="J109" s="30">
        <v>1119.5999999999999</v>
      </c>
      <c r="K109" s="30">
        <v>2.4700000000000002</v>
      </c>
    </row>
    <row r="110" spans="1:11" x14ac:dyDescent="0.15">
      <c r="A110" s="9" t="s">
        <v>116</v>
      </c>
      <c r="B110" s="29" t="s">
        <v>117</v>
      </c>
      <c r="C110" s="9" t="s">
        <v>369</v>
      </c>
      <c r="D110" s="29" t="s">
        <v>513</v>
      </c>
      <c r="E110" s="9" t="s">
        <v>412</v>
      </c>
      <c r="F110" s="30">
        <v>689</v>
      </c>
      <c r="G110" s="30">
        <v>119240</v>
      </c>
      <c r="H110" s="30">
        <v>0.57999999999999996</v>
      </c>
      <c r="I110" s="30">
        <v>6.62</v>
      </c>
      <c r="J110" s="30">
        <v>1146.54</v>
      </c>
      <c r="K110" s="30">
        <v>1.87</v>
      </c>
    </row>
    <row r="111" spans="1:11" x14ac:dyDescent="0.15">
      <c r="A111" s="9" t="s">
        <v>120</v>
      </c>
      <c r="B111" s="29" t="s">
        <v>121</v>
      </c>
      <c r="C111" s="9" t="s">
        <v>369</v>
      </c>
      <c r="D111" s="29" t="s">
        <v>513</v>
      </c>
      <c r="E111" s="9" t="s">
        <v>412</v>
      </c>
      <c r="F111" s="30">
        <v>539</v>
      </c>
      <c r="G111" s="30">
        <v>23396</v>
      </c>
      <c r="H111" s="30">
        <v>2.2999999999999998</v>
      </c>
      <c r="I111" s="30">
        <v>5.92</v>
      </c>
      <c r="J111" s="30">
        <v>257.10000000000002</v>
      </c>
      <c r="K111" s="30">
        <v>3.67</v>
      </c>
    </row>
    <row r="112" spans="1:11" x14ac:dyDescent="0.15">
      <c r="A112" s="9" t="s">
        <v>503</v>
      </c>
      <c r="B112" s="29" t="s">
        <v>504</v>
      </c>
      <c r="C112" s="9" t="s">
        <v>369</v>
      </c>
      <c r="D112" s="29" t="s">
        <v>513</v>
      </c>
      <c r="E112" s="9" t="s">
        <v>412</v>
      </c>
      <c r="F112" s="30">
        <v>10</v>
      </c>
      <c r="G112" s="30">
        <v>3855</v>
      </c>
      <c r="H112" s="30">
        <v>0.26</v>
      </c>
      <c r="I112" s="30">
        <v>0.2</v>
      </c>
      <c r="J112" s="30">
        <v>77.099999999999994</v>
      </c>
      <c r="K112" s="30">
        <v>1.76</v>
      </c>
    </row>
    <row r="113" spans="1:11" x14ac:dyDescent="0.15">
      <c r="A113" s="9" t="s">
        <v>138</v>
      </c>
      <c r="B113" s="29" t="s">
        <v>139</v>
      </c>
      <c r="C113" s="9" t="s">
        <v>366</v>
      </c>
      <c r="D113" s="29" t="s">
        <v>513</v>
      </c>
      <c r="E113" s="9" t="s">
        <v>412</v>
      </c>
      <c r="F113" s="30">
        <v>132</v>
      </c>
      <c r="G113" s="30">
        <v>264778</v>
      </c>
      <c r="H113" s="30">
        <v>0.05</v>
      </c>
      <c r="I113" s="30">
        <v>1.27</v>
      </c>
      <c r="J113" s="30">
        <v>2545.94</v>
      </c>
      <c r="K113" s="30">
        <v>0.21</v>
      </c>
    </row>
    <row r="114" spans="1:11" x14ac:dyDescent="0.15">
      <c r="A114" s="9" t="s">
        <v>142</v>
      </c>
      <c r="B114" s="29" t="s">
        <v>143</v>
      </c>
      <c r="C114" s="9" t="s">
        <v>366</v>
      </c>
      <c r="D114" s="29" t="s">
        <v>513</v>
      </c>
      <c r="E114" s="9" t="s">
        <v>412</v>
      </c>
      <c r="F114" s="30">
        <v>2030</v>
      </c>
      <c r="G114" s="30">
        <v>480727</v>
      </c>
      <c r="H114" s="30">
        <v>0.42</v>
      </c>
      <c r="I114" s="30">
        <v>19.52</v>
      </c>
      <c r="J114" s="30">
        <v>4622.38</v>
      </c>
      <c r="K114" s="30">
        <v>0.77</v>
      </c>
    </row>
    <row r="115" spans="1:11" x14ac:dyDescent="0.15">
      <c r="A115" s="9" t="s">
        <v>234</v>
      </c>
      <c r="B115" s="29" t="s">
        <v>235</v>
      </c>
      <c r="C115" s="9" t="s">
        <v>366</v>
      </c>
      <c r="D115" s="29" t="s">
        <v>513</v>
      </c>
      <c r="E115" s="9" t="s">
        <v>412</v>
      </c>
      <c r="F115" s="30">
        <v>678</v>
      </c>
      <c r="G115" s="30">
        <v>1160750</v>
      </c>
      <c r="H115" s="30">
        <v>0.06</v>
      </c>
      <c r="I115" s="30">
        <v>6.52</v>
      </c>
      <c r="J115" s="30">
        <v>11161.06</v>
      </c>
      <c r="K115" s="30">
        <v>0.84</v>
      </c>
    </row>
    <row r="116" spans="1:11" x14ac:dyDescent="0.15">
      <c r="A116" s="9" t="s">
        <v>334</v>
      </c>
      <c r="B116" s="29" t="s">
        <v>335</v>
      </c>
      <c r="C116" s="9" t="s">
        <v>366</v>
      </c>
      <c r="D116" s="29" t="s">
        <v>513</v>
      </c>
      <c r="E116" s="9" t="s">
        <v>412</v>
      </c>
      <c r="F116" s="30">
        <v>739</v>
      </c>
      <c r="G116" s="30">
        <v>995713</v>
      </c>
      <c r="H116" s="30">
        <v>7.0000000000000007E-2</v>
      </c>
      <c r="I116" s="30">
        <v>7.11</v>
      </c>
      <c r="J116" s="30">
        <v>9574.16</v>
      </c>
      <c r="K116" s="30">
        <v>1.54</v>
      </c>
    </row>
    <row r="117" spans="1:11" x14ac:dyDescent="0.15">
      <c r="A117" s="9" t="s">
        <v>290</v>
      </c>
      <c r="B117" s="29" t="s">
        <v>291</v>
      </c>
      <c r="C117" s="9" t="s">
        <v>365</v>
      </c>
      <c r="D117" s="29" t="s">
        <v>515</v>
      </c>
      <c r="E117" s="9" t="s">
        <v>412</v>
      </c>
      <c r="F117" s="30">
        <v>3370</v>
      </c>
      <c r="G117" s="30">
        <v>41043</v>
      </c>
      <c r="H117" s="30">
        <v>8.2100000000000009</v>
      </c>
      <c r="I117" s="30">
        <v>39.65</v>
      </c>
      <c r="J117" s="30">
        <v>482.86</v>
      </c>
      <c r="K117" s="30">
        <v>53.12</v>
      </c>
    </row>
    <row r="118" spans="1:11" x14ac:dyDescent="0.15">
      <c r="A118" s="9" t="s">
        <v>499</v>
      </c>
      <c r="B118" s="29" t="s">
        <v>500</v>
      </c>
      <c r="C118" s="9" t="s">
        <v>365</v>
      </c>
      <c r="D118" s="29" t="s">
        <v>515</v>
      </c>
      <c r="E118" s="9" t="s">
        <v>412</v>
      </c>
      <c r="F118" s="30">
        <v>6</v>
      </c>
      <c r="G118" s="30">
        <v>6812</v>
      </c>
      <c r="H118" s="30">
        <v>0.09</v>
      </c>
      <c r="I118" s="30">
        <v>0.09</v>
      </c>
      <c r="J118" s="30">
        <v>97.31</v>
      </c>
      <c r="K118" s="30">
        <v>5.67</v>
      </c>
    </row>
    <row r="119" spans="1:11" x14ac:dyDescent="0.15">
      <c r="A119" s="9" t="s">
        <v>96</v>
      </c>
      <c r="B119" s="29" t="s">
        <v>97</v>
      </c>
      <c r="C119" s="9" t="s">
        <v>363</v>
      </c>
      <c r="D119" s="29" t="s">
        <v>514</v>
      </c>
      <c r="E119" s="9" t="s">
        <v>412</v>
      </c>
      <c r="F119" s="30">
        <v>266</v>
      </c>
      <c r="G119" s="30">
        <v>893048</v>
      </c>
      <c r="H119" s="30">
        <v>0.03</v>
      </c>
      <c r="I119" s="30">
        <v>2.58</v>
      </c>
      <c r="J119" s="30">
        <v>8670.3700000000008</v>
      </c>
      <c r="K119" s="30">
        <v>0.19</v>
      </c>
    </row>
    <row r="120" spans="1:11" x14ac:dyDescent="0.15">
      <c r="A120" s="9" t="s">
        <v>208</v>
      </c>
      <c r="B120" s="29" t="s">
        <v>209</v>
      </c>
      <c r="C120" s="9" t="s">
        <v>373</v>
      </c>
      <c r="D120" s="29" t="s">
        <v>515</v>
      </c>
      <c r="E120" s="9" t="s">
        <v>412</v>
      </c>
      <c r="F120" s="30">
        <v>2762</v>
      </c>
      <c r="G120" s="30">
        <v>129548</v>
      </c>
      <c r="H120" s="30">
        <v>2.13</v>
      </c>
      <c r="I120" s="30">
        <v>26.56</v>
      </c>
      <c r="J120" s="30">
        <v>1245.6500000000001</v>
      </c>
      <c r="K120" s="30">
        <v>14.41</v>
      </c>
    </row>
    <row r="121" spans="1:11" x14ac:dyDescent="0.15">
      <c r="A121" s="9" t="s">
        <v>180</v>
      </c>
      <c r="B121" s="29" t="s">
        <v>181</v>
      </c>
      <c r="C121" s="9" t="s">
        <v>373</v>
      </c>
      <c r="D121" s="29" t="s">
        <v>515</v>
      </c>
      <c r="E121" s="9" t="s">
        <v>412</v>
      </c>
      <c r="F121" s="30">
        <v>21948</v>
      </c>
      <c r="G121" s="30">
        <v>5504414</v>
      </c>
      <c r="H121" s="30">
        <v>0.4</v>
      </c>
      <c r="I121" s="30">
        <v>213.09</v>
      </c>
      <c r="J121" s="30">
        <v>53440.91</v>
      </c>
      <c r="K121" s="30">
        <v>2.5099999999999998</v>
      </c>
    </row>
    <row r="122" spans="1:11" x14ac:dyDescent="0.15">
      <c r="A122" s="9" t="s">
        <v>487</v>
      </c>
      <c r="B122" s="29" t="s">
        <v>488</v>
      </c>
      <c r="C122" s="9" t="s">
        <v>373</v>
      </c>
      <c r="D122" s="29" t="s">
        <v>515</v>
      </c>
      <c r="E122" s="9" t="s">
        <v>412</v>
      </c>
      <c r="F122" s="30">
        <v>6</v>
      </c>
      <c r="G122" s="30">
        <v>142455</v>
      </c>
      <c r="H122" s="30">
        <v>0</v>
      </c>
      <c r="I122" s="30">
        <v>7.0000000000000007E-2</v>
      </c>
      <c r="J122" s="30">
        <v>1656.45</v>
      </c>
      <c r="K122" s="30">
        <v>0</v>
      </c>
    </row>
    <row r="123" spans="1:11" x14ac:dyDescent="0.15">
      <c r="A123" s="9" t="s">
        <v>252</v>
      </c>
      <c r="B123" s="29" t="s">
        <v>253</v>
      </c>
      <c r="C123" s="9" t="s">
        <v>373</v>
      </c>
      <c r="D123" s="29" t="s">
        <v>515</v>
      </c>
      <c r="E123" s="9" t="s">
        <v>412</v>
      </c>
      <c r="F123" s="30">
        <v>306</v>
      </c>
      <c r="G123" s="30">
        <v>584141</v>
      </c>
      <c r="H123" s="30">
        <v>0.05</v>
      </c>
      <c r="I123" s="30">
        <v>3.15</v>
      </c>
      <c r="J123" s="30">
        <v>6022.07</v>
      </c>
      <c r="K123" s="30">
        <v>0.21</v>
      </c>
    </row>
    <row r="124" spans="1:11" x14ac:dyDescent="0.15">
      <c r="A124" s="9" t="s">
        <v>288</v>
      </c>
      <c r="B124" s="29" t="s">
        <v>289</v>
      </c>
      <c r="C124" s="9" t="s">
        <v>373</v>
      </c>
      <c r="D124" s="29" t="s">
        <v>515</v>
      </c>
      <c r="E124" s="9" t="s">
        <v>412</v>
      </c>
      <c r="F124" s="30">
        <v>15024</v>
      </c>
      <c r="G124" s="30">
        <v>3660031</v>
      </c>
      <c r="H124" s="30">
        <v>0.41</v>
      </c>
      <c r="I124" s="30">
        <v>144.46</v>
      </c>
      <c r="J124" s="30">
        <v>35192.61</v>
      </c>
      <c r="K124" s="30">
        <v>1.86</v>
      </c>
    </row>
    <row r="125" spans="1:11" x14ac:dyDescent="0.15">
      <c r="A125" s="9" t="s">
        <v>407</v>
      </c>
      <c r="B125" s="29" t="s">
        <v>408</v>
      </c>
      <c r="C125" s="9" t="s">
        <v>373</v>
      </c>
      <c r="D125" s="29" t="s">
        <v>515</v>
      </c>
      <c r="E125" s="9" t="s">
        <v>412</v>
      </c>
      <c r="F125" s="30">
        <v>356</v>
      </c>
      <c r="G125" s="30">
        <v>22649</v>
      </c>
      <c r="H125" s="30">
        <v>1.57</v>
      </c>
      <c r="I125" s="30">
        <v>3.49</v>
      </c>
      <c r="J125" s="30">
        <v>222.05</v>
      </c>
      <c r="K125" s="30">
        <v>17.2</v>
      </c>
    </row>
    <row r="126" spans="1:11" x14ac:dyDescent="0.15">
      <c r="A126" s="9" t="s">
        <v>353</v>
      </c>
      <c r="B126" s="29" t="s">
        <v>354</v>
      </c>
      <c r="C126" s="9" t="s">
        <v>373</v>
      </c>
      <c r="D126" s="29" t="s">
        <v>515</v>
      </c>
      <c r="E126" s="9" t="s">
        <v>412</v>
      </c>
      <c r="F126" s="30">
        <v>3021</v>
      </c>
      <c r="G126" s="30">
        <v>3219177</v>
      </c>
      <c r="H126" s="30">
        <v>0.09</v>
      </c>
      <c r="I126" s="30">
        <v>29.05</v>
      </c>
      <c r="J126" s="30">
        <v>30953.62</v>
      </c>
      <c r="K126" s="30">
        <v>3.79</v>
      </c>
    </row>
    <row r="127" spans="1:11" x14ac:dyDescent="0.15">
      <c r="A127" s="9" t="s">
        <v>324</v>
      </c>
      <c r="B127" s="29" t="s">
        <v>325</v>
      </c>
      <c r="C127" s="9" t="s">
        <v>368</v>
      </c>
      <c r="D127" s="29" t="s">
        <v>513</v>
      </c>
      <c r="E127" s="9" t="s">
        <v>412</v>
      </c>
      <c r="F127" s="30">
        <v>545</v>
      </c>
      <c r="G127" s="30">
        <v>63136</v>
      </c>
      <c r="H127" s="30">
        <v>0.86</v>
      </c>
      <c r="I127" s="30">
        <v>8.01</v>
      </c>
      <c r="J127" s="30">
        <v>928.47</v>
      </c>
      <c r="K127" s="30">
        <v>5.1100000000000003</v>
      </c>
    </row>
    <row r="128" spans="1:11" x14ac:dyDescent="0.15">
      <c r="A128" s="9" t="s">
        <v>224</v>
      </c>
      <c r="B128" s="29" t="s">
        <v>225</v>
      </c>
      <c r="C128" s="9" t="s">
        <v>368</v>
      </c>
      <c r="D128" s="29" t="s">
        <v>513</v>
      </c>
      <c r="E128" s="9" t="s">
        <v>412</v>
      </c>
      <c r="F128" s="30">
        <v>26</v>
      </c>
      <c r="G128" s="30">
        <v>30571</v>
      </c>
      <c r="H128" s="30">
        <v>0.09</v>
      </c>
      <c r="I128" s="30">
        <v>0.39</v>
      </c>
      <c r="J128" s="30">
        <v>456.28</v>
      </c>
      <c r="K128" s="30">
        <v>0.47</v>
      </c>
    </row>
    <row r="129" spans="1:11" x14ac:dyDescent="0.15">
      <c r="A129" s="9" t="s">
        <v>82</v>
      </c>
      <c r="B129" s="29" t="s">
        <v>83</v>
      </c>
      <c r="C129" s="9" t="s">
        <v>371</v>
      </c>
      <c r="D129" s="29" t="s">
        <v>515</v>
      </c>
      <c r="E129" s="9" t="s">
        <v>412</v>
      </c>
      <c r="F129" s="30">
        <v>4937</v>
      </c>
      <c r="G129" s="30">
        <v>1941816</v>
      </c>
      <c r="H129" s="30">
        <v>0.25</v>
      </c>
      <c r="I129" s="30">
        <v>47.47</v>
      </c>
      <c r="J129" s="30">
        <v>18671.310000000001</v>
      </c>
      <c r="K129" s="30">
        <v>1.77</v>
      </c>
    </row>
    <row r="130" spans="1:11" x14ac:dyDescent="0.15">
      <c r="A130" s="9" t="s">
        <v>182</v>
      </c>
      <c r="B130" s="29" t="s">
        <v>183</v>
      </c>
      <c r="C130" s="9" t="s">
        <v>371</v>
      </c>
      <c r="D130" s="29" t="s">
        <v>515</v>
      </c>
      <c r="E130" s="9" t="s">
        <v>412</v>
      </c>
      <c r="F130" s="30">
        <v>152047</v>
      </c>
      <c r="G130" s="30">
        <v>42916117</v>
      </c>
      <c r="H130" s="30">
        <v>0.35</v>
      </c>
      <c r="I130" s="30">
        <v>1461.99</v>
      </c>
      <c r="J130" s="30">
        <v>412654.97</v>
      </c>
      <c r="K130" s="30">
        <v>1.97</v>
      </c>
    </row>
    <row r="131" spans="1:11" x14ac:dyDescent="0.15">
      <c r="A131" s="9" t="s">
        <v>186</v>
      </c>
      <c r="B131" s="29" t="s">
        <v>187</v>
      </c>
      <c r="C131" s="9" t="s">
        <v>371</v>
      </c>
      <c r="D131" s="29" t="s">
        <v>515</v>
      </c>
      <c r="E131" s="9" t="s">
        <v>412</v>
      </c>
      <c r="F131" s="30">
        <v>915</v>
      </c>
      <c r="G131" s="30">
        <v>7030943</v>
      </c>
      <c r="H131" s="30">
        <v>0.01</v>
      </c>
      <c r="I131" s="30">
        <v>8.8000000000000007</v>
      </c>
      <c r="J131" s="30">
        <v>67605.22</v>
      </c>
      <c r="K131" s="30">
        <v>0.03</v>
      </c>
    </row>
    <row r="132" spans="1:11" x14ac:dyDescent="0.15">
      <c r="A132" s="9" t="s">
        <v>276</v>
      </c>
      <c r="B132" s="29" t="s">
        <v>277</v>
      </c>
      <c r="C132" s="9" t="s">
        <v>371</v>
      </c>
      <c r="D132" s="29" t="s">
        <v>515</v>
      </c>
      <c r="E132" s="9" t="s">
        <v>412</v>
      </c>
      <c r="F132" s="30">
        <v>1937</v>
      </c>
      <c r="G132" s="30">
        <v>976771</v>
      </c>
      <c r="H132" s="30">
        <v>0.2</v>
      </c>
      <c r="I132" s="30">
        <v>19.18</v>
      </c>
      <c r="J132" s="30">
        <v>9671</v>
      </c>
      <c r="K132" s="30">
        <v>0.55000000000000004</v>
      </c>
    </row>
    <row r="133" spans="1:11" x14ac:dyDescent="0.15">
      <c r="A133" s="9" t="s">
        <v>282</v>
      </c>
      <c r="B133" s="29" t="s">
        <v>283</v>
      </c>
      <c r="C133" s="9" t="s">
        <v>371</v>
      </c>
      <c r="D133" s="29" t="s">
        <v>515</v>
      </c>
      <c r="E133" s="9" t="s">
        <v>412</v>
      </c>
      <c r="F133" s="30">
        <v>2206</v>
      </c>
      <c r="G133" s="30">
        <v>1508498</v>
      </c>
      <c r="H133" s="30">
        <v>0.15</v>
      </c>
      <c r="I133" s="30">
        <v>21.42</v>
      </c>
      <c r="J133" s="30">
        <v>14645.61</v>
      </c>
      <c r="K133" s="30">
        <v>0.22</v>
      </c>
    </row>
    <row r="134" spans="1:11" x14ac:dyDescent="0.15">
      <c r="A134" s="9" t="s">
        <v>222</v>
      </c>
      <c r="B134" s="29" t="s">
        <v>223</v>
      </c>
      <c r="C134" s="9" t="s">
        <v>371</v>
      </c>
      <c r="D134" s="29" t="s">
        <v>515</v>
      </c>
      <c r="E134" s="9" t="s">
        <v>412</v>
      </c>
      <c r="F134" s="30">
        <v>3212</v>
      </c>
      <c r="G134" s="30">
        <v>644059</v>
      </c>
      <c r="H134" s="30">
        <v>0.5</v>
      </c>
      <c r="I134" s="30">
        <v>31.18</v>
      </c>
      <c r="J134" s="30">
        <v>6253</v>
      </c>
      <c r="K134" s="30">
        <v>0.84</v>
      </c>
    </row>
    <row r="135" spans="1:11" x14ac:dyDescent="0.15">
      <c r="A135" s="9" t="s">
        <v>78</v>
      </c>
      <c r="B135" s="29" t="s">
        <v>79</v>
      </c>
      <c r="C135" s="9" t="s">
        <v>367</v>
      </c>
      <c r="D135" s="29" t="s">
        <v>513</v>
      </c>
      <c r="E135" s="9" t="s">
        <v>412</v>
      </c>
      <c r="F135" s="30">
        <v>773</v>
      </c>
      <c r="G135" s="30">
        <v>26776</v>
      </c>
      <c r="H135" s="30">
        <v>2.89</v>
      </c>
      <c r="I135" s="30">
        <v>7.58</v>
      </c>
      <c r="J135" s="30">
        <v>262.51</v>
      </c>
      <c r="K135" s="30">
        <v>7.7</v>
      </c>
    </row>
    <row r="136" spans="1:11" x14ac:dyDescent="0.15">
      <c r="A136" s="9" t="s">
        <v>479</v>
      </c>
      <c r="B136" s="29" t="s">
        <v>480</v>
      </c>
      <c r="C136" s="9" t="s">
        <v>367</v>
      </c>
      <c r="D136" s="29" t="s">
        <v>513</v>
      </c>
      <c r="E136" s="9" t="s">
        <v>412</v>
      </c>
      <c r="F136" s="30">
        <v>243</v>
      </c>
      <c r="G136" s="30">
        <v>49585</v>
      </c>
      <c r="H136" s="30">
        <v>0.49</v>
      </c>
      <c r="I136" s="30">
        <v>3.33</v>
      </c>
      <c r="J136" s="30">
        <v>679.25</v>
      </c>
      <c r="K136" s="30">
        <v>0.79</v>
      </c>
    </row>
    <row r="137" spans="1:11" x14ac:dyDescent="0.15">
      <c r="A137" s="9" t="s">
        <v>114</v>
      </c>
      <c r="B137" s="29" t="s">
        <v>115</v>
      </c>
      <c r="C137" s="9" t="s">
        <v>367</v>
      </c>
      <c r="D137" s="29" t="s">
        <v>513</v>
      </c>
      <c r="E137" s="9" t="s">
        <v>412</v>
      </c>
      <c r="F137" s="30">
        <v>683</v>
      </c>
      <c r="G137" s="30">
        <v>79135</v>
      </c>
      <c r="H137" s="30">
        <v>0.86</v>
      </c>
      <c r="I137" s="30">
        <v>7.42</v>
      </c>
      <c r="J137" s="30">
        <v>860.16</v>
      </c>
      <c r="K137" s="30">
        <v>0.97</v>
      </c>
    </row>
    <row r="138" spans="1:11" x14ac:dyDescent="0.15">
      <c r="A138" s="9" t="s">
        <v>160</v>
      </c>
      <c r="B138" s="29" t="s">
        <v>161</v>
      </c>
      <c r="C138" s="9" t="s">
        <v>367</v>
      </c>
      <c r="D138" s="29" t="s">
        <v>513</v>
      </c>
      <c r="E138" s="9" t="s">
        <v>412</v>
      </c>
      <c r="F138" s="30">
        <v>3095</v>
      </c>
      <c r="G138" s="30">
        <v>159105</v>
      </c>
      <c r="H138" s="30">
        <v>1.95</v>
      </c>
      <c r="I138" s="30">
        <v>30.64</v>
      </c>
      <c r="J138" s="30">
        <v>1575.3</v>
      </c>
      <c r="K138" s="30">
        <v>4.3099999999999996</v>
      </c>
    </row>
    <row r="139" spans="1:11" x14ac:dyDescent="0.15">
      <c r="A139" s="9" t="s">
        <v>260</v>
      </c>
      <c r="B139" s="29" t="s">
        <v>261</v>
      </c>
      <c r="C139" s="9" t="s">
        <v>367</v>
      </c>
      <c r="D139" s="29" t="s">
        <v>513</v>
      </c>
      <c r="E139" s="9" t="s">
        <v>412</v>
      </c>
      <c r="F139" s="30">
        <v>19</v>
      </c>
      <c r="G139" s="30">
        <v>43200</v>
      </c>
      <c r="H139" s="30">
        <v>0.04</v>
      </c>
      <c r="I139" s="30">
        <v>0.32</v>
      </c>
      <c r="J139" s="30">
        <v>732.2</v>
      </c>
      <c r="K139" s="30">
        <v>0.19</v>
      </c>
    </row>
    <row r="140" spans="1:11" x14ac:dyDescent="0.15">
      <c r="A140" s="9" t="s">
        <v>268</v>
      </c>
      <c r="B140" s="29" t="s">
        <v>269</v>
      </c>
      <c r="C140" s="9" t="s">
        <v>367</v>
      </c>
      <c r="D140" s="29" t="s">
        <v>513</v>
      </c>
      <c r="E140" s="9" t="s">
        <v>412</v>
      </c>
      <c r="F140" s="30">
        <v>5251</v>
      </c>
      <c r="G140" s="30">
        <v>254479</v>
      </c>
      <c r="H140" s="30">
        <v>2.06</v>
      </c>
      <c r="I140" s="30">
        <v>51.99</v>
      </c>
      <c r="J140" s="30">
        <v>2519.59</v>
      </c>
      <c r="K140" s="30">
        <v>2.27</v>
      </c>
    </row>
    <row r="141" spans="1:11" x14ac:dyDescent="0.15">
      <c r="A141" s="9" t="s">
        <v>308</v>
      </c>
      <c r="B141" s="29" t="s">
        <v>309</v>
      </c>
      <c r="C141" s="9" t="s">
        <v>367</v>
      </c>
      <c r="D141" s="29" t="s">
        <v>513</v>
      </c>
      <c r="E141" s="9" t="s">
        <v>412</v>
      </c>
      <c r="F141" s="30">
        <v>3636</v>
      </c>
      <c r="G141" s="30">
        <v>85666</v>
      </c>
      <c r="H141" s="30">
        <v>4.24</v>
      </c>
      <c r="I141" s="30">
        <v>34.96</v>
      </c>
      <c r="J141" s="30">
        <v>823.71</v>
      </c>
      <c r="K141" s="30">
        <v>12.78</v>
      </c>
    </row>
    <row r="142" spans="1:11" x14ac:dyDescent="0.15">
      <c r="A142" s="9" t="s">
        <v>296</v>
      </c>
      <c r="B142" s="29" t="s">
        <v>297</v>
      </c>
      <c r="C142" s="9" t="s">
        <v>372</v>
      </c>
      <c r="D142" s="29" t="s">
        <v>515</v>
      </c>
      <c r="E142" s="9" t="s">
        <v>412</v>
      </c>
      <c r="F142" s="30">
        <v>138</v>
      </c>
      <c r="G142" s="30">
        <v>640214</v>
      </c>
      <c r="H142" s="30">
        <v>0.02</v>
      </c>
      <c r="I142" s="30">
        <v>1.33</v>
      </c>
      <c r="J142" s="30">
        <v>6155.9</v>
      </c>
      <c r="K142" s="30">
        <v>0.99</v>
      </c>
    </row>
    <row r="143" spans="1:11" x14ac:dyDescent="0.15">
      <c r="A143" s="9" t="s">
        <v>126</v>
      </c>
      <c r="B143" s="29" t="s">
        <v>127</v>
      </c>
      <c r="C143" s="9" t="s">
        <v>380</v>
      </c>
      <c r="D143" s="29" t="s">
        <v>514</v>
      </c>
      <c r="E143" s="9" t="s">
        <v>413</v>
      </c>
      <c r="F143" s="30">
        <v>14</v>
      </c>
      <c r="G143" s="30">
        <v>1068753</v>
      </c>
      <c r="H143" s="30">
        <v>0</v>
      </c>
      <c r="I143" s="30">
        <v>0.14000000000000001</v>
      </c>
      <c r="J143" s="30">
        <v>10477.969999999999</v>
      </c>
      <c r="K143" s="30">
        <v>7.0000000000000007E-2</v>
      </c>
    </row>
    <row r="144" spans="1:11" x14ac:dyDescent="0.15">
      <c r="A144" s="9" t="s">
        <v>481</v>
      </c>
      <c r="B144" s="29" t="s">
        <v>482</v>
      </c>
      <c r="C144" s="9" t="s">
        <v>380</v>
      </c>
      <c r="D144" s="29" t="s">
        <v>514</v>
      </c>
      <c r="E144" s="9" t="s">
        <v>413</v>
      </c>
      <c r="F144" s="30">
        <v>30</v>
      </c>
      <c r="G144" s="30">
        <v>10963</v>
      </c>
      <c r="H144" s="30">
        <v>0.27</v>
      </c>
      <c r="I144" s="30">
        <v>0.48</v>
      </c>
      <c r="J144" s="30">
        <v>174.02</v>
      </c>
      <c r="K144" s="30">
        <v>6.68</v>
      </c>
    </row>
    <row r="145" spans="1:11" x14ac:dyDescent="0.15">
      <c r="A145" s="9" t="s">
        <v>136</v>
      </c>
      <c r="B145" s="29" t="s">
        <v>137</v>
      </c>
      <c r="C145" s="9" t="s">
        <v>380</v>
      </c>
      <c r="D145" s="29" t="s">
        <v>514</v>
      </c>
      <c r="E145" s="9" t="s">
        <v>413</v>
      </c>
      <c r="F145" s="30">
        <v>1174</v>
      </c>
      <c r="G145" s="30">
        <v>574071</v>
      </c>
      <c r="H145" s="30">
        <v>0.2</v>
      </c>
      <c r="I145" s="30">
        <v>11.29</v>
      </c>
      <c r="J145" s="30">
        <v>5519.91</v>
      </c>
      <c r="K145" s="30">
        <v>1.25</v>
      </c>
    </row>
    <row r="146" spans="1:11" x14ac:dyDescent="0.15">
      <c r="A146" s="9" t="s">
        <v>391</v>
      </c>
      <c r="B146" s="29" t="s">
        <v>392</v>
      </c>
      <c r="C146" s="9" t="s">
        <v>380</v>
      </c>
      <c r="D146" s="29" t="s">
        <v>514</v>
      </c>
      <c r="E146" s="9" t="s">
        <v>413</v>
      </c>
      <c r="F146" s="30">
        <v>58</v>
      </c>
      <c r="G146" s="30">
        <v>13569</v>
      </c>
      <c r="H146" s="30">
        <v>0.43</v>
      </c>
      <c r="I146" s="30">
        <v>0.97</v>
      </c>
      <c r="J146" s="30">
        <v>226.15</v>
      </c>
      <c r="K146" s="30">
        <v>2.74</v>
      </c>
    </row>
    <row r="147" spans="1:11" x14ac:dyDescent="0.15">
      <c r="A147" s="9" t="s">
        <v>196</v>
      </c>
      <c r="B147" s="29" t="s">
        <v>197</v>
      </c>
      <c r="C147" s="9" t="s">
        <v>380</v>
      </c>
      <c r="D147" s="29" t="s">
        <v>514</v>
      </c>
      <c r="E147" s="9" t="s">
        <v>413</v>
      </c>
      <c r="F147" s="30">
        <v>837</v>
      </c>
      <c r="G147" s="30">
        <v>127916</v>
      </c>
      <c r="H147" s="30">
        <v>0.65</v>
      </c>
      <c r="I147" s="30">
        <v>8.1300000000000008</v>
      </c>
      <c r="J147" s="30">
        <v>1241.9000000000001</v>
      </c>
      <c r="K147" s="30">
        <v>2.14</v>
      </c>
    </row>
    <row r="148" spans="1:11" x14ac:dyDescent="0.15">
      <c r="A148" s="9" t="s">
        <v>218</v>
      </c>
      <c r="B148" s="29" t="s">
        <v>219</v>
      </c>
      <c r="C148" s="9" t="s">
        <v>380</v>
      </c>
      <c r="D148" s="29" t="s">
        <v>514</v>
      </c>
      <c r="E148" s="9" t="s">
        <v>413</v>
      </c>
      <c r="F148" s="30">
        <v>142</v>
      </c>
      <c r="G148" s="30">
        <v>22375</v>
      </c>
      <c r="H148" s="30">
        <v>0.63</v>
      </c>
      <c r="I148" s="30">
        <v>2.25</v>
      </c>
      <c r="J148" s="30">
        <v>355.16</v>
      </c>
      <c r="K148" s="30">
        <v>2.5299999999999998</v>
      </c>
    </row>
    <row r="149" spans="1:11" x14ac:dyDescent="0.15">
      <c r="A149" s="9" t="s">
        <v>349</v>
      </c>
      <c r="B149" s="29" t="s">
        <v>350</v>
      </c>
      <c r="C149" s="9" t="s">
        <v>380</v>
      </c>
      <c r="D149" s="29" t="s">
        <v>514</v>
      </c>
      <c r="E149" s="9" t="s">
        <v>413</v>
      </c>
      <c r="F149" s="30">
        <v>217</v>
      </c>
      <c r="G149" s="30">
        <v>9771</v>
      </c>
      <c r="H149" s="30">
        <v>2.2200000000000002</v>
      </c>
      <c r="I149" s="30">
        <v>3.24</v>
      </c>
      <c r="J149" s="30">
        <v>145.84</v>
      </c>
      <c r="K149" s="30">
        <v>7.88</v>
      </c>
    </row>
    <row r="150" spans="1:11" x14ac:dyDescent="0.15">
      <c r="A150" s="9" t="s">
        <v>124</v>
      </c>
      <c r="B150" s="29" t="s">
        <v>125</v>
      </c>
      <c r="C150" s="9" t="s">
        <v>381</v>
      </c>
      <c r="D150" s="29" t="s">
        <v>514</v>
      </c>
      <c r="E150" s="9" t="s">
        <v>413</v>
      </c>
      <c r="F150" s="30">
        <v>3265</v>
      </c>
      <c r="G150" s="30">
        <v>802472</v>
      </c>
      <c r="H150" s="30">
        <v>0.41</v>
      </c>
      <c r="I150" s="30">
        <v>31.39</v>
      </c>
      <c r="J150" s="30">
        <v>7716.08</v>
      </c>
      <c r="K150" s="30">
        <v>5.51</v>
      </c>
    </row>
    <row r="151" spans="1:11" x14ac:dyDescent="0.15">
      <c r="A151" s="9" t="s">
        <v>172</v>
      </c>
      <c r="B151" s="29" t="s">
        <v>173</v>
      </c>
      <c r="C151" s="9" t="s">
        <v>381</v>
      </c>
      <c r="D151" s="29" t="s">
        <v>514</v>
      </c>
      <c r="E151" s="9" t="s">
        <v>413</v>
      </c>
      <c r="F151" s="30">
        <v>1630</v>
      </c>
      <c r="G151" s="30">
        <v>776262</v>
      </c>
      <c r="H151" s="30">
        <v>0.21</v>
      </c>
      <c r="I151" s="30">
        <v>15.83</v>
      </c>
      <c r="J151" s="30">
        <v>7536.52</v>
      </c>
      <c r="K151" s="30">
        <v>1.72</v>
      </c>
    </row>
    <row r="152" spans="1:11" x14ac:dyDescent="0.15">
      <c r="A152" s="9" t="s">
        <v>244</v>
      </c>
      <c r="B152" s="29" t="s">
        <v>245</v>
      </c>
      <c r="C152" s="9" t="s">
        <v>381</v>
      </c>
      <c r="D152" s="29" t="s">
        <v>514</v>
      </c>
      <c r="E152" s="9" t="s">
        <v>413</v>
      </c>
      <c r="F152" s="30">
        <v>56510</v>
      </c>
      <c r="G152" s="30">
        <v>5502586</v>
      </c>
      <c r="H152" s="30">
        <v>1.03</v>
      </c>
      <c r="I152" s="30">
        <v>543.37</v>
      </c>
      <c r="J152" s="30">
        <v>52909.48</v>
      </c>
      <c r="K152" s="30">
        <v>2.27</v>
      </c>
    </row>
    <row r="153" spans="1:11" x14ac:dyDescent="0.15">
      <c r="A153" s="9" t="s">
        <v>284</v>
      </c>
      <c r="B153" s="29" t="s">
        <v>285</v>
      </c>
      <c r="C153" s="9" t="s">
        <v>381</v>
      </c>
      <c r="D153" s="29" t="s">
        <v>514</v>
      </c>
      <c r="E153" s="9" t="s">
        <v>413</v>
      </c>
      <c r="F153" s="30">
        <v>1244</v>
      </c>
      <c r="G153" s="30">
        <v>754905</v>
      </c>
      <c r="H153" s="30">
        <v>0.16</v>
      </c>
      <c r="I153" s="30">
        <v>11.96</v>
      </c>
      <c r="J153" s="30">
        <v>7258.7</v>
      </c>
      <c r="K153" s="30">
        <v>1.9</v>
      </c>
    </row>
    <row r="154" spans="1:11" x14ac:dyDescent="0.15">
      <c r="A154" s="9" t="s">
        <v>202</v>
      </c>
      <c r="B154" s="29" t="s">
        <v>203</v>
      </c>
      <c r="C154" s="9" t="s">
        <v>375</v>
      </c>
      <c r="D154" s="29" t="s">
        <v>515</v>
      </c>
      <c r="E154" s="9" t="s">
        <v>413</v>
      </c>
      <c r="F154" s="30">
        <v>641</v>
      </c>
      <c r="G154" s="30">
        <v>1449159</v>
      </c>
      <c r="H154" s="30">
        <v>0.04</v>
      </c>
      <c r="I154" s="30">
        <v>6.16</v>
      </c>
      <c r="J154" s="30">
        <v>13934.22</v>
      </c>
      <c r="K154" s="30">
        <v>0.14000000000000001</v>
      </c>
    </row>
    <row r="155" spans="1:11" x14ac:dyDescent="0.15">
      <c r="A155" s="9" t="s">
        <v>262</v>
      </c>
      <c r="B155" s="29" t="s">
        <v>263</v>
      </c>
      <c r="C155" s="9" t="s">
        <v>370</v>
      </c>
      <c r="D155" s="29" t="s">
        <v>513</v>
      </c>
      <c r="E155" s="9" t="s">
        <v>413</v>
      </c>
      <c r="F155" s="30">
        <v>1120</v>
      </c>
      <c r="G155" s="30">
        <v>163588</v>
      </c>
      <c r="H155" s="30">
        <v>0.68</v>
      </c>
      <c r="I155" s="30">
        <v>16.47</v>
      </c>
      <c r="J155" s="30">
        <v>2405.71</v>
      </c>
      <c r="K155" s="30">
        <v>8.8800000000000008</v>
      </c>
    </row>
    <row r="156" spans="1:11" x14ac:dyDescent="0.15">
      <c r="A156" s="9" t="s">
        <v>112</v>
      </c>
      <c r="B156" s="29" t="s">
        <v>113</v>
      </c>
      <c r="C156" s="9" t="s">
        <v>374</v>
      </c>
      <c r="D156" s="29" t="s">
        <v>515</v>
      </c>
      <c r="E156" s="9" t="s">
        <v>413</v>
      </c>
      <c r="F156" s="30">
        <v>991</v>
      </c>
      <c r="G156" s="30">
        <v>109176</v>
      </c>
      <c r="H156" s="30">
        <v>0.91</v>
      </c>
      <c r="I156" s="30">
        <v>9.5299999999999994</v>
      </c>
      <c r="J156" s="30">
        <v>1049.77</v>
      </c>
      <c r="K156" s="30">
        <v>3.79</v>
      </c>
    </row>
    <row r="157" spans="1:11" x14ac:dyDescent="0.15">
      <c r="A157" s="9" t="s">
        <v>90</v>
      </c>
      <c r="B157" s="29" t="s">
        <v>91</v>
      </c>
      <c r="C157" s="9" t="s">
        <v>378</v>
      </c>
      <c r="D157" s="29" t="s">
        <v>516</v>
      </c>
      <c r="E157" s="9" t="s">
        <v>413</v>
      </c>
      <c r="F157" s="30">
        <v>352</v>
      </c>
      <c r="G157" s="30">
        <v>908036</v>
      </c>
      <c r="H157" s="30">
        <v>0.04</v>
      </c>
      <c r="I157" s="30">
        <v>3.63</v>
      </c>
      <c r="J157" s="30">
        <v>9361.2000000000007</v>
      </c>
      <c r="K157" s="30">
        <v>0.04</v>
      </c>
    </row>
    <row r="158" spans="1:11" x14ac:dyDescent="0.15">
      <c r="A158" s="9" t="s">
        <v>84</v>
      </c>
      <c r="B158" s="29" t="s">
        <v>85</v>
      </c>
      <c r="C158" s="9" t="s">
        <v>378</v>
      </c>
      <c r="D158" s="29" t="s">
        <v>516</v>
      </c>
      <c r="E158" s="9" t="s">
        <v>413</v>
      </c>
      <c r="F158" s="30">
        <v>14151</v>
      </c>
      <c r="G158" s="30">
        <v>1087796</v>
      </c>
      <c r="H158" s="30">
        <v>1.3</v>
      </c>
      <c r="I158" s="30">
        <v>137.38999999999999</v>
      </c>
      <c r="J158" s="30">
        <v>10561.13</v>
      </c>
      <c r="K158" s="30">
        <v>2.37</v>
      </c>
    </row>
    <row r="159" spans="1:11" x14ac:dyDescent="0.15">
      <c r="A159" s="9" t="s">
        <v>238</v>
      </c>
      <c r="B159" s="29" t="s">
        <v>239</v>
      </c>
      <c r="C159" s="9" t="s">
        <v>378</v>
      </c>
      <c r="D159" s="29" t="s">
        <v>516</v>
      </c>
      <c r="E159" s="9" t="s">
        <v>413</v>
      </c>
      <c r="F159" s="30">
        <v>430</v>
      </c>
      <c r="G159" s="30">
        <v>489353</v>
      </c>
      <c r="H159" s="30">
        <v>0.09</v>
      </c>
      <c r="I159" s="30">
        <v>4.83</v>
      </c>
      <c r="J159" s="30">
        <v>5498.35</v>
      </c>
      <c r="K159" s="30">
        <v>0.15</v>
      </c>
    </row>
    <row r="160" spans="1:11" x14ac:dyDescent="0.15">
      <c r="A160" s="9" t="s">
        <v>300</v>
      </c>
      <c r="B160" s="29" t="s">
        <v>301</v>
      </c>
      <c r="C160" s="9" t="s">
        <v>378</v>
      </c>
      <c r="D160" s="29" t="s">
        <v>516</v>
      </c>
      <c r="E160" s="9" t="s">
        <v>413</v>
      </c>
      <c r="F160" s="30">
        <v>11934</v>
      </c>
      <c r="G160" s="30">
        <v>2724357</v>
      </c>
      <c r="H160" s="30">
        <v>0.44</v>
      </c>
      <c r="I160" s="30">
        <v>117</v>
      </c>
      <c r="J160" s="30">
        <v>26709.38</v>
      </c>
      <c r="K160" s="30">
        <v>1.55</v>
      </c>
    </row>
    <row r="161" spans="1:11" x14ac:dyDescent="0.15">
      <c r="A161" s="9" t="s">
        <v>302</v>
      </c>
      <c r="B161" s="29" t="s">
        <v>303</v>
      </c>
      <c r="C161" s="9" t="s">
        <v>378</v>
      </c>
      <c r="D161" s="29" t="s">
        <v>516</v>
      </c>
      <c r="E161" s="9" t="s">
        <v>413</v>
      </c>
      <c r="F161" s="30">
        <v>15138</v>
      </c>
      <c r="G161" s="30">
        <v>15941241</v>
      </c>
      <c r="H161" s="30">
        <v>0.09</v>
      </c>
      <c r="I161" s="30">
        <v>145.56</v>
      </c>
      <c r="J161" s="30">
        <v>153281.16</v>
      </c>
      <c r="K161" s="30">
        <v>0.67</v>
      </c>
    </row>
    <row r="162" spans="1:11" x14ac:dyDescent="0.15">
      <c r="A162" s="9" t="s">
        <v>168</v>
      </c>
      <c r="B162" s="29" t="s">
        <v>169</v>
      </c>
      <c r="C162" s="9" t="s">
        <v>369</v>
      </c>
      <c r="D162" s="29" t="s">
        <v>513</v>
      </c>
      <c r="E162" s="9" t="s">
        <v>413</v>
      </c>
      <c r="F162" s="30">
        <v>213</v>
      </c>
      <c r="G162" s="30">
        <v>15871</v>
      </c>
      <c r="H162" s="30">
        <v>1.34</v>
      </c>
      <c r="I162" s="30">
        <v>2.11</v>
      </c>
      <c r="J162" s="30">
        <v>157.13999999999999</v>
      </c>
      <c r="K162" s="30">
        <v>3.55</v>
      </c>
    </row>
    <row r="163" spans="1:11" x14ac:dyDescent="0.15">
      <c r="A163" s="9" t="s">
        <v>154</v>
      </c>
      <c r="B163" s="29" t="s">
        <v>155</v>
      </c>
      <c r="C163" s="9" t="s">
        <v>369</v>
      </c>
      <c r="D163" s="29" t="s">
        <v>513</v>
      </c>
      <c r="E163" s="9" t="s">
        <v>413</v>
      </c>
      <c r="F163" s="30">
        <v>456</v>
      </c>
      <c r="G163" s="30">
        <v>47520</v>
      </c>
      <c r="H163" s="30">
        <v>0.96</v>
      </c>
      <c r="I163" s="30">
        <v>4.43</v>
      </c>
      <c r="J163" s="30">
        <v>461.36</v>
      </c>
      <c r="K163" s="30">
        <v>5.32</v>
      </c>
    </row>
    <row r="164" spans="1:11" x14ac:dyDescent="0.15">
      <c r="A164" s="9" t="s">
        <v>491</v>
      </c>
      <c r="B164" s="29" t="s">
        <v>492</v>
      </c>
      <c r="C164" s="9" t="s">
        <v>366</v>
      </c>
      <c r="D164" s="29" t="s">
        <v>513</v>
      </c>
      <c r="E164" s="9" t="s">
        <v>413</v>
      </c>
      <c r="F164" s="30">
        <v>47</v>
      </c>
      <c r="G164" s="30">
        <v>365273</v>
      </c>
      <c r="H164" s="30">
        <v>0.01</v>
      </c>
      <c r="I164" s="30">
        <v>0.87</v>
      </c>
      <c r="J164" s="30">
        <v>6764.31</v>
      </c>
      <c r="K164" s="30">
        <v>0.03</v>
      </c>
    </row>
    <row r="165" spans="1:11" x14ac:dyDescent="0.15">
      <c r="A165" s="9" t="s">
        <v>483</v>
      </c>
      <c r="B165" s="29" t="s">
        <v>484</v>
      </c>
      <c r="C165" s="9" t="s">
        <v>365</v>
      </c>
      <c r="D165" s="29" t="s">
        <v>515</v>
      </c>
      <c r="E165" s="9" t="s">
        <v>413</v>
      </c>
      <c r="F165" s="30">
        <v>532</v>
      </c>
      <c r="G165" s="30">
        <v>63756</v>
      </c>
      <c r="H165" s="30">
        <v>0.83</v>
      </c>
      <c r="I165" s="30">
        <v>5.22</v>
      </c>
      <c r="J165" s="30">
        <v>625.05999999999995</v>
      </c>
      <c r="K165" s="30">
        <v>10.49</v>
      </c>
    </row>
    <row r="166" spans="1:11" x14ac:dyDescent="0.15">
      <c r="A166" s="9" t="s">
        <v>64</v>
      </c>
      <c r="B166" s="29" t="s">
        <v>65</v>
      </c>
      <c r="C166" s="9" t="s">
        <v>363</v>
      </c>
      <c r="D166" s="29" t="s">
        <v>514</v>
      </c>
      <c r="E166" s="9" t="s">
        <v>413</v>
      </c>
      <c r="F166" s="30">
        <v>12900</v>
      </c>
      <c r="G166" s="30">
        <v>8893568</v>
      </c>
      <c r="H166" s="30">
        <v>0.15</v>
      </c>
      <c r="I166" s="30">
        <v>124.04</v>
      </c>
      <c r="J166" s="30">
        <v>85515.08</v>
      </c>
      <c r="K166" s="30">
        <v>1.33</v>
      </c>
    </row>
    <row r="167" spans="1:11" x14ac:dyDescent="0.15">
      <c r="A167" s="9" t="s">
        <v>98</v>
      </c>
      <c r="B167" s="29" t="s">
        <v>99</v>
      </c>
      <c r="C167" s="9" t="s">
        <v>363</v>
      </c>
      <c r="D167" s="29" t="s">
        <v>514</v>
      </c>
      <c r="E167" s="9" t="s">
        <v>413</v>
      </c>
      <c r="F167" s="30">
        <v>123525</v>
      </c>
      <c r="G167" s="30">
        <v>28769348</v>
      </c>
      <c r="H167" s="30">
        <v>0.43</v>
      </c>
      <c r="I167" s="30">
        <v>1187.74</v>
      </c>
      <c r="J167" s="30">
        <v>276628.34999999998</v>
      </c>
      <c r="K167" s="30">
        <v>2.4500000000000002</v>
      </c>
    </row>
    <row r="168" spans="1:11" x14ac:dyDescent="0.15">
      <c r="A168" s="9" t="s">
        <v>122</v>
      </c>
      <c r="B168" s="29" t="s">
        <v>123</v>
      </c>
      <c r="C168" s="9" t="s">
        <v>363</v>
      </c>
      <c r="D168" s="29" t="s">
        <v>514</v>
      </c>
      <c r="E168" s="9" t="s">
        <v>413</v>
      </c>
      <c r="F168" s="30">
        <v>14911</v>
      </c>
      <c r="G168" s="30">
        <v>6060793</v>
      </c>
      <c r="H168" s="30">
        <v>0.25</v>
      </c>
      <c r="I168" s="30">
        <v>143.38</v>
      </c>
      <c r="J168" s="30">
        <v>58276.86</v>
      </c>
      <c r="K168" s="30">
        <v>2.74</v>
      </c>
    </row>
    <row r="169" spans="1:11" x14ac:dyDescent="0.15">
      <c r="A169" s="9" t="s">
        <v>140</v>
      </c>
      <c r="B169" s="29" t="s">
        <v>141</v>
      </c>
      <c r="C169" s="9" t="s">
        <v>363</v>
      </c>
      <c r="D169" s="29" t="s">
        <v>514</v>
      </c>
      <c r="E169" s="9" t="s">
        <v>413</v>
      </c>
      <c r="F169" s="30">
        <v>4757</v>
      </c>
      <c r="G169" s="30">
        <v>839220</v>
      </c>
      <c r="H169" s="30">
        <v>0.56999999999999995</v>
      </c>
      <c r="I169" s="30">
        <v>46.18</v>
      </c>
      <c r="J169" s="30">
        <v>8147.77</v>
      </c>
      <c r="K169" s="30">
        <v>1.06</v>
      </c>
    </row>
    <row r="170" spans="1:11" x14ac:dyDescent="0.15">
      <c r="A170" s="9" t="s">
        <v>393</v>
      </c>
      <c r="B170" s="29" t="s">
        <v>394</v>
      </c>
      <c r="C170" s="9" t="s">
        <v>363</v>
      </c>
      <c r="D170" s="29" t="s">
        <v>514</v>
      </c>
      <c r="E170" s="9" t="s">
        <v>413</v>
      </c>
      <c r="F170" s="30">
        <v>66</v>
      </c>
      <c r="G170" s="30">
        <v>62899</v>
      </c>
      <c r="H170" s="30">
        <v>0.1</v>
      </c>
      <c r="I170" s="30">
        <v>0.65</v>
      </c>
      <c r="J170" s="30">
        <v>622.76</v>
      </c>
      <c r="K170" s="30">
        <v>0.16</v>
      </c>
    </row>
    <row r="171" spans="1:11" x14ac:dyDescent="0.15">
      <c r="A171" s="9" t="s">
        <v>401</v>
      </c>
      <c r="B171" s="29" t="s">
        <v>402</v>
      </c>
      <c r="C171" s="9" t="s">
        <v>363</v>
      </c>
      <c r="D171" s="29" t="s">
        <v>514</v>
      </c>
      <c r="E171" s="9" t="s">
        <v>413</v>
      </c>
      <c r="F171" s="30">
        <v>1222</v>
      </c>
      <c r="G171" s="30">
        <v>639078</v>
      </c>
      <c r="H171" s="30">
        <v>0.19</v>
      </c>
      <c r="I171" s="30">
        <v>11.86</v>
      </c>
      <c r="J171" s="30">
        <v>6204.64</v>
      </c>
      <c r="K171" s="30">
        <v>1.73</v>
      </c>
    </row>
    <row r="172" spans="1:11" x14ac:dyDescent="0.15">
      <c r="A172" s="9" t="s">
        <v>286</v>
      </c>
      <c r="B172" s="29" t="s">
        <v>287</v>
      </c>
      <c r="C172" s="9" t="s">
        <v>363</v>
      </c>
      <c r="D172" s="29" t="s">
        <v>514</v>
      </c>
      <c r="E172" s="9" t="s">
        <v>413</v>
      </c>
      <c r="F172" s="30">
        <v>17154</v>
      </c>
      <c r="G172" s="30">
        <v>3512404</v>
      </c>
      <c r="H172" s="30">
        <v>0.49</v>
      </c>
      <c r="I172" s="30">
        <v>164.94</v>
      </c>
      <c r="J172" s="30">
        <v>33773.120000000003</v>
      </c>
      <c r="K172" s="30">
        <v>8.4700000000000006</v>
      </c>
    </row>
    <row r="173" spans="1:11" x14ac:dyDescent="0.15">
      <c r="A173" s="9" t="s">
        <v>316</v>
      </c>
      <c r="B173" s="29" t="s">
        <v>317</v>
      </c>
      <c r="C173" s="9" t="s">
        <v>363</v>
      </c>
      <c r="D173" s="29" t="s">
        <v>514</v>
      </c>
      <c r="E173" s="9" t="s">
        <v>413</v>
      </c>
      <c r="F173" s="30">
        <v>1021</v>
      </c>
      <c r="G173" s="30">
        <v>78082</v>
      </c>
      <c r="H173" s="30">
        <v>1.31</v>
      </c>
      <c r="I173" s="30">
        <v>10.75</v>
      </c>
      <c r="J173" s="30">
        <v>821.92</v>
      </c>
      <c r="K173" s="30">
        <v>4.24</v>
      </c>
    </row>
    <row r="174" spans="1:11" x14ac:dyDescent="0.15">
      <c r="A174" s="9" t="s">
        <v>351</v>
      </c>
      <c r="B174" s="29" t="s">
        <v>352</v>
      </c>
      <c r="C174" s="9" t="s">
        <v>363</v>
      </c>
      <c r="D174" s="29" t="s">
        <v>514</v>
      </c>
      <c r="E174" s="9" t="s">
        <v>413</v>
      </c>
      <c r="F174" s="30">
        <v>299</v>
      </c>
      <c r="G174" s="30">
        <v>514313</v>
      </c>
      <c r="H174" s="30">
        <v>0.06</v>
      </c>
      <c r="I174" s="30">
        <v>2.93</v>
      </c>
      <c r="J174" s="30">
        <v>5042.28</v>
      </c>
      <c r="K174" s="30">
        <v>0.27</v>
      </c>
    </row>
    <row r="175" spans="1:11" x14ac:dyDescent="0.15">
      <c r="A175" s="9" t="s">
        <v>264</v>
      </c>
      <c r="B175" s="29" t="s">
        <v>265</v>
      </c>
      <c r="C175" s="9" t="s">
        <v>373</v>
      </c>
      <c r="D175" s="29" t="s">
        <v>515</v>
      </c>
      <c r="E175" s="9" t="s">
        <v>413</v>
      </c>
      <c r="F175" s="30">
        <v>11437</v>
      </c>
      <c r="G175" s="30">
        <v>3395170</v>
      </c>
      <c r="H175" s="30">
        <v>0.34</v>
      </c>
      <c r="I175" s="30">
        <v>109.97</v>
      </c>
      <c r="J175" s="30">
        <v>32645.87</v>
      </c>
      <c r="K175" s="30">
        <v>1.1599999999999999</v>
      </c>
    </row>
    <row r="176" spans="1:11" x14ac:dyDescent="0.15">
      <c r="A176" s="9" t="s">
        <v>328</v>
      </c>
      <c r="B176" s="29" t="s">
        <v>329</v>
      </c>
      <c r="C176" s="9" t="s">
        <v>373</v>
      </c>
      <c r="D176" s="29" t="s">
        <v>515</v>
      </c>
      <c r="E176" s="9" t="s">
        <v>413</v>
      </c>
      <c r="F176" s="30">
        <v>15803</v>
      </c>
      <c r="G176" s="30">
        <v>2869634</v>
      </c>
      <c r="H176" s="30">
        <v>0.55000000000000004</v>
      </c>
      <c r="I176" s="30">
        <v>151.94999999999999</v>
      </c>
      <c r="J176" s="30">
        <v>27592.63</v>
      </c>
      <c r="K176" s="30">
        <v>5.26</v>
      </c>
    </row>
    <row r="177" spans="1:11" x14ac:dyDescent="0.15">
      <c r="A177" s="9" t="s">
        <v>104</v>
      </c>
      <c r="B177" s="29" t="s">
        <v>105</v>
      </c>
      <c r="C177" s="9" t="s">
        <v>368</v>
      </c>
      <c r="D177" s="29" t="s">
        <v>513</v>
      </c>
      <c r="E177" s="9" t="s">
        <v>413</v>
      </c>
      <c r="F177" s="30">
        <v>3275</v>
      </c>
      <c r="G177" s="30">
        <v>263950</v>
      </c>
      <c r="H177" s="30">
        <v>1.24</v>
      </c>
      <c r="I177" s="30">
        <v>32.43</v>
      </c>
      <c r="J177" s="30">
        <v>2613.37</v>
      </c>
      <c r="K177" s="30">
        <v>3.03</v>
      </c>
    </row>
    <row r="178" spans="1:11" x14ac:dyDescent="0.15">
      <c r="A178" s="9" t="s">
        <v>493</v>
      </c>
      <c r="B178" s="29" t="s">
        <v>494</v>
      </c>
      <c r="C178" s="9" t="s">
        <v>368</v>
      </c>
      <c r="D178" s="29" t="s">
        <v>513</v>
      </c>
      <c r="E178" s="9" t="s">
        <v>413</v>
      </c>
      <c r="F178" s="30">
        <v>303</v>
      </c>
      <c r="G178" s="30">
        <v>117316</v>
      </c>
      <c r="H178" s="30">
        <v>0.26</v>
      </c>
      <c r="I178" s="30">
        <v>5.94</v>
      </c>
      <c r="J178" s="30">
        <v>2300.31</v>
      </c>
      <c r="K178" s="30">
        <v>0.25</v>
      </c>
    </row>
    <row r="179" spans="1:11" x14ac:dyDescent="0.15">
      <c r="A179" s="9" t="s">
        <v>357</v>
      </c>
      <c r="B179" s="29" t="s">
        <v>358</v>
      </c>
      <c r="C179" s="9" t="s">
        <v>368</v>
      </c>
      <c r="D179" s="29" t="s">
        <v>513</v>
      </c>
      <c r="E179" s="9" t="s">
        <v>413</v>
      </c>
      <c r="F179" s="30">
        <v>34257</v>
      </c>
      <c r="G179" s="30">
        <v>3671991</v>
      </c>
      <c r="H179" s="30">
        <v>0.93</v>
      </c>
      <c r="I179" s="30">
        <v>329.39</v>
      </c>
      <c r="J179" s="30">
        <v>35307.61</v>
      </c>
      <c r="K179" s="30">
        <v>4.7699999999999996</v>
      </c>
    </row>
    <row r="180" spans="1:11" x14ac:dyDescent="0.15">
      <c r="A180" s="9" t="s">
        <v>242</v>
      </c>
      <c r="B180" s="29" t="s">
        <v>243</v>
      </c>
      <c r="C180" s="9" t="s">
        <v>371</v>
      </c>
      <c r="D180" s="29" t="s">
        <v>515</v>
      </c>
      <c r="E180" s="9" t="s">
        <v>413</v>
      </c>
      <c r="F180" s="30">
        <v>1263</v>
      </c>
      <c r="G180" s="30">
        <v>169129</v>
      </c>
      <c r="H180" s="30">
        <v>0.75</v>
      </c>
      <c r="I180" s="30">
        <v>12.76</v>
      </c>
      <c r="J180" s="30">
        <v>1708.37</v>
      </c>
      <c r="K180" s="30">
        <v>1.34</v>
      </c>
    </row>
    <row r="181" spans="1:11" x14ac:dyDescent="0.15">
      <c r="A181" s="9" t="s">
        <v>60</v>
      </c>
      <c r="B181" s="29" t="s">
        <v>61</v>
      </c>
      <c r="C181" s="9" t="s">
        <v>376</v>
      </c>
      <c r="D181" s="29" t="s">
        <v>516</v>
      </c>
      <c r="E181" s="9" t="s">
        <v>413</v>
      </c>
      <c r="F181" s="30">
        <v>60</v>
      </c>
      <c r="G181" s="30">
        <v>261862</v>
      </c>
      <c r="H181" s="30">
        <v>0.02</v>
      </c>
      <c r="I181" s="30">
        <v>0.77</v>
      </c>
      <c r="J181" s="30">
        <v>3357.21</v>
      </c>
      <c r="K181" s="30">
        <v>0.31</v>
      </c>
    </row>
    <row r="182" spans="1:11" x14ac:dyDescent="0.15">
      <c r="A182" s="9" t="s">
        <v>88</v>
      </c>
      <c r="B182" s="29" t="s">
        <v>89</v>
      </c>
      <c r="C182" s="9" t="s">
        <v>376</v>
      </c>
      <c r="D182" s="29" t="s">
        <v>516</v>
      </c>
      <c r="E182" s="9" t="s">
        <v>413</v>
      </c>
      <c r="F182" s="30">
        <v>1375</v>
      </c>
      <c r="G182" s="30">
        <v>370634</v>
      </c>
      <c r="H182" s="30">
        <v>0.37</v>
      </c>
      <c r="I182" s="30">
        <v>13.48</v>
      </c>
      <c r="J182" s="30">
        <v>3633.67</v>
      </c>
      <c r="K182" s="30">
        <v>1.02</v>
      </c>
    </row>
    <row r="183" spans="1:11" x14ac:dyDescent="0.15">
      <c r="A183" s="9" t="s">
        <v>254</v>
      </c>
      <c r="B183" s="29" t="s">
        <v>255</v>
      </c>
      <c r="C183" s="9" t="s">
        <v>376</v>
      </c>
      <c r="D183" s="29" t="s">
        <v>516</v>
      </c>
      <c r="E183" s="9" t="s">
        <v>413</v>
      </c>
      <c r="F183" s="30">
        <v>639</v>
      </c>
      <c r="G183" s="30">
        <v>230011</v>
      </c>
      <c r="H183" s="30">
        <v>0.28000000000000003</v>
      </c>
      <c r="I183" s="30">
        <v>6.26</v>
      </c>
      <c r="J183" s="30">
        <v>2255.0100000000002</v>
      </c>
      <c r="K183" s="30">
        <v>0.99</v>
      </c>
    </row>
    <row r="184" spans="1:11" x14ac:dyDescent="0.15">
      <c r="A184" s="9" t="s">
        <v>246</v>
      </c>
      <c r="B184" s="29" t="s">
        <v>247</v>
      </c>
      <c r="C184" s="9" t="s">
        <v>376</v>
      </c>
      <c r="D184" s="29" t="s">
        <v>516</v>
      </c>
      <c r="E184" s="9" t="s">
        <v>413</v>
      </c>
      <c r="F184" s="30">
        <v>829</v>
      </c>
      <c r="G184" s="30">
        <v>296700</v>
      </c>
      <c r="H184" s="30">
        <v>0.28000000000000003</v>
      </c>
      <c r="I184" s="30">
        <v>8.0500000000000007</v>
      </c>
      <c r="J184" s="30">
        <v>2880.58</v>
      </c>
      <c r="K184" s="30">
        <v>0.93</v>
      </c>
    </row>
    <row r="185" spans="1:11" x14ac:dyDescent="0.15">
      <c r="A185" s="9" t="s">
        <v>66</v>
      </c>
      <c r="B185" s="29" t="s">
        <v>67</v>
      </c>
      <c r="C185" s="9" t="s">
        <v>372</v>
      </c>
      <c r="D185" s="29" t="s">
        <v>515</v>
      </c>
      <c r="E185" s="9" t="s">
        <v>413</v>
      </c>
      <c r="F185" s="30">
        <v>193</v>
      </c>
      <c r="G185" s="30">
        <v>382427</v>
      </c>
      <c r="H185" s="30">
        <v>0.05</v>
      </c>
      <c r="I185" s="30">
        <v>2.33</v>
      </c>
      <c r="J185" s="30">
        <v>4607.55</v>
      </c>
      <c r="K185" s="30">
        <v>0.17</v>
      </c>
    </row>
    <row r="186" spans="1:11" x14ac:dyDescent="0.15">
      <c r="A186" s="9" t="s">
        <v>74</v>
      </c>
      <c r="B186" s="29" t="s">
        <v>75</v>
      </c>
      <c r="C186" s="9" t="s">
        <v>372</v>
      </c>
      <c r="D186" s="29" t="s">
        <v>515</v>
      </c>
      <c r="E186" s="9" t="s">
        <v>413</v>
      </c>
      <c r="F186" s="30">
        <v>158</v>
      </c>
      <c r="G186" s="30">
        <v>782695</v>
      </c>
      <c r="H186" s="30">
        <v>0.02</v>
      </c>
      <c r="I186" s="30">
        <v>1.56</v>
      </c>
      <c r="J186" s="30">
        <v>7749.46</v>
      </c>
      <c r="K186" s="30">
        <v>0.06</v>
      </c>
    </row>
    <row r="187" spans="1:11" x14ac:dyDescent="0.15">
      <c r="A187" s="9" t="s">
        <v>158</v>
      </c>
      <c r="B187" s="29" t="s">
        <v>159</v>
      </c>
      <c r="C187" s="9" t="s">
        <v>372</v>
      </c>
      <c r="D187" s="29" t="s">
        <v>515</v>
      </c>
      <c r="E187" s="9" t="s">
        <v>413</v>
      </c>
      <c r="F187" s="30">
        <v>1646</v>
      </c>
      <c r="G187" s="30">
        <v>1598172</v>
      </c>
      <c r="H187" s="30">
        <v>0.1</v>
      </c>
      <c r="I187" s="30">
        <v>15.83</v>
      </c>
      <c r="J187" s="30">
        <v>15367.04</v>
      </c>
      <c r="K187" s="30">
        <v>1.4</v>
      </c>
    </row>
    <row r="188" spans="1:11" x14ac:dyDescent="0.15">
      <c r="A188" s="9" t="s">
        <v>188</v>
      </c>
      <c r="B188" s="29" t="s">
        <v>189</v>
      </c>
      <c r="C188" s="9" t="s">
        <v>372</v>
      </c>
      <c r="D188" s="29" t="s">
        <v>515</v>
      </c>
      <c r="E188" s="9" t="s">
        <v>413</v>
      </c>
      <c r="F188" s="30">
        <v>355</v>
      </c>
      <c r="G188" s="30">
        <v>2294466</v>
      </c>
      <c r="H188" s="30">
        <v>0.02</v>
      </c>
      <c r="I188" s="30">
        <v>3.9</v>
      </c>
      <c r="J188" s="30">
        <v>25213.91</v>
      </c>
      <c r="K188" s="30">
        <v>0.04</v>
      </c>
    </row>
    <row r="189" spans="1:11" x14ac:dyDescent="0.15">
      <c r="A189" s="9" t="s">
        <v>198</v>
      </c>
      <c r="B189" s="29" t="s">
        <v>199</v>
      </c>
      <c r="C189" s="9" t="s">
        <v>372</v>
      </c>
      <c r="D189" s="29" t="s">
        <v>515</v>
      </c>
      <c r="E189" s="9" t="s">
        <v>413</v>
      </c>
      <c r="F189" s="30">
        <v>1395</v>
      </c>
      <c r="G189" s="30">
        <v>1617287</v>
      </c>
      <c r="H189" s="30">
        <v>0.09</v>
      </c>
      <c r="I189" s="30">
        <v>13.68</v>
      </c>
      <c r="J189" s="30">
        <v>15855.75</v>
      </c>
      <c r="K189" s="30">
        <v>0.67</v>
      </c>
    </row>
    <row r="190" spans="1:11" x14ac:dyDescent="0.15">
      <c r="A190" s="9" t="s">
        <v>216</v>
      </c>
      <c r="B190" s="29" t="s">
        <v>217</v>
      </c>
      <c r="C190" s="9" t="s">
        <v>372</v>
      </c>
      <c r="D190" s="29" t="s">
        <v>515</v>
      </c>
      <c r="E190" s="9" t="s">
        <v>413</v>
      </c>
      <c r="F190" s="30">
        <v>1142</v>
      </c>
      <c r="G190" s="30">
        <v>1065285</v>
      </c>
      <c r="H190" s="30">
        <v>0.11</v>
      </c>
      <c r="I190" s="30">
        <v>11.09</v>
      </c>
      <c r="J190" s="30">
        <v>10342.57</v>
      </c>
      <c r="K190" s="30">
        <v>0.45</v>
      </c>
    </row>
    <row r="191" spans="1:11" x14ac:dyDescent="0.15">
      <c r="A191" s="31" t="s">
        <v>336</v>
      </c>
      <c r="B191" s="32" t="s">
        <v>337</v>
      </c>
      <c r="C191" s="31" t="s">
        <v>372</v>
      </c>
      <c r="D191" s="32" t="s">
        <v>515</v>
      </c>
      <c r="E191" s="31" t="s">
        <v>413</v>
      </c>
      <c r="F191" s="33">
        <v>86378</v>
      </c>
      <c r="G191" s="33">
        <v>13975384</v>
      </c>
      <c r="H191" s="33">
        <v>0.62</v>
      </c>
      <c r="I191" s="33">
        <v>846.84</v>
      </c>
      <c r="J191" s="33">
        <v>137013.57</v>
      </c>
      <c r="K191" s="33">
        <v>0.75</v>
      </c>
    </row>
    <row r="194" spans="9:10" x14ac:dyDescent="0.15">
      <c r="I194" s="34"/>
      <c r="J194" s="35"/>
    </row>
    <row r="195" spans="9:10" x14ac:dyDescent="0.15">
      <c r="I195" s="34"/>
      <c r="J195" s="35"/>
    </row>
    <row r="196" spans="9:10" x14ac:dyDescent="0.15">
      <c r="I196" s="36"/>
    </row>
  </sheetData>
  <autoFilter ref="A2:K2" xr:uid="{3999FB38-2097-F448-99A1-361ED5433C70}">
    <sortState xmlns:xlrd2="http://schemas.microsoft.com/office/spreadsheetml/2017/richdata2" ref="A3:K191">
      <sortCondition ref="E2:E191"/>
    </sortState>
  </autoFilter>
  <mergeCells count="1">
    <mergeCell ref="A1:K1"/>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79D5-CC7F-204B-8141-D0F5CB5156DA}">
  <dimension ref="A1:G8"/>
  <sheetViews>
    <sheetView workbookViewId="0">
      <selection activeCell="C17" sqref="C17"/>
    </sheetView>
  </sheetViews>
  <sheetFormatPr baseColWidth="10" defaultRowHeight="16" x14ac:dyDescent="0.2"/>
  <cols>
    <col min="1" max="1" width="10.83203125" style="20"/>
    <col min="2" max="7" width="16.5" style="20" customWidth="1"/>
    <col min="8" max="16384" width="10.83203125" style="20"/>
  </cols>
  <sheetData>
    <row r="1" spans="1:7" ht="68" customHeight="1" x14ac:dyDescent="0.2">
      <c r="A1" s="61" t="s">
        <v>573</v>
      </c>
      <c r="B1" s="61"/>
      <c r="C1" s="61"/>
      <c r="D1" s="61"/>
      <c r="E1" s="61"/>
      <c r="F1" s="61"/>
      <c r="G1" s="61"/>
    </row>
    <row r="2" spans="1:7" x14ac:dyDescent="0.2">
      <c r="B2" s="60" t="s">
        <v>564</v>
      </c>
      <c r="C2" s="60"/>
      <c r="D2" s="60" t="s">
        <v>565</v>
      </c>
      <c r="E2" s="60"/>
      <c r="F2" s="60" t="s">
        <v>566</v>
      </c>
      <c r="G2" s="60"/>
    </row>
    <row r="3" spans="1:7" ht="68" customHeight="1" x14ac:dyDescent="0.2">
      <c r="A3" s="39" t="s">
        <v>519</v>
      </c>
      <c r="B3" s="41" t="s">
        <v>567</v>
      </c>
      <c r="C3" s="41" t="s">
        <v>568</v>
      </c>
      <c r="D3" s="41" t="s">
        <v>569</v>
      </c>
      <c r="E3" s="41" t="s">
        <v>570</v>
      </c>
      <c r="F3" s="41" t="s">
        <v>571</v>
      </c>
      <c r="G3" s="41" t="s">
        <v>572</v>
      </c>
    </row>
    <row r="4" spans="1:7" x14ac:dyDescent="0.2">
      <c r="A4" s="37" t="s">
        <v>411</v>
      </c>
      <c r="B4" s="40">
        <v>0.64</v>
      </c>
      <c r="C4" s="40">
        <v>0.36</v>
      </c>
      <c r="D4" s="40">
        <v>0</v>
      </c>
      <c r="E4" s="40">
        <v>1</v>
      </c>
      <c r="F4" s="40">
        <v>0</v>
      </c>
      <c r="G4" s="40">
        <v>1</v>
      </c>
    </row>
    <row r="5" spans="1:7" x14ac:dyDescent="0.2">
      <c r="A5" s="37" t="s">
        <v>412</v>
      </c>
      <c r="B5" s="40">
        <v>0.32</v>
      </c>
      <c r="C5" s="40">
        <v>0.68</v>
      </c>
      <c r="D5" s="40">
        <v>0.04</v>
      </c>
      <c r="E5" s="40">
        <v>0.96</v>
      </c>
      <c r="F5" s="40">
        <v>0.28000000000000003</v>
      </c>
      <c r="G5" s="40">
        <v>0.72</v>
      </c>
    </row>
    <row r="6" spans="1:7" x14ac:dyDescent="0.2">
      <c r="A6" s="37" t="s">
        <v>413</v>
      </c>
      <c r="B6" s="40">
        <v>0.35</v>
      </c>
      <c r="C6" s="40">
        <v>0.65</v>
      </c>
      <c r="D6" s="40">
        <v>0.08</v>
      </c>
      <c r="E6" s="40">
        <v>0.92</v>
      </c>
      <c r="F6" s="40">
        <v>0.35</v>
      </c>
      <c r="G6" s="40">
        <v>0.65</v>
      </c>
    </row>
    <row r="7" spans="1:7" x14ac:dyDescent="0.2">
      <c r="A7" s="37" t="s">
        <v>410</v>
      </c>
      <c r="B7" s="40">
        <v>0.78</v>
      </c>
      <c r="C7" s="40">
        <v>0.22</v>
      </c>
      <c r="D7" s="40">
        <v>0.25</v>
      </c>
      <c r="E7" s="40">
        <v>0.75</v>
      </c>
      <c r="F7" s="40">
        <v>0.55000000000000004</v>
      </c>
      <c r="G7" s="40">
        <v>0.45</v>
      </c>
    </row>
    <row r="8" spans="1:7" x14ac:dyDescent="0.2">
      <c r="A8" s="42" t="s">
        <v>574</v>
      </c>
      <c r="B8" s="43">
        <v>0.42</v>
      </c>
      <c r="C8" s="43">
        <v>0.57999999999999996</v>
      </c>
      <c r="D8" s="43">
        <v>0.05</v>
      </c>
      <c r="E8" s="43">
        <v>0.95</v>
      </c>
      <c r="F8" s="43">
        <v>0.27</v>
      </c>
      <c r="G8" s="43">
        <v>0.73</v>
      </c>
    </row>
  </sheetData>
  <mergeCells count="4">
    <mergeCell ref="F2:G2"/>
    <mergeCell ref="A1:G1"/>
    <mergeCell ref="B2:C2"/>
    <mergeCell ref="D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7B48-0AA0-044D-89F3-6C68B38B01B6}">
  <dimension ref="A1:G18"/>
  <sheetViews>
    <sheetView workbookViewId="0">
      <selection activeCell="D12" sqref="D12"/>
    </sheetView>
  </sheetViews>
  <sheetFormatPr baseColWidth="10" defaultRowHeight="16" x14ac:dyDescent="0.2"/>
  <cols>
    <col min="1" max="1" width="26.33203125" style="20" bestFit="1" customWidth="1"/>
    <col min="2" max="5" width="10.83203125" style="20"/>
    <col min="6" max="6" width="30.33203125" style="44" customWidth="1"/>
    <col min="7" max="7" width="46.5" style="44" customWidth="1"/>
    <col min="8" max="16384" width="10.83203125" style="20"/>
  </cols>
  <sheetData>
    <row r="1" spans="1:7" ht="87" customHeight="1" x14ac:dyDescent="0.2">
      <c r="A1" s="62" t="s">
        <v>622</v>
      </c>
      <c r="B1" s="62"/>
      <c r="C1" s="62"/>
      <c r="D1" s="62"/>
      <c r="E1" s="62"/>
      <c r="F1" s="62"/>
      <c r="G1" s="62"/>
    </row>
    <row r="2" spans="1:7" ht="17" x14ac:dyDescent="0.2">
      <c r="A2" s="49" t="s">
        <v>575</v>
      </c>
      <c r="B2" s="49" t="s">
        <v>410</v>
      </c>
      <c r="C2" s="49" t="s">
        <v>413</v>
      </c>
      <c r="D2" s="49" t="s">
        <v>412</v>
      </c>
      <c r="E2" s="49" t="s">
        <v>411</v>
      </c>
      <c r="F2" s="50" t="s">
        <v>576</v>
      </c>
      <c r="G2" s="50" t="s">
        <v>577</v>
      </c>
    </row>
    <row r="3" spans="1:7" ht="17" x14ac:dyDescent="0.2">
      <c r="A3" s="37" t="s">
        <v>578</v>
      </c>
      <c r="B3" s="40">
        <v>35556</v>
      </c>
      <c r="C3" s="40">
        <v>5280</v>
      </c>
      <c r="D3" s="40">
        <v>1478</v>
      </c>
      <c r="E3" s="40">
        <v>416</v>
      </c>
      <c r="F3" s="38" t="s">
        <v>579</v>
      </c>
      <c r="G3" s="38" t="s">
        <v>579</v>
      </c>
    </row>
    <row r="4" spans="1:7" ht="17" x14ac:dyDescent="0.2">
      <c r="A4" s="37" t="s">
        <v>580</v>
      </c>
      <c r="B4" s="40">
        <v>732</v>
      </c>
      <c r="C4" s="40">
        <v>86</v>
      </c>
      <c r="D4" s="40">
        <v>19</v>
      </c>
      <c r="E4" s="40">
        <v>5</v>
      </c>
      <c r="F4" s="38" t="s">
        <v>581</v>
      </c>
      <c r="G4" s="38" t="s">
        <v>582</v>
      </c>
    </row>
    <row r="5" spans="1:7" ht="34" x14ac:dyDescent="0.2">
      <c r="A5" s="37" t="s">
        <v>583</v>
      </c>
      <c r="B5" s="40">
        <v>2941</v>
      </c>
      <c r="C5" s="40">
        <v>1019</v>
      </c>
      <c r="D5" s="40">
        <v>311</v>
      </c>
      <c r="E5" s="40">
        <v>90</v>
      </c>
      <c r="F5" s="38" t="s">
        <v>584</v>
      </c>
      <c r="G5" s="38" t="s">
        <v>585</v>
      </c>
    </row>
    <row r="6" spans="1:7" ht="68" x14ac:dyDescent="0.2">
      <c r="A6" s="37" t="s">
        <v>586</v>
      </c>
      <c r="B6" s="40">
        <v>0.83</v>
      </c>
      <c r="C6" s="40">
        <v>0.68</v>
      </c>
      <c r="D6" s="40">
        <v>0.53</v>
      </c>
      <c r="E6" s="40">
        <v>0.33</v>
      </c>
      <c r="F6" s="38" t="s">
        <v>587</v>
      </c>
      <c r="G6" s="38" t="s">
        <v>588</v>
      </c>
    </row>
    <row r="7" spans="1:7" ht="51" x14ac:dyDescent="0.2">
      <c r="A7" s="37" t="s">
        <v>589</v>
      </c>
      <c r="B7" s="40">
        <v>1.84</v>
      </c>
      <c r="C7" s="40">
        <v>0.53</v>
      </c>
      <c r="D7" s="40">
        <v>0.16</v>
      </c>
      <c r="E7" s="40">
        <v>0.11</v>
      </c>
      <c r="F7" s="38" t="s">
        <v>590</v>
      </c>
      <c r="G7" s="38" t="s">
        <v>591</v>
      </c>
    </row>
    <row r="8" spans="1:7" ht="34" x14ac:dyDescent="0.2">
      <c r="A8" s="37" t="s">
        <v>592</v>
      </c>
      <c r="B8" s="40">
        <v>0.13</v>
      </c>
      <c r="C8" s="40">
        <v>0.17</v>
      </c>
      <c r="D8" s="40">
        <v>0.3</v>
      </c>
      <c r="E8" s="40">
        <v>0.52</v>
      </c>
      <c r="F8" s="38" t="s">
        <v>593</v>
      </c>
      <c r="G8" s="38" t="s">
        <v>593</v>
      </c>
    </row>
    <row r="9" spans="1:7" ht="34" x14ac:dyDescent="0.2">
      <c r="A9" s="37" t="s">
        <v>594</v>
      </c>
      <c r="B9" s="40">
        <v>27</v>
      </c>
      <c r="C9" s="40">
        <v>29</v>
      </c>
      <c r="D9" s="40">
        <v>28</v>
      </c>
      <c r="E9" s="40">
        <v>31</v>
      </c>
      <c r="F9" s="38" t="s">
        <v>595</v>
      </c>
      <c r="G9" s="38" t="s">
        <v>596</v>
      </c>
    </row>
    <row r="10" spans="1:7" ht="68" x14ac:dyDescent="0.2">
      <c r="A10" s="37" t="s">
        <v>597</v>
      </c>
      <c r="B10" s="40">
        <v>87</v>
      </c>
      <c r="C10" s="40">
        <v>71</v>
      </c>
      <c r="D10" s="40">
        <v>56</v>
      </c>
      <c r="E10" s="40">
        <v>42</v>
      </c>
      <c r="F10" s="38" t="s">
        <v>598</v>
      </c>
      <c r="G10" s="38" t="s">
        <v>599</v>
      </c>
    </row>
    <row r="11" spans="1:7" ht="34" x14ac:dyDescent="0.2">
      <c r="A11" s="37" t="s">
        <v>600</v>
      </c>
      <c r="B11" s="40">
        <v>296</v>
      </c>
      <c r="C11" s="40">
        <v>129</v>
      </c>
      <c r="D11" s="40">
        <v>56</v>
      </c>
      <c r="E11" s="40">
        <v>22</v>
      </c>
      <c r="F11" s="38" t="s">
        <v>601</v>
      </c>
      <c r="G11" s="38" t="s">
        <v>602</v>
      </c>
    </row>
    <row r="12" spans="1:7" ht="17" x14ac:dyDescent="0.2">
      <c r="A12" s="37" t="s">
        <v>603</v>
      </c>
      <c r="B12" s="40">
        <v>4.1900000000000004</v>
      </c>
      <c r="C12" s="40">
        <v>2.96</v>
      </c>
      <c r="D12" s="40">
        <v>1.81</v>
      </c>
      <c r="E12" s="40">
        <v>0.66</v>
      </c>
      <c r="F12" s="38" t="s">
        <v>604</v>
      </c>
      <c r="G12" s="38" t="s">
        <v>605</v>
      </c>
    </row>
    <row r="13" spans="1:7" ht="17" x14ac:dyDescent="0.2">
      <c r="A13" s="37" t="s">
        <v>606</v>
      </c>
      <c r="B13" s="40">
        <v>0.99</v>
      </c>
      <c r="C13" s="40">
        <v>0.97</v>
      </c>
      <c r="D13" s="40">
        <v>0.82</v>
      </c>
      <c r="E13" s="40">
        <v>0.66</v>
      </c>
      <c r="F13" s="38" t="s">
        <v>607</v>
      </c>
      <c r="G13" s="38" t="s">
        <v>608</v>
      </c>
    </row>
    <row r="14" spans="1:7" ht="51" x14ac:dyDescent="0.2">
      <c r="A14" s="37" t="s">
        <v>609</v>
      </c>
      <c r="B14" s="40">
        <v>0.15</v>
      </c>
      <c r="C14" s="40">
        <v>0.1</v>
      </c>
      <c r="D14" s="40">
        <v>0.06</v>
      </c>
      <c r="E14" s="40">
        <v>0.04</v>
      </c>
      <c r="F14" s="38" t="s">
        <v>610</v>
      </c>
      <c r="G14" s="38" t="s">
        <v>611</v>
      </c>
    </row>
    <row r="15" spans="1:7" ht="34" x14ac:dyDescent="0.2">
      <c r="A15" s="37" t="s">
        <v>612</v>
      </c>
      <c r="B15" s="40">
        <v>14</v>
      </c>
      <c r="C15" s="40">
        <v>6</v>
      </c>
      <c r="D15" s="40">
        <v>3</v>
      </c>
      <c r="E15" s="40">
        <v>1</v>
      </c>
      <c r="F15" s="38" t="s">
        <v>613</v>
      </c>
      <c r="G15" s="38" t="s">
        <v>614</v>
      </c>
    </row>
    <row r="16" spans="1:7" ht="34" x14ac:dyDescent="0.2">
      <c r="A16" s="37" t="s">
        <v>615</v>
      </c>
      <c r="B16" s="40">
        <v>29</v>
      </c>
      <c r="C16" s="40">
        <v>17</v>
      </c>
      <c r="D16" s="40">
        <v>8</v>
      </c>
      <c r="E16" s="40">
        <v>2</v>
      </c>
      <c r="F16" s="38" t="s">
        <v>616</v>
      </c>
      <c r="G16" s="38" t="s">
        <v>617</v>
      </c>
    </row>
    <row r="17" spans="1:7" ht="17" x14ac:dyDescent="0.2">
      <c r="A17" s="37" t="s">
        <v>618</v>
      </c>
      <c r="B17" s="40">
        <v>0.42</v>
      </c>
      <c r="C17" s="40">
        <v>0.35</v>
      </c>
      <c r="D17" s="40">
        <v>0.33</v>
      </c>
      <c r="E17" s="40">
        <v>0.25</v>
      </c>
      <c r="F17" s="38" t="s">
        <v>619</v>
      </c>
      <c r="G17" s="38" t="s">
        <v>619</v>
      </c>
    </row>
    <row r="18" spans="1:7" ht="34" x14ac:dyDescent="0.2">
      <c r="A18" s="42" t="s">
        <v>620</v>
      </c>
      <c r="B18" s="43">
        <v>86</v>
      </c>
      <c r="C18" s="43">
        <v>65</v>
      </c>
      <c r="D18" s="43">
        <v>46</v>
      </c>
      <c r="E18" s="43">
        <v>30</v>
      </c>
      <c r="F18" s="39" t="s">
        <v>621</v>
      </c>
      <c r="G18" s="39" t="s">
        <v>621</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8C893-A31D-0A49-B13A-3A7A70DD7DF8}">
  <dimension ref="A1:F23"/>
  <sheetViews>
    <sheetView workbookViewId="0">
      <selection activeCell="E7" sqref="E7"/>
    </sheetView>
  </sheetViews>
  <sheetFormatPr baseColWidth="10" defaultRowHeight="16" x14ac:dyDescent="0.2"/>
  <cols>
    <col min="1" max="1" width="26.33203125" style="20" bestFit="1" customWidth="1"/>
    <col min="2" max="2" width="11.83203125" style="20" bestFit="1" customWidth="1"/>
    <col min="3" max="3" width="15.83203125" style="20" bestFit="1" customWidth="1"/>
    <col min="4" max="4" width="10.83203125" style="20"/>
    <col min="5" max="5" width="27.83203125" style="44" customWidth="1"/>
    <col min="6" max="6" width="54" style="44" customWidth="1"/>
    <col min="7" max="16384" width="10.83203125" style="20"/>
  </cols>
  <sheetData>
    <row r="1" spans="1:6" ht="115" customHeight="1" x14ac:dyDescent="0.2">
      <c r="A1" s="62" t="s">
        <v>656</v>
      </c>
      <c r="B1" s="62"/>
      <c r="C1" s="62"/>
      <c r="D1" s="62"/>
      <c r="E1" s="62"/>
      <c r="F1" s="62"/>
    </row>
    <row r="2" spans="1:6" x14ac:dyDescent="0.2">
      <c r="A2" s="63" t="s">
        <v>575</v>
      </c>
      <c r="B2" s="63" t="s">
        <v>623</v>
      </c>
      <c r="C2" s="63" t="s">
        <v>624</v>
      </c>
      <c r="D2" s="65" t="s">
        <v>642</v>
      </c>
      <c r="E2" s="67" t="s">
        <v>576</v>
      </c>
      <c r="F2" s="67" t="s">
        <v>577</v>
      </c>
    </row>
    <row r="3" spans="1:6" x14ac:dyDescent="0.2">
      <c r="A3" s="64"/>
      <c r="B3" s="64"/>
      <c r="C3" s="64"/>
      <c r="D3" s="66"/>
      <c r="E3" s="68"/>
      <c r="F3" s="68"/>
    </row>
    <row r="4" spans="1:6" ht="34" x14ac:dyDescent="0.2">
      <c r="A4" s="37" t="s">
        <v>580</v>
      </c>
      <c r="B4" s="40">
        <v>0.42</v>
      </c>
      <c r="C4" s="40" t="s">
        <v>625</v>
      </c>
      <c r="D4" s="47">
        <v>6.0000000000000002E-6</v>
      </c>
      <c r="E4" s="38" t="s">
        <v>581</v>
      </c>
      <c r="F4" s="38" t="s">
        <v>582</v>
      </c>
    </row>
    <row r="5" spans="1:6" ht="17" x14ac:dyDescent="0.2">
      <c r="A5" s="37" t="s">
        <v>626</v>
      </c>
      <c r="B5" s="40">
        <v>0.34</v>
      </c>
      <c r="C5" s="40" t="s">
        <v>625</v>
      </c>
      <c r="D5" s="47">
        <v>3.0000000000000001E-6</v>
      </c>
      <c r="E5" s="38" t="s">
        <v>579</v>
      </c>
      <c r="F5" s="38" t="s">
        <v>579</v>
      </c>
    </row>
    <row r="6" spans="1:6" ht="51" x14ac:dyDescent="0.2">
      <c r="A6" s="37" t="s">
        <v>627</v>
      </c>
      <c r="B6" s="40">
        <v>-0.34</v>
      </c>
      <c r="C6" s="40" t="s">
        <v>628</v>
      </c>
      <c r="D6" s="47">
        <v>6.9999999999999999E-6</v>
      </c>
      <c r="E6" s="38" t="s">
        <v>629</v>
      </c>
      <c r="F6" s="38" t="s">
        <v>630</v>
      </c>
    </row>
    <row r="7" spans="1:6" ht="51" x14ac:dyDescent="0.2">
      <c r="A7" s="37" t="s">
        <v>589</v>
      </c>
      <c r="B7" s="40">
        <v>0.33</v>
      </c>
      <c r="C7" s="40" t="s">
        <v>625</v>
      </c>
      <c r="D7" s="47">
        <v>4.0000000000000002E-4</v>
      </c>
      <c r="E7" s="38" t="s">
        <v>590</v>
      </c>
      <c r="F7" s="38" t="s">
        <v>591</v>
      </c>
    </row>
    <row r="8" spans="1:6" ht="34" x14ac:dyDescent="0.2">
      <c r="A8" s="37" t="s">
        <v>631</v>
      </c>
      <c r="B8" s="40">
        <v>0.21</v>
      </c>
      <c r="C8" s="40" t="s">
        <v>632</v>
      </c>
      <c r="D8" s="47">
        <v>7.0000000000000001E-3</v>
      </c>
      <c r="E8" s="38" t="s">
        <v>633</v>
      </c>
      <c r="F8" s="38" t="s">
        <v>634</v>
      </c>
    </row>
    <row r="9" spans="1:6" ht="34" x14ac:dyDescent="0.2">
      <c r="A9" s="37" t="s">
        <v>600</v>
      </c>
      <c r="B9" s="40">
        <v>0.21</v>
      </c>
      <c r="C9" s="40" t="s">
        <v>625</v>
      </c>
      <c r="D9" s="47">
        <v>8.0000000000000002E-3</v>
      </c>
      <c r="E9" s="38" t="s">
        <v>601</v>
      </c>
      <c r="F9" s="38" t="s">
        <v>602</v>
      </c>
    </row>
    <row r="10" spans="1:6" ht="68" x14ac:dyDescent="0.2">
      <c r="A10" s="37" t="s">
        <v>586</v>
      </c>
      <c r="B10" s="40">
        <v>0.21</v>
      </c>
      <c r="C10" s="40" t="s">
        <v>632</v>
      </c>
      <c r="D10" s="47">
        <v>8.0000000000000002E-3</v>
      </c>
      <c r="E10" s="38" t="s">
        <v>587</v>
      </c>
      <c r="F10" s="38" t="s">
        <v>635</v>
      </c>
    </row>
    <row r="11" spans="1:6" ht="34" x14ac:dyDescent="0.2">
      <c r="A11" s="37" t="s">
        <v>583</v>
      </c>
      <c r="B11" s="40">
        <v>0.2</v>
      </c>
      <c r="C11" s="40" t="s">
        <v>625</v>
      </c>
      <c r="D11" s="47">
        <v>8.0000000000000002E-3</v>
      </c>
      <c r="E11" s="38" t="s">
        <v>584</v>
      </c>
      <c r="F11" s="38" t="s">
        <v>585</v>
      </c>
    </row>
    <row r="12" spans="1:6" ht="51" x14ac:dyDescent="0.2">
      <c r="A12" s="37" t="s">
        <v>636</v>
      </c>
      <c r="B12" s="40">
        <v>-0.18</v>
      </c>
      <c r="C12" s="40" t="s">
        <v>632</v>
      </c>
      <c r="D12" s="47">
        <v>0.02</v>
      </c>
      <c r="E12" s="38" t="s">
        <v>637</v>
      </c>
      <c r="F12" s="38" t="s">
        <v>638</v>
      </c>
    </row>
    <row r="13" spans="1:6" ht="51" x14ac:dyDescent="0.2">
      <c r="A13" s="37" t="s">
        <v>597</v>
      </c>
      <c r="B13" s="40">
        <v>0.17</v>
      </c>
      <c r="C13" s="40" t="s">
        <v>628</v>
      </c>
      <c r="D13" s="47">
        <v>0.03</v>
      </c>
      <c r="E13" s="38" t="s">
        <v>598</v>
      </c>
      <c r="F13" s="38" t="s">
        <v>638</v>
      </c>
    </row>
    <row r="14" spans="1:6" ht="34" x14ac:dyDescent="0.2">
      <c r="A14" s="37" t="s">
        <v>620</v>
      </c>
      <c r="B14" s="40">
        <v>0.16</v>
      </c>
      <c r="C14" s="40" t="s">
        <v>628</v>
      </c>
      <c r="D14" s="47">
        <v>0.04</v>
      </c>
      <c r="E14" s="38" t="s">
        <v>621</v>
      </c>
      <c r="F14" s="38" t="s">
        <v>621</v>
      </c>
    </row>
    <row r="15" spans="1:6" ht="34" x14ac:dyDescent="0.2">
      <c r="A15" s="37" t="s">
        <v>594</v>
      </c>
      <c r="B15" s="40">
        <v>-0.16</v>
      </c>
      <c r="C15" s="40" t="s">
        <v>628</v>
      </c>
      <c r="D15" s="47">
        <v>0.04</v>
      </c>
      <c r="E15" s="38" t="s">
        <v>595</v>
      </c>
      <c r="F15" s="38" t="s">
        <v>596</v>
      </c>
    </row>
    <row r="16" spans="1:6" ht="51" x14ac:dyDescent="0.2">
      <c r="A16" s="37" t="s">
        <v>609</v>
      </c>
      <c r="B16" s="40">
        <v>0.13</v>
      </c>
      <c r="C16" s="40" t="s">
        <v>628</v>
      </c>
      <c r="D16" s="47">
        <v>0.09</v>
      </c>
      <c r="E16" s="38" t="s">
        <v>610</v>
      </c>
      <c r="F16" s="38" t="s">
        <v>611</v>
      </c>
    </row>
    <row r="17" spans="1:6" ht="51" x14ac:dyDescent="0.2">
      <c r="A17" s="37" t="s">
        <v>639</v>
      </c>
      <c r="B17" s="40">
        <v>0.11</v>
      </c>
      <c r="C17" s="40" t="s">
        <v>628</v>
      </c>
      <c r="D17" s="47">
        <v>0.2</v>
      </c>
      <c r="E17" s="38" t="s">
        <v>640</v>
      </c>
      <c r="F17" s="38" t="s">
        <v>641</v>
      </c>
    </row>
    <row r="18" spans="1:6" ht="17" x14ac:dyDescent="0.2">
      <c r="A18" s="37" t="s">
        <v>603</v>
      </c>
      <c r="B18" s="40">
        <v>7.0000000000000007E-2</v>
      </c>
      <c r="C18" s="40" t="s">
        <v>625</v>
      </c>
      <c r="D18" s="47">
        <v>0.4</v>
      </c>
      <c r="E18" s="38" t="s">
        <v>604</v>
      </c>
      <c r="F18" s="38" t="s">
        <v>605</v>
      </c>
    </row>
    <row r="19" spans="1:6" ht="34" x14ac:dyDescent="0.2">
      <c r="A19" s="37" t="s">
        <v>615</v>
      </c>
      <c r="B19" s="40">
        <v>0.06</v>
      </c>
      <c r="C19" s="40" t="s">
        <v>625</v>
      </c>
      <c r="D19" s="47">
        <v>0.4</v>
      </c>
      <c r="E19" s="38" t="s">
        <v>616</v>
      </c>
      <c r="F19" s="38" t="s">
        <v>617</v>
      </c>
    </row>
    <row r="20" spans="1:6" ht="34" x14ac:dyDescent="0.2">
      <c r="A20" s="37" t="s">
        <v>606</v>
      </c>
      <c r="B20" s="40">
        <v>0.05</v>
      </c>
      <c r="C20" s="40" t="s">
        <v>632</v>
      </c>
      <c r="D20" s="47">
        <v>0.5</v>
      </c>
      <c r="E20" s="38" t="s">
        <v>607</v>
      </c>
      <c r="F20" s="38" t="s">
        <v>608</v>
      </c>
    </row>
    <row r="21" spans="1:6" ht="34" x14ac:dyDescent="0.2">
      <c r="A21" s="37" t="s">
        <v>612</v>
      </c>
      <c r="B21" s="40">
        <v>0.05</v>
      </c>
      <c r="C21" s="40" t="s">
        <v>625</v>
      </c>
      <c r="D21" s="47">
        <v>0.5</v>
      </c>
      <c r="E21" s="38" t="s">
        <v>613</v>
      </c>
      <c r="F21" s="38" t="s">
        <v>614</v>
      </c>
    </row>
    <row r="22" spans="1:6" ht="34" x14ac:dyDescent="0.2">
      <c r="A22" s="37" t="s">
        <v>592</v>
      </c>
      <c r="B22" s="40">
        <v>-0.05</v>
      </c>
      <c r="C22" s="40" t="s">
        <v>632</v>
      </c>
      <c r="D22" s="47">
        <v>0.5</v>
      </c>
      <c r="E22" s="38" t="s">
        <v>593</v>
      </c>
      <c r="F22" s="38" t="s">
        <v>593</v>
      </c>
    </row>
    <row r="23" spans="1:6" ht="17" x14ac:dyDescent="0.2">
      <c r="A23" s="42" t="s">
        <v>618</v>
      </c>
      <c r="B23" s="43">
        <v>0.02</v>
      </c>
      <c r="C23" s="43" t="s">
        <v>628</v>
      </c>
      <c r="D23" s="48">
        <v>0.8</v>
      </c>
      <c r="E23" s="39" t="s">
        <v>619</v>
      </c>
      <c r="F23" s="39" t="s">
        <v>619</v>
      </c>
    </row>
  </sheetData>
  <mergeCells count="7">
    <mergeCell ref="A1:F1"/>
    <mergeCell ref="A2:A3"/>
    <mergeCell ref="B2:B3"/>
    <mergeCell ref="C2:C3"/>
    <mergeCell ref="D2:D3"/>
    <mergeCell ref="E2:E3"/>
    <mergeCell ref="F2: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77CA-2460-0446-B941-D4CDC2DB3FF0}">
  <dimension ref="A1:E22"/>
  <sheetViews>
    <sheetView workbookViewId="0">
      <selection activeCell="B4" sqref="B4"/>
    </sheetView>
  </sheetViews>
  <sheetFormatPr baseColWidth="10" defaultRowHeight="16" x14ac:dyDescent="0.2"/>
  <cols>
    <col min="1" max="1" width="26.33203125" style="20" bestFit="1" customWidth="1"/>
    <col min="2" max="2" width="13.5" style="20" customWidth="1"/>
    <col min="3" max="3" width="15.83203125" style="20" bestFit="1" customWidth="1"/>
    <col min="4" max="4" width="9.5" style="20" bestFit="1" customWidth="1"/>
    <col min="5" max="5" width="54" style="44" customWidth="1"/>
    <col min="6" max="16384" width="10.83203125" style="20"/>
  </cols>
  <sheetData>
    <row r="1" spans="1:5" ht="87" customHeight="1" x14ac:dyDescent="0.2">
      <c r="A1" s="69" t="s">
        <v>655</v>
      </c>
      <c r="B1" s="69"/>
      <c r="C1" s="69"/>
      <c r="D1" s="69"/>
      <c r="E1" s="69"/>
    </row>
    <row r="2" spans="1:5" ht="17" x14ac:dyDescent="0.2">
      <c r="A2" s="49" t="s">
        <v>575</v>
      </c>
      <c r="B2" s="49" t="s">
        <v>623</v>
      </c>
      <c r="C2" s="49" t="s">
        <v>624</v>
      </c>
      <c r="D2" s="51" t="s">
        <v>642</v>
      </c>
      <c r="E2" s="50" t="s">
        <v>576</v>
      </c>
    </row>
    <row r="3" spans="1:5" ht="17" x14ac:dyDescent="0.2">
      <c r="A3" s="37" t="s">
        <v>620</v>
      </c>
      <c r="B3" s="40">
        <v>-0.56000000000000005</v>
      </c>
      <c r="C3" s="40" t="s">
        <v>628</v>
      </c>
      <c r="D3" s="45">
        <v>5E-15</v>
      </c>
      <c r="E3" s="38" t="s">
        <v>621</v>
      </c>
    </row>
    <row r="4" spans="1:5" ht="17" x14ac:dyDescent="0.2">
      <c r="A4" s="37" t="s">
        <v>597</v>
      </c>
      <c r="B4" s="40">
        <v>-0.56000000000000005</v>
      </c>
      <c r="C4" s="40" t="s">
        <v>628</v>
      </c>
      <c r="D4" s="45">
        <v>4.0000000000000003E-15</v>
      </c>
      <c r="E4" s="38" t="s">
        <v>598</v>
      </c>
    </row>
    <row r="5" spans="1:5" ht="17" x14ac:dyDescent="0.2">
      <c r="A5" s="37" t="s">
        <v>600</v>
      </c>
      <c r="B5" s="40">
        <v>-0.55000000000000004</v>
      </c>
      <c r="C5" s="40" t="s">
        <v>625</v>
      </c>
      <c r="D5" s="45">
        <v>2.9999999999999998E-14</v>
      </c>
      <c r="E5" s="38" t="s">
        <v>601</v>
      </c>
    </row>
    <row r="6" spans="1:5" ht="17" x14ac:dyDescent="0.2">
      <c r="A6" s="37" t="s">
        <v>583</v>
      </c>
      <c r="B6" s="40">
        <v>-0.54</v>
      </c>
      <c r="C6" s="40" t="s">
        <v>625</v>
      </c>
      <c r="D6" s="45">
        <v>5.9999999999999997E-14</v>
      </c>
      <c r="E6" s="38" t="s">
        <v>584</v>
      </c>
    </row>
    <row r="7" spans="1:5" ht="17" x14ac:dyDescent="0.2">
      <c r="A7" s="37" t="s">
        <v>586</v>
      </c>
      <c r="B7" s="40">
        <v>-0.53</v>
      </c>
      <c r="C7" s="40" t="s">
        <v>632</v>
      </c>
      <c r="D7" s="45">
        <v>2.0000000000000001E-13</v>
      </c>
      <c r="E7" s="38" t="s">
        <v>587</v>
      </c>
    </row>
    <row r="8" spans="1:5" ht="17" x14ac:dyDescent="0.2">
      <c r="A8" s="37" t="s">
        <v>606</v>
      </c>
      <c r="B8" s="40">
        <v>-0.48</v>
      </c>
      <c r="C8" s="40" t="s">
        <v>632</v>
      </c>
      <c r="D8" s="45">
        <v>1E-10</v>
      </c>
      <c r="E8" s="38" t="s">
        <v>607</v>
      </c>
    </row>
    <row r="9" spans="1:5" ht="17" x14ac:dyDescent="0.2">
      <c r="A9" s="37" t="s">
        <v>626</v>
      </c>
      <c r="B9" s="40">
        <v>-0.47</v>
      </c>
      <c r="C9" s="40" t="s">
        <v>625</v>
      </c>
      <c r="D9" s="45">
        <v>1.9999999999999999E-11</v>
      </c>
      <c r="E9" s="38" t="s">
        <v>579</v>
      </c>
    </row>
    <row r="10" spans="1:5" ht="17" x14ac:dyDescent="0.2">
      <c r="A10" s="37" t="s">
        <v>615</v>
      </c>
      <c r="B10" s="40">
        <v>-0.46</v>
      </c>
      <c r="C10" s="40" t="s">
        <v>625</v>
      </c>
      <c r="D10" s="45">
        <v>6E-10</v>
      </c>
      <c r="E10" s="38" t="s">
        <v>616</v>
      </c>
    </row>
    <row r="11" spans="1:5" ht="17" x14ac:dyDescent="0.2">
      <c r="A11" s="37" t="s">
        <v>580</v>
      </c>
      <c r="B11" s="40">
        <v>-0.45</v>
      </c>
      <c r="C11" s="40" t="s">
        <v>625</v>
      </c>
      <c r="D11" s="45">
        <v>5.9999999999999997E-7</v>
      </c>
      <c r="E11" s="38" t="s">
        <v>581</v>
      </c>
    </row>
    <row r="12" spans="1:5" ht="17" x14ac:dyDescent="0.2">
      <c r="A12" s="37" t="s">
        <v>592</v>
      </c>
      <c r="B12" s="40">
        <v>0.44</v>
      </c>
      <c r="C12" s="40" t="s">
        <v>632</v>
      </c>
      <c r="D12" s="45">
        <v>3E-9</v>
      </c>
      <c r="E12" s="38" t="s">
        <v>593</v>
      </c>
    </row>
    <row r="13" spans="1:5" ht="17" x14ac:dyDescent="0.2">
      <c r="A13" s="37" t="s">
        <v>609</v>
      </c>
      <c r="B13" s="40">
        <v>-0.43</v>
      </c>
      <c r="C13" s="40" t="s">
        <v>628</v>
      </c>
      <c r="D13" s="45">
        <v>8.9999999999999995E-9</v>
      </c>
      <c r="E13" s="38" t="s">
        <v>610</v>
      </c>
    </row>
    <row r="14" spans="1:5" ht="17" x14ac:dyDescent="0.2">
      <c r="A14" s="37" t="s">
        <v>612</v>
      </c>
      <c r="B14" s="40">
        <v>-0.43</v>
      </c>
      <c r="C14" s="40" t="s">
        <v>625</v>
      </c>
      <c r="D14" s="45">
        <v>6.9999999999999998E-9</v>
      </c>
      <c r="E14" s="38" t="s">
        <v>613</v>
      </c>
    </row>
    <row r="15" spans="1:5" ht="17" x14ac:dyDescent="0.2">
      <c r="A15" s="37" t="s">
        <v>631</v>
      </c>
      <c r="B15" s="40">
        <v>-0.41</v>
      </c>
      <c r="C15" s="40" t="s">
        <v>632</v>
      </c>
      <c r="D15" s="45">
        <v>2.9999999999999997E-8</v>
      </c>
      <c r="E15" s="38" t="s">
        <v>633</v>
      </c>
    </row>
    <row r="16" spans="1:5" ht="17" x14ac:dyDescent="0.2">
      <c r="A16" s="37" t="s">
        <v>603</v>
      </c>
      <c r="B16" s="40">
        <v>-0.38</v>
      </c>
      <c r="C16" s="40" t="s">
        <v>625</v>
      </c>
      <c r="D16" s="45">
        <v>2.9999999999999999E-7</v>
      </c>
      <c r="E16" s="38" t="s">
        <v>604</v>
      </c>
    </row>
    <row r="17" spans="1:5" ht="17" x14ac:dyDescent="0.2">
      <c r="A17" s="37" t="s">
        <v>618</v>
      </c>
      <c r="B17" s="40">
        <v>-0.32</v>
      </c>
      <c r="C17" s="40" t="s">
        <v>628</v>
      </c>
      <c r="D17" s="45">
        <v>3.0000000000000001E-5</v>
      </c>
      <c r="E17" s="38" t="s">
        <v>619</v>
      </c>
    </row>
    <row r="18" spans="1:5" ht="17" x14ac:dyDescent="0.2">
      <c r="A18" s="37" t="s">
        <v>639</v>
      </c>
      <c r="B18" s="40">
        <v>-0.31</v>
      </c>
      <c r="C18" s="40" t="s">
        <v>628</v>
      </c>
      <c r="D18" s="45">
        <v>5.0000000000000002E-5</v>
      </c>
      <c r="E18" s="38" t="s">
        <v>640</v>
      </c>
    </row>
    <row r="19" spans="1:5" ht="17" x14ac:dyDescent="0.2">
      <c r="A19" s="37" t="s">
        <v>636</v>
      </c>
      <c r="B19" s="40">
        <v>0.25</v>
      </c>
      <c r="C19" s="40" t="s">
        <v>632</v>
      </c>
      <c r="D19" s="45">
        <v>1E-3</v>
      </c>
      <c r="E19" s="38" t="s">
        <v>637</v>
      </c>
    </row>
    <row r="20" spans="1:5" ht="17" x14ac:dyDescent="0.2">
      <c r="A20" s="37" t="s">
        <v>589</v>
      </c>
      <c r="B20" s="40">
        <v>-0.25</v>
      </c>
      <c r="C20" s="40" t="s">
        <v>625</v>
      </c>
      <c r="D20" s="45">
        <v>8.0000000000000002E-3</v>
      </c>
      <c r="E20" s="38" t="s">
        <v>643</v>
      </c>
    </row>
    <row r="21" spans="1:5" ht="17" x14ac:dyDescent="0.2">
      <c r="A21" s="37" t="s">
        <v>627</v>
      </c>
      <c r="B21" s="40">
        <v>0.24</v>
      </c>
      <c r="C21" s="40" t="s">
        <v>628</v>
      </c>
      <c r="D21" s="45">
        <v>2E-3</v>
      </c>
      <c r="E21" s="38" t="s">
        <v>629</v>
      </c>
    </row>
    <row r="22" spans="1:5" ht="17" x14ac:dyDescent="0.2">
      <c r="A22" s="42" t="s">
        <v>594</v>
      </c>
      <c r="B22" s="43">
        <v>0.12</v>
      </c>
      <c r="C22" s="43" t="s">
        <v>628</v>
      </c>
      <c r="D22" s="46">
        <v>0.1</v>
      </c>
      <c r="E22" s="39" t="s">
        <v>595</v>
      </c>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844B3-2A2B-4643-A3E2-F95EF97B9426}">
  <dimension ref="A1:B11"/>
  <sheetViews>
    <sheetView workbookViewId="0">
      <selection activeCell="B39" sqref="B39"/>
    </sheetView>
  </sheetViews>
  <sheetFormatPr baseColWidth="10" defaultRowHeight="16" x14ac:dyDescent="0.2"/>
  <cols>
    <col min="1" max="1" width="17.1640625" style="20" customWidth="1"/>
    <col min="2" max="2" width="84.5" style="20" customWidth="1"/>
    <col min="3" max="16384" width="10.83203125" style="20"/>
  </cols>
  <sheetData>
    <row r="1" spans="1:2" x14ac:dyDescent="0.2">
      <c r="A1" s="71" t="s">
        <v>648</v>
      </c>
      <c r="B1" s="71"/>
    </row>
    <row r="2" spans="1:2" x14ac:dyDescent="0.2">
      <c r="A2" s="56" t="s">
        <v>649</v>
      </c>
      <c r="B2" s="20" t="s">
        <v>650</v>
      </c>
    </row>
    <row r="3" spans="1:2" x14ac:dyDescent="0.2">
      <c r="A3" s="56" t="s">
        <v>651</v>
      </c>
      <c r="B3" s="52" t="s">
        <v>652</v>
      </c>
    </row>
    <row r="5" spans="1:2" ht="77" customHeight="1" x14ac:dyDescent="0.2">
      <c r="A5" s="70" t="s">
        <v>653</v>
      </c>
      <c r="B5" s="70"/>
    </row>
    <row r="7" spans="1:2" x14ac:dyDescent="0.2">
      <c r="A7" s="72" t="s">
        <v>644</v>
      </c>
      <c r="B7" s="72"/>
    </row>
    <row r="8" spans="1:2" x14ac:dyDescent="0.2">
      <c r="A8" s="53"/>
      <c r="B8" s="53" t="s">
        <v>645</v>
      </c>
    </row>
    <row r="9" spans="1:2" x14ac:dyDescent="0.2">
      <c r="A9" s="54"/>
      <c r="B9" s="54" t="s">
        <v>646</v>
      </c>
    </row>
    <row r="10" spans="1:2" x14ac:dyDescent="0.2">
      <c r="A10" s="54"/>
      <c r="B10" s="54" t="s">
        <v>647</v>
      </c>
    </row>
    <row r="11" spans="1:2" ht="51" x14ac:dyDescent="0.2">
      <c r="A11" s="55"/>
      <c r="B11" s="55" t="s">
        <v>654</v>
      </c>
    </row>
  </sheetData>
  <mergeCells count="3">
    <mergeCell ref="A5:B5"/>
    <mergeCell ref="A1:B1"/>
    <mergeCell ref="A7:B7"/>
  </mergeCells>
  <hyperlinks>
    <hyperlink ref="B3" r:id="rId1" xr:uid="{088BCF70-1540-0347-9F73-02057DE9240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Anderson Fernandes de Brito</cp:lastModifiedBy>
  <cp:lastPrinted>2021-04-04T15:11:39Z</cp:lastPrinted>
  <dcterms:created xsi:type="dcterms:W3CDTF">2021-03-22T04:31:13Z</dcterms:created>
  <dcterms:modified xsi:type="dcterms:W3CDTF">2022-09-13T18:46:14Z</dcterms:modified>
</cp:coreProperties>
</file>