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uagliarello\Desktop\StarsUniPD\Articolo\NeoliticoItalia\Nature Ecology and Evolution\"/>
    </mc:Choice>
  </mc:AlternateContent>
  <bookViews>
    <workbookView xWindow="0" yWindow="0" windowWidth="20633" windowHeight="7877"/>
  </bookViews>
  <sheets>
    <sheet name="Palaeolithic" sheetId="1" r:id="rId1"/>
    <sheet name="Neolithi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8" i="1" l="1"/>
  <c r="L28" i="1"/>
  <c r="K28" i="1"/>
  <c r="J28" i="1"/>
  <c r="I28" i="1"/>
  <c r="H28" i="1"/>
  <c r="G28" i="1"/>
  <c r="F28" i="1"/>
  <c r="E28" i="1"/>
  <c r="M19" i="1"/>
  <c r="L19" i="1"/>
  <c r="K19" i="1"/>
  <c r="J19" i="1"/>
  <c r="I19" i="1"/>
  <c r="H19" i="1"/>
  <c r="G19" i="1"/>
  <c r="F19" i="1"/>
  <c r="E19" i="1"/>
  <c r="T27" i="2" l="1"/>
  <c r="T28" i="2"/>
  <c r="T29" i="2"/>
  <c r="T26" i="2"/>
  <c r="T22" i="2"/>
  <c r="T14" i="2"/>
  <c r="T15" i="2"/>
  <c r="T16" i="2"/>
  <c r="T17" i="2"/>
  <c r="T18" i="2"/>
  <c r="T19" i="2"/>
  <c r="T20" i="2"/>
  <c r="T13" i="2"/>
  <c r="T10" i="2"/>
  <c r="T11" i="2"/>
  <c r="T9" i="2"/>
  <c r="T33" i="2" l="1"/>
</calcChain>
</file>

<file path=xl/sharedStrings.xml><?xml version="1.0" encoding="utf-8"?>
<sst xmlns="http://schemas.openxmlformats.org/spreadsheetml/2006/main" count="179" uniqueCount="110">
  <si>
    <t>Morphotype I</t>
  </si>
  <si>
    <t>circular</t>
  </si>
  <si>
    <t>oval</t>
  </si>
  <si>
    <t>Morphotype III</t>
  </si>
  <si>
    <t>Morphotype IV</t>
  </si>
  <si>
    <t>Bimodal size groups</t>
  </si>
  <si>
    <t>Unidentifiable</t>
  </si>
  <si>
    <t>Total</t>
  </si>
  <si>
    <t>PA133</t>
  </si>
  <si>
    <t>PA12</t>
  </si>
  <si>
    <t>PA25</t>
  </si>
  <si>
    <t>PA157</t>
  </si>
  <si>
    <t>PA150</t>
  </si>
  <si>
    <t>PA38</t>
  </si>
  <si>
    <t>PA39</t>
  </si>
  <si>
    <t>PA140</t>
  </si>
  <si>
    <t>Source</t>
  </si>
  <si>
    <t>pellet</t>
  </si>
  <si>
    <t>Period</t>
  </si>
  <si>
    <t>LABEL</t>
  </si>
  <si>
    <t>US1056_I</t>
  </si>
  <si>
    <t>Site</t>
  </si>
  <si>
    <t>Portonuovo</t>
  </si>
  <si>
    <t>Deliceto</t>
  </si>
  <si>
    <t>Ripatetta</t>
  </si>
  <si>
    <t>Masseria Candelaro</t>
  </si>
  <si>
    <t>Palagiano</t>
  </si>
  <si>
    <t>EN</t>
  </si>
  <si>
    <t>LN</t>
  </si>
  <si>
    <t>MN</t>
  </si>
  <si>
    <t>FMN</t>
  </si>
  <si>
    <t>STARCH</t>
  </si>
  <si>
    <t>Triticeae singoli</t>
  </si>
  <si>
    <t>Fabeae</t>
  </si>
  <si>
    <t>undiag.</t>
  </si>
  <si>
    <t>PHYTOLITH</t>
  </si>
  <si>
    <t>Elongate dendritic</t>
  </si>
  <si>
    <t>Elongate dentate cylindric</t>
  </si>
  <si>
    <t>Sinuous elongated</t>
  </si>
  <si>
    <t>Rectangular dentate</t>
  </si>
  <si>
    <t xml:space="preserve"> </t>
  </si>
  <si>
    <t>Trapezoidal</t>
  </si>
  <si>
    <t>Elongate phytol</t>
  </si>
  <si>
    <t>Short cell</t>
  </si>
  <si>
    <t>Bilobate</t>
  </si>
  <si>
    <t>POLLEN</t>
  </si>
  <si>
    <t>Poaceae</t>
  </si>
  <si>
    <t>BIRDS</t>
  </si>
  <si>
    <t>Barbule fragm</t>
  </si>
  <si>
    <t>1 Anatideae</t>
  </si>
  <si>
    <t>WOOD</t>
  </si>
  <si>
    <t>Wood elements</t>
  </si>
  <si>
    <t>Plant tissue</t>
  </si>
  <si>
    <t>Fibers</t>
  </si>
  <si>
    <t>Micro-Charcoal</t>
  </si>
  <si>
    <t>FUNGI &amp; Diatoms</t>
  </si>
  <si>
    <t>N° Fungi spores</t>
  </si>
  <si>
    <t>6 (Glomus + Sporiferous saccul)</t>
  </si>
  <si>
    <t>3 (Glomus?)</t>
  </si>
  <si>
    <t>26++</t>
  </si>
  <si>
    <t>diatomee</t>
  </si>
  <si>
    <t>2 (Surirella or Cymatopleura)</t>
  </si>
  <si>
    <t>1 (Surirella or Cymatopleura)</t>
  </si>
  <si>
    <t>10 (Nitzschia)</t>
  </si>
  <si>
    <t>parenchyma</t>
  </si>
  <si>
    <t>Morphotype II</t>
  </si>
  <si>
    <t>a</t>
  </si>
  <si>
    <t>b</t>
  </si>
  <si>
    <t>Triticeae</t>
  </si>
  <si>
    <t>Nuphar lutea</t>
  </si>
  <si>
    <t>Panicoideae/ Polygonaceae</t>
  </si>
  <si>
    <t>Possible source</t>
  </si>
  <si>
    <t>Calculus + pellet</t>
  </si>
  <si>
    <t>Calculus</t>
  </si>
  <si>
    <t>many (yeast)</t>
  </si>
  <si>
    <t>many (Glomus + yeast)</t>
  </si>
  <si>
    <t>CA</t>
  </si>
  <si>
    <t>P.T3N</t>
  </si>
  <si>
    <t>DEL77</t>
  </si>
  <si>
    <t>CND40_IDA</t>
  </si>
  <si>
    <t>CND86</t>
  </si>
  <si>
    <t>FFB4A</t>
  </si>
  <si>
    <t>CND91</t>
  </si>
  <si>
    <t>CND_CR5</t>
  </si>
  <si>
    <t>Rip.USD360</t>
  </si>
  <si>
    <t>Rip.USD613</t>
  </si>
  <si>
    <t>Rip.USD618</t>
  </si>
  <si>
    <t>Rip.USD352</t>
  </si>
  <si>
    <t>Rip.USD697</t>
  </si>
  <si>
    <t>P.T10.1</t>
  </si>
  <si>
    <t>P.T3.21</t>
  </si>
  <si>
    <t>P.T3S</t>
  </si>
  <si>
    <t>CND92</t>
  </si>
  <si>
    <t>CND40_IDB</t>
  </si>
  <si>
    <t>PA14 B</t>
  </si>
  <si>
    <t>Paglicci</t>
  </si>
  <si>
    <t>Gravettian</t>
  </si>
  <si>
    <t>Epigravettian</t>
  </si>
  <si>
    <t>Fabaceae?</t>
  </si>
  <si>
    <r>
      <t xml:space="preserve">Avena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barbata</t>
    </r>
  </si>
  <si>
    <t>PHYTOLITHS</t>
  </si>
  <si>
    <t>Bulliform flabellate</t>
  </si>
  <si>
    <t>Poaceae/Cyperaceae</t>
  </si>
  <si>
    <t>Rondel</t>
  </si>
  <si>
    <t>Papillate</t>
  </si>
  <si>
    <t>Poaceae?</t>
  </si>
  <si>
    <t>Blocky</t>
  </si>
  <si>
    <t>Elongate entire</t>
  </si>
  <si>
    <t>Tracheary</t>
  </si>
  <si>
    <t>Branched trichome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</si>
</sst>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/>
    <xf numFmtId="0" fontId="2" fillId="0" borderId="1" xfId="0" applyFont="1" applyFill="1" applyBorder="1"/>
    <xf numFmtId="0" fontId="1" fillId="0" borderId="1" xfId="0" applyFont="1" applyFill="1" applyBorder="1"/>
    <xf numFmtId="0" fontId="0" fillId="0" borderId="1" xfId="0" applyFont="1" applyFill="1" applyBorder="1"/>
    <xf numFmtId="0" fontId="1" fillId="2" borderId="1" xfId="0" applyFont="1" applyFill="1" applyBorder="1"/>
    <xf numFmtId="0" fontId="0" fillId="2" borderId="1" xfId="0" applyFont="1" applyFill="1" applyBorder="1"/>
    <xf numFmtId="0" fontId="0" fillId="0" borderId="0" xfId="0" applyFont="1" applyFill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0" fillId="2" borderId="7" xfId="0" applyFill="1" applyBorder="1"/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0" fillId="2" borderId="8" xfId="0" applyFill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/>
  </sheetViews>
  <sheetFormatPr defaultRowHeight="14" x14ac:dyDescent="0.3"/>
  <cols>
    <col min="1" max="1" width="17.796875" bestFit="1" customWidth="1"/>
    <col min="2" max="2" width="3" bestFit="1" customWidth="1"/>
    <col min="3" max="3" width="7" bestFit="1" customWidth="1"/>
    <col min="4" max="4" width="24" bestFit="1" customWidth="1"/>
    <col min="5" max="13" width="9.59765625" bestFit="1" customWidth="1"/>
  </cols>
  <sheetData>
    <row r="1" spans="1:13" x14ac:dyDescent="0.3">
      <c r="A1" s="24"/>
    </row>
    <row r="5" spans="1:13" ht="27.95" customHeight="1" x14ac:dyDescent="0.3">
      <c r="A5" s="15" t="s">
        <v>19</v>
      </c>
      <c r="B5" s="1"/>
      <c r="C5" s="1"/>
      <c r="D5" s="1"/>
      <c r="E5" s="2" t="s">
        <v>8</v>
      </c>
      <c r="F5" s="2" t="s">
        <v>9</v>
      </c>
      <c r="G5" s="2" t="s">
        <v>10</v>
      </c>
      <c r="H5" s="2" t="s">
        <v>94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</row>
    <row r="6" spans="1:13" x14ac:dyDescent="0.3">
      <c r="A6" s="15" t="s">
        <v>21</v>
      </c>
      <c r="B6" s="1"/>
      <c r="C6" s="1"/>
      <c r="D6" s="1"/>
      <c r="E6" s="2" t="s">
        <v>95</v>
      </c>
      <c r="F6" s="2" t="s">
        <v>95</v>
      </c>
      <c r="G6" s="2" t="s">
        <v>95</v>
      </c>
      <c r="H6" s="2" t="s">
        <v>95</v>
      </c>
      <c r="I6" s="2" t="s">
        <v>95</v>
      </c>
      <c r="J6" s="2" t="s">
        <v>95</v>
      </c>
      <c r="K6" s="2" t="s">
        <v>95</v>
      </c>
      <c r="L6" s="2" t="s">
        <v>95</v>
      </c>
      <c r="M6" s="2" t="s">
        <v>95</v>
      </c>
    </row>
    <row r="7" spans="1:13" x14ac:dyDescent="0.3">
      <c r="A7" s="15" t="s">
        <v>18</v>
      </c>
      <c r="B7" s="1"/>
      <c r="C7" s="1"/>
      <c r="D7" s="1"/>
      <c r="E7" s="25" t="s">
        <v>96</v>
      </c>
      <c r="F7" s="26"/>
      <c r="G7" s="26"/>
      <c r="H7" s="27"/>
      <c r="I7" s="25" t="s">
        <v>97</v>
      </c>
      <c r="J7" s="26"/>
      <c r="K7" s="26"/>
      <c r="L7" s="26"/>
      <c r="M7" s="27"/>
    </row>
    <row r="8" spans="1:13" x14ac:dyDescent="0.3">
      <c r="A8" s="15" t="s">
        <v>16</v>
      </c>
      <c r="B8" s="1"/>
      <c r="C8" s="1"/>
      <c r="D8" s="1"/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6" t="s">
        <v>17</v>
      </c>
      <c r="L8" s="6" t="s">
        <v>17</v>
      </c>
      <c r="M8" s="6" t="s">
        <v>17</v>
      </c>
    </row>
    <row r="9" spans="1:13" x14ac:dyDescent="0.3">
      <c r="A9" s="16" t="s">
        <v>31</v>
      </c>
      <c r="B9" s="17"/>
      <c r="C9" s="17"/>
      <c r="D9" s="18" t="s">
        <v>71</v>
      </c>
      <c r="E9" s="17"/>
      <c r="F9" s="17"/>
      <c r="G9" s="17"/>
      <c r="H9" s="17"/>
      <c r="I9" s="17"/>
      <c r="J9" s="17"/>
      <c r="K9" s="17"/>
      <c r="L9" s="17"/>
      <c r="M9" s="19"/>
    </row>
    <row r="10" spans="1:13" x14ac:dyDescent="0.3">
      <c r="A10" s="28" t="s">
        <v>0</v>
      </c>
      <c r="B10" s="31" t="s">
        <v>66</v>
      </c>
      <c r="C10" s="3" t="s">
        <v>1</v>
      </c>
      <c r="D10" s="33" t="s">
        <v>68</v>
      </c>
      <c r="E10" s="1">
        <v>1</v>
      </c>
      <c r="F10" s="1">
        <v>4</v>
      </c>
      <c r="G10" s="1">
        <v>36</v>
      </c>
      <c r="H10" s="1"/>
      <c r="I10" s="1">
        <v>6</v>
      </c>
      <c r="J10" s="1">
        <v>2</v>
      </c>
      <c r="K10" s="1">
        <v>1</v>
      </c>
      <c r="L10" s="1">
        <v>3</v>
      </c>
      <c r="M10" s="1">
        <v>5</v>
      </c>
    </row>
    <row r="11" spans="1:13" x14ac:dyDescent="0.3">
      <c r="A11" s="29"/>
      <c r="B11" s="32"/>
      <c r="C11" s="3" t="s">
        <v>2</v>
      </c>
      <c r="D11" s="34"/>
      <c r="E11" s="1">
        <v>2</v>
      </c>
      <c r="F11" s="1">
        <v>10</v>
      </c>
      <c r="G11" s="1">
        <v>10</v>
      </c>
      <c r="H11" s="1">
        <v>2</v>
      </c>
      <c r="I11" s="1">
        <v>2</v>
      </c>
      <c r="J11" s="1">
        <v>1</v>
      </c>
      <c r="K11" s="1">
        <v>2</v>
      </c>
      <c r="L11" s="1"/>
      <c r="M11" s="1">
        <v>3</v>
      </c>
    </row>
    <row r="12" spans="1:13" ht="23.25" customHeight="1" x14ac:dyDescent="0.3">
      <c r="A12" s="30"/>
      <c r="B12" s="3" t="s">
        <v>67</v>
      </c>
      <c r="C12" s="4"/>
      <c r="D12" s="4"/>
      <c r="E12" s="1"/>
      <c r="F12" s="1">
        <v>4</v>
      </c>
      <c r="G12" s="1">
        <v>8</v>
      </c>
      <c r="H12" s="1">
        <v>1</v>
      </c>
      <c r="I12" s="1">
        <v>2</v>
      </c>
      <c r="J12" s="1">
        <v>1</v>
      </c>
      <c r="K12" s="1">
        <v>2</v>
      </c>
      <c r="L12" s="1"/>
      <c r="M12" s="1">
        <v>2</v>
      </c>
    </row>
    <row r="13" spans="1:13" x14ac:dyDescent="0.3">
      <c r="A13" s="15" t="s">
        <v>65</v>
      </c>
      <c r="B13" s="5"/>
      <c r="C13" s="5"/>
      <c r="D13" s="5" t="s">
        <v>98</v>
      </c>
      <c r="E13" s="1"/>
      <c r="F13" s="1"/>
      <c r="G13" s="1">
        <v>4</v>
      </c>
      <c r="H13" s="1"/>
      <c r="I13" s="1"/>
      <c r="J13" s="1"/>
      <c r="K13" s="1"/>
      <c r="L13" s="1"/>
      <c r="M13" s="1"/>
    </row>
    <row r="14" spans="1:13" x14ac:dyDescent="0.3">
      <c r="A14" s="35" t="s">
        <v>3</v>
      </c>
      <c r="B14" s="14" t="s">
        <v>66</v>
      </c>
      <c r="C14" s="5"/>
      <c r="D14" s="13" t="s">
        <v>70</v>
      </c>
      <c r="E14" s="1">
        <v>3</v>
      </c>
      <c r="F14" s="1">
        <v>2</v>
      </c>
      <c r="G14" s="1">
        <v>38</v>
      </c>
      <c r="H14" s="1">
        <v>2</v>
      </c>
      <c r="I14" s="1">
        <v>21</v>
      </c>
      <c r="J14" s="1"/>
      <c r="K14" s="1">
        <v>3</v>
      </c>
      <c r="L14" s="1"/>
      <c r="M14" s="1">
        <v>4</v>
      </c>
    </row>
    <row r="15" spans="1:13" x14ac:dyDescent="0.3">
      <c r="A15" s="35"/>
      <c r="B15" s="14" t="s">
        <v>67</v>
      </c>
      <c r="C15" s="5"/>
      <c r="D15" s="20" t="s">
        <v>99</v>
      </c>
      <c r="E15" s="1"/>
      <c r="F15" s="1">
        <v>1</v>
      </c>
      <c r="G15" s="1">
        <v>6</v>
      </c>
      <c r="H15" s="1">
        <v>2</v>
      </c>
      <c r="I15" s="1">
        <v>13</v>
      </c>
      <c r="J15" s="1"/>
      <c r="K15" s="1">
        <v>1</v>
      </c>
      <c r="L15" s="1"/>
      <c r="M15" s="1"/>
    </row>
    <row r="16" spans="1:13" x14ac:dyDescent="0.3">
      <c r="A16" s="15" t="s">
        <v>4</v>
      </c>
      <c r="B16" s="5"/>
      <c r="C16" s="5"/>
      <c r="D16" s="20" t="s">
        <v>69</v>
      </c>
      <c r="E16" s="1"/>
      <c r="F16" s="1"/>
      <c r="G16" s="1"/>
      <c r="H16" s="1">
        <v>1</v>
      </c>
      <c r="I16" s="1">
        <v>2</v>
      </c>
      <c r="J16" s="1"/>
      <c r="K16" s="1"/>
      <c r="L16" s="1"/>
      <c r="M16" s="1"/>
    </row>
    <row r="17" spans="1:13" x14ac:dyDescent="0.3">
      <c r="A17" s="15" t="s">
        <v>5</v>
      </c>
      <c r="B17" s="5"/>
      <c r="C17" s="5"/>
      <c r="D17" s="5" t="s">
        <v>68</v>
      </c>
      <c r="E17" s="1"/>
      <c r="F17" s="1"/>
      <c r="G17" s="1"/>
      <c r="H17" s="1">
        <v>1</v>
      </c>
      <c r="I17" s="1"/>
      <c r="J17" s="1">
        <v>1</v>
      </c>
      <c r="K17" s="1"/>
      <c r="L17" s="1"/>
      <c r="M17" s="1"/>
    </row>
    <row r="18" spans="1:13" x14ac:dyDescent="0.3">
      <c r="A18" s="15" t="s">
        <v>6</v>
      </c>
      <c r="B18" s="5"/>
      <c r="C18" s="5"/>
      <c r="D18" s="5"/>
      <c r="E18" s="1"/>
      <c r="F18" s="1">
        <v>1</v>
      </c>
      <c r="G18" s="1"/>
      <c r="H18" s="1"/>
      <c r="I18" s="1">
        <v>1</v>
      </c>
      <c r="J18" s="1"/>
      <c r="K18" s="1"/>
      <c r="L18" s="1"/>
      <c r="M18" s="1"/>
    </row>
    <row r="19" spans="1:13" x14ac:dyDescent="0.3">
      <c r="A19" s="15" t="s">
        <v>7</v>
      </c>
      <c r="B19" s="5"/>
      <c r="C19" s="5"/>
      <c r="D19" s="5"/>
      <c r="E19" s="1">
        <f t="shared" ref="E19:M19" si="0">SUM(E10:E18)</f>
        <v>6</v>
      </c>
      <c r="F19" s="1">
        <f t="shared" si="0"/>
        <v>22</v>
      </c>
      <c r="G19" s="1">
        <f t="shared" si="0"/>
        <v>102</v>
      </c>
      <c r="H19" s="1">
        <f t="shared" si="0"/>
        <v>9</v>
      </c>
      <c r="I19" s="1">
        <f t="shared" si="0"/>
        <v>47</v>
      </c>
      <c r="J19" s="1">
        <f t="shared" si="0"/>
        <v>5</v>
      </c>
      <c r="K19" s="1">
        <f t="shared" si="0"/>
        <v>9</v>
      </c>
      <c r="L19" s="1">
        <f t="shared" si="0"/>
        <v>3</v>
      </c>
      <c r="M19" s="1">
        <f t="shared" si="0"/>
        <v>14</v>
      </c>
    </row>
    <row r="20" spans="1:13" x14ac:dyDescent="0.3">
      <c r="A20" s="21" t="s">
        <v>100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22"/>
    </row>
    <row r="21" spans="1:13" x14ac:dyDescent="0.3">
      <c r="A21" s="8" t="s">
        <v>101</v>
      </c>
      <c r="B21" s="1"/>
      <c r="C21" s="1"/>
      <c r="D21" s="4" t="s">
        <v>102</v>
      </c>
      <c r="E21" s="1"/>
      <c r="F21" s="1"/>
      <c r="G21" s="1"/>
      <c r="H21" s="1"/>
      <c r="I21" s="1"/>
      <c r="J21" s="1"/>
      <c r="K21" s="1"/>
      <c r="L21" s="1"/>
      <c r="M21" s="1">
        <v>1</v>
      </c>
    </row>
    <row r="22" spans="1:13" x14ac:dyDescent="0.3">
      <c r="A22" s="8" t="s">
        <v>103</v>
      </c>
      <c r="B22" s="1"/>
      <c r="C22" s="1"/>
      <c r="D22" s="5" t="s">
        <v>46</v>
      </c>
      <c r="E22" s="1">
        <v>1</v>
      </c>
      <c r="F22" s="1"/>
      <c r="G22" s="1"/>
      <c r="H22" s="1"/>
      <c r="I22" s="1"/>
      <c r="J22" s="1"/>
      <c r="K22" s="1">
        <v>1</v>
      </c>
      <c r="L22" s="1"/>
      <c r="M22" s="1">
        <v>2</v>
      </c>
    </row>
    <row r="23" spans="1:13" x14ac:dyDescent="0.3">
      <c r="A23" s="8" t="s">
        <v>104</v>
      </c>
      <c r="B23" s="1"/>
      <c r="C23" s="1"/>
      <c r="D23" s="4" t="s">
        <v>105</v>
      </c>
      <c r="E23" s="1">
        <v>1</v>
      </c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8" t="s">
        <v>106</v>
      </c>
      <c r="B24" s="1"/>
      <c r="C24" s="1"/>
      <c r="D24" s="4"/>
      <c r="E24" s="1"/>
      <c r="F24" s="1"/>
      <c r="G24" s="1"/>
      <c r="H24" s="1">
        <v>3</v>
      </c>
      <c r="I24" s="1"/>
      <c r="J24" s="1"/>
      <c r="K24" s="1"/>
      <c r="L24" s="1"/>
      <c r="M24" s="1"/>
    </row>
    <row r="25" spans="1:13" x14ac:dyDescent="0.3">
      <c r="A25" s="8" t="s">
        <v>107</v>
      </c>
      <c r="B25" s="1"/>
      <c r="C25" s="1"/>
      <c r="D25" s="1"/>
      <c r="E25" s="1"/>
      <c r="F25" s="1">
        <v>1</v>
      </c>
      <c r="G25" s="1"/>
      <c r="H25" s="1"/>
      <c r="I25" s="1"/>
      <c r="J25" s="1"/>
      <c r="K25" s="1"/>
      <c r="L25" s="1"/>
      <c r="M25" s="1"/>
    </row>
    <row r="26" spans="1:13" x14ac:dyDescent="0.3">
      <c r="A26" s="8" t="s">
        <v>108</v>
      </c>
      <c r="B26" s="1"/>
      <c r="C26" s="1"/>
      <c r="D26" s="1"/>
      <c r="E26" s="1">
        <v>3</v>
      </c>
      <c r="F26" s="1">
        <v>23</v>
      </c>
      <c r="G26" s="1">
        <v>15</v>
      </c>
      <c r="H26" s="1">
        <v>5</v>
      </c>
      <c r="I26" s="1">
        <v>3</v>
      </c>
      <c r="J26" s="1">
        <v>4</v>
      </c>
      <c r="K26" s="1">
        <v>6</v>
      </c>
      <c r="L26" s="1"/>
      <c r="M26" s="1">
        <v>22</v>
      </c>
    </row>
    <row r="27" spans="1:13" x14ac:dyDescent="0.3">
      <c r="A27" s="8" t="s">
        <v>109</v>
      </c>
      <c r="B27" s="1"/>
      <c r="C27" s="1"/>
      <c r="D27" s="1"/>
      <c r="E27" s="1"/>
      <c r="F27" s="1"/>
      <c r="G27" s="1"/>
      <c r="H27" s="1">
        <v>1</v>
      </c>
      <c r="I27" s="1"/>
      <c r="J27" s="1"/>
      <c r="K27" s="1"/>
      <c r="L27" s="1"/>
      <c r="M27" s="1"/>
    </row>
    <row r="28" spans="1:13" x14ac:dyDescent="0.3">
      <c r="A28" s="23" t="s">
        <v>7</v>
      </c>
      <c r="B28" s="1"/>
      <c r="C28" s="1"/>
      <c r="D28" s="1"/>
      <c r="E28" s="1">
        <f>SUM(E21:E27)</f>
        <v>5</v>
      </c>
      <c r="F28" s="1">
        <f t="shared" ref="F28:M28" si="1">SUM(F21:F27)</f>
        <v>24</v>
      </c>
      <c r="G28" s="1">
        <f t="shared" si="1"/>
        <v>15</v>
      </c>
      <c r="H28" s="1">
        <f t="shared" si="1"/>
        <v>9</v>
      </c>
      <c r="I28" s="1">
        <f t="shared" si="1"/>
        <v>3</v>
      </c>
      <c r="J28" s="1">
        <f t="shared" si="1"/>
        <v>4</v>
      </c>
      <c r="K28" s="1">
        <f t="shared" si="1"/>
        <v>7</v>
      </c>
      <c r="L28" s="1">
        <f t="shared" si="1"/>
        <v>0</v>
      </c>
      <c r="M28" s="1">
        <f t="shared" si="1"/>
        <v>25</v>
      </c>
    </row>
  </sheetData>
  <mergeCells count="6">
    <mergeCell ref="I7:M7"/>
    <mergeCell ref="A10:A12"/>
    <mergeCell ref="B10:B11"/>
    <mergeCell ref="D10:D11"/>
    <mergeCell ref="A14:A15"/>
    <mergeCell ref="E7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33"/>
  <sheetViews>
    <sheetView workbookViewId="0">
      <selection activeCell="J17" sqref="J17"/>
    </sheetView>
  </sheetViews>
  <sheetFormatPr defaultRowHeight="14" x14ac:dyDescent="0.3"/>
  <cols>
    <col min="1" max="1" width="23" bestFit="1" customWidth="1"/>
    <col min="2" max="2" width="14.69921875" bestFit="1" customWidth="1"/>
    <col min="3" max="3" width="7.796875" bestFit="1" customWidth="1"/>
    <col min="4" max="4" width="27.5" bestFit="1" customWidth="1"/>
    <col min="5" max="7" width="10.59765625" bestFit="1" customWidth="1"/>
    <col min="8" max="8" width="25.5" bestFit="1" customWidth="1"/>
    <col min="9" max="9" width="17.8984375" bestFit="1" customWidth="1"/>
    <col min="10" max="11" width="17.69921875" bestFit="1" customWidth="1"/>
    <col min="12" max="12" width="25.5" bestFit="1" customWidth="1"/>
    <col min="13" max="14" width="17.69921875" bestFit="1" customWidth="1"/>
    <col min="15" max="15" width="17.8984375" bestFit="1" customWidth="1"/>
    <col min="16" max="16" width="10.296875" bestFit="1" customWidth="1"/>
    <col min="17" max="17" width="11" bestFit="1" customWidth="1"/>
    <col min="18" max="18" width="29" bestFit="1" customWidth="1"/>
    <col min="19" max="19" width="11.3984375" bestFit="1" customWidth="1"/>
    <col min="20" max="20" width="6.19921875" bestFit="1" customWidth="1"/>
  </cols>
  <sheetData>
    <row r="4" spans="1:20" x14ac:dyDescent="0.3">
      <c r="A4" s="7" t="s">
        <v>19</v>
      </c>
      <c r="B4" s="7" t="s">
        <v>20</v>
      </c>
      <c r="C4" s="7" t="s">
        <v>78</v>
      </c>
      <c r="D4" s="7" t="s">
        <v>85</v>
      </c>
      <c r="E4" s="7" t="s">
        <v>86</v>
      </c>
      <c r="F4" s="7" t="s">
        <v>88</v>
      </c>
      <c r="G4" s="7" t="s">
        <v>87</v>
      </c>
      <c r="H4" s="7" t="s">
        <v>84</v>
      </c>
      <c r="I4" s="7" t="s">
        <v>93</v>
      </c>
      <c r="J4" s="7" t="s">
        <v>82</v>
      </c>
      <c r="K4" s="7" t="s">
        <v>83</v>
      </c>
      <c r="L4" s="7" t="s">
        <v>80</v>
      </c>
      <c r="M4" s="7" t="s">
        <v>81</v>
      </c>
      <c r="N4" s="7" t="s">
        <v>92</v>
      </c>
      <c r="O4" s="7" t="s">
        <v>79</v>
      </c>
      <c r="P4" s="7" t="s">
        <v>91</v>
      </c>
      <c r="Q4" s="7" t="s">
        <v>77</v>
      </c>
      <c r="R4" s="7" t="s">
        <v>89</v>
      </c>
      <c r="S4" s="7" t="s">
        <v>90</v>
      </c>
      <c r="T4" s="7" t="s">
        <v>7</v>
      </c>
    </row>
    <row r="5" spans="1:20" x14ac:dyDescent="0.3">
      <c r="A5" s="8" t="s">
        <v>21</v>
      </c>
      <c r="B5" s="8" t="s">
        <v>22</v>
      </c>
      <c r="C5" s="8" t="s">
        <v>23</v>
      </c>
      <c r="D5" s="8" t="s">
        <v>24</v>
      </c>
      <c r="E5" s="8" t="s">
        <v>24</v>
      </c>
      <c r="F5" s="8" t="s">
        <v>24</v>
      </c>
      <c r="G5" s="8" t="s">
        <v>24</v>
      </c>
      <c r="H5" s="8" t="s">
        <v>24</v>
      </c>
      <c r="I5" s="8" t="s">
        <v>25</v>
      </c>
      <c r="J5" s="8" t="s">
        <v>25</v>
      </c>
      <c r="K5" s="8" t="s">
        <v>25</v>
      </c>
      <c r="L5" s="8" t="s">
        <v>25</v>
      </c>
      <c r="M5" s="8" t="s">
        <v>25</v>
      </c>
      <c r="N5" s="8" t="s">
        <v>25</v>
      </c>
      <c r="O5" s="8" t="s">
        <v>25</v>
      </c>
      <c r="P5" s="8" t="s">
        <v>26</v>
      </c>
      <c r="Q5" s="8" t="s">
        <v>26</v>
      </c>
      <c r="R5" s="8" t="s">
        <v>26</v>
      </c>
      <c r="S5" s="8" t="s">
        <v>26</v>
      </c>
      <c r="T5" s="9"/>
    </row>
    <row r="6" spans="1:20" x14ac:dyDescent="0.3">
      <c r="A6" s="8" t="s">
        <v>18</v>
      </c>
      <c r="B6" s="9" t="s">
        <v>27</v>
      </c>
      <c r="C6" s="9" t="s">
        <v>76</v>
      </c>
      <c r="D6" s="9" t="s">
        <v>28</v>
      </c>
      <c r="E6" s="9" t="s">
        <v>28</v>
      </c>
      <c r="F6" s="9" t="s">
        <v>28</v>
      </c>
      <c r="G6" s="9" t="s">
        <v>28</v>
      </c>
      <c r="H6" s="9" t="s">
        <v>28</v>
      </c>
      <c r="I6" s="9" t="s">
        <v>29</v>
      </c>
      <c r="J6" s="9" t="s">
        <v>29</v>
      </c>
      <c r="K6" s="9" t="s">
        <v>29</v>
      </c>
      <c r="L6" s="9" t="s">
        <v>29</v>
      </c>
      <c r="M6" s="9" t="s">
        <v>29</v>
      </c>
      <c r="N6" s="9" t="s">
        <v>29</v>
      </c>
      <c r="O6" s="9" t="s">
        <v>29</v>
      </c>
      <c r="P6" s="9" t="s">
        <v>30</v>
      </c>
      <c r="Q6" s="9" t="s">
        <v>30</v>
      </c>
      <c r="R6" s="9" t="s">
        <v>30</v>
      </c>
      <c r="S6" s="9" t="s">
        <v>30</v>
      </c>
      <c r="T6" s="9"/>
    </row>
    <row r="7" spans="1:20" x14ac:dyDescent="0.3">
      <c r="A7" s="8" t="s">
        <v>16</v>
      </c>
      <c r="B7" s="9" t="s">
        <v>72</v>
      </c>
      <c r="C7" s="9" t="s">
        <v>73</v>
      </c>
      <c r="D7" s="9" t="s">
        <v>73</v>
      </c>
      <c r="E7" s="9" t="s">
        <v>73</v>
      </c>
      <c r="F7" s="9" t="s">
        <v>73</v>
      </c>
      <c r="G7" s="9" t="s">
        <v>73</v>
      </c>
      <c r="H7" s="9" t="s">
        <v>73</v>
      </c>
      <c r="I7" s="9" t="s">
        <v>72</v>
      </c>
      <c r="J7" s="9" t="s">
        <v>73</v>
      </c>
      <c r="K7" s="9" t="s">
        <v>72</v>
      </c>
      <c r="L7" s="9" t="s">
        <v>72</v>
      </c>
      <c r="M7" s="9" t="s">
        <v>72</v>
      </c>
      <c r="N7" s="9" t="s">
        <v>72</v>
      </c>
      <c r="O7" s="9" t="s">
        <v>73</v>
      </c>
      <c r="P7" s="9" t="s">
        <v>73</v>
      </c>
      <c r="Q7" s="9" t="s">
        <v>73</v>
      </c>
      <c r="R7" s="9" t="s">
        <v>73</v>
      </c>
      <c r="S7" s="9" t="s">
        <v>73</v>
      </c>
      <c r="T7" s="9"/>
    </row>
    <row r="8" spans="1:20" x14ac:dyDescent="0.3">
      <c r="A8" s="10" t="s">
        <v>31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x14ac:dyDescent="0.3">
      <c r="A9" s="8" t="s">
        <v>32</v>
      </c>
      <c r="B9" s="9"/>
      <c r="C9" s="9"/>
      <c r="D9" s="9"/>
      <c r="E9" s="9">
        <v>1</v>
      </c>
      <c r="F9" s="9"/>
      <c r="G9" s="9">
        <v>1</v>
      </c>
      <c r="H9" s="9"/>
      <c r="I9" s="9">
        <v>1</v>
      </c>
      <c r="J9" s="9"/>
      <c r="K9" s="9"/>
      <c r="L9" s="9"/>
      <c r="M9" s="9">
        <v>8</v>
      </c>
      <c r="N9" s="9">
        <v>1</v>
      </c>
      <c r="O9" s="9">
        <v>2</v>
      </c>
      <c r="P9" s="9">
        <v>1</v>
      </c>
      <c r="Q9" s="9">
        <v>2</v>
      </c>
      <c r="R9" s="9"/>
      <c r="S9" s="9"/>
      <c r="T9" s="9">
        <f>SUM(B9:S9)</f>
        <v>17</v>
      </c>
    </row>
    <row r="10" spans="1:20" x14ac:dyDescent="0.3">
      <c r="A10" s="8" t="s">
        <v>33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>
        <v>1</v>
      </c>
      <c r="N10" s="9"/>
      <c r="O10" s="9"/>
      <c r="P10" s="9"/>
      <c r="Q10" s="9"/>
      <c r="R10" s="9"/>
      <c r="S10" s="9"/>
      <c r="T10" s="9">
        <f t="shared" ref="T10:T11" si="0">SUM(B10:S10)</f>
        <v>1</v>
      </c>
    </row>
    <row r="11" spans="1:20" x14ac:dyDescent="0.3">
      <c r="A11" s="8" t="s">
        <v>34</v>
      </c>
      <c r="B11" s="9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>
        <v>3</v>
      </c>
      <c r="N11" s="9"/>
      <c r="O11" s="9">
        <v>1</v>
      </c>
      <c r="P11" s="9"/>
      <c r="Q11" s="9">
        <v>1</v>
      </c>
      <c r="R11" s="9"/>
      <c r="S11" s="9">
        <v>1</v>
      </c>
      <c r="T11" s="9">
        <f t="shared" si="0"/>
        <v>7</v>
      </c>
    </row>
    <row r="12" spans="1:20" x14ac:dyDescent="0.3">
      <c r="A12" s="10" t="s">
        <v>35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3">
      <c r="A13" s="8" t="s">
        <v>36</v>
      </c>
      <c r="B13" s="9"/>
      <c r="C13" s="9"/>
      <c r="D13" s="9"/>
      <c r="E13" s="9"/>
      <c r="F13" s="9"/>
      <c r="G13" s="9"/>
      <c r="H13" s="9"/>
      <c r="I13" s="9">
        <v>2</v>
      </c>
      <c r="J13" s="9">
        <v>1</v>
      </c>
      <c r="K13" s="9">
        <v>6</v>
      </c>
      <c r="L13" s="9">
        <v>3</v>
      </c>
      <c r="M13" s="9">
        <v>2</v>
      </c>
      <c r="N13" s="9">
        <v>3</v>
      </c>
      <c r="O13" s="9">
        <v>14</v>
      </c>
      <c r="P13" s="9"/>
      <c r="Q13" s="9"/>
      <c r="R13" s="9"/>
      <c r="S13" s="9"/>
      <c r="T13" s="9">
        <f>SUM(B13:S13)</f>
        <v>31</v>
      </c>
    </row>
    <row r="14" spans="1:20" x14ac:dyDescent="0.3">
      <c r="A14" s="8" t="s">
        <v>37</v>
      </c>
      <c r="B14" s="9"/>
      <c r="C14" s="9">
        <v>3</v>
      </c>
      <c r="D14" s="9"/>
      <c r="E14" s="9"/>
      <c r="F14" s="9">
        <v>1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>
        <f t="shared" ref="T14:T29" si="1">SUM(B14:S14)</f>
        <v>4</v>
      </c>
    </row>
    <row r="15" spans="1:20" x14ac:dyDescent="0.3">
      <c r="A15" s="8" t="s">
        <v>38</v>
      </c>
      <c r="B15" s="9"/>
      <c r="C15" s="9"/>
      <c r="D15" s="9"/>
      <c r="E15" s="9">
        <v>2</v>
      </c>
      <c r="F15" s="9"/>
      <c r="G15" s="9"/>
      <c r="H15" s="9"/>
      <c r="I15" s="9">
        <v>2</v>
      </c>
      <c r="J15" s="9"/>
      <c r="K15" s="9">
        <v>4</v>
      </c>
      <c r="L15" s="9"/>
      <c r="M15" s="9">
        <v>3</v>
      </c>
      <c r="N15" s="9">
        <v>1</v>
      </c>
      <c r="O15" s="9"/>
      <c r="P15" s="9"/>
      <c r="Q15" s="9">
        <v>1</v>
      </c>
      <c r="R15" s="9"/>
      <c r="S15" s="9"/>
      <c r="T15" s="9">
        <f t="shared" si="1"/>
        <v>13</v>
      </c>
    </row>
    <row r="16" spans="1:20" x14ac:dyDescent="0.3">
      <c r="A16" s="8" t="s">
        <v>39</v>
      </c>
      <c r="B16" s="9"/>
      <c r="C16" s="9"/>
      <c r="D16" s="9"/>
      <c r="E16" s="9"/>
      <c r="F16" s="9"/>
      <c r="G16" s="9"/>
      <c r="H16" s="9"/>
      <c r="I16" s="9" t="s">
        <v>40</v>
      </c>
      <c r="J16" s="9"/>
      <c r="K16" s="9"/>
      <c r="L16" s="9"/>
      <c r="M16" s="9">
        <v>3</v>
      </c>
      <c r="N16" s="9"/>
      <c r="O16" s="9">
        <v>9</v>
      </c>
      <c r="P16" s="9"/>
      <c r="Q16" s="9"/>
      <c r="R16" s="9"/>
      <c r="S16" s="9"/>
      <c r="T16" s="9">
        <f t="shared" si="1"/>
        <v>12</v>
      </c>
    </row>
    <row r="17" spans="1:20" x14ac:dyDescent="0.3">
      <c r="A17" s="8" t="s">
        <v>41</v>
      </c>
      <c r="B17" s="9">
        <v>3</v>
      </c>
      <c r="C17" s="9">
        <v>1</v>
      </c>
      <c r="D17" s="9">
        <v>1</v>
      </c>
      <c r="E17" s="9"/>
      <c r="F17" s="9"/>
      <c r="G17" s="9"/>
      <c r="H17" s="9"/>
      <c r="I17" s="9"/>
      <c r="J17" s="9"/>
      <c r="K17" s="9">
        <v>3</v>
      </c>
      <c r="L17" s="9"/>
      <c r="M17" s="9"/>
      <c r="N17" s="9"/>
      <c r="O17" s="9"/>
      <c r="P17" s="9"/>
      <c r="Q17" s="9"/>
      <c r="R17" s="9"/>
      <c r="S17" s="9"/>
      <c r="T17" s="9">
        <f t="shared" si="1"/>
        <v>8</v>
      </c>
    </row>
    <row r="18" spans="1:20" x14ac:dyDescent="0.3">
      <c r="A18" s="8" t="s">
        <v>42</v>
      </c>
      <c r="B18" s="9"/>
      <c r="C18" s="9"/>
      <c r="D18" s="9"/>
      <c r="E18" s="9"/>
      <c r="F18" s="9">
        <v>2</v>
      </c>
      <c r="G18" s="9"/>
      <c r="H18" s="9"/>
      <c r="I18" s="9"/>
      <c r="J18" s="9"/>
      <c r="K18" s="9">
        <v>4</v>
      </c>
      <c r="L18" s="9"/>
      <c r="M18" s="9">
        <v>2</v>
      </c>
      <c r="N18" s="9">
        <v>4</v>
      </c>
      <c r="O18" s="9">
        <v>29</v>
      </c>
      <c r="P18" s="9"/>
      <c r="Q18" s="9"/>
      <c r="R18" s="9"/>
      <c r="S18" s="9"/>
      <c r="T18" s="9">
        <f t="shared" si="1"/>
        <v>41</v>
      </c>
    </row>
    <row r="19" spans="1:20" x14ac:dyDescent="0.3">
      <c r="A19" s="8" t="s">
        <v>43</v>
      </c>
      <c r="B19" s="9"/>
      <c r="C19" s="9"/>
      <c r="D19" s="9"/>
      <c r="E19" s="9"/>
      <c r="F19" s="9"/>
      <c r="G19" s="9"/>
      <c r="H19" s="9">
        <v>1</v>
      </c>
      <c r="I19" s="9"/>
      <c r="J19" s="9"/>
      <c r="K19" s="9"/>
      <c r="L19" s="9">
        <v>2</v>
      </c>
      <c r="M19" s="9">
        <v>3</v>
      </c>
      <c r="N19" s="9"/>
      <c r="O19" s="9"/>
      <c r="P19" s="9">
        <v>1</v>
      </c>
      <c r="Q19" s="9">
        <v>1</v>
      </c>
      <c r="R19" s="9"/>
      <c r="S19" s="9"/>
      <c r="T19" s="9">
        <f t="shared" si="1"/>
        <v>8</v>
      </c>
    </row>
    <row r="20" spans="1:20" x14ac:dyDescent="0.3">
      <c r="A20" s="8" t="s">
        <v>44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>
        <v>1</v>
      </c>
      <c r="N20" s="9"/>
      <c r="O20" s="9"/>
      <c r="P20" s="9"/>
      <c r="Q20" s="9"/>
      <c r="R20" s="9"/>
      <c r="S20" s="9"/>
      <c r="T20" s="9">
        <f t="shared" si="1"/>
        <v>1</v>
      </c>
    </row>
    <row r="21" spans="1:20" x14ac:dyDescent="0.3">
      <c r="A21" s="10" t="s">
        <v>45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3">
      <c r="A22" s="8" t="s">
        <v>46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>
        <v>1</v>
      </c>
      <c r="N22" s="9"/>
      <c r="O22" s="9"/>
      <c r="P22" s="9"/>
      <c r="Q22" s="9"/>
      <c r="R22" s="9"/>
      <c r="S22" s="9"/>
      <c r="T22" s="9">
        <f t="shared" si="1"/>
        <v>1</v>
      </c>
    </row>
    <row r="23" spans="1:20" x14ac:dyDescent="0.3">
      <c r="A23" s="10" t="s">
        <v>47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3">
      <c r="A24" s="8" t="s">
        <v>48</v>
      </c>
      <c r="B24" s="9"/>
      <c r="C24" s="9"/>
      <c r="D24" s="9" t="s">
        <v>49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>
        <v>1</v>
      </c>
    </row>
    <row r="25" spans="1:20" x14ac:dyDescent="0.3">
      <c r="A25" s="10" t="s">
        <v>50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3">
      <c r="A26" s="8" t="s">
        <v>51</v>
      </c>
      <c r="B26" s="9"/>
      <c r="C26" s="9"/>
      <c r="D26" s="9"/>
      <c r="E26" s="9"/>
      <c r="F26" s="9"/>
      <c r="G26" s="9"/>
      <c r="H26" s="9"/>
      <c r="I26" s="9">
        <v>1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>
        <f t="shared" si="1"/>
        <v>1</v>
      </c>
    </row>
    <row r="27" spans="1:20" x14ac:dyDescent="0.3">
      <c r="A27" s="8" t="s">
        <v>52</v>
      </c>
      <c r="B27" s="9"/>
      <c r="C27" s="9"/>
      <c r="D27" s="9"/>
      <c r="E27" s="9"/>
      <c r="F27" s="9"/>
      <c r="G27" s="9"/>
      <c r="H27" s="9">
        <v>1</v>
      </c>
      <c r="I27" s="9"/>
      <c r="J27" s="9"/>
      <c r="K27" s="9"/>
      <c r="L27" s="9"/>
      <c r="M27" s="9"/>
      <c r="N27" s="9"/>
      <c r="O27" s="9">
        <v>1</v>
      </c>
      <c r="P27" s="9"/>
      <c r="Q27" s="9"/>
      <c r="R27" s="9"/>
      <c r="S27" s="9"/>
      <c r="T27" s="9">
        <f t="shared" si="1"/>
        <v>2</v>
      </c>
    </row>
    <row r="28" spans="1:20" x14ac:dyDescent="0.3">
      <c r="A28" s="8" t="s">
        <v>53</v>
      </c>
      <c r="B28" s="9">
        <v>1</v>
      </c>
      <c r="C28" s="9">
        <v>2</v>
      </c>
      <c r="D28" s="9"/>
      <c r="E28" s="9"/>
      <c r="F28" s="9"/>
      <c r="G28" s="9"/>
      <c r="H28" s="9">
        <v>1</v>
      </c>
      <c r="I28" s="9"/>
      <c r="J28" s="9"/>
      <c r="K28" s="9">
        <v>1</v>
      </c>
      <c r="L28" s="9">
        <v>1</v>
      </c>
      <c r="M28" s="9"/>
      <c r="N28" s="9"/>
      <c r="O28" s="9">
        <v>1</v>
      </c>
      <c r="P28" s="9"/>
      <c r="Q28" s="9">
        <v>4</v>
      </c>
      <c r="R28" s="9"/>
      <c r="S28" s="9"/>
      <c r="T28" s="9">
        <f t="shared" si="1"/>
        <v>11</v>
      </c>
    </row>
    <row r="29" spans="1:20" x14ac:dyDescent="0.3">
      <c r="A29" s="8" t="s">
        <v>54</v>
      </c>
      <c r="B29" s="9">
        <v>3</v>
      </c>
      <c r="C29" s="9">
        <v>1</v>
      </c>
      <c r="D29" s="9"/>
      <c r="E29" s="9"/>
      <c r="F29" s="9"/>
      <c r="G29" s="9"/>
      <c r="H29" s="9"/>
      <c r="I29" s="9"/>
      <c r="J29" s="9"/>
      <c r="K29" s="9">
        <v>6</v>
      </c>
      <c r="L29" s="9">
        <v>5</v>
      </c>
      <c r="M29" s="9">
        <v>3</v>
      </c>
      <c r="N29" s="9"/>
      <c r="O29" s="9">
        <v>23</v>
      </c>
      <c r="P29" s="9"/>
      <c r="Q29" s="9"/>
      <c r="R29" s="9"/>
      <c r="S29" s="9"/>
      <c r="T29" s="9">
        <f t="shared" si="1"/>
        <v>41</v>
      </c>
    </row>
    <row r="30" spans="1:20" x14ac:dyDescent="0.3">
      <c r="A30" s="10" t="s">
        <v>55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3">
      <c r="A31" s="8" t="s">
        <v>56</v>
      </c>
      <c r="B31" s="9"/>
      <c r="C31" s="9">
        <v>1</v>
      </c>
      <c r="D31" s="9" t="s">
        <v>57</v>
      </c>
      <c r="E31" s="9"/>
      <c r="F31" s="9">
        <v>3</v>
      </c>
      <c r="G31" s="9"/>
      <c r="H31" s="9" t="s">
        <v>74</v>
      </c>
      <c r="I31" s="9"/>
      <c r="J31" s="9">
        <v>8</v>
      </c>
      <c r="K31" s="9">
        <v>4</v>
      </c>
      <c r="L31" s="9"/>
      <c r="M31" s="9" t="s">
        <v>58</v>
      </c>
      <c r="N31" s="9"/>
      <c r="O31" s="9"/>
      <c r="P31" s="9"/>
      <c r="Q31" s="9"/>
      <c r="R31" s="9" t="s">
        <v>75</v>
      </c>
      <c r="S31" s="9">
        <v>1</v>
      </c>
      <c r="T31" s="9" t="s">
        <v>59</v>
      </c>
    </row>
    <row r="32" spans="1:20" x14ac:dyDescent="0.3">
      <c r="A32" s="8" t="s">
        <v>60</v>
      </c>
      <c r="B32" s="12"/>
      <c r="C32" s="9"/>
      <c r="D32" s="9"/>
      <c r="E32" s="9"/>
      <c r="F32" s="9"/>
      <c r="G32" s="9"/>
      <c r="H32" s="9" t="s">
        <v>61</v>
      </c>
      <c r="I32" s="9"/>
      <c r="J32" s="9"/>
      <c r="K32" s="9"/>
      <c r="L32" s="9" t="s">
        <v>62</v>
      </c>
      <c r="M32" s="9"/>
      <c r="N32" s="9">
        <v>4</v>
      </c>
      <c r="O32" s="9" t="s">
        <v>63</v>
      </c>
      <c r="P32" s="9"/>
      <c r="Q32" s="9"/>
      <c r="R32" s="9"/>
      <c r="S32" s="9"/>
      <c r="T32" s="9">
        <v>13</v>
      </c>
    </row>
    <row r="33" spans="1:20" x14ac:dyDescent="0.3">
      <c r="A33" s="8" t="s">
        <v>64</v>
      </c>
      <c r="B33" s="9"/>
      <c r="C33" s="9"/>
      <c r="D33" s="9">
        <v>4</v>
      </c>
      <c r="E33" s="9">
        <v>1</v>
      </c>
      <c r="F33" s="9"/>
      <c r="G33" s="9"/>
      <c r="H33" s="9"/>
      <c r="I33" s="9"/>
      <c r="J33" s="9"/>
      <c r="K33" s="9">
        <v>1</v>
      </c>
      <c r="L33" s="9"/>
      <c r="M33" s="9">
        <v>16</v>
      </c>
      <c r="N33" s="9"/>
      <c r="O33" s="9"/>
      <c r="P33" s="9"/>
      <c r="Q33" s="9"/>
      <c r="R33" s="9"/>
      <c r="S33" s="9"/>
      <c r="T33" s="9">
        <f>SUM(D33:S33)</f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Palaeolithic</vt:lpstr>
      <vt:lpstr>Neolithic</vt:lpstr>
    </vt:vector>
  </TitlesOfParts>
  <Company>Università degli Studi di Padova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Quagliariello</dc:creator>
  <cp:lastModifiedBy>Quagliariello</cp:lastModifiedBy>
  <dcterms:created xsi:type="dcterms:W3CDTF">2021-10-26T13:12:04Z</dcterms:created>
  <dcterms:modified xsi:type="dcterms:W3CDTF">2022-02-24T15:37:00Z</dcterms:modified>
</cp:coreProperties>
</file>