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12B\FINAL RESUBMISSION 12b paper\FINAL DOCUMENTS for submission\"/>
    </mc:Choice>
  </mc:AlternateContent>
  <xr:revisionPtr revIDLastSave="0" documentId="13_ncr:1_{8EC85C00-CBF0-4B2F-9411-F17C5DA5EB9F}" xr6:coauthVersionLast="47" xr6:coauthVersionMax="47" xr10:uidLastSave="{00000000-0000-0000-0000-000000000000}"/>
  <bookViews>
    <workbookView xWindow="45960" yWindow="7005" windowWidth="21840" windowHeight="13020" firstSheet="17" activeTab="23" xr2:uid="{CDFA7238-5EAC-4ECE-821D-DB386EB3EC67}"/>
  </bookViews>
  <sheets>
    <sheet name="Fig.1" sheetId="15" r:id="rId1"/>
    <sheet name="Fig.2" sheetId="1" r:id="rId2"/>
    <sheet name="Fig.3" sheetId="16" r:id="rId3"/>
    <sheet name="Fig.4" sheetId="17" r:id="rId4"/>
    <sheet name="Fig. 5" sheetId="4" r:id="rId5"/>
    <sheet name="Fig.6" sheetId="19" r:id="rId6"/>
    <sheet name="Fig. 7" sheetId="14" r:id="rId7"/>
    <sheet name="Fig. 8" sheetId="5" r:id="rId8"/>
    <sheet name="Sup. Fig. 1" sheetId="20" r:id="rId9"/>
    <sheet name="Sup. Fig. 2" sheetId="21" r:id="rId10"/>
    <sheet name="Sup. Fig. 3" sheetId="6" r:id="rId11"/>
    <sheet name="Sup. Fig. 4" sheetId="22" r:id="rId12"/>
    <sheet name="Sup. Fig. 5" sheetId="7" r:id="rId13"/>
    <sheet name="Sup. Fig. 6" sheetId="23" r:id="rId14"/>
    <sheet name="Sup. Fig. 7" sheetId="24" r:id="rId15"/>
    <sheet name="Sup. Fig. 8" sheetId="8" r:id="rId16"/>
    <sheet name="Sup. Fig. 9" sheetId="25" r:id="rId17"/>
    <sheet name="Sup. Fig. 10" sheetId="26" r:id="rId18"/>
    <sheet name="Sup. Fig. 11" sheetId="9" r:id="rId19"/>
    <sheet name="Sup. Fig. 12" sheetId="27" r:id="rId20"/>
    <sheet name="Sup. Fig. 13" sheetId="28" r:id="rId21"/>
    <sheet name="Sup. Fig. 14" sheetId="29" r:id="rId22"/>
    <sheet name="Sup. Fig. 15" sheetId="13" r:id="rId23"/>
    <sheet name="Sup. Table 2" sheetId="30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4" l="1"/>
  <c r="C11" i="14"/>
  <c r="C10" i="14"/>
  <c r="C9" i="14"/>
  <c r="C8" i="14"/>
  <c r="C7" i="14"/>
  <c r="C6" i="14"/>
  <c r="C5" i="14"/>
  <c r="C4" i="14"/>
  <c r="C3" i="14"/>
  <c r="D13" i="28"/>
  <c r="C13" i="28"/>
  <c r="D12" i="28"/>
  <c r="C12" i="28"/>
  <c r="D11" i="28"/>
  <c r="C11" i="28"/>
  <c r="D10" i="28"/>
  <c r="C10" i="28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</calcChain>
</file>

<file path=xl/sharedStrings.xml><?xml version="1.0" encoding="utf-8"?>
<sst xmlns="http://schemas.openxmlformats.org/spreadsheetml/2006/main" count="699" uniqueCount="277">
  <si>
    <t>Age (weeks)</t>
  </si>
  <si>
    <t>WT male</t>
  </si>
  <si>
    <t>Frequency (Hz)</t>
  </si>
  <si>
    <t>Survival (weeks)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</si>
  <si>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</si>
  <si>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</si>
  <si>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</si>
  <si>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</si>
  <si>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</si>
  <si>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</si>
  <si>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</si>
  <si>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</si>
  <si>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</si>
  <si>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</si>
  <si>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</si>
  <si>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</si>
  <si>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60-65</t>
  </si>
  <si>
    <t>65-70</t>
  </si>
  <si>
    <t>70-75</t>
  </si>
  <si>
    <t>75-80</t>
  </si>
  <si>
    <t>MinFeret (µm)</t>
  </si>
  <si>
    <t>WT</t>
  </si>
  <si>
    <t>EMPTY</t>
  </si>
  <si>
    <t>Ub-DNM2</t>
  </si>
  <si>
    <t>M-DNM2</t>
  </si>
  <si>
    <t>Centralized (1)</t>
  </si>
  <si>
    <t>Internalized (2)</t>
  </si>
  <si>
    <t>Pheriphery (3)</t>
  </si>
  <si>
    <t>% mislocalized nuclei</t>
  </si>
  <si>
    <t>Average</t>
  </si>
  <si>
    <t>Tubular</t>
  </si>
  <si>
    <t>Intermediate</t>
  </si>
  <si>
    <t>Vesicular</t>
  </si>
  <si>
    <t>Condition (BIN1:DNM2)</t>
  </si>
  <si>
    <t>BIN1 alone (1:0)</t>
  </si>
  <si>
    <t>BIN1: DNM2 (1:1)</t>
  </si>
  <si>
    <t>Exp (n)</t>
  </si>
  <si>
    <t>BIN1: DNM2 (1:2)</t>
  </si>
  <si>
    <t>BIN1: DNM2 (1:4)</t>
  </si>
  <si>
    <t>BIN1</t>
  </si>
  <si>
    <t>Ub-DNM2 WT+ BIN1 (1:2)</t>
  </si>
  <si>
    <t>M-DNM2 WT+ BIN1 (1:2)</t>
  </si>
  <si>
    <t>Ub-DNM2 WT + BIN1 (1:1)</t>
  </si>
  <si>
    <t>M-DNM2 WT +BIN1 (1:1)</t>
  </si>
  <si>
    <t>Ub-DNM2 WT+ BIN1 (1:4)</t>
  </si>
  <si>
    <t>M-DNM2 WT+ BIN1 (1:4)</t>
  </si>
  <si>
    <t>Males</t>
  </si>
  <si>
    <t>Females</t>
  </si>
  <si>
    <t>Frequency</t>
  </si>
  <si>
    <r>
      <t>Mtm1</t>
    </r>
    <r>
      <rPr>
        <vertAlign val="superscript"/>
        <sz val="10"/>
        <rFont val="Arial"/>
        <family val="2"/>
      </rPr>
      <t xml:space="preserve">+/- 
</t>
    </r>
    <r>
      <rPr>
        <i/>
        <sz val="10"/>
        <rFont val="Arial"/>
        <family val="2"/>
      </rP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>-/-</t>
    </r>
  </si>
  <si>
    <t>central nuclei</t>
  </si>
  <si>
    <t>internal nuclei</t>
  </si>
  <si>
    <t>peripheral nuclei</t>
  </si>
  <si>
    <t>Nuclei position</t>
  </si>
  <si>
    <t>SDH staining</t>
  </si>
  <si>
    <t>normal distribution</t>
  </si>
  <si>
    <t>central accumulation</t>
  </si>
  <si>
    <t>peripheral accumulation</t>
  </si>
  <si>
    <t>peripheral halo</t>
  </si>
  <si>
    <t xml:space="preserve">DNM2 </t>
  </si>
  <si>
    <t>% Difference vs control</t>
  </si>
  <si>
    <t>Time</t>
  </si>
  <si>
    <t>T0</t>
  </si>
  <si>
    <t>C</t>
  </si>
  <si>
    <t>T1</t>
  </si>
  <si>
    <t>T5</t>
  </si>
  <si>
    <t>T15</t>
  </si>
  <si>
    <t>T30</t>
  </si>
  <si>
    <t>n=1</t>
  </si>
  <si>
    <t>n=2</t>
  </si>
  <si>
    <t>n=3</t>
  </si>
  <si>
    <t>S</t>
  </si>
  <si>
    <t>P</t>
  </si>
  <si>
    <t>GTP</t>
  </si>
  <si>
    <t>Time (min)</t>
  </si>
  <si>
    <t>n=4</t>
  </si>
  <si>
    <t>n=5</t>
  </si>
  <si>
    <t>Ub-DNM2 S619L +BIN1 (1:1)</t>
  </si>
  <si>
    <t>M-DNM2 WT + BIN1 (1:1)</t>
  </si>
  <si>
    <t>M-DNM2 S619L + BIN1 (1:1)</t>
  </si>
  <si>
    <t>Ub-DNM2 WT + BIN1 (1:2)</t>
  </si>
  <si>
    <t>Ub-DNM2 S619L +BIN1 (1:2)</t>
  </si>
  <si>
    <t>M-DNM2 WT + BIN1 (1:2)</t>
  </si>
  <si>
    <t>M-DNM2 S619L + BIN1 (1:2)</t>
  </si>
  <si>
    <t>E18.5</t>
  </si>
  <si>
    <t>2w</t>
  </si>
  <si>
    <t>7w</t>
  </si>
  <si>
    <t>1d</t>
  </si>
  <si>
    <t>TA</t>
  </si>
  <si>
    <t>Gastro</t>
  </si>
  <si>
    <t>Soleus</t>
  </si>
  <si>
    <t>Diaphragm</t>
  </si>
  <si>
    <t>Heart</t>
  </si>
  <si>
    <t>Trachea</t>
  </si>
  <si>
    <t>Testis</t>
  </si>
  <si>
    <t>Kidney</t>
  </si>
  <si>
    <t>Liver</t>
  </si>
  <si>
    <t>1e</t>
  </si>
  <si>
    <t>UB-DNM2</t>
  </si>
  <si>
    <t>-</t>
  </si>
  <si>
    <t>1b</t>
  </si>
  <si>
    <t>2 wks</t>
  </si>
  <si>
    <t>7 wks</t>
  </si>
  <si>
    <t>Dnm2ex12b-/- male</t>
  </si>
  <si>
    <t>2b</t>
  </si>
  <si>
    <t>Pan-Dnm2</t>
  </si>
  <si>
    <t>M-Dnm2</t>
  </si>
  <si>
    <t>Ub-Dnm2</t>
  </si>
  <si>
    <t>3a</t>
  </si>
  <si>
    <t>3b</t>
  </si>
  <si>
    <t>3c</t>
  </si>
  <si>
    <t xml:space="preserve">Mtm1-/yDnm2ex12b+/- </t>
  </si>
  <si>
    <t xml:space="preserve">Dnm2ex12b-/- </t>
  </si>
  <si>
    <t>Dnm2ex12b-/-</t>
  </si>
  <si>
    <t>Mtm1-/y</t>
  </si>
  <si>
    <t>3d</t>
  </si>
  <si>
    <t>pan-DNM2</t>
  </si>
  <si>
    <t>3e</t>
  </si>
  <si>
    <t>3g</t>
  </si>
  <si>
    <t>3k</t>
  </si>
  <si>
    <t>3l</t>
  </si>
  <si>
    <t>4a</t>
  </si>
  <si>
    <t>Pan-DNM2</t>
  </si>
  <si>
    <t>4b</t>
  </si>
  <si>
    <t>5a</t>
  </si>
  <si>
    <t>5g</t>
  </si>
  <si>
    <t>CHC</t>
  </si>
  <si>
    <t>pan-BIN1</t>
  </si>
  <si>
    <t>-PCP</t>
  </si>
  <si>
    <t>+PCP 
1mM</t>
  </si>
  <si>
    <t>+PCP
2mM</t>
  </si>
  <si>
    <t>+PCP
4mM</t>
  </si>
  <si>
    <t>-GTP</t>
  </si>
  <si>
    <t>+GTP</t>
  </si>
  <si>
    <t>7b</t>
  </si>
  <si>
    <t>7c</t>
  </si>
  <si>
    <t>7d</t>
  </si>
  <si>
    <t>37.5nM</t>
  </si>
  <si>
    <t>150nM</t>
  </si>
  <si>
    <t>250nM</t>
  </si>
  <si>
    <t>500nM</t>
  </si>
  <si>
    <t>Differentiation Day</t>
  </si>
  <si>
    <t>Des</t>
  </si>
  <si>
    <t>pan-Dnm2</t>
  </si>
  <si>
    <t>Dnm1</t>
  </si>
  <si>
    <t>Dnm3</t>
  </si>
  <si>
    <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>-/-</t>
    </r>
  </si>
  <si>
    <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 xml:space="preserve">-/- </t>
    </r>
  </si>
  <si>
    <t>5c</t>
  </si>
  <si>
    <t xml:space="preserve">Dnm2ex12b+/- </t>
  </si>
  <si>
    <t>Mtm1+/-</t>
  </si>
  <si>
    <t>Mtm1+/- Dnm2ex12b-/-</t>
  </si>
  <si>
    <t>Mtm1+/- Dnm2ex12b+/-</t>
  </si>
  <si>
    <t>Mtm1-/y -
Empty</t>
  </si>
  <si>
    <t>Mtm1-/y-
Ub-DNM2</t>
  </si>
  <si>
    <t xml:space="preserve">Mtm1-/y-
M-DNM2 </t>
  </si>
  <si>
    <t>1.82*</t>
  </si>
  <si>
    <t>Exp 2 % pellet</t>
  </si>
  <si>
    <t>Ub_DNM2</t>
  </si>
  <si>
    <t>300 mM</t>
  </si>
  <si>
    <t>150 mM</t>
  </si>
  <si>
    <t>100mM</t>
  </si>
  <si>
    <t>50mM</t>
  </si>
  <si>
    <t>Exp 2 % suppernatant</t>
  </si>
  <si>
    <t>Rotarod</t>
  </si>
  <si>
    <t>Grip</t>
  </si>
  <si>
    <t>Actimetry</t>
  </si>
  <si>
    <t>% supernatant</t>
  </si>
  <si>
    <t>%pellet</t>
  </si>
  <si>
    <t>100 mM</t>
  </si>
  <si>
    <t>50 mM</t>
  </si>
  <si>
    <t>25 mM</t>
  </si>
  <si>
    <t xml:space="preserve">WT </t>
  </si>
  <si>
    <r>
      <t>Dnm2</t>
    </r>
    <r>
      <rPr>
        <sz val="10"/>
        <rFont val="Arial"/>
        <family val="2"/>
      </rPr>
      <t>ex12b-/- male</t>
    </r>
  </si>
  <si>
    <t>2e</t>
  </si>
  <si>
    <r>
      <t>Mtm1</t>
    </r>
    <r>
      <rPr>
        <vertAlign val="superscript"/>
        <sz val="10"/>
        <rFont val="Arial"/>
        <family val="2"/>
      </rPr>
      <t>-/y</t>
    </r>
    <r>
      <rPr>
        <sz val="10"/>
        <rFont val="Arial"/>
        <family val="2"/>
      </rPr>
      <t xml:space="preserve"> (n=23)</t>
    </r>
  </si>
  <si>
    <r>
      <t>Mtm1</t>
    </r>
    <r>
      <rPr>
        <vertAlign val="superscript"/>
        <sz val="10"/>
        <rFont val="Arial"/>
        <family val="2"/>
      </rPr>
      <t>-/y</t>
    </r>
    <r>
      <rPr>
        <i/>
        <sz val="10"/>
        <rFont val="Arial"/>
        <family val="2"/>
      </rPr>
      <t>Dnm</t>
    </r>
    <r>
      <rPr>
        <sz val="10"/>
        <rFont val="Arial"/>
        <family val="2"/>
      </rPr>
      <t>2ex12b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 xml:space="preserve"> (n=8)</t>
    </r>
  </si>
  <si>
    <t>Source data in Supplementary Table 4</t>
  </si>
  <si>
    <t>3j</t>
  </si>
  <si>
    <t>5e-f</t>
  </si>
  <si>
    <t>8a</t>
  </si>
  <si>
    <t>8b</t>
  </si>
  <si>
    <t>7i</t>
  </si>
  <si>
    <t>Sup 1d</t>
  </si>
  <si>
    <t>Sup 1e</t>
  </si>
  <si>
    <t>Sup 1f</t>
  </si>
  <si>
    <t>Sup  2b</t>
  </si>
  <si>
    <t>Sup 2d</t>
  </si>
  <si>
    <t>Sup 3a</t>
  </si>
  <si>
    <t>Sup 4a</t>
  </si>
  <si>
    <t>Sup 4b</t>
  </si>
  <si>
    <t>Sup  4c</t>
  </si>
  <si>
    <t>Sup 5a</t>
  </si>
  <si>
    <t>Sup 5c</t>
  </si>
  <si>
    <t>Sup 6a</t>
  </si>
  <si>
    <t>Sup 6b</t>
  </si>
  <si>
    <t>Sup 6c</t>
  </si>
  <si>
    <t>Sup 6e</t>
  </si>
  <si>
    <t>Sup 7b</t>
  </si>
  <si>
    <r>
      <t>Mtm1</t>
    </r>
    <r>
      <rPr>
        <i/>
        <vertAlign val="superscript"/>
        <sz val="10"/>
        <rFont val="Arial"/>
        <family val="2"/>
      </rPr>
      <t>+/-</t>
    </r>
  </si>
  <si>
    <r>
      <t>Mtm1</t>
    </r>
    <r>
      <rPr>
        <vertAlign val="superscript"/>
        <sz val="10"/>
        <rFont val="Arial"/>
        <family val="2"/>
      </rPr>
      <t xml:space="preserve">+/- 
</t>
    </r>
    <r>
      <rPr>
        <i/>
        <sz val="10"/>
        <rFont val="Arial"/>
        <family val="2"/>
      </rP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>+/-</t>
    </r>
  </si>
  <si>
    <t>Sup 8d</t>
  </si>
  <si>
    <t>Sup 9b</t>
  </si>
  <si>
    <t>Sup 9d</t>
  </si>
  <si>
    <t>Sup 10b</t>
  </si>
  <si>
    <t>Sup 10c</t>
  </si>
  <si>
    <r>
      <t>Mtm1</t>
    </r>
    <r>
      <rPr>
        <vertAlign val="superscript"/>
        <sz val="10"/>
        <rFont val="Arial"/>
        <family val="2"/>
      </rPr>
      <t xml:space="preserve">-/y </t>
    </r>
    <r>
      <rPr>
        <sz val="10"/>
        <rFont val="Arial"/>
        <family val="2"/>
      </rPr>
      <t>-Empty</t>
    </r>
  </si>
  <si>
    <r>
      <t>Mtm1</t>
    </r>
    <r>
      <rPr>
        <vertAlign val="superscript"/>
        <sz val="10"/>
        <rFont val="Arial"/>
        <family val="2"/>
      </rPr>
      <t>-/y</t>
    </r>
    <r>
      <rPr>
        <sz val="10"/>
        <rFont val="Arial"/>
        <family val="2"/>
      </rPr>
      <t>-Ub-DNM2</t>
    </r>
  </si>
  <si>
    <r>
      <t>Mtm1</t>
    </r>
    <r>
      <rPr>
        <vertAlign val="superscript"/>
        <sz val="10"/>
        <rFont val="Arial"/>
        <family val="2"/>
      </rPr>
      <t>-/y</t>
    </r>
    <r>
      <rPr>
        <sz val="10"/>
        <rFont val="Arial"/>
        <family val="2"/>
      </rPr>
      <t xml:space="preserve">-M-DNM2 </t>
    </r>
  </si>
  <si>
    <t>Sup 12b</t>
  </si>
  <si>
    <t>Sup 14a</t>
  </si>
  <si>
    <t xml:space="preserve"> Sup 13c</t>
  </si>
  <si>
    <t>Sup Table 2</t>
  </si>
  <si>
    <t>Sup 15a</t>
  </si>
  <si>
    <t>Sup 15b</t>
  </si>
  <si>
    <t>Source data in Supplementary Table 1</t>
  </si>
  <si>
    <t>WT males (seconds)</t>
  </si>
  <si>
    <t>Dnm2ex12b-/-  males (seconds)</t>
  </si>
  <si>
    <t>3b- BW 2wks (grams)</t>
  </si>
  <si>
    <t>TA weight/ BW 2 wks (miligrams/grams)</t>
  </si>
  <si>
    <t>WT females (seconds)</t>
  </si>
  <si>
    <t>Dnm2ex12b-/-  females (seconds)</t>
  </si>
  <si>
    <t>TA weight/BW 8 weeks (miligrams/grams)</t>
  </si>
  <si>
    <t xml:space="preserve">Males </t>
  </si>
  <si>
    <t>Unit, bmp (breathing frequency parameter)</t>
  </si>
  <si>
    <t>Unit, mN/mm2 (millinewton/square millimeter)</t>
  </si>
  <si>
    <t>Unit, meters</t>
  </si>
  <si>
    <t>Maximal force (mN/mm2, millinewton/square millimeter)</t>
  </si>
  <si>
    <t>WT female (mN/mm2)</t>
  </si>
  <si>
    <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female (mN/mm2)</t>
    </r>
  </si>
  <si>
    <t>Sup 5b (miligrams/grams)</t>
  </si>
  <si>
    <t>TA weight/ BW (miligrams/grams)</t>
  </si>
  <si>
    <t>Gastro weight/ BW (miligrams/grams)</t>
  </si>
  <si>
    <t>Sup 6d (micrometer)</t>
  </si>
  <si>
    <t>Source date in Supplementary  Table 4</t>
  </si>
  <si>
    <t>Source date in Supplementary Table 3</t>
  </si>
  <si>
    <t>TA weight (miligrams)</t>
  </si>
  <si>
    <t>Gastro weight (miligrams)</t>
  </si>
  <si>
    <t>DIA weight (miligrams)</t>
  </si>
  <si>
    <t>DIA weight/ BW weight (miligrams/grams)</t>
  </si>
  <si>
    <t>Sup 8a- BW (grams)</t>
  </si>
  <si>
    <t>Sup 8b- hanging time (s)</t>
  </si>
  <si>
    <t>Sup 8c- Specific force (mN/mm2 (millinewton/square millimeter)</t>
  </si>
  <si>
    <t>Maximal force (mN/mm2)</t>
  </si>
  <si>
    <t>TA weight/BW (miligrams/grams)</t>
  </si>
  <si>
    <t>Sup 8f (miligrams/grams)</t>
  </si>
  <si>
    <t>Sup 9a (miliNewton)</t>
  </si>
  <si>
    <t>Sup 9c (micrometer)</t>
  </si>
  <si>
    <t>MinFeret (micrometer, µm)</t>
  </si>
  <si>
    <t>Sup 11a</t>
  </si>
  <si>
    <t>Sup 11c</t>
  </si>
  <si>
    <t>Sup 11d</t>
  </si>
  <si>
    <t xml:space="preserve"> Sup 11e</t>
  </si>
  <si>
    <t>Sup 11f</t>
  </si>
  <si>
    <t>Sup 11g</t>
  </si>
  <si>
    <t>Sup 11h</t>
  </si>
  <si>
    <t>Sup 11i</t>
  </si>
  <si>
    <t>Sup 12c (squared micrometers)</t>
  </si>
  <si>
    <t>1c- Unit, Fragments Per Kilobase Million</t>
  </si>
  <si>
    <t>WT males (grams)</t>
  </si>
  <si>
    <r>
      <t>Dnm2</t>
    </r>
    <r>
      <rPr>
        <sz val="10"/>
        <rFont val="Arial"/>
        <family val="2"/>
      </rPr>
      <t>ex12b-/- males</t>
    </r>
    <r>
      <rPr>
        <i/>
        <sz val="10"/>
        <rFont val="Arial"/>
        <family val="2"/>
      </rPr>
      <t xml:space="preserve">  (grams)</t>
    </r>
  </si>
  <si>
    <t>WT females  (grams)</t>
  </si>
  <si>
    <r>
      <t>Dnm2</t>
    </r>
    <r>
      <rPr>
        <sz val="10"/>
        <rFont val="Arial"/>
        <family val="2"/>
      </rPr>
      <t>ex12b-/- females</t>
    </r>
    <r>
      <rPr>
        <i/>
        <sz val="10"/>
        <rFont val="Arial"/>
        <family val="2"/>
      </rPr>
      <t xml:space="preserve">  </t>
    </r>
    <r>
      <rPr>
        <sz val="10"/>
        <rFont val="Arial"/>
        <family val="2"/>
      </rPr>
      <t>(grams)</t>
    </r>
  </si>
  <si>
    <t>2f- Unit, mN/mm2 (millinewton/square millimeter)</t>
  </si>
  <si>
    <t>2f right: maximal force (mN/mm2 )</t>
  </si>
  <si>
    <t>3e- BW (grams)</t>
  </si>
  <si>
    <t>3f- hanging time (seconds)</t>
  </si>
  <si>
    <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>+/-</t>
    </r>
  </si>
  <si>
    <r>
      <t>Mtm1</t>
    </r>
    <r>
      <rPr>
        <vertAlign val="superscript"/>
        <sz val="10"/>
        <rFont val="Arial"/>
        <family val="2"/>
      </rPr>
      <t>-/y</t>
    </r>
  </si>
  <si>
    <r>
      <t>Mtm1</t>
    </r>
    <r>
      <rPr>
        <vertAlign val="superscript"/>
        <sz val="10"/>
        <rFont val="Arial"/>
        <family val="2"/>
      </rPr>
      <t>-/y</t>
    </r>
    <r>
      <rPr>
        <i/>
        <sz val="10"/>
        <rFont val="Arial"/>
        <family val="2"/>
      </rPr>
      <t>Dnm2</t>
    </r>
    <r>
      <rPr>
        <sz val="10"/>
        <rFont val="Arial"/>
        <family val="2"/>
      </rPr>
      <t>ex12b</t>
    </r>
    <r>
      <rPr>
        <vertAlign val="superscript"/>
        <sz val="10"/>
        <rFont val="Arial"/>
        <family val="2"/>
      </rPr>
      <t>+/-</t>
    </r>
  </si>
  <si>
    <t>5b- Specific force (mN/mm2 (millinewton/square millimeter))</t>
  </si>
  <si>
    <t>7f- Unit, Absorbance at 650 nanometers</t>
  </si>
  <si>
    <t>7g-Unit, Absorbance at 650 nanometers</t>
  </si>
  <si>
    <t>7h-Unit, Absorbance at 650 nanometers</t>
  </si>
  <si>
    <t>Percentage (%)</t>
  </si>
  <si>
    <t>NaCl (mM)</t>
  </si>
  <si>
    <t>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</si>
</sst>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</font>
    <font>
      <vertAlign val="superscript"/>
      <sz val="10"/>
      <name val="Arial"/>
      <family val="2"/>
    </font>
    <font>
      <sz val="11"/>
      <name val="Calibri"/>
      <family val="2"/>
      <scheme val="minor"/>
    </font>
    <font>
      <i/>
      <sz val="10"/>
      <color rgb="FF0000FF"/>
      <name val="Arial"/>
    </font>
    <font>
      <i/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i/>
      <sz val="10"/>
      <name val="Arial"/>
    </font>
    <font>
      <i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0" xfId="0" applyFont="1" applyBorder="1" applyAlignment="1"/>
    <xf numFmtId="0" fontId="2" fillId="0" borderId="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0" xfId="0" applyFont="1" applyAlignment="1"/>
    <xf numFmtId="0" fontId="1" fillId="0" borderId="1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0" fillId="0" borderId="9" xfId="0" applyNumberFormat="1" applyBorder="1"/>
    <xf numFmtId="2" fontId="0" fillId="0" borderId="0" xfId="0" applyNumberFormat="1" applyBorder="1"/>
    <xf numFmtId="0" fontId="0" fillId="0" borderId="0" xfId="0" applyAlignment="1">
      <alignment vertical="center"/>
    </xf>
    <xf numFmtId="0" fontId="0" fillId="0" borderId="20" xfId="0" applyBorder="1"/>
    <xf numFmtId="0" fontId="0" fillId="0" borderId="22" xfId="0" applyBorder="1"/>
    <xf numFmtId="2" fontId="0" fillId="0" borderId="20" xfId="0" applyNumberFormat="1" applyBorder="1"/>
    <xf numFmtId="2" fontId="0" fillId="0" borderId="22" xfId="0" applyNumberFormat="1" applyBorder="1"/>
    <xf numFmtId="2" fontId="0" fillId="0" borderId="0" xfId="0" applyNumberFormat="1"/>
    <xf numFmtId="2" fontId="0" fillId="0" borderId="14" xfId="0" applyNumberFormat="1" applyBorder="1"/>
    <xf numFmtId="20" fontId="0" fillId="0" borderId="0" xfId="0" applyNumberFormat="1" applyBorder="1" applyAlignment="1">
      <alignment vertical="center"/>
    </xf>
    <xf numFmtId="0" fontId="2" fillId="0" borderId="0" xfId="0" applyFont="1" applyAlignment="1"/>
    <xf numFmtId="164" fontId="2" fillId="0" borderId="9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2" fillId="0" borderId="0" xfId="0" applyNumberFormat="1" applyFont="1" applyBorder="1"/>
    <xf numFmtId="164" fontId="2" fillId="0" borderId="12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164" fontId="2" fillId="0" borderId="13" xfId="0" applyNumberFormat="1" applyFont="1" applyBorder="1"/>
    <xf numFmtId="164" fontId="2" fillId="0" borderId="8" xfId="0" applyNumberFormat="1" applyFont="1" applyBorder="1"/>
    <xf numFmtId="165" fontId="0" fillId="0" borderId="9" xfId="0" applyNumberFormat="1" applyBorder="1"/>
    <xf numFmtId="165" fontId="0" fillId="0" borderId="0" xfId="0" applyNumberFormat="1"/>
    <xf numFmtId="0" fontId="0" fillId="0" borderId="1" xfId="0" applyBorder="1"/>
    <xf numFmtId="165" fontId="0" fillId="0" borderId="8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65" fontId="0" fillId="0" borderId="0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5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0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0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2" fontId="0" fillId="0" borderId="28" xfId="0" applyNumberFormat="1" applyBorder="1"/>
    <xf numFmtId="0" fontId="0" fillId="0" borderId="29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/>
    <xf numFmtId="0" fontId="0" fillId="0" borderId="27" xfId="0" applyBorder="1"/>
    <xf numFmtId="0" fontId="0" fillId="0" borderId="30" xfId="0" applyBorder="1"/>
    <xf numFmtId="2" fontId="7" fillId="0" borderId="21" xfId="0" applyNumberFormat="1" applyFont="1" applyBorder="1"/>
    <xf numFmtId="2" fontId="0" fillId="0" borderId="21" xfId="0" applyNumberFormat="1" applyBorder="1"/>
    <xf numFmtId="2" fontId="7" fillId="0" borderId="12" xfId="0" applyNumberFormat="1" applyFont="1" applyBorder="1"/>
    <xf numFmtId="2" fontId="7" fillId="0" borderId="27" xfId="0" applyNumberFormat="1" applyFont="1" applyBorder="1"/>
    <xf numFmtId="2" fontId="7" fillId="0" borderId="10" xfId="0" applyNumberFormat="1" applyFont="1" applyBorder="1"/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2" fontId="0" fillId="0" borderId="26" xfId="0" applyNumberFormat="1" applyBorder="1"/>
    <xf numFmtId="2" fontId="0" fillId="0" borderId="24" xfId="0" applyNumberFormat="1" applyBorder="1"/>
    <xf numFmtId="0" fontId="5" fillId="0" borderId="0" xfId="0" applyFont="1" applyAlignment="1">
      <alignment horizontal="center"/>
    </xf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7" xfId="0" applyFont="1" applyBorder="1"/>
    <xf numFmtId="0" fontId="5" fillId="0" borderId="3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8" fillId="0" borderId="0" xfId="0" applyFont="1"/>
    <xf numFmtId="0" fontId="8" fillId="0" borderId="32" xfId="0" applyFont="1" applyBorder="1"/>
    <xf numFmtId="0" fontId="5" fillId="0" borderId="3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32" xfId="0" applyBorder="1"/>
    <xf numFmtId="0" fontId="0" fillId="0" borderId="17" xfId="0" applyBorder="1"/>
    <xf numFmtId="0" fontId="0" fillId="0" borderId="37" xfId="0" applyBorder="1"/>
    <xf numFmtId="0" fontId="0" fillId="0" borderId="18" xfId="0" applyBorder="1"/>
    <xf numFmtId="0" fontId="0" fillId="0" borderId="1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34" xfId="0" applyBorder="1"/>
    <xf numFmtId="0" fontId="0" fillId="0" borderId="36" xfId="0" applyBorder="1"/>
    <xf numFmtId="0" fontId="0" fillId="0" borderId="46" xfId="0" applyBorder="1"/>
    <xf numFmtId="0" fontId="0" fillId="0" borderId="47" xfId="0" applyBorder="1"/>
    <xf numFmtId="165" fontId="0" fillId="0" borderId="44" xfId="0" applyNumberFormat="1" applyBorder="1"/>
    <xf numFmtId="165" fontId="0" fillId="0" borderId="45" xfId="0" applyNumberFormat="1" applyBorder="1"/>
    <xf numFmtId="165" fontId="0" fillId="0" borderId="40" xfId="0" applyNumberFormat="1" applyBorder="1"/>
    <xf numFmtId="165" fontId="0" fillId="0" borderId="41" xfId="0" applyNumberFormat="1" applyBorder="1"/>
    <xf numFmtId="165" fontId="0" fillId="0" borderId="42" xfId="0" applyNumberFormat="1" applyBorder="1"/>
    <xf numFmtId="165" fontId="0" fillId="0" borderId="43" xfId="0" applyNumberFormat="1" applyBorder="1"/>
    <xf numFmtId="0" fontId="5" fillId="0" borderId="44" xfId="0" applyFont="1" applyBorder="1"/>
    <xf numFmtId="0" fontId="5" fillId="0" borderId="45" xfId="0" applyFont="1" applyBorder="1"/>
    <xf numFmtId="0" fontId="5" fillId="0" borderId="40" xfId="0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43" xfId="0" applyFont="1" applyBorder="1"/>
    <xf numFmtId="0" fontId="0" fillId="0" borderId="0" xfId="0" applyAlignment="1"/>
    <xf numFmtId="0" fontId="9" fillId="0" borderId="0" xfId="0" applyFont="1" applyAlignme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/>
    <xf numFmtId="0" fontId="2" fillId="0" borderId="20" xfId="0" applyFont="1" applyBorder="1"/>
    <xf numFmtId="0" fontId="2" fillId="0" borderId="49" xfId="0" applyFont="1" applyBorder="1"/>
    <xf numFmtId="0" fontId="10" fillId="0" borderId="0" xfId="0" applyFont="1" applyBorder="1"/>
    <xf numFmtId="0" fontId="2" fillId="0" borderId="29" xfId="0" applyFont="1" applyBorder="1"/>
    <xf numFmtId="0" fontId="10" fillId="0" borderId="29" xfId="0" applyFont="1" applyBorder="1"/>
    <xf numFmtId="0" fontId="2" fillId="0" borderId="22" xfId="0" applyFont="1" applyBorder="1"/>
    <xf numFmtId="0" fontId="2" fillId="0" borderId="51" xfId="0" applyFont="1" applyBorder="1"/>
    <xf numFmtId="0" fontId="7" fillId="0" borderId="20" xfId="0" applyFont="1" applyBorder="1"/>
    <xf numFmtId="0" fontId="7" fillId="0" borderId="49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29" xfId="0" applyFont="1" applyBorder="1"/>
    <xf numFmtId="0" fontId="7" fillId="0" borderId="22" xfId="0" applyFont="1" applyBorder="1"/>
    <xf numFmtId="0" fontId="7" fillId="0" borderId="51" xfId="0" applyFont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5" fillId="0" borderId="20" xfId="0" applyFont="1" applyBorder="1"/>
    <xf numFmtId="0" fontId="5" fillId="0" borderId="49" xfId="0" applyFont="1" applyBorder="1"/>
    <xf numFmtId="0" fontId="5" fillId="0" borderId="29" xfId="0" applyFont="1" applyBorder="1"/>
    <xf numFmtId="0" fontId="5" fillId="0" borderId="22" xfId="0" applyFont="1" applyBorder="1"/>
    <xf numFmtId="0" fontId="5" fillId="0" borderId="51" xfId="0" applyFont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165" fontId="5" fillId="0" borderId="44" xfId="0" applyNumberFormat="1" applyFont="1" applyBorder="1"/>
    <xf numFmtId="165" fontId="5" fillId="0" borderId="45" xfId="0" applyNumberFormat="1" applyFont="1" applyBorder="1"/>
    <xf numFmtId="165" fontId="5" fillId="0" borderId="40" xfId="0" applyNumberFormat="1" applyFont="1" applyBorder="1"/>
    <xf numFmtId="165" fontId="5" fillId="0" borderId="41" xfId="0" applyNumberFormat="1" applyFont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21" xfId="0" applyNumberFormat="1" applyBorder="1"/>
    <xf numFmtId="165" fontId="0" fillId="0" borderId="29" xfId="0" applyNumberFormat="1" applyBorder="1"/>
    <xf numFmtId="165" fontId="0" fillId="0" borderId="50" xfId="0" applyNumberFormat="1" applyBorder="1"/>
    <xf numFmtId="165" fontId="0" fillId="0" borderId="22" xfId="0" applyNumberFormat="1" applyBorder="1"/>
    <xf numFmtId="165" fontId="0" fillId="0" borderId="51" xfId="0" applyNumberFormat="1" applyBorder="1"/>
    <xf numFmtId="0" fontId="0" fillId="0" borderId="53" xfId="0" applyBorder="1"/>
    <xf numFmtId="0" fontId="0" fillId="0" borderId="54" xfId="0" applyBorder="1"/>
    <xf numFmtId="0" fontId="0" fillId="0" borderId="33" xfId="0" applyBorder="1"/>
    <xf numFmtId="165" fontId="0" fillId="0" borderId="54" xfId="0" applyNumberFormat="1" applyBorder="1"/>
    <xf numFmtId="165" fontId="0" fillId="0" borderId="33" xfId="0" applyNumberFormat="1" applyBorder="1"/>
    <xf numFmtId="165" fontId="0" fillId="0" borderId="48" xfId="0" applyNumberFormat="1" applyBorder="1"/>
    <xf numFmtId="165" fontId="0" fillId="0" borderId="20" xfId="0" applyNumberFormat="1" applyBorder="1"/>
    <xf numFmtId="165" fontId="0" fillId="0" borderId="53" xfId="0" applyNumberFormat="1" applyBorder="1"/>
    <xf numFmtId="0" fontId="0" fillId="0" borderId="48" xfId="0" applyFill="1" applyBorder="1"/>
    <xf numFmtId="0" fontId="0" fillId="0" borderId="50" xfId="0" applyFill="1" applyBorder="1"/>
    <xf numFmtId="0" fontId="0" fillId="0" borderId="21" xfId="0" applyFill="1" applyBorder="1"/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165" fontId="5" fillId="0" borderId="0" xfId="0" applyNumberFormat="1" applyFont="1" applyBorder="1"/>
    <xf numFmtId="0" fontId="2" fillId="0" borderId="21" xfId="0" applyFont="1" applyBorder="1"/>
    <xf numFmtId="0" fontId="2" fillId="0" borderId="50" xfId="0" applyFont="1" applyBorder="1"/>
    <xf numFmtId="0" fontId="2" fillId="0" borderId="4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5" fillId="0" borderId="0" xfId="0" applyNumberFormat="1" applyFont="1"/>
    <xf numFmtId="0" fontId="0" fillId="0" borderId="48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49" xfId="0" applyBorder="1" applyAlignment="1">
      <alignment wrapText="1"/>
    </xf>
    <xf numFmtId="166" fontId="0" fillId="0" borderId="0" xfId="0" applyNumberForma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2" fontId="0" fillId="0" borderId="0" xfId="0" applyNumberFormat="1" applyBorder="1" applyAlignment="1">
      <alignment wrapText="1"/>
    </xf>
    <xf numFmtId="2" fontId="2" fillId="0" borderId="21" xfId="0" applyNumberFormat="1" applyFont="1" applyBorder="1" applyAlignment="1">
      <alignment horizontal="right"/>
    </xf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right"/>
    </xf>
    <xf numFmtId="2" fontId="2" fillId="0" borderId="29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2" fontId="5" fillId="0" borderId="29" xfId="0" applyNumberFormat="1" applyFont="1" applyBorder="1" applyAlignment="1">
      <alignment horizontal="left"/>
    </xf>
    <xf numFmtId="2" fontId="0" fillId="0" borderId="50" xfId="0" applyNumberFormat="1" applyBorder="1" applyAlignment="1">
      <alignment horizontal="left"/>
    </xf>
    <xf numFmtId="2" fontId="0" fillId="0" borderId="22" xfId="0" applyNumberFormat="1" applyBorder="1" applyAlignment="1">
      <alignment horizontal="left"/>
    </xf>
    <xf numFmtId="2" fontId="0" fillId="0" borderId="51" xfId="0" applyNumberFormat="1" applyBorder="1" applyAlignment="1">
      <alignment horizontal="left"/>
    </xf>
    <xf numFmtId="0" fontId="2" fillId="0" borderId="29" xfId="0" applyFont="1" applyBorder="1" applyAlignment="1">
      <alignment horizontal="right"/>
    </xf>
    <xf numFmtId="0" fontId="2" fillId="0" borderId="49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29" xfId="0" applyNumberFormat="1" applyBorder="1"/>
    <xf numFmtId="2" fontId="0" fillId="0" borderId="51" xfId="0" applyNumberFormat="1" applyBorder="1"/>
    <xf numFmtId="0" fontId="2" fillId="0" borderId="1" xfId="0" applyFont="1" applyBorder="1" applyAlignment="1">
      <alignment horizontal="center"/>
    </xf>
    <xf numFmtId="0" fontId="0" fillId="0" borderId="0" xfId="0" applyFont="1"/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11" xfId="0" applyNumberFormat="1" applyFont="1" applyBorder="1"/>
    <xf numFmtId="165" fontId="5" fillId="0" borderId="12" xfId="0" applyNumberFormat="1" applyFont="1" applyBorder="1"/>
    <xf numFmtId="165" fontId="5" fillId="0" borderId="13" xfId="0" applyNumberFormat="1" applyFont="1" applyBorder="1"/>
    <xf numFmtId="165" fontId="5" fillId="0" borderId="14" xfId="0" applyNumberFormat="1" applyFont="1" applyBorder="1"/>
    <xf numFmtId="165" fontId="5" fillId="0" borderId="15" xfId="0" applyNumberFormat="1" applyFont="1" applyBorder="1"/>
    <xf numFmtId="166" fontId="0" fillId="0" borderId="11" xfId="0" applyNumberFormat="1" applyBorder="1"/>
    <xf numFmtId="166" fontId="0" fillId="0" borderId="12" xfId="0" applyNumberFormat="1" applyBorder="1"/>
    <xf numFmtId="166" fontId="0" fillId="0" borderId="13" xfId="0" applyNumberFormat="1" applyBorder="1"/>
    <xf numFmtId="166" fontId="0" fillId="0" borderId="14" xfId="0" applyNumberFormat="1" applyBorder="1"/>
    <xf numFmtId="166" fontId="0" fillId="0" borderId="15" xfId="0" applyNumberFormat="1" applyBorder="1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Fill="1" applyBorder="1"/>
    <xf numFmtId="2" fontId="0" fillId="0" borderId="8" xfId="0" applyNumberFormat="1" applyBorder="1"/>
    <xf numFmtId="0" fontId="0" fillId="0" borderId="56" xfId="0" applyBorder="1"/>
    <xf numFmtId="2" fontId="0" fillId="0" borderId="25" xfId="0" applyNumberFormat="1" applyBorder="1"/>
    <xf numFmtId="2" fontId="0" fillId="0" borderId="23" xfId="0" applyNumberFormat="1" applyBorder="1"/>
    <xf numFmtId="0" fontId="0" fillId="0" borderId="55" xfId="0" applyBorder="1"/>
    <xf numFmtId="0" fontId="0" fillId="0" borderId="0" xfId="0" applyFont="1" applyFill="1" applyBorder="1" applyAlignment="1">
      <alignment vertical="center"/>
    </xf>
    <xf numFmtId="165" fontId="5" fillId="0" borderId="0" xfId="0" applyNumberFormat="1" applyFont="1" applyBorder="1" applyAlignment="1">
      <alignment horizontal="left"/>
    </xf>
    <xf numFmtId="165" fontId="0" fillId="0" borderId="22" xfId="0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0" fontId="7" fillId="0" borderId="0" xfId="0" applyFont="1"/>
    <xf numFmtId="0" fontId="2" fillId="2" borderId="2" xfId="0" applyFont="1" applyFill="1" applyBorder="1" applyAlignment="1">
      <alignment horizontal="center"/>
    </xf>
    <xf numFmtId="0" fontId="0" fillId="0" borderId="0" xfId="0" applyFont="1" applyBorder="1"/>
    <xf numFmtId="0" fontId="10" fillId="0" borderId="12" xfId="0" applyFont="1" applyBorder="1"/>
    <xf numFmtId="0" fontId="3" fillId="0" borderId="1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0" fillId="0" borderId="1" xfId="0" applyFont="1" applyBorder="1"/>
    <xf numFmtId="0" fontId="0" fillId="0" borderId="2" xfId="0" applyFont="1" applyBorder="1"/>
    <xf numFmtId="0" fontId="2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0" borderId="12" xfId="0" applyNumberFormat="1" applyFont="1" applyBorder="1"/>
    <xf numFmtId="2" fontId="2" fillId="0" borderId="14" xfId="0" applyNumberFormat="1" applyFont="1" applyBorder="1"/>
    <xf numFmtId="2" fontId="2" fillId="0" borderId="15" xfId="0" applyNumberFormat="1" applyFont="1" applyBorder="1"/>
    <xf numFmtId="165" fontId="2" fillId="0" borderId="11" xfId="0" applyNumberFormat="1" applyFont="1" applyBorder="1"/>
    <xf numFmtId="165" fontId="2" fillId="0" borderId="0" xfId="0" applyNumberFormat="1" applyFont="1" applyBorder="1"/>
    <xf numFmtId="165" fontId="2" fillId="0" borderId="12" xfId="0" applyNumberFormat="1" applyFont="1" applyBorder="1"/>
    <xf numFmtId="165" fontId="2" fillId="0" borderId="13" xfId="0" applyNumberFormat="1" applyFont="1" applyBorder="1"/>
    <xf numFmtId="165" fontId="2" fillId="0" borderId="14" xfId="0" applyNumberFormat="1" applyFont="1" applyBorder="1"/>
    <xf numFmtId="165" fontId="2" fillId="0" borderId="15" xfId="0" applyNumberFormat="1" applyFont="1" applyBorder="1"/>
    <xf numFmtId="0" fontId="5" fillId="0" borderId="6" xfId="0" applyFont="1" applyBorder="1"/>
    <xf numFmtId="165" fontId="2" fillId="0" borderId="8" xfId="0" applyNumberFormat="1" applyFont="1" applyBorder="1"/>
    <xf numFmtId="0" fontId="3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Font="1" applyFill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2" fontId="0" fillId="0" borderId="11" xfId="0" applyNumberFormat="1" applyBorder="1" applyAlignment="1">
      <alignment wrapText="1"/>
    </xf>
    <xf numFmtId="2" fontId="0" fillId="0" borderId="12" xfId="0" applyNumberFormat="1" applyBorder="1" applyAlignment="1">
      <alignment wrapText="1"/>
    </xf>
    <xf numFmtId="2" fontId="2" fillId="0" borderId="11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0" fillId="0" borderId="0" xfId="0" applyFont="1" applyFill="1" applyBorder="1"/>
    <xf numFmtId="0" fontId="0" fillId="0" borderId="48" xfId="0" applyFont="1" applyBorder="1" applyAlignment="1">
      <alignment wrapText="1"/>
    </xf>
    <xf numFmtId="0" fontId="0" fillId="0" borderId="20" xfId="0" applyFont="1" applyBorder="1" applyAlignment="1">
      <alignment wrapText="1"/>
    </xf>
    <xf numFmtId="0" fontId="0" fillId="0" borderId="49" xfId="0" applyFont="1" applyBorder="1" applyAlignment="1">
      <alignment wrapText="1"/>
    </xf>
    <xf numFmtId="0" fontId="0" fillId="0" borderId="35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165" fontId="0" fillId="0" borderId="58" xfId="0" applyNumberFormat="1" applyBorder="1"/>
    <xf numFmtId="165" fontId="0" fillId="0" borderId="60" xfId="0" applyNumberFormat="1" applyBorder="1"/>
    <xf numFmtId="165" fontId="0" fillId="0" borderId="62" xfId="0" applyNumberFormat="1" applyBorder="1"/>
    <xf numFmtId="165" fontId="0" fillId="0" borderId="63" xfId="0" applyNumberFormat="1" applyBorder="1"/>
    <xf numFmtId="165" fontId="0" fillId="0" borderId="46" xfId="0" applyNumberFormat="1" applyBorder="1"/>
    <xf numFmtId="165" fontId="0" fillId="0" borderId="47" xfId="0" applyNumberFormat="1" applyBorder="1"/>
    <xf numFmtId="166" fontId="0" fillId="0" borderId="8" xfId="0" applyNumberFormat="1" applyBorder="1"/>
    <xf numFmtId="166" fontId="0" fillId="0" borderId="30" xfId="0" applyNumberFormat="1" applyBorder="1"/>
    <xf numFmtId="166" fontId="0" fillId="0" borderId="27" xfId="0" applyNumberFormat="1" applyBorder="1"/>
    <xf numFmtId="166" fontId="0" fillId="0" borderId="9" xfId="0" applyNumberFormat="1" applyBorder="1"/>
    <xf numFmtId="166" fontId="0" fillId="0" borderId="10" xfId="0" applyNumberFormat="1" applyBorder="1"/>
    <xf numFmtId="2" fontId="0" fillId="0" borderId="30" xfId="0" applyNumberFormat="1" applyBorder="1"/>
    <xf numFmtId="2" fontId="0" fillId="0" borderId="31" xfId="0" applyNumberFormat="1" applyBorder="1"/>
    <xf numFmtId="2" fontId="0" fillId="0" borderId="27" xfId="0" applyNumberFormat="1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5" fontId="0" fillId="0" borderId="48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49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0" fillId="0" borderId="5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166" fontId="0" fillId="0" borderId="2" xfId="0" applyNumberFormat="1" applyFill="1" applyBorder="1" applyAlignment="1">
      <alignment horizontal="center"/>
    </xf>
    <xf numFmtId="166" fontId="0" fillId="0" borderId="3" xfId="0" applyNumberFormat="1" applyFill="1" applyBorder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21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2CDB0-77F2-4301-9D98-9C371984ACC6}">
  <dimension ref="A1:Q48"/>
  <sheetViews>
    <sheetView workbookViewId="0">
      <selection activeCell="H11" sqref="H11"/>
    </sheetView>
  </sheetViews>
  <sheetFormatPr baseColWidth="10" defaultRowHeight="14.25" x14ac:dyDescent="0.45"/>
  <sheetData>
    <row r="1" spans="1:6" ht="14.65" thickBot="1" x14ac:dyDescent="0.5">
      <c r="A1" t="s">
        <v>100</v>
      </c>
    </row>
    <row r="2" spans="1:6" x14ac:dyDescent="0.45">
      <c r="A2" s="357" t="s">
        <v>84</v>
      </c>
      <c r="B2" s="358"/>
      <c r="C2" s="357" t="s">
        <v>101</v>
      </c>
      <c r="D2" s="358"/>
      <c r="E2" s="357" t="s">
        <v>102</v>
      </c>
      <c r="F2" s="358"/>
    </row>
    <row r="3" spans="1:6" x14ac:dyDescent="0.45">
      <c r="A3" s="146" t="s">
        <v>23</v>
      </c>
      <c r="B3" s="147" t="s">
        <v>24</v>
      </c>
      <c r="C3" s="146" t="s">
        <v>23</v>
      </c>
      <c r="D3" s="147" t="s">
        <v>24</v>
      </c>
      <c r="E3" s="146" t="s">
        <v>23</v>
      </c>
      <c r="F3" s="147" t="s">
        <v>24</v>
      </c>
    </row>
    <row r="4" spans="1:6" x14ac:dyDescent="0.45">
      <c r="A4" s="146">
        <v>64.05</v>
      </c>
      <c r="B4" s="147">
        <v>20.34</v>
      </c>
      <c r="C4" s="146">
        <v>63.39</v>
      </c>
      <c r="D4" s="147">
        <v>38.159999999999997</v>
      </c>
      <c r="E4" s="146">
        <v>56.13</v>
      </c>
      <c r="F4" s="147">
        <v>40.15</v>
      </c>
    </row>
    <row r="5" spans="1:6" x14ac:dyDescent="0.45">
      <c r="A5" s="146">
        <v>78.739999999999995</v>
      </c>
      <c r="B5" s="147">
        <v>26.51</v>
      </c>
      <c r="C5" s="146">
        <v>56.4</v>
      </c>
      <c r="D5" s="147">
        <v>47.78</v>
      </c>
      <c r="E5" s="146">
        <v>53.75</v>
      </c>
      <c r="F5" s="147">
        <v>52.94</v>
      </c>
    </row>
    <row r="6" spans="1:6" x14ac:dyDescent="0.45">
      <c r="A6" s="146">
        <v>82.46</v>
      </c>
      <c r="B6" s="147">
        <v>21.11</v>
      </c>
      <c r="C6" s="146">
        <v>51.28</v>
      </c>
      <c r="D6" s="147">
        <v>42.57</v>
      </c>
      <c r="E6" s="146">
        <v>37.909999999999997</v>
      </c>
      <c r="F6" s="147">
        <v>55.5</v>
      </c>
    </row>
    <row r="7" spans="1:6" ht="14.65" thickBot="1" x14ac:dyDescent="0.5">
      <c r="A7" s="148">
        <v>89.13</v>
      </c>
      <c r="B7" s="149">
        <v>17.829999999999998</v>
      </c>
      <c r="C7" s="148">
        <v>28.73</v>
      </c>
      <c r="D7" s="149">
        <v>51.68</v>
      </c>
      <c r="E7" s="148">
        <v>55.91</v>
      </c>
      <c r="F7" s="149">
        <v>55.91</v>
      </c>
    </row>
    <row r="9" spans="1:6" ht="14.65" thickBot="1" x14ac:dyDescent="0.5">
      <c r="A9" t="s">
        <v>258</v>
      </c>
    </row>
    <row r="10" spans="1:6" ht="14.65" thickBot="1" x14ac:dyDescent="0.5">
      <c r="A10" s="126" t="s">
        <v>84</v>
      </c>
      <c r="B10" s="127" t="s">
        <v>85</v>
      </c>
      <c r="C10" s="128" t="s">
        <v>86</v>
      </c>
    </row>
    <row r="11" spans="1:6" x14ac:dyDescent="0.45">
      <c r="A11" s="125">
        <v>2.3985970000000001</v>
      </c>
      <c r="B11" s="125">
        <v>7.549506</v>
      </c>
      <c r="C11" s="125">
        <v>7.6917749999999998</v>
      </c>
    </row>
    <row r="12" spans="1:6" x14ac:dyDescent="0.45">
      <c r="A12" s="124">
        <v>3.1254840000000002</v>
      </c>
      <c r="B12" s="124">
        <v>9.4517279999999992</v>
      </c>
      <c r="C12" s="124">
        <v>10.141730000000001</v>
      </c>
    </row>
    <row r="13" spans="1:6" x14ac:dyDescent="0.45">
      <c r="A13" s="124">
        <v>2.4889596699999998</v>
      </c>
      <c r="B13" s="124">
        <v>8.4203469999999996</v>
      </c>
      <c r="C13" s="124">
        <v>10.631231</v>
      </c>
    </row>
    <row r="14" spans="1:6" x14ac:dyDescent="0.45">
      <c r="A14" s="124">
        <v>2.1016232000000001</v>
      </c>
      <c r="B14" s="124">
        <v>10.22377</v>
      </c>
      <c r="C14" s="124">
        <v>9.1389139999999998</v>
      </c>
    </row>
    <row r="16" spans="1:6" ht="14.65" thickBot="1" x14ac:dyDescent="0.5">
      <c r="A16" t="s">
        <v>87</v>
      </c>
    </row>
    <row r="17" spans="1:17" x14ac:dyDescent="0.45">
      <c r="A17" s="131" t="s">
        <v>88</v>
      </c>
      <c r="B17" s="130">
        <v>1</v>
      </c>
      <c r="C17" s="124">
        <v>1</v>
      </c>
      <c r="D17" s="124">
        <v>1</v>
      </c>
      <c r="F17" s="129"/>
      <c r="G17" s="129"/>
      <c r="H17" s="129"/>
      <c r="I17" s="129"/>
      <c r="J17" s="129"/>
      <c r="K17" s="129"/>
      <c r="L17" s="129"/>
      <c r="M17" s="129"/>
      <c r="N17" s="129"/>
    </row>
    <row r="18" spans="1:17" x14ac:dyDescent="0.45">
      <c r="A18" s="132" t="s">
        <v>89</v>
      </c>
      <c r="B18" s="130">
        <v>0.77400000000000002</v>
      </c>
      <c r="C18" s="124">
        <v>0.82799999999999996</v>
      </c>
      <c r="D18" s="124">
        <v>0.68100000000000005</v>
      </c>
      <c r="F18" s="24"/>
      <c r="G18" s="24"/>
      <c r="H18" s="24"/>
      <c r="I18" s="24"/>
      <c r="J18" s="24"/>
      <c r="K18" s="24"/>
      <c r="L18" s="24"/>
      <c r="M18" s="24"/>
      <c r="N18" s="24"/>
    </row>
    <row r="19" spans="1:17" x14ac:dyDescent="0.45">
      <c r="A19" s="132" t="s">
        <v>90</v>
      </c>
      <c r="B19" s="130">
        <v>0.84</v>
      </c>
      <c r="C19" s="124">
        <v>0.89800000000000002</v>
      </c>
      <c r="D19" s="124">
        <v>0.92700000000000005</v>
      </c>
      <c r="F19" s="24"/>
      <c r="G19" s="24"/>
      <c r="H19" s="24"/>
      <c r="I19" s="24"/>
      <c r="J19" s="24"/>
      <c r="K19" s="24"/>
      <c r="L19" s="24"/>
      <c r="M19" s="24"/>
      <c r="N19" s="24"/>
    </row>
    <row r="20" spans="1:17" x14ac:dyDescent="0.45">
      <c r="A20" s="132" t="s">
        <v>91</v>
      </c>
      <c r="B20" s="130">
        <v>1.21</v>
      </c>
      <c r="C20" s="124">
        <v>1.0169999999999999</v>
      </c>
      <c r="D20" s="124">
        <v>1.022</v>
      </c>
      <c r="F20" s="24"/>
      <c r="G20" s="24"/>
      <c r="H20" s="24"/>
      <c r="I20" s="24"/>
      <c r="J20" s="24"/>
      <c r="K20" s="24"/>
      <c r="L20" s="24"/>
      <c r="M20" s="24"/>
      <c r="N20" s="24"/>
    </row>
    <row r="21" spans="1:17" x14ac:dyDescent="0.45">
      <c r="A21" s="132" t="s">
        <v>92</v>
      </c>
      <c r="B21" s="130">
        <v>0.59399999999999997</v>
      </c>
      <c r="C21" s="124">
        <v>0.53</v>
      </c>
      <c r="D21" s="124">
        <v>0.45</v>
      </c>
    </row>
    <row r="22" spans="1:17" x14ac:dyDescent="0.45">
      <c r="A22" s="132" t="s">
        <v>93</v>
      </c>
      <c r="B22" s="130">
        <v>0.32500000000000001</v>
      </c>
      <c r="C22" s="124">
        <v>0.41099999999999998</v>
      </c>
      <c r="D22" s="124">
        <v>0.29699999999999999</v>
      </c>
    </row>
    <row r="23" spans="1:17" x14ac:dyDescent="0.45">
      <c r="A23" s="132" t="s">
        <v>94</v>
      </c>
      <c r="B23" s="130">
        <v>2E-3</v>
      </c>
      <c r="C23" s="124">
        <v>2E-3</v>
      </c>
      <c r="D23" s="124">
        <v>2E-3</v>
      </c>
    </row>
    <row r="24" spans="1:17" x14ac:dyDescent="0.45">
      <c r="A24" s="132" t="s">
        <v>95</v>
      </c>
      <c r="B24" s="130">
        <v>0</v>
      </c>
      <c r="C24" s="124">
        <v>0</v>
      </c>
      <c r="D24" s="124">
        <v>0</v>
      </c>
    </row>
    <row r="25" spans="1:17" ht="14.65" thickBot="1" x14ac:dyDescent="0.5">
      <c r="A25" s="133" t="s">
        <v>96</v>
      </c>
      <c r="B25" s="130">
        <v>0</v>
      </c>
      <c r="C25" s="124">
        <v>1E-3</v>
      </c>
      <c r="D25" s="124">
        <v>0</v>
      </c>
    </row>
    <row r="27" spans="1:17" x14ac:dyDescent="0.45">
      <c r="A27" s="134" t="s">
        <v>97</v>
      </c>
    </row>
    <row r="28" spans="1:17" ht="14.65" thickBot="1" x14ac:dyDescent="0.5">
      <c r="A28" s="134" t="s">
        <v>24</v>
      </c>
    </row>
    <row r="29" spans="1:17" x14ac:dyDescent="0.45">
      <c r="A29" s="137" t="s">
        <v>88</v>
      </c>
      <c r="B29" s="130">
        <v>1</v>
      </c>
      <c r="C29" s="124">
        <v>1</v>
      </c>
      <c r="D29" s="124">
        <v>1</v>
      </c>
    </row>
    <row r="30" spans="1:17" x14ac:dyDescent="0.45">
      <c r="A30" s="138" t="s">
        <v>89</v>
      </c>
      <c r="B30" s="130">
        <v>0.67267242000000005</v>
      </c>
      <c r="C30" s="124">
        <v>0.75812500000000005</v>
      </c>
      <c r="D30" s="124">
        <v>0.99149299999999996</v>
      </c>
      <c r="I30" s="123"/>
      <c r="J30" s="123"/>
      <c r="K30" s="123"/>
      <c r="L30" s="123"/>
      <c r="M30" s="123"/>
      <c r="N30" s="123"/>
      <c r="O30" s="123"/>
      <c r="P30" s="123"/>
      <c r="Q30" s="123"/>
    </row>
    <row r="31" spans="1:17" x14ac:dyDescent="0.45">
      <c r="A31" s="138" t="s">
        <v>90</v>
      </c>
      <c r="B31" s="130">
        <v>0.42517015000000002</v>
      </c>
      <c r="C31" s="124">
        <v>0.36870599999999998</v>
      </c>
      <c r="D31" s="124">
        <v>0.54208900000000004</v>
      </c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45">
      <c r="A32" s="138" t="s">
        <v>91</v>
      </c>
      <c r="B32" s="130">
        <v>0.28022771000000002</v>
      </c>
      <c r="C32" s="124">
        <v>0.83747799999999994</v>
      </c>
      <c r="D32" s="124">
        <v>0.68844700000000003</v>
      </c>
      <c r="I32" s="24"/>
      <c r="J32" s="24"/>
      <c r="K32" s="24"/>
      <c r="L32" s="24"/>
      <c r="M32" s="24"/>
      <c r="N32" s="24"/>
      <c r="O32" s="24"/>
      <c r="P32" s="135"/>
      <c r="Q32" s="24"/>
    </row>
    <row r="33" spans="1:17" x14ac:dyDescent="0.45">
      <c r="A33" s="138" t="s">
        <v>92</v>
      </c>
      <c r="B33" s="130">
        <v>0.22641326000000001</v>
      </c>
      <c r="C33" s="124">
        <v>0.40820899999999999</v>
      </c>
      <c r="D33" s="124">
        <v>0.27928500000000001</v>
      </c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45">
      <c r="A34" s="138" t="s">
        <v>93</v>
      </c>
      <c r="B34" s="130">
        <v>9.4293249999999995E-2</v>
      </c>
      <c r="C34" s="124">
        <v>4.6987000000000001E-2</v>
      </c>
      <c r="D34" s="124">
        <v>0.150645</v>
      </c>
    </row>
    <row r="35" spans="1:17" x14ac:dyDescent="0.45">
      <c r="A35" s="138" t="s">
        <v>94</v>
      </c>
      <c r="B35" s="130">
        <v>1.906528E-2</v>
      </c>
      <c r="C35" s="124">
        <v>8.7382000000000001E-2</v>
      </c>
      <c r="D35" s="124">
        <v>6.6128999999999993E-2</v>
      </c>
    </row>
    <row r="36" spans="1:17" x14ac:dyDescent="0.45">
      <c r="A36" s="138" t="s">
        <v>95</v>
      </c>
      <c r="B36" s="130">
        <v>1.68828E-2</v>
      </c>
      <c r="C36" s="136" t="s">
        <v>99</v>
      </c>
      <c r="D36" s="124">
        <v>1.7235E-2</v>
      </c>
    </row>
    <row r="37" spans="1:17" ht="14.65" thickBot="1" x14ac:dyDescent="0.5">
      <c r="A37" s="139" t="s">
        <v>96</v>
      </c>
      <c r="B37" s="130">
        <v>2.9614419999999999E-2</v>
      </c>
      <c r="C37" s="124">
        <v>4.5012999999999997E-2</v>
      </c>
      <c r="D37" s="124">
        <v>6.3255000000000006E-2</v>
      </c>
    </row>
    <row r="39" spans="1:17" ht="14.65" thickBot="1" x14ac:dyDescent="0.5">
      <c r="A39" s="140" t="s">
        <v>98</v>
      </c>
    </row>
    <row r="40" spans="1:17" x14ac:dyDescent="0.45">
      <c r="A40" s="143" t="s">
        <v>88</v>
      </c>
      <c r="B40" s="142">
        <v>1</v>
      </c>
      <c r="C40" s="141">
        <v>1</v>
      </c>
      <c r="D40" s="141">
        <v>1</v>
      </c>
    </row>
    <row r="41" spans="1:17" x14ac:dyDescent="0.45">
      <c r="A41" s="144" t="s">
        <v>89</v>
      </c>
      <c r="B41" s="142">
        <v>1.06665728</v>
      </c>
      <c r="C41" s="141">
        <v>0.60278069000000001</v>
      </c>
      <c r="D41" s="141">
        <v>0.61827955999999995</v>
      </c>
    </row>
    <row r="42" spans="1:17" x14ac:dyDescent="0.45">
      <c r="A42" s="144" t="s">
        <v>90</v>
      </c>
      <c r="B42" s="142">
        <v>1.13260808</v>
      </c>
      <c r="C42" s="141">
        <v>0.79182967000000004</v>
      </c>
      <c r="D42" s="141">
        <v>1.0210194399999999</v>
      </c>
    </row>
    <row r="43" spans="1:17" x14ac:dyDescent="0.45">
      <c r="A43" s="144" t="s">
        <v>91</v>
      </c>
      <c r="B43" s="142">
        <v>1.92689329</v>
      </c>
      <c r="C43" s="141">
        <v>1.21802594</v>
      </c>
      <c r="D43" s="141">
        <v>1.92418391</v>
      </c>
    </row>
    <row r="44" spans="1:17" x14ac:dyDescent="0.45">
      <c r="A44" s="144" t="s">
        <v>92</v>
      </c>
      <c r="B44" s="142">
        <v>1.7242058</v>
      </c>
      <c r="C44" s="141">
        <v>1.02442612</v>
      </c>
      <c r="D44" s="141">
        <v>1.3412873999999999</v>
      </c>
    </row>
    <row r="45" spans="1:17" x14ac:dyDescent="0.45">
      <c r="A45" s="144" t="s">
        <v>93</v>
      </c>
      <c r="B45" s="142" t="s">
        <v>99</v>
      </c>
      <c r="C45" s="141">
        <v>0.80324633999999995</v>
      </c>
      <c r="D45" s="141">
        <v>1.3437141399999999</v>
      </c>
    </row>
    <row r="46" spans="1:17" x14ac:dyDescent="0.45">
      <c r="A46" s="144" t="s">
        <v>94</v>
      </c>
      <c r="B46" s="142">
        <v>4.4707020499999999</v>
      </c>
      <c r="C46" s="141">
        <v>2.8497057799999999</v>
      </c>
      <c r="D46" s="141">
        <v>4.6426894499999998</v>
      </c>
    </row>
    <row r="47" spans="1:17" x14ac:dyDescent="0.45">
      <c r="A47" s="144" t="s">
        <v>95</v>
      </c>
      <c r="B47" s="142">
        <v>0.40233139000000001</v>
      </c>
      <c r="C47" s="141">
        <v>0.38777618000000003</v>
      </c>
      <c r="D47" s="141" t="s">
        <v>99</v>
      </c>
    </row>
    <row r="48" spans="1:17" ht="14.65" thickBot="1" x14ac:dyDescent="0.5">
      <c r="A48" s="145" t="s">
        <v>96</v>
      </c>
      <c r="B48" s="142">
        <v>2.5233520299999999</v>
      </c>
      <c r="C48" s="141">
        <v>1.1833743800000001</v>
      </c>
      <c r="D48" s="141">
        <v>2.21845933</v>
      </c>
    </row>
  </sheetData>
  <mergeCells count="3">
    <mergeCell ref="A2:B2"/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F26F-3BB3-40A2-AEDA-C2DCED11B09E}">
  <dimension ref="A1:AC54"/>
  <sheetViews>
    <sheetView zoomScaleNormal="100" workbookViewId="0">
      <selection activeCell="C4" sqref="C4"/>
    </sheetView>
  </sheetViews>
  <sheetFormatPr baseColWidth="10" defaultColWidth="9.06640625" defaultRowHeight="14.25" x14ac:dyDescent="0.45"/>
  <cols>
    <col min="1" max="1" width="16.46484375" customWidth="1"/>
    <col min="2" max="2" width="20" customWidth="1"/>
    <col min="3" max="3" width="16.33203125" customWidth="1"/>
    <col min="4" max="4" width="19.46484375" customWidth="1"/>
    <col min="5" max="5" width="12.06640625" customWidth="1"/>
    <col min="6" max="6" width="18.06640625" customWidth="1"/>
  </cols>
  <sheetData>
    <row r="1" spans="1:6" ht="14.65" thickBot="1" x14ac:dyDescent="0.5">
      <c r="A1" t="s">
        <v>104</v>
      </c>
    </row>
    <row r="2" spans="1:6" ht="14.65" thickBot="1" x14ac:dyDescent="0.5">
      <c r="A2" s="150" t="s">
        <v>21</v>
      </c>
      <c r="B2" s="151" t="s">
        <v>103</v>
      </c>
    </row>
    <row r="3" spans="1:6" x14ac:dyDescent="0.45">
      <c r="A3" s="154">
        <v>0.85509500000000005</v>
      </c>
      <c r="B3" s="155">
        <v>1.4462809999999999</v>
      </c>
    </row>
    <row r="4" spans="1:6" x14ac:dyDescent="0.45">
      <c r="A4" s="156">
        <v>0.97339799999999999</v>
      </c>
      <c r="B4" s="157">
        <v>1.370026</v>
      </c>
    </row>
    <row r="5" spans="1:6" x14ac:dyDescent="0.45">
      <c r="A5" s="156">
        <v>0.96493099999999998</v>
      </c>
      <c r="B5" s="157">
        <v>1.3415159999999999</v>
      </c>
    </row>
    <row r="6" spans="1:6" x14ac:dyDescent="0.45">
      <c r="A6" s="156">
        <v>1.206577</v>
      </c>
      <c r="B6" s="157">
        <v>1.264667</v>
      </c>
    </row>
    <row r="7" spans="1:6" ht="14.65" thickBot="1" x14ac:dyDescent="0.5">
      <c r="A7" s="158"/>
      <c r="B7" s="159">
        <v>1.145885</v>
      </c>
    </row>
    <row r="9" spans="1:6" ht="14.65" thickBot="1" x14ac:dyDescent="0.5">
      <c r="A9" t="s">
        <v>276</v>
      </c>
    </row>
    <row r="10" spans="1:6" ht="14.65" thickBot="1" x14ac:dyDescent="0.5">
      <c r="A10" s="365" t="s">
        <v>105</v>
      </c>
      <c r="B10" s="366"/>
      <c r="C10" s="365" t="s">
        <v>106</v>
      </c>
      <c r="D10" s="366"/>
      <c r="E10" s="365" t="s">
        <v>107</v>
      </c>
      <c r="F10" s="366"/>
    </row>
    <row r="11" spans="1:6" ht="14.65" thickBot="1" x14ac:dyDescent="0.5">
      <c r="A11" s="150" t="s">
        <v>21</v>
      </c>
      <c r="B11" s="151" t="s">
        <v>113</v>
      </c>
      <c r="C11" s="152" t="s">
        <v>21</v>
      </c>
      <c r="D11" s="153" t="s">
        <v>112</v>
      </c>
      <c r="E11" s="152" t="s">
        <v>21</v>
      </c>
      <c r="F11" s="153" t="s">
        <v>112</v>
      </c>
    </row>
    <row r="12" spans="1:6" x14ac:dyDescent="0.45">
      <c r="A12" s="160">
        <v>0.872</v>
      </c>
      <c r="B12" s="161">
        <v>1.107</v>
      </c>
      <c r="C12" s="162">
        <v>0.90100000000000002</v>
      </c>
      <c r="D12" s="163">
        <v>0</v>
      </c>
      <c r="E12" s="146">
        <v>0.98399999999999999</v>
      </c>
      <c r="F12" s="147">
        <v>3.0230000000000001</v>
      </c>
    </row>
    <row r="13" spans="1:6" x14ac:dyDescent="0.45">
      <c r="A13" s="162">
        <v>0.879</v>
      </c>
      <c r="B13" s="163">
        <v>1.2030000000000001</v>
      </c>
      <c r="C13" s="162">
        <v>0.96499999999999997</v>
      </c>
      <c r="D13" s="163">
        <v>0</v>
      </c>
      <c r="E13" s="146">
        <v>0.82799999999999996</v>
      </c>
      <c r="F13" s="147">
        <v>3.3029999999999999</v>
      </c>
    </row>
    <row r="14" spans="1:6" x14ac:dyDescent="0.45">
      <c r="A14" s="162">
        <v>1.1319999999999999</v>
      </c>
      <c r="B14" s="163">
        <v>1.323</v>
      </c>
      <c r="C14" s="162">
        <v>1.073</v>
      </c>
      <c r="D14" s="163">
        <v>0</v>
      </c>
      <c r="E14" s="146">
        <v>1.089</v>
      </c>
      <c r="F14" s="147">
        <v>2.7429999999999999</v>
      </c>
    </row>
    <row r="15" spans="1:6" x14ac:dyDescent="0.45">
      <c r="A15" s="162">
        <v>1.0820000000000001</v>
      </c>
      <c r="B15" s="163">
        <v>1.103</v>
      </c>
      <c r="C15" s="162">
        <v>1.038</v>
      </c>
      <c r="D15" s="163">
        <v>0</v>
      </c>
      <c r="E15" s="146">
        <v>1.1339999999999999</v>
      </c>
      <c r="F15" s="147">
        <v>2.7429999999999999</v>
      </c>
    </row>
    <row r="16" spans="1:6" x14ac:dyDescent="0.45">
      <c r="A16" s="162">
        <v>1.0649999999999999</v>
      </c>
      <c r="B16" s="163">
        <v>1.1659999999999999</v>
      </c>
      <c r="C16" s="162">
        <v>1.0329999999999999</v>
      </c>
      <c r="D16" s="163">
        <v>0</v>
      </c>
      <c r="E16" s="146">
        <v>0.99299999999999999</v>
      </c>
      <c r="F16" s="147">
        <v>2.9550000000000001</v>
      </c>
    </row>
    <row r="17" spans="1:29" ht="14.65" thickBot="1" x14ac:dyDescent="0.5">
      <c r="A17" s="164"/>
      <c r="B17" s="165">
        <v>1.1100000000000001</v>
      </c>
      <c r="C17" s="164"/>
      <c r="D17" s="165">
        <v>0</v>
      </c>
      <c r="E17" s="148"/>
      <c r="F17" s="149">
        <v>2.8250000000000002</v>
      </c>
    </row>
    <row r="19" spans="1:29" x14ac:dyDescent="0.45">
      <c r="A19" s="255"/>
    </row>
    <row r="20" spans="1:29" ht="14.65" thickBot="1" x14ac:dyDescent="0.5">
      <c r="A20" t="s">
        <v>174</v>
      </c>
    </row>
    <row r="21" spans="1:29" ht="14.65" thickBot="1" x14ac:dyDescent="0.5">
      <c r="A21" s="254" t="s">
        <v>0</v>
      </c>
      <c r="B21" s="360" t="s">
        <v>259</v>
      </c>
      <c r="C21" s="360"/>
      <c r="D21" s="360"/>
      <c r="E21" s="360"/>
      <c r="F21" s="360"/>
      <c r="G21" s="360"/>
      <c r="H21" s="360"/>
      <c r="I21" s="360"/>
      <c r="J21" s="360"/>
      <c r="K21" s="362" t="s">
        <v>260</v>
      </c>
      <c r="L21" s="363"/>
      <c r="M21" s="363"/>
      <c r="N21" s="363"/>
      <c r="O21" s="363"/>
      <c r="P21" s="363"/>
      <c r="Q21" s="364"/>
      <c r="R21" s="359" t="s">
        <v>261</v>
      </c>
      <c r="S21" s="360"/>
      <c r="T21" s="360"/>
      <c r="U21" s="360"/>
      <c r="V21" s="360"/>
      <c r="W21" s="361"/>
      <c r="X21" s="362" t="s">
        <v>262</v>
      </c>
      <c r="Y21" s="363"/>
      <c r="Z21" s="363"/>
      <c r="AA21" s="363"/>
      <c r="AB21" s="363"/>
      <c r="AC21" s="364"/>
    </row>
    <row r="22" spans="1:29" x14ac:dyDescent="0.45">
      <c r="A22" s="4">
        <v>4</v>
      </c>
      <c r="B22" s="6"/>
      <c r="C22" s="7">
        <v>13.9</v>
      </c>
      <c r="D22" s="7">
        <v>14.3</v>
      </c>
      <c r="E22" s="7">
        <v>16.2</v>
      </c>
      <c r="F22" s="7">
        <v>16.2</v>
      </c>
      <c r="G22" s="7">
        <v>17.3</v>
      </c>
      <c r="H22" s="7">
        <v>17.399999999999999</v>
      </c>
      <c r="I22" s="7">
        <v>12.9</v>
      </c>
      <c r="J22" s="7">
        <v>14.3</v>
      </c>
      <c r="K22" s="6"/>
      <c r="L22" s="7">
        <v>12.6</v>
      </c>
      <c r="M22" s="7">
        <v>15.2</v>
      </c>
      <c r="N22" s="7">
        <v>14.6</v>
      </c>
      <c r="O22" s="7">
        <v>17.2</v>
      </c>
      <c r="P22" s="7">
        <v>14.5</v>
      </c>
      <c r="Q22" s="8">
        <v>12.7</v>
      </c>
      <c r="R22" s="9">
        <v>12.4</v>
      </c>
      <c r="S22" s="10">
        <v>10.8</v>
      </c>
      <c r="T22" s="10">
        <v>14</v>
      </c>
      <c r="U22" s="10">
        <v>15.7</v>
      </c>
      <c r="V22" s="10">
        <v>15.1</v>
      </c>
      <c r="W22" s="11">
        <v>13.9</v>
      </c>
      <c r="X22" s="9">
        <v>14.9</v>
      </c>
      <c r="Y22" s="10">
        <v>15.3</v>
      </c>
      <c r="Z22" s="10">
        <v>13.2</v>
      </c>
      <c r="AA22" s="10">
        <v>12.8</v>
      </c>
      <c r="AB22" s="10">
        <v>14.3</v>
      </c>
      <c r="AC22" s="11">
        <v>14.2</v>
      </c>
    </row>
    <row r="23" spans="1:29" x14ac:dyDescent="0.45">
      <c r="A23" s="4">
        <v>5</v>
      </c>
      <c r="B23" s="9">
        <v>18.5</v>
      </c>
      <c r="C23" s="10">
        <v>16.600000000000001</v>
      </c>
      <c r="D23" s="10">
        <v>17</v>
      </c>
      <c r="E23" s="10">
        <v>19.899999999999999</v>
      </c>
      <c r="F23" s="10">
        <v>19.7</v>
      </c>
      <c r="G23" s="10">
        <v>20.6</v>
      </c>
      <c r="H23" s="10">
        <v>19.8</v>
      </c>
      <c r="I23" s="10">
        <v>14.8</v>
      </c>
      <c r="J23" s="10">
        <v>17.5</v>
      </c>
      <c r="K23" s="9">
        <v>13.1</v>
      </c>
      <c r="L23" s="10">
        <v>15.7</v>
      </c>
      <c r="M23" s="10">
        <v>19.5</v>
      </c>
      <c r="N23" s="10">
        <v>17.899999999999999</v>
      </c>
      <c r="O23" s="10">
        <v>18.8</v>
      </c>
      <c r="P23" s="10">
        <v>17.3</v>
      </c>
      <c r="Q23" s="11">
        <v>15.8</v>
      </c>
      <c r="R23" s="9">
        <v>15.2</v>
      </c>
      <c r="S23" s="10">
        <v>13.6</v>
      </c>
      <c r="T23" s="10">
        <v>15.9</v>
      </c>
      <c r="U23" s="10">
        <v>17</v>
      </c>
      <c r="V23" s="10">
        <v>17</v>
      </c>
      <c r="W23" s="11">
        <v>14.6</v>
      </c>
      <c r="X23" s="9">
        <v>15.3</v>
      </c>
      <c r="Y23" s="10">
        <v>16.3</v>
      </c>
      <c r="Z23" s="10">
        <v>15.4</v>
      </c>
      <c r="AA23" s="10">
        <v>15.2</v>
      </c>
      <c r="AB23" s="10">
        <v>17.600000000000001</v>
      </c>
      <c r="AC23" s="11">
        <v>16.5</v>
      </c>
    </row>
    <row r="24" spans="1:29" x14ac:dyDescent="0.45">
      <c r="A24" s="4">
        <v>8</v>
      </c>
      <c r="B24" s="9">
        <v>22.8</v>
      </c>
      <c r="C24" s="10">
        <v>20.6</v>
      </c>
      <c r="D24" s="10">
        <v>22.2</v>
      </c>
      <c r="E24" s="10">
        <v>24</v>
      </c>
      <c r="F24" s="10">
        <v>23.2</v>
      </c>
      <c r="G24" s="10">
        <v>24.2</v>
      </c>
      <c r="H24" s="10">
        <v>25.9</v>
      </c>
      <c r="I24" s="10">
        <v>24.2</v>
      </c>
      <c r="J24" s="10">
        <v>24.1</v>
      </c>
      <c r="K24" s="9">
        <v>21.1</v>
      </c>
      <c r="L24" s="10">
        <v>20.9</v>
      </c>
      <c r="M24" s="10">
        <v>22.7</v>
      </c>
      <c r="N24" s="10">
        <v>22.4</v>
      </c>
      <c r="O24" s="10">
        <v>23.9</v>
      </c>
      <c r="P24" s="10">
        <v>23.7</v>
      </c>
      <c r="Q24" s="11">
        <v>22.8</v>
      </c>
      <c r="R24" s="9">
        <v>17.8</v>
      </c>
      <c r="S24" s="10">
        <v>16.5</v>
      </c>
      <c r="T24" s="10">
        <v>17.5</v>
      </c>
      <c r="U24" s="10">
        <v>18</v>
      </c>
      <c r="V24" s="10">
        <v>19.7</v>
      </c>
      <c r="W24" s="11">
        <v>18.2</v>
      </c>
      <c r="X24" s="9">
        <v>18.5</v>
      </c>
      <c r="Y24" s="10">
        <v>21.2</v>
      </c>
      <c r="Z24" s="10">
        <v>18</v>
      </c>
      <c r="AA24" s="10">
        <v>18.100000000000001</v>
      </c>
      <c r="AB24" s="10">
        <v>18.100000000000001</v>
      </c>
      <c r="AC24" s="11">
        <v>18.100000000000001</v>
      </c>
    </row>
    <row r="25" spans="1:29" x14ac:dyDescent="0.45">
      <c r="A25" s="4">
        <v>12</v>
      </c>
      <c r="B25" s="9">
        <v>28.7</v>
      </c>
      <c r="C25" s="10">
        <v>25.6</v>
      </c>
      <c r="D25" s="10">
        <v>27.5</v>
      </c>
      <c r="E25" s="10">
        <v>31.1</v>
      </c>
      <c r="F25" s="10">
        <v>29.2</v>
      </c>
      <c r="G25" s="10">
        <v>27.3</v>
      </c>
      <c r="H25" s="10">
        <v>31.9</v>
      </c>
      <c r="I25" s="10">
        <v>25.6</v>
      </c>
      <c r="J25" s="10">
        <v>26.6</v>
      </c>
      <c r="K25" s="9">
        <v>27.6</v>
      </c>
      <c r="L25" s="10">
        <v>25.2</v>
      </c>
      <c r="M25" s="10">
        <v>26.5</v>
      </c>
      <c r="N25" s="10">
        <v>24.7</v>
      </c>
      <c r="O25" s="10">
        <v>28.2</v>
      </c>
      <c r="P25" s="10">
        <v>27.1</v>
      </c>
      <c r="Q25" s="11">
        <v>24.7</v>
      </c>
      <c r="R25" s="9">
        <v>20</v>
      </c>
      <c r="S25" s="10">
        <v>19.600000000000001</v>
      </c>
      <c r="T25" s="10">
        <v>22.6</v>
      </c>
      <c r="U25" s="10">
        <v>21.7</v>
      </c>
      <c r="V25" s="10">
        <v>25.4</v>
      </c>
      <c r="W25" s="11">
        <v>19.7</v>
      </c>
      <c r="X25" s="9">
        <v>19.8</v>
      </c>
      <c r="Y25" s="10">
        <v>22.7</v>
      </c>
      <c r="Z25" s="10">
        <v>20.3</v>
      </c>
      <c r="AA25" s="10">
        <v>21.7</v>
      </c>
      <c r="AB25" s="10">
        <v>23.2</v>
      </c>
      <c r="AC25" s="11">
        <v>22.1</v>
      </c>
    </row>
    <row r="26" spans="1:29" x14ac:dyDescent="0.45">
      <c r="A26" s="4">
        <v>16</v>
      </c>
      <c r="B26" s="9">
        <v>31.6</v>
      </c>
      <c r="C26" s="10">
        <v>25.7</v>
      </c>
      <c r="D26" s="10">
        <v>29.6</v>
      </c>
      <c r="E26" s="10">
        <v>35.200000000000003</v>
      </c>
      <c r="F26" s="10">
        <v>32.5</v>
      </c>
      <c r="G26" s="10">
        <v>31.8</v>
      </c>
      <c r="H26" s="10">
        <v>33.700000000000003</v>
      </c>
      <c r="I26" s="10">
        <v>27.2</v>
      </c>
      <c r="J26" s="10">
        <v>30.7</v>
      </c>
      <c r="K26" s="9">
        <v>30.5</v>
      </c>
      <c r="L26" s="10">
        <v>25.8</v>
      </c>
      <c r="M26" s="10">
        <v>29</v>
      </c>
      <c r="N26" s="10">
        <v>27.9</v>
      </c>
      <c r="O26" s="10">
        <v>32.200000000000003</v>
      </c>
      <c r="P26" s="10">
        <v>30.2</v>
      </c>
      <c r="Q26" s="11">
        <v>27.6</v>
      </c>
      <c r="R26" s="9">
        <v>21.9</v>
      </c>
      <c r="S26" s="10">
        <v>21.1</v>
      </c>
      <c r="T26" s="10">
        <v>22.1</v>
      </c>
      <c r="U26" s="10">
        <v>23.3</v>
      </c>
      <c r="V26" s="10">
        <v>24.8</v>
      </c>
      <c r="W26" s="11">
        <v>20.3</v>
      </c>
      <c r="X26" s="9">
        <v>21</v>
      </c>
      <c r="Y26" s="10">
        <v>25.6</v>
      </c>
      <c r="Z26" s="10">
        <v>20.6</v>
      </c>
      <c r="AA26" s="10">
        <v>22.5</v>
      </c>
      <c r="AB26" s="10">
        <v>22.8</v>
      </c>
      <c r="AC26" s="11">
        <v>25.2</v>
      </c>
    </row>
    <row r="27" spans="1:29" ht="14.65" thickBot="1" x14ac:dyDescent="0.5">
      <c r="A27" s="5">
        <v>32</v>
      </c>
      <c r="B27" s="12">
        <v>32.5</v>
      </c>
      <c r="C27" s="13">
        <v>31.2</v>
      </c>
      <c r="D27" s="13">
        <v>34</v>
      </c>
      <c r="E27" s="13">
        <v>43.5</v>
      </c>
      <c r="F27" s="13">
        <v>40</v>
      </c>
      <c r="G27" s="13">
        <v>40</v>
      </c>
      <c r="H27" s="13">
        <v>46</v>
      </c>
      <c r="I27" s="13">
        <v>33.799999999999997</v>
      </c>
      <c r="J27" s="13">
        <v>36.4</v>
      </c>
      <c r="K27" s="12">
        <v>32.799999999999997</v>
      </c>
      <c r="L27" s="13">
        <v>30.8</v>
      </c>
      <c r="M27" s="13">
        <v>36.200000000000003</v>
      </c>
      <c r="N27" s="13">
        <v>34</v>
      </c>
      <c r="O27" s="13">
        <v>39</v>
      </c>
      <c r="P27" s="13">
        <v>36.799999999999997</v>
      </c>
      <c r="Q27" s="14">
        <v>32.700000000000003</v>
      </c>
      <c r="R27" s="12">
        <v>24.6</v>
      </c>
      <c r="S27" s="13">
        <v>26.7</v>
      </c>
      <c r="T27" s="13">
        <v>27</v>
      </c>
      <c r="U27" s="13">
        <v>27.6</v>
      </c>
      <c r="V27" s="13">
        <v>27.8</v>
      </c>
      <c r="W27" s="14">
        <v>23.15</v>
      </c>
      <c r="X27" s="12">
        <v>23.4</v>
      </c>
      <c r="Y27" s="13">
        <v>27.8</v>
      </c>
      <c r="Z27" s="13">
        <v>24.7</v>
      </c>
      <c r="AA27" s="13">
        <v>26.5</v>
      </c>
      <c r="AB27" s="13">
        <v>28</v>
      </c>
      <c r="AC27" s="14">
        <v>32</v>
      </c>
    </row>
    <row r="28" spans="1:29" x14ac:dyDescent="0.4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</row>
    <row r="29" spans="1:29" x14ac:dyDescent="0.4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</row>
    <row r="30" spans="1:29" x14ac:dyDescent="0.4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</row>
    <row r="31" spans="1:29" ht="14.65" thickBot="1" x14ac:dyDescent="0.5">
      <c r="A31" s="255" t="s">
        <v>263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</row>
    <row r="32" spans="1:29" ht="14.65" thickBot="1" x14ac:dyDescent="0.5">
      <c r="A32" s="254" t="s">
        <v>2</v>
      </c>
      <c r="B32" s="359" t="s">
        <v>1</v>
      </c>
      <c r="C32" s="360"/>
      <c r="D32" s="360"/>
      <c r="E32" s="360"/>
      <c r="F32" s="360"/>
      <c r="G32" s="360"/>
      <c r="H32" s="360"/>
      <c r="I32" s="360"/>
      <c r="J32" s="362" t="s">
        <v>173</v>
      </c>
      <c r="K32" s="363"/>
      <c r="L32" s="363"/>
      <c r="M32" s="363"/>
      <c r="N32" s="363"/>
      <c r="O32" s="363"/>
      <c r="P32" s="363"/>
      <c r="Q32" s="363"/>
      <c r="R32" s="364"/>
      <c r="S32" s="15"/>
      <c r="T32" s="15"/>
      <c r="U32" s="255"/>
      <c r="V32" s="255"/>
      <c r="W32" s="255"/>
    </row>
    <row r="33" spans="1:23" x14ac:dyDescent="0.45">
      <c r="A33" s="16">
        <v>2</v>
      </c>
      <c r="B33" s="57">
        <v>123.8101532</v>
      </c>
      <c r="C33" s="57">
        <v>93.738216789999996</v>
      </c>
      <c r="D33" s="57">
        <v>90.627740700000004</v>
      </c>
      <c r="E33" s="57">
        <v>80.997894709999997</v>
      </c>
      <c r="F33" s="57">
        <v>83.155158599999993</v>
      </c>
      <c r="G33" s="57">
        <v>87.772999999999996</v>
      </c>
      <c r="H33" s="57">
        <v>97.315960000000004</v>
      </c>
      <c r="I33" s="58">
        <v>84.498859999999993</v>
      </c>
      <c r="J33" s="59">
        <v>50.37123339</v>
      </c>
      <c r="K33" s="60">
        <v>68.460524449999994</v>
      </c>
      <c r="L33" s="60">
        <v>81.009951900000004</v>
      </c>
      <c r="M33" s="60">
        <v>77.15459697</v>
      </c>
      <c r="N33" s="60">
        <v>77.378585599999994</v>
      </c>
      <c r="O33" s="60">
        <v>84.505488900000003</v>
      </c>
      <c r="P33" s="60">
        <v>79.642569100000003</v>
      </c>
      <c r="Q33" s="60">
        <v>110.369787</v>
      </c>
      <c r="R33" s="61">
        <v>71.043080000000003</v>
      </c>
      <c r="S33" s="255"/>
      <c r="T33" s="255"/>
      <c r="U33" s="255"/>
      <c r="V33" s="255"/>
      <c r="W33" s="255"/>
    </row>
    <row r="34" spans="1:23" x14ac:dyDescent="0.45">
      <c r="A34" s="4">
        <v>10</v>
      </c>
      <c r="B34" s="60">
        <v>120.9890427</v>
      </c>
      <c r="C34" s="60">
        <v>92.281752679999997</v>
      </c>
      <c r="D34" s="60">
        <v>89.451578799999993</v>
      </c>
      <c r="E34" s="60">
        <v>78.397267670000005</v>
      </c>
      <c r="F34" s="60">
        <v>80.960422300000005</v>
      </c>
      <c r="G34" s="60">
        <v>84.95487</v>
      </c>
      <c r="H34" s="60">
        <v>95.435460000000006</v>
      </c>
      <c r="I34" s="61">
        <v>84.845920000000007</v>
      </c>
      <c r="J34" s="59">
        <v>53.397039059999997</v>
      </c>
      <c r="K34" s="60">
        <v>67.205533619999997</v>
      </c>
      <c r="L34" s="60">
        <v>79.938596799999999</v>
      </c>
      <c r="M34" s="60">
        <v>80.057263849999998</v>
      </c>
      <c r="N34" s="60">
        <v>77.537193700000003</v>
      </c>
      <c r="O34" s="60">
        <v>87.953970299999995</v>
      </c>
      <c r="P34" s="60">
        <v>81.689841599999994</v>
      </c>
      <c r="Q34" s="60">
        <v>111.212946</v>
      </c>
      <c r="R34" s="61">
        <v>71.357010000000002</v>
      </c>
      <c r="S34" s="255"/>
      <c r="T34" s="255"/>
      <c r="U34" s="255"/>
      <c r="V34" s="255"/>
      <c r="W34" s="255"/>
    </row>
    <row r="35" spans="1:23" x14ac:dyDescent="0.45">
      <c r="A35" s="4">
        <v>20</v>
      </c>
      <c r="B35" s="60">
        <v>154.2908611</v>
      </c>
      <c r="C35" s="60">
        <v>107.34157709999999</v>
      </c>
      <c r="D35" s="60">
        <v>99.155937899999998</v>
      </c>
      <c r="E35" s="60">
        <v>91.339540349999993</v>
      </c>
      <c r="F35" s="60">
        <v>96.461182399999998</v>
      </c>
      <c r="G35" s="60">
        <v>107.6343</v>
      </c>
      <c r="H35" s="60">
        <v>109.7826</v>
      </c>
      <c r="I35" s="61">
        <v>122.29519999999999</v>
      </c>
      <c r="J35" s="59">
        <v>69.889916560000003</v>
      </c>
      <c r="K35" s="60">
        <v>79.427611450000001</v>
      </c>
      <c r="L35" s="60">
        <v>89.7645701</v>
      </c>
      <c r="M35" s="60">
        <v>104.26379710000001</v>
      </c>
      <c r="N35" s="60">
        <v>92.356699599999999</v>
      </c>
      <c r="O35" s="60">
        <v>105.887039</v>
      </c>
      <c r="P35" s="60">
        <v>113.173637</v>
      </c>
      <c r="Q35" s="60">
        <v>122.59904400000001</v>
      </c>
      <c r="R35" s="61">
        <v>84.66901</v>
      </c>
      <c r="S35" s="255"/>
      <c r="T35" s="255"/>
      <c r="U35" s="255"/>
      <c r="V35" s="255"/>
      <c r="W35" s="255"/>
    </row>
    <row r="36" spans="1:23" x14ac:dyDescent="0.45">
      <c r="A36" s="4">
        <v>40</v>
      </c>
      <c r="B36" s="60">
        <v>235.163321</v>
      </c>
      <c r="C36" s="60">
        <v>214.3784594</v>
      </c>
      <c r="D36" s="60">
        <v>192.43501000000001</v>
      </c>
      <c r="E36" s="60">
        <v>198.70781249999999</v>
      </c>
      <c r="F36" s="60">
        <v>183.70845700000001</v>
      </c>
      <c r="G36" s="60">
        <v>227.8124</v>
      </c>
      <c r="H36" s="60">
        <v>205.1337</v>
      </c>
      <c r="I36" s="61">
        <v>205.52119999999999</v>
      </c>
      <c r="J36" s="59">
        <v>158.35152540000001</v>
      </c>
      <c r="K36" s="60">
        <v>143.5872608</v>
      </c>
      <c r="L36" s="60">
        <v>191.39418599999999</v>
      </c>
      <c r="M36" s="60">
        <v>203.202168</v>
      </c>
      <c r="N36" s="60">
        <v>205.42244700000001</v>
      </c>
      <c r="O36" s="60">
        <v>203.58105499999999</v>
      </c>
      <c r="P36" s="60">
        <v>227.81057100000001</v>
      </c>
      <c r="Q36" s="60">
        <v>221.98576299999999</v>
      </c>
      <c r="R36" s="61">
        <v>174.5615</v>
      </c>
      <c r="S36" s="255"/>
      <c r="T36" s="255"/>
      <c r="U36" s="255"/>
      <c r="V36" s="255"/>
      <c r="W36" s="255"/>
    </row>
    <row r="37" spans="1:23" x14ac:dyDescent="0.45">
      <c r="A37" s="4">
        <v>50</v>
      </c>
      <c r="B37" s="60">
        <v>249.95601450000001</v>
      </c>
      <c r="C37" s="60">
        <v>263.55505169999998</v>
      </c>
      <c r="D37" s="60">
        <v>227.12626499999999</v>
      </c>
      <c r="E37" s="60">
        <v>246.09355249999999</v>
      </c>
      <c r="F37" s="60">
        <v>224.52766399999999</v>
      </c>
      <c r="G37" s="60">
        <v>280.91059999999999</v>
      </c>
      <c r="H37" s="60">
        <v>243.4487</v>
      </c>
      <c r="I37" s="61">
        <v>228.01490000000001</v>
      </c>
      <c r="J37" s="59">
        <v>186.26972079999999</v>
      </c>
      <c r="K37" s="60">
        <v>174.65438950000001</v>
      </c>
      <c r="L37" s="60">
        <v>229.41067100000001</v>
      </c>
      <c r="M37" s="60">
        <v>226.13965590000001</v>
      </c>
      <c r="N37" s="60">
        <v>235.10232300000001</v>
      </c>
      <c r="O37" s="60">
        <v>224.425623</v>
      </c>
      <c r="P37" s="60">
        <v>260.719492</v>
      </c>
      <c r="Q37" s="60">
        <v>248.32497799999999</v>
      </c>
      <c r="R37" s="61">
        <v>202.9768</v>
      </c>
      <c r="S37" s="255"/>
      <c r="T37" s="255"/>
      <c r="U37" s="255"/>
      <c r="V37" s="255"/>
      <c r="W37" s="255"/>
    </row>
    <row r="38" spans="1:23" x14ac:dyDescent="0.45">
      <c r="A38" s="4">
        <v>75</v>
      </c>
      <c r="B38" s="60">
        <v>264.21071469999998</v>
      </c>
      <c r="C38" s="60">
        <v>297.3225218</v>
      </c>
      <c r="D38" s="60">
        <v>251.383228</v>
      </c>
      <c r="E38" s="60">
        <v>282.62477790000003</v>
      </c>
      <c r="F38" s="60">
        <v>259.75124699999998</v>
      </c>
      <c r="G38" s="60">
        <v>331.67079999999999</v>
      </c>
      <c r="H38" s="60">
        <v>274.14350000000002</v>
      </c>
      <c r="I38" s="61">
        <v>243.80029999999999</v>
      </c>
      <c r="J38" s="59">
        <v>217.44405829999999</v>
      </c>
      <c r="K38" s="60">
        <v>203.44453419999999</v>
      </c>
      <c r="L38" s="60">
        <v>262.37066800000002</v>
      </c>
      <c r="M38" s="60">
        <v>258.1497301</v>
      </c>
      <c r="N38" s="60">
        <v>261.39540699999998</v>
      </c>
      <c r="O38" s="60">
        <v>242.917314</v>
      </c>
      <c r="P38" s="60">
        <v>287.31698</v>
      </c>
      <c r="Q38" s="60">
        <v>279.683494</v>
      </c>
      <c r="R38" s="61">
        <v>231.92959999999999</v>
      </c>
      <c r="S38" s="255"/>
      <c r="T38" s="255"/>
      <c r="U38" s="255"/>
      <c r="V38" s="255"/>
      <c r="W38" s="255"/>
    </row>
    <row r="39" spans="1:23" x14ac:dyDescent="0.45">
      <c r="A39" s="4">
        <v>100</v>
      </c>
      <c r="B39" s="60">
        <v>268.0961661</v>
      </c>
      <c r="C39" s="60">
        <v>309.81643009999999</v>
      </c>
      <c r="D39" s="60">
        <v>257.76661300000001</v>
      </c>
      <c r="E39" s="60">
        <v>292.77414149999998</v>
      </c>
      <c r="F39" s="60">
        <v>268.92354399999999</v>
      </c>
      <c r="G39" s="60">
        <v>350.3</v>
      </c>
      <c r="H39" s="60">
        <v>284.10430000000002</v>
      </c>
      <c r="I39" s="61">
        <v>248.00829999999999</v>
      </c>
      <c r="J39" s="59">
        <v>228.9458027</v>
      </c>
      <c r="K39" s="60">
        <v>213.5194243</v>
      </c>
      <c r="L39" s="60">
        <v>273.740182</v>
      </c>
      <c r="M39" s="60">
        <v>269.49120629999999</v>
      </c>
      <c r="N39" s="60">
        <v>269.31372900000002</v>
      </c>
      <c r="O39" s="60">
        <v>243.09264099999999</v>
      </c>
      <c r="P39" s="60">
        <v>293.64256399999999</v>
      </c>
      <c r="Q39" s="60">
        <v>288.67393099999998</v>
      </c>
      <c r="R39" s="61">
        <v>242.28540000000001</v>
      </c>
      <c r="S39" s="255"/>
      <c r="T39" s="255"/>
      <c r="U39" s="255"/>
      <c r="V39" s="255"/>
      <c r="W39" s="255"/>
    </row>
    <row r="40" spans="1:23" x14ac:dyDescent="0.45">
      <c r="A40" s="4">
        <v>125</v>
      </c>
      <c r="B40" s="60">
        <v>265.68036860000001</v>
      </c>
      <c r="C40" s="60">
        <v>313.18482719999997</v>
      </c>
      <c r="D40" s="60">
        <v>236.09072900000001</v>
      </c>
      <c r="E40" s="60">
        <v>295.48985879999998</v>
      </c>
      <c r="F40" s="60">
        <v>273.09717499999999</v>
      </c>
      <c r="G40" s="60">
        <v>344.67039999999997</v>
      </c>
      <c r="H40" s="60">
        <v>285.71899999999999</v>
      </c>
      <c r="I40" s="61">
        <v>247.0001</v>
      </c>
      <c r="J40" s="59">
        <v>227.9359719</v>
      </c>
      <c r="K40" s="60">
        <v>217.86928610000001</v>
      </c>
      <c r="L40" s="60">
        <v>277.927165</v>
      </c>
      <c r="M40" s="60">
        <v>272.52680670000001</v>
      </c>
      <c r="N40" s="60">
        <v>271.70417500000002</v>
      </c>
      <c r="O40" s="60">
        <v>243.26266200000001</v>
      </c>
      <c r="P40" s="60">
        <v>292.274002</v>
      </c>
      <c r="Q40" s="60">
        <v>291.16391199999998</v>
      </c>
      <c r="R40" s="61">
        <v>246.27500000000001</v>
      </c>
      <c r="S40" s="255"/>
      <c r="T40" s="255"/>
      <c r="U40" s="255"/>
      <c r="V40" s="255"/>
      <c r="W40" s="255"/>
    </row>
    <row r="41" spans="1:23" x14ac:dyDescent="0.45">
      <c r="A41" s="4">
        <v>150</v>
      </c>
      <c r="B41" s="60">
        <v>262.49906399999998</v>
      </c>
      <c r="C41" s="60">
        <v>313.60301609999999</v>
      </c>
      <c r="D41" s="60">
        <v>242.83588900000001</v>
      </c>
      <c r="E41" s="60">
        <v>294.31486080000002</v>
      </c>
      <c r="F41" s="60">
        <v>274.28639299999998</v>
      </c>
      <c r="G41" s="60">
        <v>297.8775</v>
      </c>
      <c r="H41" s="60">
        <v>284.12509999999997</v>
      </c>
      <c r="I41" s="61">
        <v>241.2859</v>
      </c>
      <c r="J41" s="59">
        <v>224.1679623</v>
      </c>
      <c r="K41" s="60">
        <v>221.5422686</v>
      </c>
      <c r="L41" s="60">
        <v>278.52367400000003</v>
      </c>
      <c r="M41" s="60">
        <v>271.65440439999998</v>
      </c>
      <c r="N41" s="60">
        <v>269.28021699999999</v>
      </c>
      <c r="O41" s="60">
        <v>239.88073199999999</v>
      </c>
      <c r="P41" s="60">
        <v>285.544894</v>
      </c>
      <c r="Q41" s="60">
        <v>289.85975200000001</v>
      </c>
      <c r="R41" s="61">
        <v>246.7277</v>
      </c>
      <c r="S41" s="255"/>
      <c r="T41" s="255"/>
      <c r="U41" s="255"/>
      <c r="V41" s="255"/>
      <c r="W41" s="255"/>
    </row>
    <row r="42" spans="1:23" x14ac:dyDescent="0.45">
      <c r="A42" s="4">
        <v>175</v>
      </c>
      <c r="B42" s="60">
        <v>259.20597620000001</v>
      </c>
      <c r="C42" s="60">
        <v>311.09450930000003</v>
      </c>
      <c r="D42" s="60">
        <v>239.817477</v>
      </c>
      <c r="E42" s="60">
        <v>289.83505330000003</v>
      </c>
      <c r="F42" s="60">
        <v>272.11027999999999</v>
      </c>
      <c r="G42" s="60">
        <v>297.62150000000003</v>
      </c>
      <c r="H42" s="60">
        <v>279.34750000000003</v>
      </c>
      <c r="I42" s="61">
        <v>232.91399999999999</v>
      </c>
      <c r="J42" s="59">
        <v>219.06341019999999</v>
      </c>
      <c r="K42" s="60">
        <v>219.595528</v>
      </c>
      <c r="L42" s="60">
        <v>278.01254599999999</v>
      </c>
      <c r="M42" s="60">
        <v>265.90730530000002</v>
      </c>
      <c r="N42" s="60">
        <v>265.77154300000001</v>
      </c>
      <c r="O42" s="60">
        <v>235.45018999999999</v>
      </c>
      <c r="P42" s="60">
        <v>273.21717599999999</v>
      </c>
      <c r="Q42" s="60">
        <v>284.80159200000003</v>
      </c>
      <c r="R42" s="61">
        <v>243.97239999999999</v>
      </c>
      <c r="S42" s="255"/>
      <c r="T42" s="255"/>
      <c r="U42" s="255"/>
      <c r="V42" s="255"/>
      <c r="W42" s="255"/>
    </row>
    <row r="43" spans="1:23" ht="14.65" thickBot="1" x14ac:dyDescent="0.5">
      <c r="A43" s="5">
        <v>200</v>
      </c>
      <c r="B43" s="62">
        <v>256.22146220000002</v>
      </c>
      <c r="C43" s="62">
        <v>308.6052305</v>
      </c>
      <c r="D43" s="62">
        <v>231.38497599999999</v>
      </c>
      <c r="E43" s="62">
        <v>282.7558252</v>
      </c>
      <c r="F43" s="62">
        <v>267.78952199999998</v>
      </c>
      <c r="G43" s="62">
        <v>288.33760000000001</v>
      </c>
      <c r="H43" s="62">
        <v>272.29520000000002</v>
      </c>
      <c r="I43" s="63">
        <v>226.10429999999999</v>
      </c>
      <c r="J43" s="64">
        <v>217.19775730000001</v>
      </c>
      <c r="K43" s="62">
        <v>217.79171729999999</v>
      </c>
      <c r="L43" s="62">
        <v>275.87669199999999</v>
      </c>
      <c r="M43" s="62">
        <v>262.00395090000001</v>
      </c>
      <c r="N43" s="62">
        <v>260.35637700000001</v>
      </c>
      <c r="O43" s="62">
        <v>229.60767899999999</v>
      </c>
      <c r="P43" s="62">
        <v>258.85477100000003</v>
      </c>
      <c r="Q43" s="62">
        <v>279.120475</v>
      </c>
      <c r="R43" s="63">
        <v>241.6087</v>
      </c>
      <c r="S43" s="255"/>
      <c r="T43" s="255"/>
      <c r="U43" s="255"/>
      <c r="V43" s="255"/>
      <c r="W43" s="255"/>
    </row>
    <row r="45" spans="1:23" ht="14.65" thickBot="1" x14ac:dyDescent="0.5">
      <c r="A45" t="s">
        <v>264</v>
      </c>
    </row>
    <row r="46" spans="1:23" ht="15.4" thickBot="1" x14ac:dyDescent="0.5">
      <c r="A46" s="256" t="s">
        <v>21</v>
      </c>
      <c r="B46" s="257" t="s">
        <v>147</v>
      </c>
    </row>
    <row r="47" spans="1:23" x14ac:dyDescent="0.45">
      <c r="A47" s="9">
        <v>268.08999999999997</v>
      </c>
      <c r="B47" s="11">
        <v>228.94</v>
      </c>
    </row>
    <row r="48" spans="1:23" x14ac:dyDescent="0.45">
      <c r="A48" s="9">
        <v>313.60000000000002</v>
      </c>
      <c r="B48" s="11">
        <v>221.54</v>
      </c>
    </row>
    <row r="49" spans="1:2" x14ac:dyDescent="0.45">
      <c r="A49" s="9">
        <v>257.77</v>
      </c>
      <c r="B49" s="11">
        <v>278.52</v>
      </c>
    </row>
    <row r="50" spans="1:2" x14ac:dyDescent="0.45">
      <c r="A50" s="9">
        <v>295.49</v>
      </c>
      <c r="B50" s="11">
        <v>272.52999999999997</v>
      </c>
    </row>
    <row r="51" spans="1:2" x14ac:dyDescent="0.45">
      <c r="A51" s="9">
        <v>274.29000000000002</v>
      </c>
      <c r="B51" s="11">
        <v>271.7</v>
      </c>
    </row>
    <row r="52" spans="1:2" x14ac:dyDescent="0.45">
      <c r="A52" s="9">
        <v>350.3</v>
      </c>
      <c r="B52" s="11">
        <v>243.26</v>
      </c>
    </row>
    <row r="53" spans="1:2" x14ac:dyDescent="0.45">
      <c r="A53" s="9">
        <v>285.72000000000003</v>
      </c>
      <c r="B53" s="11">
        <v>293.64</v>
      </c>
    </row>
    <row r="54" spans="1:2" ht="14.65" thickBot="1" x14ac:dyDescent="0.5">
      <c r="A54" s="12">
        <v>248.01</v>
      </c>
      <c r="B54" s="14">
        <v>291.16000000000003</v>
      </c>
    </row>
  </sheetData>
  <mergeCells count="9">
    <mergeCell ref="R21:W21"/>
    <mergeCell ref="X21:AC21"/>
    <mergeCell ref="B32:I32"/>
    <mergeCell ref="J32:R32"/>
    <mergeCell ref="A10:B10"/>
    <mergeCell ref="C10:D10"/>
    <mergeCell ref="E10:F10"/>
    <mergeCell ref="B21:J21"/>
    <mergeCell ref="K21:Q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507E-2817-4A88-8157-06B83D68AED2}">
  <dimension ref="A1:X112"/>
  <sheetViews>
    <sheetView topLeftCell="A71" workbookViewId="0">
      <selection activeCell="C61" sqref="C61"/>
    </sheetView>
  </sheetViews>
  <sheetFormatPr baseColWidth="10" defaultRowHeight="14.25" x14ac:dyDescent="0.45"/>
  <cols>
    <col min="1" max="1" width="25.73046875" customWidth="1"/>
    <col min="2" max="2" width="12.59765625" customWidth="1"/>
    <col min="4" max="4" width="9.73046875" customWidth="1"/>
  </cols>
  <sheetData>
    <row r="1" spans="1:24" x14ac:dyDescent="0.45">
      <c r="A1" t="s">
        <v>108</v>
      </c>
    </row>
    <row r="2" spans="1:24" x14ac:dyDescent="0.45">
      <c r="A2" t="s">
        <v>177</v>
      </c>
    </row>
    <row r="4" spans="1:24" ht="14.65" thickBot="1" x14ac:dyDescent="0.5">
      <c r="A4" t="s">
        <v>109</v>
      </c>
    </row>
    <row r="5" spans="1:24" x14ac:dyDescent="0.45">
      <c r="A5" s="258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" x14ac:dyDescent="0.45">
      <c r="A6" s="259" t="s">
        <v>175</v>
      </c>
      <c r="B6" s="17">
        <v>6</v>
      </c>
      <c r="C6" s="17">
        <v>6</v>
      </c>
      <c r="D6" s="17">
        <v>8</v>
      </c>
      <c r="E6" s="17">
        <v>5</v>
      </c>
      <c r="F6" s="17">
        <v>5</v>
      </c>
      <c r="G6" s="17">
        <v>9</v>
      </c>
      <c r="H6" s="17">
        <v>5</v>
      </c>
      <c r="I6" s="17">
        <v>11</v>
      </c>
      <c r="J6" s="17">
        <v>10</v>
      </c>
      <c r="K6" s="17">
        <v>18</v>
      </c>
      <c r="L6" s="17">
        <v>16</v>
      </c>
      <c r="M6" s="17">
        <v>7</v>
      </c>
      <c r="N6" s="17">
        <v>10</v>
      </c>
      <c r="O6" s="17">
        <v>7</v>
      </c>
      <c r="P6" s="17">
        <v>5</v>
      </c>
      <c r="Q6" s="17">
        <v>12</v>
      </c>
      <c r="R6" s="17">
        <v>13</v>
      </c>
      <c r="S6" s="17">
        <v>6</v>
      </c>
      <c r="T6" s="17">
        <v>11</v>
      </c>
      <c r="U6" s="17">
        <v>8</v>
      </c>
      <c r="V6" s="17">
        <v>11</v>
      </c>
      <c r="W6" s="17">
        <v>5</v>
      </c>
      <c r="X6" s="18">
        <v>5</v>
      </c>
    </row>
    <row r="7" spans="1:24" ht="15.4" thickBot="1" x14ac:dyDescent="0.5">
      <c r="A7" s="260" t="s">
        <v>176</v>
      </c>
      <c r="B7" s="17">
        <v>6</v>
      </c>
      <c r="C7" s="17">
        <v>5</v>
      </c>
      <c r="D7" s="17">
        <v>6</v>
      </c>
      <c r="E7" s="17">
        <v>5</v>
      </c>
      <c r="F7" s="17">
        <v>5</v>
      </c>
      <c r="G7" s="17">
        <v>5</v>
      </c>
      <c r="H7" s="17">
        <v>5</v>
      </c>
      <c r="I7" s="18">
        <v>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45">
      <c r="A8" s="229"/>
      <c r="B8" s="10"/>
      <c r="C8" s="10"/>
      <c r="D8" s="10"/>
      <c r="E8" s="10"/>
      <c r="F8" s="10"/>
      <c r="G8" s="10"/>
      <c r="H8" s="10"/>
      <c r="I8" s="1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10" spans="1:24" x14ac:dyDescent="0.45">
      <c r="A10" t="s">
        <v>110</v>
      </c>
    </row>
    <row r="11" spans="1:24" ht="14.65" thickBot="1" x14ac:dyDescent="0.5">
      <c r="A11" s="167" t="s">
        <v>105</v>
      </c>
      <c r="B11" s="166"/>
      <c r="C11" s="166"/>
      <c r="D11" s="166"/>
      <c r="E11" s="166"/>
    </row>
    <row r="12" spans="1:24" x14ac:dyDescent="0.45">
      <c r="A12" s="261" t="s">
        <v>21</v>
      </c>
      <c r="B12" s="171">
        <v>1.528</v>
      </c>
      <c r="C12" s="171">
        <v>1.004</v>
      </c>
      <c r="D12" s="171">
        <v>0.92700000000000005</v>
      </c>
      <c r="E12" s="171">
        <v>0.70299999999999996</v>
      </c>
      <c r="F12" s="49"/>
      <c r="G12" s="172"/>
      <c r="H12" s="2"/>
      <c r="I12" s="2"/>
      <c r="K12" s="2"/>
      <c r="L12" s="2"/>
      <c r="M12" s="2"/>
      <c r="N12" s="2"/>
      <c r="P12" s="2"/>
    </row>
    <row r="13" spans="1:24" x14ac:dyDescent="0.45">
      <c r="A13" s="262" t="s">
        <v>112</v>
      </c>
      <c r="B13" s="10">
        <v>1.0820000000000001</v>
      </c>
      <c r="C13" s="10">
        <v>0.90500000000000003</v>
      </c>
      <c r="D13" s="10">
        <v>1.722</v>
      </c>
      <c r="E13" s="173"/>
      <c r="F13" s="10"/>
      <c r="G13" s="174"/>
      <c r="H13" s="2"/>
      <c r="I13" s="2"/>
      <c r="K13" s="2"/>
      <c r="L13" s="2"/>
      <c r="M13" s="2"/>
      <c r="N13" s="170"/>
      <c r="O13" s="2"/>
      <c r="P13" s="2"/>
    </row>
    <row r="14" spans="1:24" x14ac:dyDescent="0.45">
      <c r="A14" s="262" t="s">
        <v>114</v>
      </c>
      <c r="B14" s="10">
        <v>1.08</v>
      </c>
      <c r="C14" s="10">
        <v>1.375</v>
      </c>
      <c r="D14" s="10">
        <v>1.212</v>
      </c>
      <c r="E14" s="10">
        <v>1.004</v>
      </c>
      <c r="F14" s="10">
        <v>0.68899999999999995</v>
      </c>
      <c r="G14" s="175"/>
      <c r="H14" s="2"/>
      <c r="I14" s="2"/>
      <c r="K14" s="2"/>
      <c r="L14" s="2"/>
      <c r="M14" s="2"/>
      <c r="N14" s="2"/>
      <c r="O14" s="2"/>
      <c r="P14" s="170"/>
    </row>
    <row r="15" spans="1:24" ht="14.65" thickBot="1" x14ac:dyDescent="0.5">
      <c r="A15" s="263" t="s">
        <v>111</v>
      </c>
      <c r="B15" s="176">
        <v>0.82899999999999996</v>
      </c>
      <c r="C15" s="176">
        <v>0.96099999999999997</v>
      </c>
      <c r="D15" s="176">
        <v>0.80500000000000005</v>
      </c>
      <c r="E15" s="176">
        <v>1.004</v>
      </c>
      <c r="F15" s="176">
        <v>1.1259999999999999</v>
      </c>
      <c r="G15" s="177">
        <v>0.79800000000000004</v>
      </c>
      <c r="H15" s="2"/>
      <c r="I15" s="2"/>
      <c r="K15" s="2"/>
      <c r="L15" s="2"/>
      <c r="M15" s="2"/>
      <c r="N15" s="2"/>
      <c r="O15" s="2"/>
      <c r="P15" s="2"/>
    </row>
    <row r="16" spans="1:24" x14ac:dyDescent="0.45">
      <c r="G16" s="2"/>
      <c r="H16" s="2"/>
      <c r="I16" s="2"/>
    </row>
    <row r="17" spans="1:15" ht="14.65" thickBot="1" x14ac:dyDescent="0.5">
      <c r="A17" s="168" t="s">
        <v>107</v>
      </c>
      <c r="F17" s="2"/>
      <c r="G17" s="2"/>
      <c r="H17" s="170"/>
      <c r="I17" s="2"/>
    </row>
    <row r="18" spans="1:15" x14ac:dyDescent="0.45">
      <c r="A18" s="261" t="s">
        <v>21</v>
      </c>
      <c r="B18" s="171">
        <v>1.472</v>
      </c>
      <c r="C18" s="171">
        <v>0.878</v>
      </c>
      <c r="D18" s="171">
        <v>0.871</v>
      </c>
      <c r="E18" s="171">
        <v>0.88900000000000001</v>
      </c>
      <c r="F18" s="171"/>
      <c r="G18" s="172"/>
    </row>
    <row r="19" spans="1:15" x14ac:dyDescent="0.45">
      <c r="A19" s="262" t="s">
        <v>149</v>
      </c>
      <c r="B19" s="10">
        <v>0.49299999999999999</v>
      </c>
      <c r="C19" s="10">
        <v>0.47599999999999998</v>
      </c>
      <c r="D19" s="10">
        <v>0.71199999999999997</v>
      </c>
      <c r="E19" s="173"/>
      <c r="F19" s="10"/>
      <c r="G19" s="174"/>
      <c r="K19" s="2"/>
      <c r="L19" s="2"/>
      <c r="M19" s="2"/>
      <c r="N19" s="2"/>
    </row>
    <row r="20" spans="1:15" x14ac:dyDescent="0.45">
      <c r="A20" s="262" t="s">
        <v>114</v>
      </c>
      <c r="B20" s="10">
        <v>1.1759999999999999</v>
      </c>
      <c r="C20" s="10">
        <v>1.4490000000000001</v>
      </c>
      <c r="D20" s="10">
        <v>1.2609999999999999</v>
      </c>
      <c r="E20" s="10">
        <v>1.0389999999999999</v>
      </c>
      <c r="F20" s="10">
        <v>0.74099999999999999</v>
      </c>
      <c r="G20" s="175"/>
      <c r="K20" s="2"/>
      <c r="L20" s="2"/>
      <c r="M20" s="2"/>
      <c r="N20" s="2"/>
    </row>
    <row r="21" spans="1:15" ht="14.65" thickBot="1" x14ac:dyDescent="0.5">
      <c r="A21" s="263" t="s">
        <v>111</v>
      </c>
      <c r="B21" s="176">
        <v>0.39</v>
      </c>
      <c r="C21" s="176">
        <v>0.46899999999999997</v>
      </c>
      <c r="D21" s="176">
        <v>0.46400000000000002</v>
      </c>
      <c r="E21" s="176">
        <v>0.56200000000000006</v>
      </c>
      <c r="F21" s="176">
        <v>0.59299999999999997</v>
      </c>
      <c r="G21" s="177">
        <v>0.43</v>
      </c>
      <c r="K21" s="2"/>
      <c r="L21" s="2"/>
      <c r="M21" s="2"/>
      <c r="N21" s="2"/>
    </row>
    <row r="22" spans="1:15" x14ac:dyDescent="0.45">
      <c r="K22" s="2"/>
      <c r="L22" s="170"/>
      <c r="M22" s="2"/>
      <c r="N22" s="2"/>
    </row>
    <row r="23" spans="1:15" ht="14.65" thickBot="1" x14ac:dyDescent="0.5">
      <c r="A23" s="169" t="s">
        <v>106</v>
      </c>
      <c r="K23" s="2"/>
      <c r="L23" s="2"/>
      <c r="M23" s="2"/>
      <c r="N23" s="2"/>
    </row>
    <row r="24" spans="1:15" x14ac:dyDescent="0.45">
      <c r="A24" s="261" t="s">
        <v>21</v>
      </c>
      <c r="B24" s="171">
        <v>1.593</v>
      </c>
      <c r="C24" s="171">
        <v>1.07</v>
      </c>
      <c r="D24" s="178">
        <v>0.85299999999999998</v>
      </c>
      <c r="E24" s="178">
        <v>0.68799999999999994</v>
      </c>
      <c r="F24" s="49"/>
      <c r="G24" s="179"/>
      <c r="K24" s="2"/>
      <c r="L24" s="2"/>
      <c r="M24" s="170"/>
      <c r="N24" s="2"/>
    </row>
    <row r="25" spans="1:15" x14ac:dyDescent="0.45">
      <c r="A25" s="262" t="s">
        <v>149</v>
      </c>
      <c r="B25" s="180">
        <v>1.86</v>
      </c>
      <c r="C25" s="10">
        <v>1.66</v>
      </c>
      <c r="D25" s="10">
        <v>2.4990000000000001</v>
      </c>
      <c r="E25" s="181"/>
      <c r="F25" s="181"/>
      <c r="G25" s="182"/>
    </row>
    <row r="26" spans="1:15" x14ac:dyDescent="0.45">
      <c r="A26" s="262" t="s">
        <v>114</v>
      </c>
      <c r="B26" s="10">
        <v>0.83799999999999997</v>
      </c>
      <c r="C26" s="10">
        <v>0.83399999999999996</v>
      </c>
      <c r="D26" s="180">
        <v>0.96799999999999997</v>
      </c>
      <c r="E26" s="181">
        <v>0.96599999999999997</v>
      </c>
      <c r="F26" s="181">
        <v>0.71599999999999997</v>
      </c>
      <c r="G26" s="182"/>
    </row>
    <row r="27" spans="1:15" ht="14.65" thickBot="1" x14ac:dyDescent="0.5">
      <c r="A27" s="263" t="s">
        <v>111</v>
      </c>
      <c r="B27" s="176">
        <v>1.286</v>
      </c>
      <c r="C27" s="176">
        <v>1.33</v>
      </c>
      <c r="D27" s="176">
        <v>1.385</v>
      </c>
      <c r="E27" s="183">
        <v>1.5980000000000001</v>
      </c>
      <c r="F27" s="183">
        <v>1.8640000000000001</v>
      </c>
      <c r="G27" s="184">
        <v>1.1919999999999999</v>
      </c>
    </row>
    <row r="28" spans="1:15" x14ac:dyDescent="0.45">
      <c r="A28" s="251"/>
      <c r="B28" s="10"/>
      <c r="C28" s="10"/>
      <c r="D28" s="10"/>
      <c r="E28" s="181"/>
      <c r="F28" s="181"/>
      <c r="G28" s="181"/>
    </row>
    <row r="30" spans="1:15" x14ac:dyDescent="0.45">
      <c r="A30" s="186" t="s">
        <v>115</v>
      </c>
      <c r="L30" s="123"/>
      <c r="M30" s="187"/>
      <c r="N30" s="187"/>
      <c r="O30" s="187"/>
    </row>
    <row r="31" spans="1:15" ht="14.65" thickBot="1" x14ac:dyDescent="0.5">
      <c r="A31" s="185" t="s">
        <v>116</v>
      </c>
      <c r="L31" s="24"/>
      <c r="M31" s="24"/>
      <c r="N31" s="24"/>
      <c r="O31" s="24"/>
    </row>
    <row r="32" spans="1:15" x14ac:dyDescent="0.45">
      <c r="A32" s="261" t="s">
        <v>21</v>
      </c>
      <c r="B32" s="188">
        <v>1.117859894</v>
      </c>
      <c r="C32" s="188">
        <v>0.88214010600000003</v>
      </c>
      <c r="D32" s="188">
        <v>1.2013157189999999</v>
      </c>
      <c r="E32" s="188">
        <v>0.87535463700000005</v>
      </c>
      <c r="F32" s="188">
        <v>0.92332964399999995</v>
      </c>
      <c r="G32" s="188">
        <v>0.91181931900000002</v>
      </c>
      <c r="H32" s="188">
        <v>1.0124767370000001</v>
      </c>
      <c r="I32" s="189">
        <v>1.075703944</v>
      </c>
      <c r="L32" s="24"/>
      <c r="M32" s="24"/>
      <c r="N32" s="24"/>
      <c r="O32" s="24"/>
    </row>
    <row r="33" spans="1:15" x14ac:dyDescent="0.45">
      <c r="A33" s="262" t="s">
        <v>149</v>
      </c>
      <c r="B33" s="29">
        <v>1.0822758770000001</v>
      </c>
      <c r="C33" s="29">
        <v>0.61435160099999997</v>
      </c>
      <c r="D33" s="29">
        <v>1.2016467280000001</v>
      </c>
      <c r="E33" s="29">
        <v>0.98150142200000001</v>
      </c>
      <c r="F33" s="29"/>
      <c r="G33" s="29"/>
      <c r="H33" s="29"/>
      <c r="I33" s="190"/>
      <c r="L33" s="24"/>
      <c r="M33" s="24"/>
      <c r="N33" s="24"/>
      <c r="O33" s="24"/>
    </row>
    <row r="34" spans="1:15" x14ac:dyDescent="0.45">
      <c r="A34" s="262" t="s">
        <v>114</v>
      </c>
      <c r="B34" s="29">
        <v>1.202073706</v>
      </c>
      <c r="C34" s="29">
        <v>1.4903962129999999</v>
      </c>
      <c r="D34" s="29">
        <v>1.202073706</v>
      </c>
      <c r="E34" s="29">
        <v>1.4903962129999999</v>
      </c>
      <c r="F34" s="29">
        <v>1.7342174450000001</v>
      </c>
      <c r="G34" s="29"/>
      <c r="H34" s="29"/>
      <c r="I34" s="190"/>
      <c r="L34" s="24"/>
      <c r="M34" s="24"/>
      <c r="N34" s="24"/>
      <c r="O34" s="24"/>
    </row>
    <row r="35" spans="1:15" ht="14.65" thickBot="1" x14ac:dyDescent="0.5">
      <c r="A35" s="263" t="s">
        <v>111</v>
      </c>
      <c r="B35" s="191">
        <v>1.9159483450000001</v>
      </c>
      <c r="C35" s="191">
        <v>2.3030447700000001</v>
      </c>
      <c r="D35" s="191">
        <v>1.4475508070000001</v>
      </c>
      <c r="E35" s="191">
        <v>1.8428214570000001</v>
      </c>
      <c r="F35" s="191">
        <v>1.9400636739999999</v>
      </c>
      <c r="G35" s="191"/>
      <c r="H35" s="191"/>
      <c r="I35" s="192"/>
      <c r="L35" s="24"/>
      <c r="M35" s="24"/>
      <c r="N35" s="24"/>
      <c r="O35" s="24"/>
    </row>
    <row r="36" spans="1:15" x14ac:dyDescent="0.45">
      <c r="L36" s="24"/>
      <c r="M36" s="24"/>
      <c r="N36" s="24"/>
      <c r="O36" s="24"/>
    </row>
    <row r="37" spans="1:15" ht="14.65" thickBot="1" x14ac:dyDescent="0.5">
      <c r="A37" s="193" t="s">
        <v>24</v>
      </c>
      <c r="K37" s="2"/>
      <c r="L37" s="2"/>
      <c r="M37" s="2"/>
      <c r="N37" s="2"/>
      <c r="O37" s="24"/>
    </row>
    <row r="38" spans="1:15" x14ac:dyDescent="0.45">
      <c r="A38" s="261" t="s">
        <v>21</v>
      </c>
      <c r="B38" s="171">
        <v>0.86513049200000003</v>
      </c>
      <c r="C38" s="171">
        <v>1.134869508</v>
      </c>
      <c r="D38" s="171">
        <v>1.0373150360000001</v>
      </c>
      <c r="E38" s="171">
        <v>0.99339950899999996</v>
      </c>
      <c r="F38" s="171">
        <v>0.96928545499999996</v>
      </c>
      <c r="G38" s="171">
        <v>0.93619347900000005</v>
      </c>
      <c r="H38" s="171">
        <v>1.1343778470000001</v>
      </c>
      <c r="I38" s="172">
        <v>0.92942867399999995</v>
      </c>
      <c r="K38" s="2"/>
      <c r="L38" s="2"/>
      <c r="M38" s="2"/>
      <c r="N38" s="2"/>
      <c r="O38" s="24"/>
    </row>
    <row r="39" spans="1:15" x14ac:dyDescent="0.45">
      <c r="A39" s="262" t="s">
        <v>149</v>
      </c>
      <c r="B39" s="10">
        <v>0.432045499</v>
      </c>
      <c r="C39" s="10">
        <v>0.433186605</v>
      </c>
      <c r="D39" s="10">
        <v>0.38178257700000001</v>
      </c>
      <c r="E39" s="10">
        <v>0.36904533</v>
      </c>
      <c r="F39" s="10"/>
      <c r="G39" s="10"/>
      <c r="H39" s="10"/>
      <c r="I39" s="174"/>
      <c r="K39" s="2"/>
      <c r="L39" s="2"/>
      <c r="M39" s="2"/>
      <c r="N39" s="2"/>
    </row>
    <row r="40" spans="1:15" x14ac:dyDescent="0.45">
      <c r="A40" s="262" t="s">
        <v>114</v>
      </c>
      <c r="B40" s="10">
        <v>1.040571701</v>
      </c>
      <c r="C40" s="10">
        <v>1.1132587869999999</v>
      </c>
      <c r="D40" s="10">
        <v>1.0778505650000001</v>
      </c>
      <c r="E40" s="10">
        <v>1.212191156</v>
      </c>
      <c r="F40" s="10">
        <v>1.109957206</v>
      </c>
      <c r="G40" s="10"/>
      <c r="H40" s="10"/>
      <c r="I40" s="174"/>
      <c r="K40" s="2"/>
      <c r="L40" s="2"/>
      <c r="M40" s="2"/>
      <c r="N40" s="2"/>
    </row>
    <row r="41" spans="1:15" ht="14.65" thickBot="1" x14ac:dyDescent="0.5">
      <c r="A41" s="263" t="s">
        <v>111</v>
      </c>
      <c r="B41" s="176">
        <v>0.34374880899999999</v>
      </c>
      <c r="C41" s="176">
        <v>0.30387090100000003</v>
      </c>
      <c r="D41" s="176">
        <v>0.26171554800000002</v>
      </c>
      <c r="E41" s="176">
        <v>0.43655574699999999</v>
      </c>
      <c r="F41" s="176">
        <v>0.37852418399999999</v>
      </c>
      <c r="G41" s="176"/>
      <c r="H41" s="176"/>
      <c r="I41" s="177"/>
      <c r="K41" s="2"/>
      <c r="L41" s="2"/>
      <c r="M41" s="2"/>
      <c r="N41" s="2"/>
    </row>
    <row r="42" spans="1:15" x14ac:dyDescent="0.45">
      <c r="K42" s="2"/>
      <c r="L42" s="2"/>
      <c r="M42" s="2"/>
      <c r="N42" s="2"/>
    </row>
    <row r="43" spans="1:15" ht="14.65" thickBot="1" x14ac:dyDescent="0.5">
      <c r="A43" s="194" t="s">
        <v>265</v>
      </c>
      <c r="K43" s="2"/>
      <c r="L43" s="2"/>
      <c r="M43" s="2"/>
      <c r="N43" s="2"/>
    </row>
    <row r="44" spans="1:15" x14ac:dyDescent="0.45">
      <c r="A44" s="261" t="s">
        <v>21</v>
      </c>
      <c r="B44" s="171">
        <v>18.149999999999999</v>
      </c>
      <c r="C44" s="171">
        <v>19.399999999999999</v>
      </c>
      <c r="D44" s="49">
        <v>15.18</v>
      </c>
      <c r="E44" s="49">
        <v>18.600000000000001</v>
      </c>
      <c r="F44" s="49">
        <v>13.21</v>
      </c>
      <c r="G44" s="49">
        <v>19.23</v>
      </c>
      <c r="H44" s="49">
        <v>15.8</v>
      </c>
      <c r="I44" s="49">
        <v>22.7</v>
      </c>
      <c r="J44" s="197"/>
      <c r="K44" s="2"/>
      <c r="L44" s="2"/>
      <c r="N44" s="2"/>
    </row>
    <row r="45" spans="1:15" x14ac:dyDescent="0.45">
      <c r="A45" s="262" t="s">
        <v>149</v>
      </c>
      <c r="B45" s="10">
        <v>20.59</v>
      </c>
      <c r="C45" s="10">
        <v>21.13</v>
      </c>
      <c r="D45" s="10">
        <v>16.190000000000001</v>
      </c>
      <c r="E45" s="38">
        <v>14.3</v>
      </c>
      <c r="F45" s="38">
        <v>20.36</v>
      </c>
      <c r="G45" s="38"/>
      <c r="H45" s="38"/>
      <c r="I45" s="38"/>
      <c r="J45" s="101"/>
    </row>
    <row r="46" spans="1:15" x14ac:dyDescent="0.45">
      <c r="A46" s="262" t="s">
        <v>114</v>
      </c>
      <c r="B46" s="38">
        <v>16.89</v>
      </c>
      <c r="C46" s="38">
        <v>15.96</v>
      </c>
      <c r="D46" s="38">
        <v>16.2</v>
      </c>
      <c r="E46" s="38">
        <v>13.42</v>
      </c>
      <c r="F46" s="38">
        <v>13.4</v>
      </c>
      <c r="G46" s="38">
        <v>13.7</v>
      </c>
      <c r="H46" s="38">
        <v>18.100000000000001</v>
      </c>
      <c r="I46" s="38">
        <v>12.32</v>
      </c>
      <c r="J46" s="101">
        <v>10.86</v>
      </c>
    </row>
    <row r="47" spans="1:15" ht="14.65" thickBot="1" x14ac:dyDescent="0.5">
      <c r="A47" s="263" t="s">
        <v>111</v>
      </c>
      <c r="B47" s="50">
        <v>8.68</v>
      </c>
      <c r="C47" s="50">
        <v>8.51</v>
      </c>
      <c r="D47" s="50">
        <v>11.4</v>
      </c>
      <c r="E47" s="50">
        <v>9.89</v>
      </c>
      <c r="F47" s="50">
        <v>8.01</v>
      </c>
      <c r="G47" s="50">
        <v>7.69</v>
      </c>
      <c r="H47" s="50">
        <v>7.48</v>
      </c>
      <c r="I47" s="50"/>
      <c r="J47" s="199"/>
    </row>
    <row r="49" spans="1:19" ht="14.65" thickBot="1" x14ac:dyDescent="0.5">
      <c r="A49" t="s">
        <v>266</v>
      </c>
    </row>
    <row r="50" spans="1:19" x14ac:dyDescent="0.45">
      <c r="A50" s="43" t="s">
        <v>21</v>
      </c>
      <c r="B50" s="188">
        <v>60</v>
      </c>
      <c r="C50" s="188">
        <v>60</v>
      </c>
      <c r="D50" s="188">
        <v>60</v>
      </c>
      <c r="E50" s="188">
        <v>55.3</v>
      </c>
      <c r="F50" s="188">
        <v>60</v>
      </c>
      <c r="G50" s="188"/>
      <c r="H50" s="189"/>
      <c r="L50" s="24"/>
      <c r="M50" s="24"/>
      <c r="N50" s="24"/>
      <c r="O50" s="24"/>
    </row>
    <row r="51" spans="1:19" x14ac:dyDescent="0.45">
      <c r="A51" s="44" t="s">
        <v>112</v>
      </c>
      <c r="B51" s="29">
        <v>60</v>
      </c>
      <c r="C51" s="29">
        <v>60</v>
      </c>
      <c r="D51" s="29">
        <v>56.7</v>
      </c>
      <c r="E51" s="29">
        <v>60</v>
      </c>
      <c r="F51" s="29"/>
      <c r="G51" s="29"/>
      <c r="H51" s="190"/>
      <c r="L51" s="24"/>
      <c r="M51" s="24"/>
      <c r="N51" s="24"/>
      <c r="O51" s="24"/>
    </row>
    <row r="52" spans="1:19" x14ac:dyDescent="0.45">
      <c r="A52" s="44" t="s">
        <v>114</v>
      </c>
      <c r="B52" s="29">
        <v>22</v>
      </c>
      <c r="C52" s="29">
        <v>40</v>
      </c>
      <c r="D52" s="29">
        <v>5.3</v>
      </c>
      <c r="E52" s="29">
        <v>6</v>
      </c>
      <c r="F52" s="29">
        <v>28.7</v>
      </c>
      <c r="G52" s="29">
        <v>9.6999999999999993</v>
      </c>
      <c r="H52" s="190">
        <v>50</v>
      </c>
      <c r="L52" s="24"/>
      <c r="M52" s="24"/>
      <c r="N52" s="24"/>
      <c r="O52" s="24"/>
    </row>
    <row r="53" spans="1:19" ht="14.65" thickBot="1" x14ac:dyDescent="0.5">
      <c r="A53" s="45" t="s">
        <v>111</v>
      </c>
      <c r="B53" s="29">
        <v>0</v>
      </c>
      <c r="C53" s="29">
        <v>0</v>
      </c>
      <c r="D53" s="29">
        <v>0</v>
      </c>
      <c r="E53" s="29">
        <v>1</v>
      </c>
      <c r="F53" s="29">
        <v>0</v>
      </c>
      <c r="G53" s="29">
        <v>0</v>
      </c>
      <c r="H53" s="190">
        <v>0</v>
      </c>
      <c r="L53" s="24"/>
      <c r="M53" s="24"/>
      <c r="N53" s="24"/>
      <c r="O53" s="24"/>
    </row>
    <row r="54" spans="1:19" x14ac:dyDescent="0.45">
      <c r="A54" s="198"/>
      <c r="B54" s="50"/>
      <c r="C54" s="50"/>
      <c r="D54" s="50"/>
      <c r="E54" s="50"/>
      <c r="F54" s="50"/>
      <c r="G54" s="50"/>
      <c r="H54" s="199"/>
      <c r="L54" s="24"/>
      <c r="M54" s="24"/>
      <c r="N54" s="24"/>
      <c r="O54" s="24"/>
    </row>
    <row r="55" spans="1:19" ht="14.65" thickBot="1" x14ac:dyDescent="0.5">
      <c r="A55" s="255" t="s">
        <v>118</v>
      </c>
      <c r="L55" s="24"/>
      <c r="M55" s="24"/>
      <c r="N55" s="24"/>
      <c r="O55" s="24"/>
    </row>
    <row r="56" spans="1:19" x14ac:dyDescent="0.45">
      <c r="A56" s="43" t="s">
        <v>21</v>
      </c>
      <c r="B56" s="188">
        <v>0</v>
      </c>
      <c r="C56" s="188">
        <v>0</v>
      </c>
      <c r="D56" s="188">
        <v>0</v>
      </c>
      <c r="E56" s="188">
        <v>0</v>
      </c>
      <c r="F56" s="188">
        <v>0</v>
      </c>
      <c r="G56" s="49">
        <v>0</v>
      </c>
      <c r="H56" s="197"/>
      <c r="L56" s="24"/>
      <c r="M56" s="24"/>
      <c r="N56" s="24"/>
      <c r="O56" s="24"/>
    </row>
    <row r="57" spans="1:19" x14ac:dyDescent="0.45">
      <c r="A57" s="44" t="s">
        <v>112</v>
      </c>
      <c r="B57" s="29">
        <v>0</v>
      </c>
      <c r="C57" s="29">
        <v>0</v>
      </c>
      <c r="D57" s="29">
        <v>0</v>
      </c>
      <c r="E57" s="29">
        <v>0</v>
      </c>
      <c r="F57" s="29"/>
      <c r="G57" s="38"/>
      <c r="H57" s="101"/>
      <c r="L57" s="24"/>
      <c r="M57" s="24"/>
      <c r="O57" s="24"/>
    </row>
    <row r="58" spans="1:19" x14ac:dyDescent="0.45">
      <c r="A58" s="44" t="s">
        <v>114</v>
      </c>
      <c r="B58" s="29">
        <v>2</v>
      </c>
      <c r="C58" s="29">
        <v>2</v>
      </c>
      <c r="D58" s="29">
        <v>2.5</v>
      </c>
      <c r="E58" s="29">
        <v>2</v>
      </c>
      <c r="F58" s="38">
        <v>2</v>
      </c>
      <c r="G58" s="38">
        <v>2</v>
      </c>
      <c r="H58" s="101"/>
    </row>
    <row r="59" spans="1:19" ht="14.65" thickBot="1" x14ac:dyDescent="0.5">
      <c r="A59" s="45" t="s">
        <v>111</v>
      </c>
      <c r="B59" s="191">
        <v>6</v>
      </c>
      <c r="C59" s="191">
        <v>5.5</v>
      </c>
      <c r="D59" s="191">
        <v>3.5</v>
      </c>
      <c r="E59" s="191">
        <v>5.5</v>
      </c>
      <c r="F59" s="191">
        <v>6</v>
      </c>
      <c r="G59" s="50">
        <v>6</v>
      </c>
      <c r="H59" s="199">
        <v>6</v>
      </c>
    </row>
    <row r="61" spans="1:19" ht="14.65" thickBot="1" x14ac:dyDescent="0.5">
      <c r="A61" s="255" t="s">
        <v>178</v>
      </c>
    </row>
    <row r="62" spans="1:19" ht="15.4" thickBot="1" x14ac:dyDescent="0.5">
      <c r="A62" s="301" t="s">
        <v>248</v>
      </c>
      <c r="B62" s="359" t="s">
        <v>21</v>
      </c>
      <c r="C62" s="360"/>
      <c r="D62" s="360"/>
      <c r="E62" s="360"/>
      <c r="F62" s="361"/>
      <c r="G62" s="362" t="s">
        <v>267</v>
      </c>
      <c r="H62" s="363"/>
      <c r="I62" s="363"/>
      <c r="J62" s="364"/>
      <c r="K62" s="362" t="s">
        <v>268</v>
      </c>
      <c r="L62" s="363"/>
      <c r="M62" s="363"/>
      <c r="N62" s="363"/>
      <c r="O62" s="364"/>
      <c r="P62" s="362" t="s">
        <v>269</v>
      </c>
      <c r="Q62" s="363"/>
      <c r="R62" s="363"/>
      <c r="S62" s="364"/>
    </row>
    <row r="63" spans="1:19" x14ac:dyDescent="0.45">
      <c r="A63" s="21" t="s">
        <v>4</v>
      </c>
      <c r="B63" s="9">
        <v>0</v>
      </c>
      <c r="C63" s="10">
        <v>0</v>
      </c>
      <c r="D63" s="10">
        <v>0</v>
      </c>
      <c r="E63" s="10">
        <v>0</v>
      </c>
      <c r="F63" s="11">
        <v>0</v>
      </c>
      <c r="G63" s="9">
        <v>0</v>
      </c>
      <c r="H63" s="10">
        <v>0</v>
      </c>
      <c r="I63" s="10">
        <v>0</v>
      </c>
      <c r="J63" s="11">
        <v>0</v>
      </c>
      <c r="K63" s="9">
        <v>0</v>
      </c>
      <c r="L63" s="10">
        <v>0</v>
      </c>
      <c r="M63" s="10">
        <v>0</v>
      </c>
      <c r="N63" s="10">
        <v>0</v>
      </c>
      <c r="O63" s="11">
        <v>0</v>
      </c>
      <c r="P63" s="9">
        <v>0</v>
      </c>
      <c r="Q63" s="10">
        <v>0</v>
      </c>
      <c r="R63" s="10">
        <v>0</v>
      </c>
      <c r="S63" s="11">
        <v>0</v>
      </c>
    </row>
    <row r="64" spans="1:19" x14ac:dyDescent="0.45">
      <c r="A64" s="22" t="s">
        <v>5</v>
      </c>
      <c r="B64" s="9">
        <v>0</v>
      </c>
      <c r="C64" s="10">
        <v>0</v>
      </c>
      <c r="D64" s="10">
        <v>0.06</v>
      </c>
      <c r="E64" s="10">
        <v>0</v>
      </c>
      <c r="F64" s="11">
        <v>0</v>
      </c>
      <c r="G64" s="9">
        <v>0</v>
      </c>
      <c r="H64" s="10">
        <v>0</v>
      </c>
      <c r="I64" s="10">
        <v>0</v>
      </c>
      <c r="J64" s="11">
        <v>0</v>
      </c>
      <c r="K64" s="9">
        <v>0.76</v>
      </c>
      <c r="L64" s="10">
        <v>0.27</v>
      </c>
      <c r="M64" s="10">
        <v>0.74</v>
      </c>
      <c r="N64" s="10">
        <v>3.58</v>
      </c>
      <c r="O64" s="11">
        <v>1.65</v>
      </c>
      <c r="P64" s="9">
        <v>6.33</v>
      </c>
      <c r="Q64" s="10">
        <v>6.91</v>
      </c>
      <c r="R64" s="10">
        <v>8.33</v>
      </c>
      <c r="S64" s="11">
        <v>1.35</v>
      </c>
    </row>
    <row r="65" spans="1:19" x14ac:dyDescent="0.45">
      <c r="A65" s="22" t="s">
        <v>6</v>
      </c>
      <c r="B65" s="9">
        <v>0.68</v>
      </c>
      <c r="C65" s="10">
        <v>0.27</v>
      </c>
      <c r="D65" s="10">
        <v>1.17</v>
      </c>
      <c r="E65" s="10">
        <v>0.4</v>
      </c>
      <c r="F65" s="11">
        <v>0.71</v>
      </c>
      <c r="G65" s="9">
        <v>0.83</v>
      </c>
      <c r="H65" s="10">
        <v>0.06</v>
      </c>
      <c r="I65" s="10">
        <v>0.9</v>
      </c>
      <c r="J65" s="11">
        <v>7.0000000000000007E-2</v>
      </c>
      <c r="K65" s="9">
        <v>14.14</v>
      </c>
      <c r="L65" s="10">
        <v>13.47</v>
      </c>
      <c r="M65" s="10">
        <v>19.170000000000002</v>
      </c>
      <c r="N65" s="10">
        <v>39.06</v>
      </c>
      <c r="O65" s="11">
        <v>28.02</v>
      </c>
      <c r="P65" s="9">
        <v>50.97</v>
      </c>
      <c r="Q65" s="10">
        <v>51.16</v>
      </c>
      <c r="R65" s="10">
        <v>45.49</v>
      </c>
      <c r="S65" s="11">
        <v>34.200000000000003</v>
      </c>
    </row>
    <row r="66" spans="1:19" x14ac:dyDescent="0.45">
      <c r="A66" s="22" t="s">
        <v>7</v>
      </c>
      <c r="B66" s="9">
        <v>5.6</v>
      </c>
      <c r="C66" s="10">
        <v>1.96</v>
      </c>
      <c r="D66" s="10">
        <v>3.88</v>
      </c>
      <c r="E66" s="10">
        <v>3.61</v>
      </c>
      <c r="F66" s="11">
        <v>5.56</v>
      </c>
      <c r="G66" s="9">
        <v>1.88</v>
      </c>
      <c r="H66" s="10">
        <v>3.06</v>
      </c>
      <c r="I66" s="10">
        <v>3.18</v>
      </c>
      <c r="J66" s="11">
        <v>1.22</v>
      </c>
      <c r="K66" s="9">
        <v>24.39</v>
      </c>
      <c r="L66" s="10">
        <v>21.79</v>
      </c>
      <c r="M66" s="10">
        <v>27.75</v>
      </c>
      <c r="N66" s="10">
        <v>31.29</v>
      </c>
      <c r="O66" s="11">
        <v>38.99</v>
      </c>
      <c r="P66" s="9">
        <v>35.840000000000003</v>
      </c>
      <c r="Q66" s="10">
        <v>34.44</v>
      </c>
      <c r="R66" s="10">
        <v>33.99</v>
      </c>
      <c r="S66" s="11">
        <v>45.76</v>
      </c>
    </row>
    <row r="67" spans="1:19" x14ac:dyDescent="0.45">
      <c r="A67" s="22" t="s">
        <v>8</v>
      </c>
      <c r="B67" s="9">
        <v>18.170000000000002</v>
      </c>
      <c r="C67" s="10">
        <v>10.89</v>
      </c>
      <c r="D67" s="10">
        <v>13.43</v>
      </c>
      <c r="E67" s="10">
        <v>14.64</v>
      </c>
      <c r="F67" s="11">
        <v>21.53</v>
      </c>
      <c r="G67" s="9">
        <v>7.91</v>
      </c>
      <c r="H67" s="10">
        <v>15.72</v>
      </c>
      <c r="I67" s="10">
        <v>14.27</v>
      </c>
      <c r="J67" s="11">
        <v>10.38</v>
      </c>
      <c r="K67" s="9">
        <v>18.12</v>
      </c>
      <c r="L67" s="10">
        <v>21.86</v>
      </c>
      <c r="M67" s="10">
        <v>20.58</v>
      </c>
      <c r="N67" s="10">
        <v>12.88</v>
      </c>
      <c r="O67" s="11">
        <v>20.51</v>
      </c>
      <c r="P67" s="9">
        <v>6.22</v>
      </c>
      <c r="Q67" s="10">
        <v>7.32</v>
      </c>
      <c r="R67" s="10">
        <v>9.91</v>
      </c>
      <c r="S67" s="11">
        <v>15.04</v>
      </c>
    </row>
    <row r="68" spans="1:19" x14ac:dyDescent="0.45">
      <c r="A68" s="22" t="s">
        <v>9</v>
      </c>
      <c r="B68" s="9">
        <v>22.34</v>
      </c>
      <c r="C68" s="10">
        <v>20.63</v>
      </c>
      <c r="D68" s="10">
        <v>25.32</v>
      </c>
      <c r="E68" s="10">
        <v>24.26</v>
      </c>
      <c r="F68" s="11">
        <v>23.83</v>
      </c>
      <c r="G68" s="9">
        <v>20.18</v>
      </c>
      <c r="H68" s="10">
        <v>24.64</v>
      </c>
      <c r="I68" s="10">
        <v>24.28</v>
      </c>
      <c r="J68" s="11">
        <v>19.54</v>
      </c>
      <c r="K68" s="9">
        <v>15.37</v>
      </c>
      <c r="L68" s="10">
        <v>17.46</v>
      </c>
      <c r="M68" s="10">
        <v>12.87</v>
      </c>
      <c r="N68" s="10">
        <v>6.13</v>
      </c>
      <c r="O68" s="11">
        <v>6.76</v>
      </c>
      <c r="P68" s="9">
        <v>0.64</v>
      </c>
      <c r="Q68" s="10">
        <v>0.17</v>
      </c>
      <c r="R68" s="10">
        <v>0.89</v>
      </c>
      <c r="S68" s="11">
        <v>3.17</v>
      </c>
    </row>
    <row r="69" spans="1:19" x14ac:dyDescent="0.45">
      <c r="A69" s="22" t="s">
        <v>10</v>
      </c>
      <c r="B69" s="9">
        <v>19.79</v>
      </c>
      <c r="C69" s="10">
        <v>20.36</v>
      </c>
      <c r="D69" s="10">
        <v>19.899999999999999</v>
      </c>
      <c r="E69" s="10">
        <v>21.12</v>
      </c>
      <c r="F69" s="11">
        <v>18.11</v>
      </c>
      <c r="G69" s="9">
        <v>22.44</v>
      </c>
      <c r="H69" s="10">
        <v>22.52</v>
      </c>
      <c r="I69" s="10">
        <v>21.82</v>
      </c>
      <c r="J69" s="11">
        <v>19.829999999999998</v>
      </c>
      <c r="K69" s="9">
        <v>12.69</v>
      </c>
      <c r="L69" s="10">
        <v>13.47</v>
      </c>
      <c r="M69" s="10">
        <v>9.85</v>
      </c>
      <c r="N69" s="10">
        <v>4.5999999999999996</v>
      </c>
      <c r="O69" s="11">
        <v>2.78</v>
      </c>
      <c r="P69" s="9">
        <v>0</v>
      </c>
      <c r="Q69" s="10">
        <v>0</v>
      </c>
      <c r="R69" s="10">
        <v>0.5</v>
      </c>
      <c r="S69" s="11">
        <v>0.32</v>
      </c>
    </row>
    <row r="70" spans="1:19" x14ac:dyDescent="0.45">
      <c r="A70" s="22" t="s">
        <v>11</v>
      </c>
      <c r="B70" s="9">
        <v>14.56</v>
      </c>
      <c r="C70" s="10">
        <v>16.7</v>
      </c>
      <c r="D70" s="10">
        <v>16.329999999999998</v>
      </c>
      <c r="E70" s="10">
        <v>17.25</v>
      </c>
      <c r="F70" s="11">
        <v>16.04</v>
      </c>
      <c r="G70" s="9">
        <v>18.75</v>
      </c>
      <c r="H70" s="10">
        <v>16.72</v>
      </c>
      <c r="I70" s="10">
        <v>16.850000000000001</v>
      </c>
      <c r="J70" s="11">
        <v>17.47</v>
      </c>
      <c r="K70" s="9">
        <v>8.41</v>
      </c>
      <c r="L70" s="10">
        <v>7.15</v>
      </c>
      <c r="M70" s="10">
        <v>6.3</v>
      </c>
      <c r="N70" s="10">
        <v>1.43</v>
      </c>
      <c r="O70" s="11">
        <v>1.1299999999999999</v>
      </c>
      <c r="P70" s="9">
        <v>0</v>
      </c>
      <c r="Q70" s="10">
        <v>0</v>
      </c>
      <c r="R70" s="10">
        <v>0.59</v>
      </c>
      <c r="S70" s="11">
        <v>0.16</v>
      </c>
    </row>
    <row r="71" spans="1:19" x14ac:dyDescent="0.45">
      <c r="A71" s="22" t="s">
        <v>12</v>
      </c>
      <c r="B71" s="9">
        <v>10.210000000000001</v>
      </c>
      <c r="C71" s="10">
        <v>12.23</v>
      </c>
      <c r="D71" s="10">
        <v>10.78</v>
      </c>
      <c r="E71" s="10">
        <v>11.97</v>
      </c>
      <c r="F71" s="11">
        <v>9.3699999999999992</v>
      </c>
      <c r="G71" s="9">
        <v>13.48</v>
      </c>
      <c r="H71" s="10">
        <v>10.98</v>
      </c>
      <c r="I71" s="10">
        <v>11.33</v>
      </c>
      <c r="J71" s="11">
        <v>12.96</v>
      </c>
      <c r="K71" s="9">
        <v>4.66</v>
      </c>
      <c r="L71" s="10">
        <v>3.16</v>
      </c>
      <c r="M71" s="10">
        <v>2.14</v>
      </c>
      <c r="N71" s="10">
        <v>0.92</v>
      </c>
      <c r="O71" s="11">
        <v>0.15</v>
      </c>
      <c r="P71" s="9">
        <v>0</v>
      </c>
      <c r="Q71" s="10">
        <v>0</v>
      </c>
      <c r="R71" s="10">
        <v>0.3</v>
      </c>
      <c r="S71" s="11">
        <v>0</v>
      </c>
    </row>
    <row r="72" spans="1:19" x14ac:dyDescent="0.45">
      <c r="A72" s="22" t="s">
        <v>13</v>
      </c>
      <c r="B72" s="9">
        <v>5.0999999999999996</v>
      </c>
      <c r="C72" s="10">
        <v>9.82</v>
      </c>
      <c r="D72" s="10">
        <v>6.16</v>
      </c>
      <c r="E72" s="10">
        <v>4.68</v>
      </c>
      <c r="F72" s="11">
        <v>3.57</v>
      </c>
      <c r="G72" s="9">
        <v>8.51</v>
      </c>
      <c r="H72" s="10">
        <v>4.12</v>
      </c>
      <c r="I72" s="10">
        <v>5.64</v>
      </c>
      <c r="J72" s="11">
        <v>11.1</v>
      </c>
      <c r="K72" s="9">
        <v>1.1499999999999999</v>
      </c>
      <c r="L72" s="10">
        <v>1.03</v>
      </c>
      <c r="M72" s="10">
        <v>0.47</v>
      </c>
      <c r="N72" s="10">
        <v>0.1</v>
      </c>
      <c r="O72" s="11">
        <v>0</v>
      </c>
      <c r="P72" s="9">
        <v>0</v>
      </c>
      <c r="Q72" s="10">
        <v>0</v>
      </c>
      <c r="R72" s="10">
        <v>0</v>
      </c>
      <c r="S72" s="11">
        <v>0</v>
      </c>
    </row>
    <row r="73" spans="1:19" x14ac:dyDescent="0.45">
      <c r="A73" s="22" t="s">
        <v>14</v>
      </c>
      <c r="B73" s="9">
        <v>2.5499999999999998</v>
      </c>
      <c r="C73" s="10">
        <v>4.2</v>
      </c>
      <c r="D73" s="10">
        <v>1.91</v>
      </c>
      <c r="E73" s="10">
        <v>1.6</v>
      </c>
      <c r="F73" s="11">
        <v>1.1100000000000001</v>
      </c>
      <c r="G73" s="9">
        <v>4.59</v>
      </c>
      <c r="H73" s="10">
        <v>1.68</v>
      </c>
      <c r="I73" s="10">
        <v>1.26</v>
      </c>
      <c r="J73" s="11">
        <v>5.44</v>
      </c>
      <c r="K73" s="9">
        <v>0.31</v>
      </c>
      <c r="L73" s="10">
        <v>0.27</v>
      </c>
      <c r="M73" s="10">
        <v>0.13</v>
      </c>
      <c r="N73" s="10">
        <v>0</v>
      </c>
      <c r="O73" s="11">
        <v>0</v>
      </c>
      <c r="P73" s="9">
        <v>0</v>
      </c>
      <c r="Q73" s="10">
        <v>0</v>
      </c>
      <c r="R73" s="10">
        <v>0</v>
      </c>
      <c r="S73" s="11">
        <v>0</v>
      </c>
    </row>
    <row r="74" spans="1:19" x14ac:dyDescent="0.45">
      <c r="A74" s="22" t="s">
        <v>15</v>
      </c>
      <c r="B74" s="9">
        <v>0.81</v>
      </c>
      <c r="C74" s="10">
        <v>2.41</v>
      </c>
      <c r="D74" s="10">
        <v>0.74</v>
      </c>
      <c r="E74" s="10">
        <v>0.4</v>
      </c>
      <c r="F74" s="11">
        <v>0.08</v>
      </c>
      <c r="G74" s="9">
        <v>0.9</v>
      </c>
      <c r="H74" s="10">
        <v>0.37</v>
      </c>
      <c r="I74" s="10">
        <v>0.18</v>
      </c>
      <c r="J74" s="11">
        <v>1.65</v>
      </c>
      <c r="K74" s="9">
        <v>0</v>
      </c>
      <c r="L74" s="10">
        <v>0</v>
      </c>
      <c r="M74" s="10">
        <v>0</v>
      </c>
      <c r="N74" s="10">
        <v>0</v>
      </c>
      <c r="O74" s="11">
        <v>0</v>
      </c>
      <c r="P74" s="9">
        <v>0</v>
      </c>
      <c r="Q74" s="10">
        <v>0</v>
      </c>
      <c r="R74" s="10">
        <v>0</v>
      </c>
      <c r="S74" s="11">
        <v>0</v>
      </c>
    </row>
    <row r="75" spans="1:19" x14ac:dyDescent="0.45">
      <c r="A75" s="22" t="s">
        <v>16</v>
      </c>
      <c r="B75" s="9">
        <v>0.19</v>
      </c>
      <c r="C75" s="10">
        <v>0.54</v>
      </c>
      <c r="D75" s="10">
        <v>0.06</v>
      </c>
      <c r="E75" s="10">
        <v>7.0000000000000007E-2</v>
      </c>
      <c r="F75" s="11">
        <v>0</v>
      </c>
      <c r="G75" s="9">
        <v>0.53</v>
      </c>
      <c r="H75" s="10">
        <v>0</v>
      </c>
      <c r="I75" s="10">
        <v>0.12</v>
      </c>
      <c r="J75" s="11">
        <v>0.14000000000000001</v>
      </c>
      <c r="K75" s="9">
        <v>0</v>
      </c>
      <c r="L75" s="10">
        <v>0</v>
      </c>
      <c r="M75" s="10">
        <v>0</v>
      </c>
      <c r="N75" s="10">
        <v>0</v>
      </c>
      <c r="O75" s="11">
        <v>0</v>
      </c>
      <c r="P75" s="9">
        <v>0</v>
      </c>
      <c r="Q75" s="10">
        <v>0</v>
      </c>
      <c r="R75" s="10">
        <v>0</v>
      </c>
      <c r="S75" s="11">
        <v>0</v>
      </c>
    </row>
    <row r="76" spans="1:19" x14ac:dyDescent="0.45">
      <c r="A76" s="22" t="s">
        <v>17</v>
      </c>
      <c r="B76" s="9">
        <v>0</v>
      </c>
      <c r="C76" s="10">
        <v>0</v>
      </c>
      <c r="D76" s="10">
        <v>0.06</v>
      </c>
      <c r="E76" s="10">
        <v>0</v>
      </c>
      <c r="F76" s="11">
        <v>0.08</v>
      </c>
      <c r="G76" s="9">
        <v>0</v>
      </c>
      <c r="H76" s="10">
        <v>0.06</v>
      </c>
      <c r="I76" s="10">
        <v>0.06</v>
      </c>
      <c r="J76" s="11">
        <v>0.14000000000000001</v>
      </c>
      <c r="K76" s="9">
        <v>0</v>
      </c>
      <c r="L76" s="10">
        <v>0</v>
      </c>
      <c r="M76" s="10">
        <v>0</v>
      </c>
      <c r="N76" s="10">
        <v>0</v>
      </c>
      <c r="O76" s="11">
        <v>0</v>
      </c>
      <c r="P76" s="9">
        <v>0</v>
      </c>
      <c r="Q76" s="10">
        <v>0</v>
      </c>
      <c r="R76" s="10">
        <v>0</v>
      </c>
      <c r="S76" s="11">
        <v>0</v>
      </c>
    </row>
    <row r="77" spans="1:19" x14ac:dyDescent="0.45">
      <c r="A77" s="22" t="s">
        <v>18</v>
      </c>
      <c r="B77" s="9">
        <v>0</v>
      </c>
      <c r="C77" s="10">
        <v>0</v>
      </c>
      <c r="D77" s="10">
        <v>0.12</v>
      </c>
      <c r="E77" s="10">
        <v>0</v>
      </c>
      <c r="F77" s="11">
        <v>0</v>
      </c>
      <c r="G77" s="9">
        <v>0</v>
      </c>
      <c r="H77" s="10">
        <v>0</v>
      </c>
      <c r="I77" s="10">
        <v>0.06</v>
      </c>
      <c r="J77" s="11">
        <v>7.0000000000000007E-2</v>
      </c>
      <c r="K77" s="9">
        <v>0</v>
      </c>
      <c r="L77" s="10">
        <v>7.0000000000000007E-2</v>
      </c>
      <c r="M77" s="10">
        <v>0</v>
      </c>
      <c r="N77" s="10">
        <v>0</v>
      </c>
      <c r="O77" s="11">
        <v>0</v>
      </c>
      <c r="P77" s="9">
        <v>0</v>
      </c>
      <c r="Q77" s="10">
        <v>0</v>
      </c>
      <c r="R77" s="10">
        <v>0</v>
      </c>
      <c r="S77" s="11">
        <v>0</v>
      </c>
    </row>
    <row r="78" spans="1:19" ht="14.65" thickBot="1" x14ac:dyDescent="0.5">
      <c r="A78" s="23" t="s">
        <v>19</v>
      </c>
      <c r="B78" s="12">
        <v>0</v>
      </c>
      <c r="C78" s="13">
        <v>0</v>
      </c>
      <c r="D78" s="13">
        <v>0.06</v>
      </c>
      <c r="E78" s="13">
        <v>0</v>
      </c>
      <c r="F78" s="14">
        <v>0</v>
      </c>
      <c r="G78" s="12">
        <v>0</v>
      </c>
      <c r="H78" s="13">
        <v>0</v>
      </c>
      <c r="I78" s="13">
        <v>0.06</v>
      </c>
      <c r="J78" s="14">
        <v>0</v>
      </c>
      <c r="K78" s="12">
        <v>0</v>
      </c>
      <c r="L78" s="13">
        <v>0</v>
      </c>
      <c r="M78" s="13">
        <v>0</v>
      </c>
      <c r="N78" s="13">
        <v>0</v>
      </c>
      <c r="O78" s="14">
        <v>0</v>
      </c>
      <c r="P78" s="12">
        <v>0</v>
      </c>
      <c r="Q78" s="13">
        <v>0</v>
      </c>
      <c r="R78" s="13">
        <v>0</v>
      </c>
      <c r="S78" s="14">
        <v>0</v>
      </c>
    </row>
    <row r="80" spans="1:19" ht="14.65" thickBot="1" x14ac:dyDescent="0.5">
      <c r="A80" s="195" t="s">
        <v>119</v>
      </c>
    </row>
    <row r="81" spans="1:16" x14ac:dyDescent="0.45">
      <c r="A81" s="43" t="s">
        <v>21</v>
      </c>
      <c r="B81" s="188">
        <v>1.1823269999999999</v>
      </c>
      <c r="C81" s="188">
        <v>0.13</v>
      </c>
      <c r="D81" s="188">
        <v>0.68</v>
      </c>
      <c r="E81" s="188">
        <v>0.33</v>
      </c>
      <c r="F81" s="189">
        <v>0.56000000000000005</v>
      </c>
    </row>
    <row r="82" spans="1:16" x14ac:dyDescent="0.45">
      <c r="A82" s="44" t="s">
        <v>112</v>
      </c>
      <c r="B82" s="29">
        <v>0.45</v>
      </c>
      <c r="C82" s="29">
        <v>0.5</v>
      </c>
      <c r="D82" s="29">
        <v>0.9</v>
      </c>
      <c r="E82" s="29">
        <v>1.07</v>
      </c>
      <c r="F82" s="190"/>
      <c r="M82" s="24"/>
      <c r="N82" s="24"/>
      <c r="O82" s="24"/>
      <c r="P82" s="24"/>
    </row>
    <row r="83" spans="1:16" x14ac:dyDescent="0.45">
      <c r="A83" s="44" t="s">
        <v>114</v>
      </c>
      <c r="B83" s="29">
        <v>2.29</v>
      </c>
      <c r="C83" s="29">
        <v>2.96</v>
      </c>
      <c r="D83" s="29">
        <v>4.6900000000000004</v>
      </c>
      <c r="E83" s="29">
        <v>2.66</v>
      </c>
      <c r="F83" s="190">
        <v>3.9</v>
      </c>
      <c r="M83" s="24"/>
      <c r="N83" s="24"/>
      <c r="O83" s="24"/>
      <c r="P83" s="24"/>
    </row>
    <row r="84" spans="1:16" ht="14.65" thickBot="1" x14ac:dyDescent="0.5">
      <c r="A84" s="45" t="s">
        <v>111</v>
      </c>
      <c r="B84" s="191">
        <v>4.17</v>
      </c>
      <c r="C84" s="191">
        <v>3.83</v>
      </c>
      <c r="D84" s="191">
        <v>3.9</v>
      </c>
      <c r="E84" s="191">
        <v>3.77</v>
      </c>
      <c r="F84" s="192">
        <v>3.48</v>
      </c>
      <c r="M84" s="24"/>
      <c r="N84" s="24"/>
      <c r="O84" s="24"/>
      <c r="P84" s="24"/>
    </row>
    <row r="85" spans="1:16" x14ac:dyDescent="0.45">
      <c r="M85" s="24"/>
      <c r="N85" s="24"/>
      <c r="O85" s="24"/>
      <c r="P85" s="24"/>
    </row>
    <row r="86" spans="1:16" ht="14.65" thickBot="1" x14ac:dyDescent="0.5">
      <c r="A86" t="s">
        <v>120</v>
      </c>
      <c r="L86" s="24"/>
      <c r="M86" s="24"/>
      <c r="N86" s="24"/>
      <c r="O86" s="24"/>
      <c r="P86" s="24"/>
    </row>
    <row r="87" spans="1:16" x14ac:dyDescent="0.45">
      <c r="A87" s="43" t="s">
        <v>21</v>
      </c>
      <c r="B87" s="188">
        <v>0</v>
      </c>
      <c r="C87" s="188">
        <v>0</v>
      </c>
      <c r="D87" s="188">
        <v>0</v>
      </c>
      <c r="E87" s="188">
        <v>0</v>
      </c>
      <c r="F87" s="189">
        <v>0</v>
      </c>
      <c r="L87" s="24"/>
      <c r="M87" s="24"/>
      <c r="N87" s="24"/>
      <c r="O87" s="24"/>
    </row>
    <row r="88" spans="1:16" x14ac:dyDescent="0.45">
      <c r="A88" s="44" t="s">
        <v>112</v>
      </c>
      <c r="B88" s="29">
        <v>0</v>
      </c>
      <c r="C88" s="29">
        <v>0</v>
      </c>
      <c r="D88" s="29">
        <v>0</v>
      </c>
      <c r="E88" s="29">
        <v>0</v>
      </c>
      <c r="F88" s="101"/>
      <c r="L88" s="24"/>
      <c r="M88" s="24"/>
      <c r="N88" s="24"/>
      <c r="O88" s="24"/>
    </row>
    <row r="89" spans="1:16" x14ac:dyDescent="0.45">
      <c r="A89" s="44" t="s">
        <v>114</v>
      </c>
      <c r="B89" s="29">
        <v>18.96</v>
      </c>
      <c r="C89" s="29">
        <v>20.67</v>
      </c>
      <c r="D89" s="29">
        <v>33.840000000000003</v>
      </c>
      <c r="E89" s="29">
        <v>37.590000000000003</v>
      </c>
      <c r="F89" s="190">
        <v>31.38</v>
      </c>
      <c r="L89" s="24"/>
      <c r="M89" s="24"/>
      <c r="N89" s="24"/>
      <c r="O89" s="24"/>
    </row>
    <row r="90" spans="1:16" ht="14.65" thickBot="1" x14ac:dyDescent="0.5">
      <c r="A90" s="45" t="s">
        <v>111</v>
      </c>
      <c r="B90" s="191">
        <v>58.3</v>
      </c>
      <c r="C90" s="191">
        <v>42.1</v>
      </c>
      <c r="D90" s="191">
        <v>42.5</v>
      </c>
      <c r="E90" s="191">
        <v>42.6</v>
      </c>
      <c r="F90" s="192">
        <v>46.21</v>
      </c>
      <c r="L90" s="24"/>
      <c r="M90" s="24"/>
      <c r="N90" s="24"/>
      <c r="O90" s="24"/>
    </row>
    <row r="91" spans="1:16" x14ac:dyDescent="0.45">
      <c r="L91" s="24"/>
      <c r="M91" s="24"/>
      <c r="N91" s="24"/>
      <c r="O91" s="24"/>
    </row>
    <row r="92" spans="1:16" x14ac:dyDescent="0.45">
      <c r="L92" s="24"/>
      <c r="M92" s="24"/>
      <c r="N92" s="24"/>
      <c r="O92" s="24"/>
    </row>
    <row r="93" spans="1:16" x14ac:dyDescent="0.45">
      <c r="L93" s="24"/>
      <c r="M93" s="24"/>
      <c r="N93" s="24"/>
      <c r="O93" s="24"/>
    </row>
    <row r="94" spans="1:16" x14ac:dyDescent="0.45">
      <c r="L94" s="24"/>
      <c r="M94" s="24"/>
      <c r="N94" s="24"/>
      <c r="O94" s="24"/>
    </row>
    <row r="95" spans="1:16" x14ac:dyDescent="0.45">
      <c r="L95" s="24"/>
      <c r="M95" s="24"/>
      <c r="N95" s="24"/>
      <c r="O95" s="24"/>
    </row>
    <row r="96" spans="1:16" x14ac:dyDescent="0.45">
      <c r="L96" s="24"/>
      <c r="M96" s="24"/>
      <c r="N96" s="24"/>
      <c r="O96" s="24"/>
    </row>
    <row r="97" spans="12:15" x14ac:dyDescent="0.45">
      <c r="L97" s="24"/>
      <c r="M97" s="24"/>
      <c r="N97" s="24"/>
      <c r="O97" s="24"/>
    </row>
    <row r="98" spans="12:15" x14ac:dyDescent="0.45">
      <c r="L98" s="24"/>
      <c r="M98" s="24"/>
      <c r="N98" s="24"/>
      <c r="O98" s="24"/>
    </row>
    <row r="99" spans="12:15" x14ac:dyDescent="0.45">
      <c r="L99" s="24"/>
      <c r="M99" s="24"/>
      <c r="N99" s="24"/>
      <c r="O99" s="24"/>
    </row>
    <row r="100" spans="12:15" x14ac:dyDescent="0.45">
      <c r="L100" s="24"/>
      <c r="M100" s="24"/>
      <c r="N100" s="24"/>
      <c r="O100" s="24"/>
    </row>
    <row r="101" spans="12:15" x14ac:dyDescent="0.45">
      <c r="L101" s="24"/>
      <c r="M101" s="24"/>
      <c r="N101" s="24"/>
      <c r="O101" s="24"/>
    </row>
    <row r="102" spans="12:15" x14ac:dyDescent="0.45">
      <c r="L102" s="24"/>
      <c r="M102" s="24"/>
      <c r="N102" s="24"/>
      <c r="O102" s="24"/>
    </row>
    <row r="103" spans="12:15" x14ac:dyDescent="0.45">
      <c r="L103" s="24"/>
      <c r="M103" s="24"/>
      <c r="N103" s="24"/>
      <c r="O103" s="24"/>
    </row>
    <row r="104" spans="12:15" x14ac:dyDescent="0.45">
      <c r="L104" s="24"/>
      <c r="M104" s="24"/>
      <c r="N104" s="24"/>
      <c r="O104" s="24"/>
    </row>
    <row r="105" spans="12:15" x14ac:dyDescent="0.45">
      <c r="L105" s="24"/>
      <c r="M105" s="24"/>
      <c r="N105" s="24"/>
      <c r="O105" s="24"/>
    </row>
    <row r="106" spans="12:15" x14ac:dyDescent="0.45">
      <c r="L106" s="24"/>
      <c r="M106" s="24"/>
      <c r="N106" s="24"/>
      <c r="O106" s="24"/>
    </row>
    <row r="107" spans="12:15" x14ac:dyDescent="0.45">
      <c r="L107" s="24"/>
      <c r="M107" s="24"/>
      <c r="N107" s="24"/>
      <c r="O107" s="24"/>
    </row>
    <row r="108" spans="12:15" x14ac:dyDescent="0.45">
      <c r="L108" s="24"/>
      <c r="M108" s="24"/>
      <c r="N108" s="24"/>
      <c r="O108" s="24"/>
    </row>
    <row r="109" spans="12:15" x14ac:dyDescent="0.45">
      <c r="L109" s="24"/>
      <c r="M109" s="24"/>
      <c r="N109" s="24"/>
      <c r="O109" s="24"/>
    </row>
    <row r="110" spans="12:15" x14ac:dyDescent="0.45">
      <c r="L110" s="24"/>
      <c r="M110" s="24"/>
      <c r="N110" s="24"/>
      <c r="O110" s="24"/>
    </row>
    <row r="111" spans="12:15" x14ac:dyDescent="0.45">
      <c r="L111" s="24"/>
      <c r="M111" s="24"/>
      <c r="N111" s="24"/>
      <c r="O111" s="24"/>
    </row>
    <row r="112" spans="12:15" x14ac:dyDescent="0.45">
      <c r="L112" s="24"/>
      <c r="M112" s="24"/>
      <c r="N112" s="24"/>
      <c r="O112" s="135"/>
    </row>
  </sheetData>
  <mergeCells count="4">
    <mergeCell ref="B62:F62"/>
    <mergeCell ref="G62:J62"/>
    <mergeCell ref="K62:O62"/>
    <mergeCell ref="P62:S6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CB37-FAF3-45A0-9EC6-8803BA76B1D6}">
  <dimension ref="A1:F17"/>
  <sheetViews>
    <sheetView workbookViewId="0">
      <selection activeCell="E11" sqref="E11:F11"/>
    </sheetView>
  </sheetViews>
  <sheetFormatPr baseColWidth="10" defaultRowHeight="14.25" x14ac:dyDescent="0.45"/>
  <sheetData>
    <row r="1" spans="1:6" ht="14.65" thickBot="1" x14ac:dyDescent="0.5">
      <c r="A1" t="s">
        <v>121</v>
      </c>
    </row>
    <row r="2" spans="1:6" ht="14.65" thickBot="1" x14ac:dyDescent="0.5">
      <c r="A2" s="365" t="s">
        <v>122</v>
      </c>
      <c r="B2" s="366"/>
      <c r="C2" s="365" t="s">
        <v>24</v>
      </c>
      <c r="D2" s="366"/>
    </row>
    <row r="3" spans="1:6" ht="14.65" thickBot="1" x14ac:dyDescent="0.5">
      <c r="A3" s="150" t="s">
        <v>21</v>
      </c>
      <c r="B3" s="151" t="s">
        <v>114</v>
      </c>
      <c r="C3" s="152" t="s">
        <v>21</v>
      </c>
      <c r="D3" s="153" t="s">
        <v>114</v>
      </c>
    </row>
    <row r="4" spans="1:6" x14ac:dyDescent="0.45">
      <c r="A4" s="200">
        <v>0.99894700000000003</v>
      </c>
      <c r="B4" s="201">
        <v>1.4343379999999999</v>
      </c>
      <c r="C4" s="202">
        <v>1.070784</v>
      </c>
      <c r="D4" s="203">
        <v>0.96066200000000002</v>
      </c>
    </row>
    <row r="5" spans="1:6" x14ac:dyDescent="0.45">
      <c r="A5" s="202">
        <v>0.97142300000000004</v>
      </c>
      <c r="B5" s="203">
        <v>1.403977</v>
      </c>
      <c r="C5" s="202">
        <v>1.151373</v>
      </c>
      <c r="D5" s="203">
        <v>1.1051930000000001</v>
      </c>
    </row>
    <row r="6" spans="1:6" x14ac:dyDescent="0.45">
      <c r="A6" s="202">
        <v>1.052305</v>
      </c>
      <c r="B6" s="203">
        <v>1.2832710000000001</v>
      </c>
      <c r="C6" s="202">
        <v>1.0000960000000001</v>
      </c>
      <c r="D6" s="203">
        <v>1.1402380000000001</v>
      </c>
    </row>
    <row r="7" spans="1:6" x14ac:dyDescent="0.45">
      <c r="A7" s="202">
        <v>1.1584110000000001</v>
      </c>
      <c r="B7" s="203">
        <v>1.2117450000000001</v>
      </c>
      <c r="C7" s="202">
        <v>0.99170100000000005</v>
      </c>
      <c r="D7" s="203">
        <v>0.95707399999999998</v>
      </c>
    </row>
    <row r="8" spans="1:6" x14ac:dyDescent="0.45">
      <c r="A8" s="202">
        <v>0.81891400000000003</v>
      </c>
      <c r="B8" s="203">
        <v>1.2650790000000001</v>
      </c>
      <c r="C8" s="202">
        <v>0.78604600000000002</v>
      </c>
      <c r="D8" s="203">
        <v>1.1670940000000001</v>
      </c>
    </row>
    <row r="10" spans="1:6" ht="14.65" thickBot="1" x14ac:dyDescent="0.5">
      <c r="A10" t="s">
        <v>123</v>
      </c>
    </row>
    <row r="11" spans="1:6" ht="14.65" thickBot="1" x14ac:dyDescent="0.5">
      <c r="A11" s="367" t="s">
        <v>105</v>
      </c>
      <c r="B11" s="368"/>
      <c r="C11" s="367" t="s">
        <v>106</v>
      </c>
      <c r="D11" s="368"/>
      <c r="E11" s="367" t="s">
        <v>107</v>
      </c>
      <c r="F11" s="368"/>
    </row>
    <row r="12" spans="1:6" ht="14.65" thickBot="1" x14ac:dyDescent="0.5">
      <c r="A12" s="150" t="s">
        <v>21</v>
      </c>
      <c r="B12" s="151" t="s">
        <v>114</v>
      </c>
      <c r="C12" s="152" t="s">
        <v>21</v>
      </c>
      <c r="D12" s="151" t="s">
        <v>114</v>
      </c>
      <c r="E12" s="152" t="s">
        <v>21</v>
      </c>
      <c r="F12" s="151" t="s">
        <v>114</v>
      </c>
    </row>
    <row r="13" spans="1:6" x14ac:dyDescent="0.45">
      <c r="A13" s="200">
        <v>0.79987649999999999</v>
      </c>
      <c r="B13" s="201">
        <v>1.064322</v>
      </c>
      <c r="C13" s="202">
        <v>0.82729629999999998</v>
      </c>
      <c r="D13" s="203">
        <v>0.95796590000000004</v>
      </c>
      <c r="E13" s="156">
        <v>0.78199339999999995</v>
      </c>
      <c r="F13" s="157">
        <v>1.0599799999999999</v>
      </c>
    </row>
    <row r="14" spans="1:6" x14ac:dyDescent="0.45">
      <c r="A14" s="202">
        <v>1.1635420000000001</v>
      </c>
      <c r="B14" s="203">
        <v>1.0521750000000001</v>
      </c>
      <c r="C14" s="202">
        <v>1.029093</v>
      </c>
      <c r="D14" s="203">
        <v>1.1495740000000001</v>
      </c>
      <c r="E14" s="156">
        <v>1.2144779999999999</v>
      </c>
      <c r="F14" s="157">
        <v>0.668659</v>
      </c>
    </row>
    <row r="15" spans="1:6" x14ac:dyDescent="0.45">
      <c r="A15" s="202">
        <v>1.23769</v>
      </c>
      <c r="B15" s="203">
        <v>0.85853210000000002</v>
      </c>
      <c r="C15" s="202">
        <v>1.1177840000000001</v>
      </c>
      <c r="D15" s="203">
        <v>1.0260089999999999</v>
      </c>
      <c r="E15" s="156">
        <v>1.0797030000000001</v>
      </c>
      <c r="F15" s="157">
        <v>0.60719129999999999</v>
      </c>
    </row>
    <row r="16" spans="1:6" x14ac:dyDescent="0.45">
      <c r="A16" s="202">
        <v>0.98100500000000002</v>
      </c>
      <c r="B16" s="203">
        <v>0.79846859999999997</v>
      </c>
      <c r="C16" s="202">
        <v>1.1601379999999999</v>
      </c>
      <c r="D16" s="203">
        <v>0.92364179999999996</v>
      </c>
      <c r="E16" s="156">
        <v>1.1031</v>
      </c>
      <c r="F16" s="157">
        <v>0.62281569999999997</v>
      </c>
    </row>
    <row r="17" spans="1:6" x14ac:dyDescent="0.45">
      <c r="A17" s="202">
        <v>0.8849359</v>
      </c>
      <c r="B17" s="203">
        <v>0.90723220000000004</v>
      </c>
      <c r="C17" s="202">
        <v>0.90576710000000005</v>
      </c>
      <c r="D17" s="203">
        <v>1.0242709999999999</v>
      </c>
      <c r="E17" s="156">
        <v>0.88407250000000004</v>
      </c>
      <c r="F17" s="157">
        <v>0.70615550000000005</v>
      </c>
    </row>
  </sheetData>
  <mergeCells count="5">
    <mergeCell ref="A2:B2"/>
    <mergeCell ref="C2:D2"/>
    <mergeCell ref="A11:B11"/>
    <mergeCell ref="C11:D11"/>
    <mergeCell ref="E11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605A-4FE1-4C52-87DB-DEDF28185FD0}">
  <dimension ref="A1:T62"/>
  <sheetViews>
    <sheetView zoomScale="112" zoomScaleNormal="112" workbookViewId="0">
      <selection activeCell="A13" sqref="A13"/>
    </sheetView>
  </sheetViews>
  <sheetFormatPr baseColWidth="10" defaultColWidth="9.06640625" defaultRowHeight="14.25" x14ac:dyDescent="0.45"/>
  <cols>
    <col min="1" max="1" width="18.265625" customWidth="1"/>
    <col min="2" max="2" width="13.59765625" customWidth="1"/>
    <col min="3" max="3" width="13.33203125" customWidth="1"/>
  </cols>
  <sheetData>
    <row r="1" spans="1:3" ht="14.65" thickBot="1" x14ac:dyDescent="0.5">
      <c r="A1" t="s">
        <v>124</v>
      </c>
    </row>
    <row r="2" spans="1:3" ht="14.65" thickBot="1" x14ac:dyDescent="0.5">
      <c r="A2" s="264" t="s">
        <v>22</v>
      </c>
      <c r="B2" s="265" t="s">
        <v>23</v>
      </c>
      <c r="C2" s="266" t="s">
        <v>24</v>
      </c>
    </row>
    <row r="3" spans="1:3" x14ac:dyDescent="0.45">
      <c r="A3" s="71">
        <v>0.89057238000000005</v>
      </c>
      <c r="B3" s="72">
        <v>5.9360125119999996</v>
      </c>
      <c r="C3" s="73">
        <v>2.7356590650000001</v>
      </c>
    </row>
    <row r="4" spans="1:3" x14ac:dyDescent="0.45">
      <c r="A4" s="71">
        <v>0.90347974799999997</v>
      </c>
      <c r="B4" s="72">
        <v>4.4997221529999996</v>
      </c>
      <c r="C4" s="73">
        <v>5.4859272069999996</v>
      </c>
    </row>
    <row r="5" spans="1:3" x14ac:dyDescent="0.45">
      <c r="A5" s="71">
        <v>1.205947871</v>
      </c>
      <c r="B5" s="72">
        <v>4.4274883980000004</v>
      </c>
      <c r="C5" s="73">
        <v>4.9794901759999997</v>
      </c>
    </row>
    <row r="6" spans="1:3" x14ac:dyDescent="0.45">
      <c r="A6" s="71">
        <v>0.94286300000000001</v>
      </c>
      <c r="B6" s="72">
        <v>4.3337260000000004</v>
      </c>
      <c r="C6" s="73">
        <v>7.2096970000000002</v>
      </c>
    </row>
    <row r="7" spans="1:3" x14ac:dyDescent="0.45">
      <c r="A7" s="71">
        <v>0.92425199999999996</v>
      </c>
      <c r="B7" s="72">
        <v>5.1332420000000001</v>
      </c>
      <c r="C7" s="73">
        <v>4.7517529999999999</v>
      </c>
    </row>
    <row r="8" spans="1:3" x14ac:dyDescent="0.45">
      <c r="A8" s="71">
        <v>1.0926769999999999</v>
      </c>
      <c r="B8" s="72">
        <v>4.1916549999999999</v>
      </c>
      <c r="C8" s="73">
        <v>9.6772609999999997</v>
      </c>
    </row>
    <row r="9" spans="1:3" x14ac:dyDescent="0.45">
      <c r="A9" s="71">
        <v>1.040208</v>
      </c>
      <c r="B9" s="72">
        <v>4.0514700000000001</v>
      </c>
      <c r="C9" s="73">
        <v>8.3269490000000008</v>
      </c>
    </row>
    <row r="10" spans="1:3" ht="14.65" thickBot="1" x14ac:dyDescent="0.5">
      <c r="A10" s="74"/>
      <c r="B10" s="75">
        <v>5.8559640000000002</v>
      </c>
      <c r="C10" s="76">
        <v>6.1240860000000001</v>
      </c>
    </row>
    <row r="12" spans="1:3" ht="14.65" thickBot="1" x14ac:dyDescent="0.5">
      <c r="A12" t="s">
        <v>270</v>
      </c>
    </row>
    <row r="13" spans="1:3" ht="14.65" thickBot="1" x14ac:dyDescent="0.5">
      <c r="A13" s="267" t="s">
        <v>22</v>
      </c>
      <c r="B13" s="268" t="s">
        <v>23</v>
      </c>
      <c r="C13" s="269" t="s">
        <v>24</v>
      </c>
    </row>
    <row r="14" spans="1:3" x14ac:dyDescent="0.45">
      <c r="A14" s="28">
        <v>223.94</v>
      </c>
      <c r="B14" s="29">
        <v>64.180000000000007</v>
      </c>
      <c r="C14" s="30">
        <v>131.75</v>
      </c>
    </row>
    <row r="15" spans="1:3" x14ac:dyDescent="0.45">
      <c r="A15" s="28">
        <v>243.57</v>
      </c>
      <c r="B15" s="29">
        <v>151.79</v>
      </c>
      <c r="C15" s="30">
        <v>183.59</v>
      </c>
    </row>
    <row r="16" spans="1:3" x14ac:dyDescent="0.45">
      <c r="A16" s="28">
        <v>214.69</v>
      </c>
      <c r="B16" s="29">
        <v>83.34</v>
      </c>
      <c r="C16" s="30">
        <v>142.13</v>
      </c>
    </row>
    <row r="17" spans="1:20" x14ac:dyDescent="0.45">
      <c r="A17" s="28">
        <v>274.02999999999997</v>
      </c>
      <c r="B17" s="29">
        <v>125.79</v>
      </c>
      <c r="C17" s="30">
        <v>138.93</v>
      </c>
    </row>
    <row r="18" spans="1:20" x14ac:dyDescent="0.45">
      <c r="A18" s="28">
        <v>220.93</v>
      </c>
      <c r="B18" s="29">
        <v>153.26</v>
      </c>
      <c r="C18" s="30">
        <v>164.74</v>
      </c>
    </row>
    <row r="19" spans="1:20" x14ac:dyDescent="0.45">
      <c r="A19" s="28">
        <v>236.6</v>
      </c>
      <c r="B19" s="29">
        <v>71.760000000000005</v>
      </c>
      <c r="C19" s="30">
        <v>100.2</v>
      </c>
    </row>
    <row r="20" spans="1:20" x14ac:dyDescent="0.45">
      <c r="A20" s="28">
        <v>251.45</v>
      </c>
      <c r="B20" s="29">
        <v>43.65</v>
      </c>
      <c r="C20" s="30"/>
    </row>
    <row r="21" spans="1:20" x14ac:dyDescent="0.45">
      <c r="A21" s="28">
        <v>227.81</v>
      </c>
      <c r="B21" s="29">
        <v>90.63</v>
      </c>
      <c r="C21" s="30"/>
    </row>
    <row r="22" spans="1:20" x14ac:dyDescent="0.45">
      <c r="A22" s="28">
        <v>215.03</v>
      </c>
      <c r="B22" s="29"/>
      <c r="C22" s="30"/>
    </row>
    <row r="23" spans="1:20" x14ac:dyDescent="0.45">
      <c r="A23" s="28">
        <v>232.14</v>
      </c>
      <c r="B23" s="29"/>
      <c r="C23" s="30"/>
    </row>
    <row r="24" spans="1:20" x14ac:dyDescent="0.45">
      <c r="A24" s="28">
        <v>228.42</v>
      </c>
      <c r="B24" s="29"/>
      <c r="C24" s="30"/>
    </row>
    <row r="25" spans="1:20" x14ac:dyDescent="0.45">
      <c r="A25" s="28">
        <v>243.46</v>
      </c>
      <c r="B25" s="29"/>
      <c r="C25" s="30"/>
    </row>
    <row r="26" spans="1:20" ht="14.65" thickBot="1" x14ac:dyDescent="0.5">
      <c r="A26" s="31">
        <v>230.55</v>
      </c>
      <c r="B26" s="32"/>
      <c r="C26" s="33"/>
    </row>
    <row r="28" spans="1:20" ht="14.65" thickBot="1" x14ac:dyDescent="0.5">
      <c r="A28" t="s">
        <v>148</v>
      </c>
    </row>
    <row r="29" spans="1:20" ht="14.65" thickBot="1" x14ac:dyDescent="0.5">
      <c r="A29" s="20" t="s">
        <v>20</v>
      </c>
      <c r="B29" s="369" t="s">
        <v>22</v>
      </c>
      <c r="C29" s="370"/>
      <c r="D29" s="370"/>
      <c r="E29" s="370"/>
      <c r="F29" s="370"/>
      <c r="G29" s="370"/>
      <c r="H29" s="371"/>
      <c r="I29" s="369" t="s">
        <v>23</v>
      </c>
      <c r="J29" s="370"/>
      <c r="K29" s="370"/>
      <c r="L29" s="370"/>
      <c r="M29" s="370"/>
      <c r="N29" s="370"/>
      <c r="O29" s="371"/>
      <c r="P29" s="369" t="s">
        <v>24</v>
      </c>
      <c r="Q29" s="370"/>
      <c r="R29" s="370"/>
      <c r="S29" s="370"/>
      <c r="T29" s="371"/>
    </row>
    <row r="30" spans="1:20" x14ac:dyDescent="0.45">
      <c r="A30" s="21" t="s">
        <v>4</v>
      </c>
      <c r="B30" s="25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7">
        <v>0</v>
      </c>
      <c r="I30" s="25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7">
        <v>0</v>
      </c>
      <c r="P30" s="25">
        <v>0</v>
      </c>
      <c r="Q30" s="26">
        <v>0</v>
      </c>
      <c r="R30" s="26">
        <v>0</v>
      </c>
      <c r="S30" s="26">
        <v>0</v>
      </c>
      <c r="T30" s="27">
        <v>0</v>
      </c>
    </row>
    <row r="31" spans="1:20" x14ac:dyDescent="0.45">
      <c r="A31" s="22" t="s">
        <v>5</v>
      </c>
      <c r="B31" s="28">
        <v>0</v>
      </c>
      <c r="C31" s="29">
        <v>0</v>
      </c>
      <c r="D31" s="29">
        <v>7.0000000000000007E-2</v>
      </c>
      <c r="E31" s="29">
        <v>0</v>
      </c>
      <c r="F31" s="29">
        <v>0</v>
      </c>
      <c r="G31" s="29">
        <v>0</v>
      </c>
      <c r="H31" s="30">
        <v>0</v>
      </c>
      <c r="I31" s="28">
        <v>0.09</v>
      </c>
      <c r="J31" s="29">
        <v>0.46</v>
      </c>
      <c r="K31" s="29">
        <v>0.3</v>
      </c>
      <c r="L31" s="29">
        <v>0.34</v>
      </c>
      <c r="M31" s="29">
        <v>0</v>
      </c>
      <c r="N31" s="29">
        <v>0.16</v>
      </c>
      <c r="O31" s="30">
        <v>1.01</v>
      </c>
      <c r="P31" s="28">
        <v>0.3</v>
      </c>
      <c r="Q31" s="29">
        <v>0.14000000000000001</v>
      </c>
      <c r="R31" s="29">
        <v>0</v>
      </c>
      <c r="S31" s="29">
        <v>0</v>
      </c>
      <c r="T31" s="30">
        <v>0</v>
      </c>
    </row>
    <row r="32" spans="1:20" x14ac:dyDescent="0.45">
      <c r="A32" s="22" t="s">
        <v>6</v>
      </c>
      <c r="B32" s="28">
        <v>1.66</v>
      </c>
      <c r="C32" s="29">
        <v>1.23</v>
      </c>
      <c r="D32" s="29">
        <v>0.15</v>
      </c>
      <c r="E32" s="29">
        <v>0.91</v>
      </c>
      <c r="F32" s="29">
        <v>0.5</v>
      </c>
      <c r="G32" s="29">
        <v>1</v>
      </c>
      <c r="H32" s="30">
        <v>1.18</v>
      </c>
      <c r="I32" s="28">
        <v>7.22</v>
      </c>
      <c r="J32" s="29">
        <v>12.76</v>
      </c>
      <c r="K32" s="29">
        <v>9.31</v>
      </c>
      <c r="L32" s="29">
        <v>9.58</v>
      </c>
      <c r="M32" s="29">
        <v>6.31</v>
      </c>
      <c r="N32" s="29">
        <v>5.52</v>
      </c>
      <c r="O32" s="30">
        <v>14.49</v>
      </c>
      <c r="P32" s="28">
        <v>6.17</v>
      </c>
      <c r="Q32" s="29">
        <v>5.17</v>
      </c>
      <c r="R32" s="29">
        <v>3.24</v>
      </c>
      <c r="S32" s="29">
        <v>5.52</v>
      </c>
      <c r="T32" s="30">
        <v>4.13</v>
      </c>
    </row>
    <row r="33" spans="1:20" x14ac:dyDescent="0.45">
      <c r="A33" s="22" t="s">
        <v>7</v>
      </c>
      <c r="B33" s="28">
        <v>8.58</v>
      </c>
      <c r="C33" s="29">
        <v>5.31</v>
      </c>
      <c r="D33" s="29">
        <v>4.91</v>
      </c>
      <c r="E33" s="29">
        <v>4.26</v>
      </c>
      <c r="F33" s="29">
        <v>4.43</v>
      </c>
      <c r="G33" s="29">
        <v>8.1999999999999993</v>
      </c>
      <c r="H33" s="30">
        <v>9.58</v>
      </c>
      <c r="I33" s="28">
        <v>16.940000000000001</v>
      </c>
      <c r="J33" s="29">
        <v>23.6</v>
      </c>
      <c r="K33" s="29">
        <v>17.62</v>
      </c>
      <c r="L33" s="29">
        <v>18.14</v>
      </c>
      <c r="M33" s="29">
        <v>12.19</v>
      </c>
      <c r="N33" s="29">
        <v>13.08</v>
      </c>
      <c r="O33" s="30">
        <v>21.6</v>
      </c>
      <c r="P33" s="28">
        <v>17.47</v>
      </c>
      <c r="Q33" s="29">
        <v>13.24</v>
      </c>
      <c r="R33" s="29">
        <v>12.1</v>
      </c>
      <c r="S33" s="29">
        <v>18.309999999999999</v>
      </c>
      <c r="T33" s="30">
        <v>19.100000000000001</v>
      </c>
    </row>
    <row r="34" spans="1:20" x14ac:dyDescent="0.45">
      <c r="A34" s="22" t="s">
        <v>8</v>
      </c>
      <c r="B34" s="28">
        <v>16.329999999999998</v>
      </c>
      <c r="C34" s="29">
        <v>13.02</v>
      </c>
      <c r="D34" s="29">
        <v>16.75</v>
      </c>
      <c r="E34" s="29">
        <v>15.59</v>
      </c>
      <c r="F34" s="29">
        <v>17.55</v>
      </c>
      <c r="G34" s="29">
        <v>17.350000000000001</v>
      </c>
      <c r="H34" s="30">
        <v>16.8</v>
      </c>
      <c r="I34" s="28">
        <v>25.74</v>
      </c>
      <c r="J34" s="29">
        <v>20.75</v>
      </c>
      <c r="K34" s="29">
        <v>17.329999999999998</v>
      </c>
      <c r="L34" s="29">
        <v>18.559999999999999</v>
      </c>
      <c r="M34" s="29">
        <v>14.61</v>
      </c>
      <c r="N34" s="29">
        <v>15.6</v>
      </c>
      <c r="O34" s="30">
        <v>17.77</v>
      </c>
      <c r="P34" s="28">
        <v>26.39</v>
      </c>
      <c r="Q34" s="29">
        <v>27.17</v>
      </c>
      <c r="R34" s="29">
        <v>24.28</v>
      </c>
      <c r="S34" s="29">
        <v>27.62</v>
      </c>
      <c r="T34" s="30">
        <v>30.55</v>
      </c>
    </row>
    <row r="35" spans="1:20" x14ac:dyDescent="0.45">
      <c r="A35" s="22" t="s">
        <v>9</v>
      </c>
      <c r="B35" s="28">
        <v>18.59</v>
      </c>
      <c r="C35" s="29">
        <v>20.6</v>
      </c>
      <c r="D35" s="29">
        <v>23.01</v>
      </c>
      <c r="E35" s="29">
        <v>20.76</v>
      </c>
      <c r="F35" s="29">
        <v>22.8</v>
      </c>
      <c r="G35" s="29">
        <v>21.18</v>
      </c>
      <c r="H35" s="30">
        <v>22.53</v>
      </c>
      <c r="I35" s="28">
        <v>21.39</v>
      </c>
      <c r="J35" s="29">
        <v>14.88</v>
      </c>
      <c r="K35" s="29">
        <v>18.02</v>
      </c>
      <c r="L35" s="29">
        <v>15.65</v>
      </c>
      <c r="M35" s="29">
        <v>22.39</v>
      </c>
      <c r="N35" s="29">
        <v>18.05</v>
      </c>
      <c r="O35" s="30">
        <v>16.57</v>
      </c>
      <c r="P35" s="28">
        <v>25.2</v>
      </c>
      <c r="Q35" s="29">
        <v>26.34</v>
      </c>
      <c r="R35" s="29">
        <v>27.95</v>
      </c>
      <c r="S35" s="29">
        <v>20.74</v>
      </c>
      <c r="T35" s="30">
        <v>26.94</v>
      </c>
    </row>
    <row r="36" spans="1:20" x14ac:dyDescent="0.45">
      <c r="A36" s="22" t="s">
        <v>10</v>
      </c>
      <c r="B36" s="28">
        <v>15.27</v>
      </c>
      <c r="C36" s="29">
        <v>18.649999999999999</v>
      </c>
      <c r="D36" s="29">
        <v>19.88</v>
      </c>
      <c r="E36" s="29">
        <v>18.22</v>
      </c>
      <c r="F36" s="29">
        <v>18.739999999999998</v>
      </c>
      <c r="G36" s="29">
        <v>19.059999999999999</v>
      </c>
      <c r="H36" s="30">
        <v>17.27</v>
      </c>
      <c r="I36" s="28">
        <v>15.37</v>
      </c>
      <c r="J36" s="29">
        <v>10.93</v>
      </c>
      <c r="K36" s="29">
        <v>13.56</v>
      </c>
      <c r="L36" s="29">
        <v>13.09</v>
      </c>
      <c r="M36" s="29">
        <v>16.59</v>
      </c>
      <c r="N36" s="29">
        <v>16.86</v>
      </c>
      <c r="O36" s="30">
        <v>11.6</v>
      </c>
      <c r="P36" s="28">
        <v>16.95</v>
      </c>
      <c r="Q36" s="29">
        <v>15.24</v>
      </c>
      <c r="R36" s="29">
        <v>19.38</v>
      </c>
      <c r="S36" s="29">
        <v>13.57</v>
      </c>
      <c r="T36" s="30">
        <v>12.82</v>
      </c>
    </row>
    <row r="37" spans="1:20" x14ac:dyDescent="0.45">
      <c r="A37" s="22" t="s">
        <v>11</v>
      </c>
      <c r="B37" s="28">
        <v>12.42</v>
      </c>
      <c r="C37" s="29">
        <v>16.45</v>
      </c>
      <c r="D37" s="29">
        <v>16.010000000000002</v>
      </c>
      <c r="E37" s="29">
        <v>15.23</v>
      </c>
      <c r="F37" s="29">
        <v>14.49</v>
      </c>
      <c r="G37" s="29">
        <v>14.04</v>
      </c>
      <c r="H37" s="30">
        <v>13.42</v>
      </c>
      <c r="I37" s="28">
        <v>8.15</v>
      </c>
      <c r="J37" s="29">
        <v>8.5399999999999991</v>
      </c>
      <c r="K37" s="29">
        <v>9.41</v>
      </c>
      <c r="L37" s="29">
        <v>9.67</v>
      </c>
      <c r="M37" s="29">
        <v>13.57</v>
      </c>
      <c r="N37" s="29">
        <v>13.08</v>
      </c>
      <c r="O37" s="30">
        <v>7.58</v>
      </c>
      <c r="P37" s="28">
        <v>5.13</v>
      </c>
      <c r="Q37" s="29">
        <v>7.17</v>
      </c>
      <c r="R37" s="29">
        <v>7.64</v>
      </c>
      <c r="S37" s="29">
        <v>8.5299999999999994</v>
      </c>
      <c r="T37" s="30">
        <v>3.18</v>
      </c>
    </row>
    <row r="38" spans="1:20" x14ac:dyDescent="0.45">
      <c r="A38" s="22" t="s">
        <v>12</v>
      </c>
      <c r="B38" s="28">
        <v>10.08</v>
      </c>
      <c r="C38" s="29">
        <v>13.86</v>
      </c>
      <c r="D38" s="29">
        <v>10.42</v>
      </c>
      <c r="E38" s="29">
        <v>12.06</v>
      </c>
      <c r="F38" s="29">
        <v>11.06</v>
      </c>
      <c r="G38" s="29">
        <v>10.27</v>
      </c>
      <c r="H38" s="30">
        <v>11.07</v>
      </c>
      <c r="I38" s="28">
        <v>3.7</v>
      </c>
      <c r="J38" s="29">
        <v>4.13</v>
      </c>
      <c r="K38" s="29">
        <v>8.32</v>
      </c>
      <c r="L38" s="29">
        <v>7.27</v>
      </c>
      <c r="M38" s="29">
        <v>8.0399999999999991</v>
      </c>
      <c r="N38" s="29">
        <v>8.83</v>
      </c>
      <c r="O38" s="30">
        <v>5.03</v>
      </c>
      <c r="P38" s="28">
        <v>1.93</v>
      </c>
      <c r="Q38" s="29">
        <v>3.66</v>
      </c>
      <c r="R38" s="29">
        <v>3.46</v>
      </c>
      <c r="S38" s="29">
        <v>3.1</v>
      </c>
      <c r="T38" s="30">
        <v>1.38</v>
      </c>
    </row>
    <row r="39" spans="1:20" x14ac:dyDescent="0.45">
      <c r="A39" s="22" t="s">
        <v>13</v>
      </c>
      <c r="B39" s="28">
        <v>8.43</v>
      </c>
      <c r="C39" s="29">
        <v>6.8</v>
      </c>
      <c r="D39" s="29">
        <v>6.11</v>
      </c>
      <c r="E39" s="29">
        <v>8.34</v>
      </c>
      <c r="F39" s="29">
        <v>6.62</v>
      </c>
      <c r="G39" s="29">
        <v>6.02</v>
      </c>
      <c r="H39" s="30">
        <v>4.87</v>
      </c>
      <c r="I39" s="28">
        <v>1.02</v>
      </c>
      <c r="J39" s="29">
        <v>2.57</v>
      </c>
      <c r="K39" s="29">
        <v>3.17</v>
      </c>
      <c r="L39" s="29">
        <v>3.85</v>
      </c>
      <c r="M39" s="29">
        <v>3.98</v>
      </c>
      <c r="N39" s="29">
        <v>4.8899999999999997</v>
      </c>
      <c r="O39" s="30">
        <v>2.82</v>
      </c>
      <c r="P39" s="28">
        <v>0.3</v>
      </c>
      <c r="Q39" s="29">
        <v>1.38</v>
      </c>
      <c r="R39" s="29">
        <v>1.3</v>
      </c>
      <c r="S39" s="29">
        <v>1.65</v>
      </c>
      <c r="T39" s="30">
        <v>0.95</v>
      </c>
    </row>
    <row r="40" spans="1:20" x14ac:dyDescent="0.45">
      <c r="A40" s="22" t="s">
        <v>14</v>
      </c>
      <c r="B40" s="28">
        <v>4.1399999999999997</v>
      </c>
      <c r="C40" s="29">
        <v>2.98</v>
      </c>
      <c r="D40" s="29">
        <v>2.38</v>
      </c>
      <c r="E40" s="29">
        <v>3.35</v>
      </c>
      <c r="F40" s="29">
        <v>2.81</v>
      </c>
      <c r="G40" s="29">
        <v>2.0099999999999998</v>
      </c>
      <c r="H40" s="30">
        <v>2.5099999999999998</v>
      </c>
      <c r="I40" s="28">
        <v>0.28000000000000003</v>
      </c>
      <c r="J40" s="29">
        <v>1.29</v>
      </c>
      <c r="K40" s="29">
        <v>2.08</v>
      </c>
      <c r="L40" s="29">
        <v>2.48</v>
      </c>
      <c r="M40" s="29">
        <v>1.73</v>
      </c>
      <c r="N40" s="29">
        <v>2.99</v>
      </c>
      <c r="O40" s="30">
        <v>1.1399999999999999</v>
      </c>
      <c r="P40" s="28">
        <v>0.15</v>
      </c>
      <c r="Q40" s="29">
        <v>0.34</v>
      </c>
      <c r="R40" s="29">
        <v>0.36</v>
      </c>
      <c r="S40" s="29">
        <v>0.78</v>
      </c>
      <c r="T40" s="30">
        <v>0.77</v>
      </c>
    </row>
    <row r="41" spans="1:20" x14ac:dyDescent="0.45">
      <c r="A41" s="22" t="s">
        <v>15</v>
      </c>
      <c r="B41" s="28">
        <v>2.2599999999999998</v>
      </c>
      <c r="C41" s="29">
        <v>0.71</v>
      </c>
      <c r="D41" s="29">
        <v>0.15</v>
      </c>
      <c r="E41" s="29">
        <v>1.27</v>
      </c>
      <c r="F41" s="29">
        <v>0.87</v>
      </c>
      <c r="G41" s="29">
        <v>0.65</v>
      </c>
      <c r="H41" s="30">
        <v>0.55000000000000004</v>
      </c>
      <c r="I41" s="28">
        <v>0.09</v>
      </c>
      <c r="J41" s="29">
        <v>0.09</v>
      </c>
      <c r="K41" s="29">
        <v>0.5</v>
      </c>
      <c r="L41" s="29">
        <v>1.1100000000000001</v>
      </c>
      <c r="M41" s="29">
        <v>0.52</v>
      </c>
      <c r="N41" s="29">
        <v>0.79</v>
      </c>
      <c r="O41" s="30">
        <v>0.34</v>
      </c>
      <c r="P41" s="28">
        <v>0</v>
      </c>
      <c r="Q41" s="29">
        <v>0.14000000000000001</v>
      </c>
      <c r="R41" s="29">
        <v>0.28999999999999998</v>
      </c>
      <c r="S41" s="29">
        <v>0.19</v>
      </c>
      <c r="T41" s="30">
        <v>0.17</v>
      </c>
    </row>
    <row r="42" spans="1:20" x14ac:dyDescent="0.45">
      <c r="A42" s="22" t="s">
        <v>16</v>
      </c>
      <c r="B42" s="28">
        <v>1.5</v>
      </c>
      <c r="C42" s="29">
        <v>0.19</v>
      </c>
      <c r="D42" s="29">
        <v>7.0000000000000007E-2</v>
      </c>
      <c r="E42" s="29">
        <v>0</v>
      </c>
      <c r="F42" s="29">
        <v>0.12</v>
      </c>
      <c r="G42" s="29">
        <v>0.18</v>
      </c>
      <c r="H42" s="30">
        <v>0.24</v>
      </c>
      <c r="I42" s="28">
        <v>0</v>
      </c>
      <c r="J42" s="29">
        <v>0</v>
      </c>
      <c r="K42" s="29">
        <v>0.2</v>
      </c>
      <c r="L42" s="29">
        <v>0.26</v>
      </c>
      <c r="M42" s="29">
        <v>0.09</v>
      </c>
      <c r="N42" s="29">
        <v>0.16</v>
      </c>
      <c r="O42" s="30">
        <v>0</v>
      </c>
      <c r="P42" s="28">
        <v>0</v>
      </c>
      <c r="Q42" s="29">
        <v>0</v>
      </c>
      <c r="R42" s="29">
        <v>0</v>
      </c>
      <c r="S42" s="29">
        <v>0</v>
      </c>
      <c r="T42" s="30">
        <v>0</v>
      </c>
    </row>
    <row r="43" spans="1:20" x14ac:dyDescent="0.45">
      <c r="A43" s="22" t="s">
        <v>17</v>
      </c>
      <c r="B43" s="28">
        <v>0.53</v>
      </c>
      <c r="C43" s="29">
        <v>0.06</v>
      </c>
      <c r="D43" s="29">
        <v>0</v>
      </c>
      <c r="E43" s="29">
        <v>0</v>
      </c>
      <c r="F43" s="29">
        <v>0</v>
      </c>
      <c r="G43" s="29">
        <v>0.06</v>
      </c>
      <c r="H43" s="30">
        <v>0</v>
      </c>
      <c r="I43" s="28">
        <v>0</v>
      </c>
      <c r="J43" s="29">
        <v>0</v>
      </c>
      <c r="K43" s="29">
        <v>0.1</v>
      </c>
      <c r="L43" s="29">
        <v>0</v>
      </c>
      <c r="M43" s="29">
        <v>0</v>
      </c>
      <c r="N43" s="29">
        <v>0</v>
      </c>
      <c r="O43" s="30">
        <v>0</v>
      </c>
      <c r="P43" s="28">
        <v>0</v>
      </c>
      <c r="Q43" s="29">
        <v>0</v>
      </c>
      <c r="R43" s="29">
        <v>0</v>
      </c>
      <c r="S43" s="29">
        <v>0</v>
      </c>
      <c r="T43" s="30">
        <v>0</v>
      </c>
    </row>
    <row r="44" spans="1:20" x14ac:dyDescent="0.45">
      <c r="A44" s="22" t="s">
        <v>18</v>
      </c>
      <c r="B44" s="28">
        <v>0.15</v>
      </c>
      <c r="C44" s="29">
        <v>0.13</v>
      </c>
      <c r="D44" s="29">
        <v>0</v>
      </c>
      <c r="E44" s="29">
        <v>0</v>
      </c>
      <c r="F44" s="29">
        <v>0</v>
      </c>
      <c r="G44" s="29">
        <v>0</v>
      </c>
      <c r="H44" s="30">
        <v>0</v>
      </c>
      <c r="I44" s="28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30">
        <v>0</v>
      </c>
      <c r="P44" s="28">
        <v>0</v>
      </c>
      <c r="Q44" s="29">
        <v>0</v>
      </c>
      <c r="R44" s="29">
        <v>0</v>
      </c>
      <c r="S44" s="29">
        <v>0</v>
      </c>
      <c r="T44" s="30">
        <v>0</v>
      </c>
    </row>
    <row r="45" spans="1:20" ht="14.65" thickBot="1" x14ac:dyDescent="0.5">
      <c r="A45" s="23" t="s">
        <v>19</v>
      </c>
      <c r="B45" s="31">
        <v>0.08</v>
      </c>
      <c r="C45" s="32">
        <v>0</v>
      </c>
      <c r="D45" s="32">
        <v>7.0000000000000007E-2</v>
      </c>
      <c r="E45" s="32">
        <v>0</v>
      </c>
      <c r="F45" s="32">
        <v>0</v>
      </c>
      <c r="G45" s="32">
        <v>0</v>
      </c>
      <c r="H45" s="33">
        <v>0</v>
      </c>
      <c r="I45" s="31">
        <v>0</v>
      </c>
      <c r="J45" s="32">
        <v>0</v>
      </c>
      <c r="K45" s="32">
        <v>0.1</v>
      </c>
      <c r="L45" s="32">
        <v>0</v>
      </c>
      <c r="M45" s="32">
        <v>0</v>
      </c>
      <c r="N45" s="32">
        <v>0</v>
      </c>
      <c r="O45" s="33">
        <v>7.0000000000000007E-2</v>
      </c>
      <c r="P45" s="31">
        <v>0</v>
      </c>
      <c r="Q45" s="32">
        <v>0</v>
      </c>
      <c r="R45" s="32">
        <v>0</v>
      </c>
      <c r="S45" s="32">
        <v>0</v>
      </c>
      <c r="T45" s="33">
        <v>0</v>
      </c>
    </row>
    <row r="46" spans="1:20" x14ac:dyDescent="0.4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</row>
    <row r="47" spans="1:20" ht="14.65" thickBot="1" x14ac:dyDescent="0.5">
      <c r="A47" t="s">
        <v>179</v>
      </c>
    </row>
    <row r="48" spans="1:20" ht="14.65" thickBot="1" x14ac:dyDescent="0.5">
      <c r="B48" s="372" t="s">
        <v>22</v>
      </c>
      <c r="C48" s="373"/>
      <c r="D48" s="373"/>
      <c r="E48" s="373"/>
      <c r="F48" s="373"/>
      <c r="G48" s="373"/>
      <c r="H48" s="374"/>
      <c r="I48" s="372" t="s">
        <v>23</v>
      </c>
      <c r="J48" s="373"/>
      <c r="K48" s="373"/>
      <c r="L48" s="373"/>
      <c r="M48" s="373"/>
      <c r="N48" s="373"/>
      <c r="O48" s="374"/>
      <c r="P48" s="372" t="s">
        <v>24</v>
      </c>
      <c r="Q48" s="373"/>
      <c r="R48" s="373"/>
      <c r="S48" s="373"/>
      <c r="T48" s="374"/>
    </row>
    <row r="49" spans="1:20" x14ac:dyDescent="0.45">
      <c r="A49" s="43" t="s">
        <v>25</v>
      </c>
      <c r="B49" s="69">
        <v>0.58004640371229699</v>
      </c>
      <c r="C49" s="66">
        <v>1.979045401629802</v>
      </c>
      <c r="D49" s="66">
        <v>1.4285714285714286</v>
      </c>
      <c r="E49" s="66">
        <v>0.75282308657465491</v>
      </c>
      <c r="F49" s="66">
        <v>0.87064676616915426</v>
      </c>
      <c r="G49" s="66">
        <v>0.59</v>
      </c>
      <c r="H49" s="70">
        <v>0.85803432137285496</v>
      </c>
      <c r="I49" s="69">
        <v>22.705314009661837</v>
      </c>
      <c r="J49" s="66">
        <v>47.549909255898363</v>
      </c>
      <c r="K49" s="66">
        <v>40.455341506129599</v>
      </c>
      <c r="L49" s="66">
        <v>53.225806451612897</v>
      </c>
      <c r="M49" s="66">
        <v>34.814143245693565</v>
      </c>
      <c r="N49" s="66">
        <v>38.736263736263737</v>
      </c>
      <c r="O49" s="70">
        <v>45.121951219512198</v>
      </c>
      <c r="P49" s="69">
        <v>2.8290282902829027</v>
      </c>
      <c r="Q49" s="66">
        <v>2.3661270236612704</v>
      </c>
      <c r="R49" s="66">
        <v>1.89873417721519</v>
      </c>
      <c r="S49" s="66">
        <v>1.4925373134328357</v>
      </c>
      <c r="T49" s="70">
        <v>1.9464720194647203</v>
      </c>
    </row>
    <row r="50" spans="1:20" x14ac:dyDescent="0.45">
      <c r="A50" s="44" t="s">
        <v>26</v>
      </c>
      <c r="B50" s="71">
        <v>0.58004640371229699</v>
      </c>
      <c r="C50" s="72">
        <v>0.69848661233993015</v>
      </c>
      <c r="D50" s="72">
        <v>0.47619047619047622</v>
      </c>
      <c r="E50" s="72">
        <v>1.0037641154328731</v>
      </c>
      <c r="F50" s="72">
        <v>0.43532338308457713</v>
      </c>
      <c r="G50" s="72">
        <v>0.47</v>
      </c>
      <c r="H50" s="73">
        <v>0.62402496099843996</v>
      </c>
      <c r="I50" s="71">
        <v>8.2125603864734309</v>
      </c>
      <c r="J50" s="72">
        <v>10.707803992740473</v>
      </c>
      <c r="K50" s="72">
        <v>14.010507880910684</v>
      </c>
      <c r="L50" s="72">
        <v>16.7741935483871</v>
      </c>
      <c r="M50" s="72">
        <v>16.500453309156846</v>
      </c>
      <c r="N50" s="72">
        <v>18.956043956043956</v>
      </c>
      <c r="O50" s="73">
        <v>19.17960088691796</v>
      </c>
      <c r="P50" s="71">
        <v>1.7220172201722017</v>
      </c>
      <c r="Q50" s="72">
        <v>2.2415940224159403</v>
      </c>
      <c r="R50" s="72">
        <v>2.2151898734177213</v>
      </c>
      <c r="S50" s="72">
        <v>3.233830845771144</v>
      </c>
      <c r="T50" s="73">
        <v>1.9464720194647203</v>
      </c>
    </row>
    <row r="51" spans="1:20" ht="14.65" thickBot="1" x14ac:dyDescent="0.5">
      <c r="A51" s="45" t="s">
        <v>27</v>
      </c>
      <c r="B51" s="74">
        <v>98.83990719257541</v>
      </c>
      <c r="C51" s="75">
        <v>97.322467986030276</v>
      </c>
      <c r="D51" s="75">
        <v>98.095238095238088</v>
      </c>
      <c r="E51" s="75">
        <v>98.243412797992463</v>
      </c>
      <c r="F51" s="75">
        <v>98.694029850746261</v>
      </c>
      <c r="G51" s="75">
        <v>98.94</v>
      </c>
      <c r="H51" s="76">
        <v>98.517940717628704</v>
      </c>
      <c r="I51" s="74">
        <v>69.082125603864725</v>
      </c>
      <c r="J51" s="75">
        <v>41.742286751361164</v>
      </c>
      <c r="K51" s="75">
        <v>45.534150612959721</v>
      </c>
      <c r="L51" s="75">
        <v>30</v>
      </c>
      <c r="M51" s="75">
        <v>48.685403445149596</v>
      </c>
      <c r="N51" s="75">
        <v>42.307692307692307</v>
      </c>
      <c r="O51" s="76">
        <v>35.698447893569849</v>
      </c>
      <c r="P51" s="74">
        <v>95.448954489544889</v>
      </c>
      <c r="Q51" s="75">
        <v>95.392278953922798</v>
      </c>
      <c r="R51" s="75">
        <v>95.886075949367083</v>
      </c>
      <c r="S51" s="75">
        <v>95.273631840796028</v>
      </c>
      <c r="T51" s="76">
        <v>96.107055961070557</v>
      </c>
    </row>
    <row r="52" spans="1:20" ht="14.65" thickBot="1" x14ac:dyDescent="0.5">
      <c r="A52" s="40" t="s">
        <v>28</v>
      </c>
      <c r="B52" s="204">
        <f>B49+B50</f>
        <v>1.160092807424594</v>
      </c>
      <c r="C52" s="205">
        <f>C49+C50</f>
        <v>2.6775320139697323</v>
      </c>
      <c r="D52" s="205">
        <f>D49+D50</f>
        <v>1.9047619047619049</v>
      </c>
      <c r="E52" s="205">
        <f>E49+E50</f>
        <v>1.7565872020075282</v>
      </c>
      <c r="F52" s="205">
        <f t="shared" ref="F52:O52" si="0">F49+F50</f>
        <v>1.3059701492537314</v>
      </c>
      <c r="G52" s="205">
        <f t="shared" si="0"/>
        <v>1.06</v>
      </c>
      <c r="H52" s="206">
        <f t="shared" si="0"/>
        <v>1.4820592823712948</v>
      </c>
      <c r="I52" s="204">
        <f t="shared" si="0"/>
        <v>30.917874396135268</v>
      </c>
      <c r="J52" s="205">
        <f t="shared" si="0"/>
        <v>58.257713248638836</v>
      </c>
      <c r="K52" s="205">
        <f t="shared" si="0"/>
        <v>54.465849387040279</v>
      </c>
      <c r="L52" s="205">
        <f t="shared" si="0"/>
        <v>70</v>
      </c>
      <c r="M52" s="205">
        <f t="shared" si="0"/>
        <v>51.314596554850411</v>
      </c>
      <c r="N52" s="205">
        <f t="shared" si="0"/>
        <v>57.692307692307693</v>
      </c>
      <c r="O52" s="206">
        <f t="shared" si="0"/>
        <v>64.301552106430165</v>
      </c>
      <c r="P52" s="75">
        <f>P49+P50</f>
        <v>4.5510455104551042</v>
      </c>
      <c r="Q52" s="75">
        <f>Q49+Q50</f>
        <v>4.6077210460772111</v>
      </c>
      <c r="R52" s="75">
        <f t="shared" ref="R52:T52" si="1">R49+R50</f>
        <v>4.1139240506329111</v>
      </c>
      <c r="S52" s="75">
        <f t="shared" si="1"/>
        <v>4.7263681592039797</v>
      </c>
      <c r="T52" s="76">
        <f t="shared" si="1"/>
        <v>3.8929440389294405</v>
      </c>
    </row>
    <row r="54" spans="1:20" ht="14.65" thickBot="1" x14ac:dyDescent="0.5">
      <c r="A54" t="s">
        <v>125</v>
      </c>
    </row>
    <row r="55" spans="1:20" ht="14.65" thickBot="1" x14ac:dyDescent="0.5">
      <c r="A55" s="267" t="s">
        <v>22</v>
      </c>
      <c r="B55" s="268" t="s">
        <v>23</v>
      </c>
      <c r="C55" s="269" t="s">
        <v>24</v>
      </c>
    </row>
    <row r="56" spans="1:20" x14ac:dyDescent="0.45">
      <c r="A56" s="105">
        <v>0</v>
      </c>
      <c r="B56" s="38">
        <v>0.32200000000000001</v>
      </c>
      <c r="C56" s="208">
        <v>7.3800739999999996</v>
      </c>
    </row>
    <row r="57" spans="1:20" x14ac:dyDescent="0.45">
      <c r="A57" s="105">
        <v>0</v>
      </c>
      <c r="B57" s="38">
        <v>0</v>
      </c>
      <c r="C57" s="208">
        <v>13.2005</v>
      </c>
    </row>
    <row r="58" spans="1:20" x14ac:dyDescent="0.45">
      <c r="A58" s="105">
        <v>0</v>
      </c>
      <c r="B58" s="38">
        <v>0</v>
      </c>
      <c r="C58" s="208">
        <v>11.70886</v>
      </c>
    </row>
    <row r="59" spans="1:20" x14ac:dyDescent="0.45">
      <c r="A59" s="105">
        <v>0</v>
      </c>
      <c r="B59" s="38">
        <v>0</v>
      </c>
      <c r="C59" s="208">
        <v>9.7014929999999993</v>
      </c>
    </row>
    <row r="60" spans="1:20" x14ac:dyDescent="0.45">
      <c r="A60" s="105">
        <v>0</v>
      </c>
      <c r="B60" s="38">
        <v>0.45300000000000001</v>
      </c>
      <c r="C60" s="208">
        <v>10.827249999999999</v>
      </c>
    </row>
    <row r="61" spans="1:20" x14ac:dyDescent="0.45">
      <c r="A61" s="105"/>
      <c r="B61" s="38">
        <v>1.3740000000000001</v>
      </c>
      <c r="C61" s="208"/>
    </row>
    <row r="62" spans="1:20" x14ac:dyDescent="0.45">
      <c r="A62" s="198"/>
      <c r="B62" s="50">
        <v>0</v>
      </c>
      <c r="C62" s="211"/>
    </row>
  </sheetData>
  <mergeCells count="6">
    <mergeCell ref="B29:H29"/>
    <mergeCell ref="I29:O29"/>
    <mergeCell ref="P29:T29"/>
    <mergeCell ref="B48:H48"/>
    <mergeCell ref="I48:O48"/>
    <mergeCell ref="P48:T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09955-120B-4F7F-961C-A9A3F00CA853}">
  <dimension ref="A1:C16"/>
  <sheetViews>
    <sheetView workbookViewId="0">
      <selection activeCell="F6" sqref="F6"/>
    </sheetView>
  </sheetViews>
  <sheetFormatPr baseColWidth="10" defaultRowHeight="14.25" x14ac:dyDescent="0.45"/>
  <sheetData>
    <row r="1" spans="1:3" x14ac:dyDescent="0.45">
      <c r="A1" t="s">
        <v>117</v>
      </c>
    </row>
    <row r="2" spans="1:3" ht="14.65" thickBot="1" x14ac:dyDescent="0.5">
      <c r="A2" t="s">
        <v>126</v>
      </c>
    </row>
    <row r="3" spans="1:3" ht="14.65" thickBot="1" x14ac:dyDescent="0.5">
      <c r="A3" s="267" t="s">
        <v>22</v>
      </c>
      <c r="B3" s="268" t="s">
        <v>23</v>
      </c>
      <c r="C3" s="269" t="s">
        <v>24</v>
      </c>
    </row>
    <row r="4" spans="1:3" x14ac:dyDescent="0.45">
      <c r="A4" s="270">
        <v>0.933145</v>
      </c>
      <c r="B4" s="225">
        <v>4.5410950000000003</v>
      </c>
      <c r="C4" s="271">
        <v>1.5681480000000001</v>
      </c>
    </row>
    <row r="5" spans="1:3" x14ac:dyDescent="0.45">
      <c r="A5" s="270">
        <v>1.189079</v>
      </c>
      <c r="B5" s="225">
        <v>9.1554409999999997</v>
      </c>
      <c r="C5" s="271">
        <v>3.1540979999999998</v>
      </c>
    </row>
    <row r="6" spans="1:3" x14ac:dyDescent="0.45">
      <c r="A6" s="270">
        <v>0.877776</v>
      </c>
      <c r="B6" s="225">
        <v>3.7227389999999998</v>
      </c>
      <c r="C6" s="271">
        <v>4.065849</v>
      </c>
    </row>
    <row r="7" spans="1:3" x14ac:dyDescent="0.45">
      <c r="A7" s="270"/>
      <c r="B7" s="225">
        <v>2.862825</v>
      </c>
      <c r="C7" s="271">
        <v>3.481134</v>
      </c>
    </row>
    <row r="8" spans="1:3" ht="14.65" thickBot="1" x14ac:dyDescent="0.5">
      <c r="A8" s="272"/>
      <c r="B8" s="273">
        <v>7.2122659999999996</v>
      </c>
      <c r="C8" s="274">
        <v>4.5161119999999997</v>
      </c>
    </row>
    <row r="10" spans="1:3" ht="14.65" thickBot="1" x14ac:dyDescent="0.5">
      <c r="A10" t="s">
        <v>127</v>
      </c>
    </row>
    <row r="11" spans="1:3" ht="14.65" thickBot="1" x14ac:dyDescent="0.5">
      <c r="A11" s="267" t="s">
        <v>22</v>
      </c>
      <c r="B11" s="268" t="s">
        <v>23</v>
      </c>
      <c r="C11" s="269" t="s">
        <v>24</v>
      </c>
    </row>
    <row r="12" spans="1:3" x14ac:dyDescent="0.45">
      <c r="A12" s="71">
        <v>0.93460200000000004</v>
      </c>
      <c r="B12" s="72">
        <v>1.675575</v>
      </c>
      <c r="C12" s="73">
        <v>1.0851850000000001</v>
      </c>
    </row>
    <row r="13" spans="1:3" x14ac:dyDescent="0.45">
      <c r="A13" s="71">
        <v>1.062155</v>
      </c>
      <c r="B13" s="72">
        <v>2.0301119999999999</v>
      </c>
      <c r="C13" s="73">
        <v>1.3987529999999999</v>
      </c>
    </row>
    <row r="14" spans="1:3" x14ac:dyDescent="0.45">
      <c r="A14" s="71">
        <v>1.003244</v>
      </c>
      <c r="B14" s="72">
        <v>1.54382</v>
      </c>
      <c r="C14" s="73">
        <v>1.3771910000000001</v>
      </c>
    </row>
    <row r="15" spans="1:3" x14ac:dyDescent="0.45">
      <c r="A15" s="71"/>
      <c r="B15" s="72">
        <v>1.5503130000000001</v>
      </c>
      <c r="C15" s="73">
        <v>1.36839</v>
      </c>
    </row>
    <row r="16" spans="1:3" ht="14.65" thickBot="1" x14ac:dyDescent="0.5">
      <c r="A16" s="74"/>
      <c r="B16" s="75">
        <v>1.8719730000000001</v>
      </c>
      <c r="C16" s="76">
        <v>1.5857859999999999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C96E-7E55-469F-80D3-4AE299ED5A06}">
  <dimension ref="A1:R61"/>
  <sheetViews>
    <sheetView workbookViewId="0">
      <selection activeCell="H65" sqref="H65"/>
    </sheetView>
  </sheetViews>
  <sheetFormatPr baseColWidth="10" defaultColWidth="9.06640625" defaultRowHeight="14.25" x14ac:dyDescent="0.45"/>
  <cols>
    <col min="1" max="1" width="10.46484375" customWidth="1"/>
  </cols>
  <sheetData>
    <row r="1" spans="1:18" x14ac:dyDescent="0.45">
      <c r="A1" t="s">
        <v>134</v>
      </c>
    </row>
    <row r="2" spans="1:18" x14ac:dyDescent="0.45">
      <c r="A2" s="196" t="s">
        <v>275</v>
      </c>
      <c r="B2" s="49"/>
      <c r="C2" s="49" t="s">
        <v>167</v>
      </c>
      <c r="D2" s="197" t="s">
        <v>168</v>
      </c>
    </row>
    <row r="3" spans="1:18" x14ac:dyDescent="0.45">
      <c r="A3" s="375" t="s">
        <v>159</v>
      </c>
      <c r="B3" s="38" t="s">
        <v>23</v>
      </c>
      <c r="C3" s="47">
        <f>100-D3</f>
        <v>84.853377161335303</v>
      </c>
      <c r="D3" s="252">
        <v>15.146622838664697</v>
      </c>
    </row>
    <row r="4" spans="1:18" x14ac:dyDescent="0.45">
      <c r="A4" s="375"/>
      <c r="B4" s="38" t="s">
        <v>24</v>
      </c>
      <c r="C4" s="47">
        <f t="shared" ref="C4:C12" si="0">100-D4</f>
        <v>64.40145653382379</v>
      </c>
      <c r="D4" s="252">
        <v>35.598543466176217</v>
      </c>
    </row>
    <row r="5" spans="1:18" x14ac:dyDescent="0.45">
      <c r="A5" s="375" t="s">
        <v>160</v>
      </c>
      <c r="B5" s="38" t="s">
        <v>23</v>
      </c>
      <c r="C5" s="47">
        <f t="shared" si="0"/>
        <v>71.469737539721422</v>
      </c>
      <c r="D5" s="252">
        <v>28.530262460278582</v>
      </c>
    </row>
    <row r="6" spans="1:18" x14ac:dyDescent="0.45">
      <c r="A6" s="375"/>
      <c r="B6" s="38" t="s">
        <v>24</v>
      </c>
      <c r="C6" s="47">
        <f t="shared" si="0"/>
        <v>61.058127980016224</v>
      </c>
      <c r="D6" s="252">
        <v>38.941872019983776</v>
      </c>
    </row>
    <row r="7" spans="1:18" x14ac:dyDescent="0.45">
      <c r="A7" s="375" t="s">
        <v>169</v>
      </c>
      <c r="B7" s="38" t="s">
        <v>23</v>
      </c>
      <c r="C7" s="47">
        <f t="shared" si="0"/>
        <v>73.842589346885461</v>
      </c>
      <c r="D7" s="252">
        <v>26.157410653114532</v>
      </c>
    </row>
    <row r="8" spans="1:18" x14ac:dyDescent="0.45">
      <c r="A8" s="375"/>
      <c r="B8" s="38" t="s">
        <v>24</v>
      </c>
      <c r="C8" s="47">
        <f t="shared" si="0"/>
        <v>61.067607845481625</v>
      </c>
      <c r="D8" s="252">
        <v>38.932392154518375</v>
      </c>
    </row>
    <row r="9" spans="1:18" x14ac:dyDescent="0.45">
      <c r="A9" s="375" t="s">
        <v>170</v>
      </c>
      <c r="B9" s="38" t="s">
        <v>23</v>
      </c>
      <c r="C9" s="47">
        <f t="shared" si="0"/>
        <v>34.994876449950652</v>
      </c>
      <c r="D9" s="252">
        <v>65.005123550049348</v>
      </c>
    </row>
    <row r="10" spans="1:18" x14ac:dyDescent="0.45">
      <c r="A10" s="375"/>
      <c r="B10" s="38" t="s">
        <v>24</v>
      </c>
      <c r="C10" s="47">
        <f t="shared" si="0"/>
        <v>16.28355055456889</v>
      </c>
      <c r="D10" s="252">
        <v>83.71644944543111</v>
      </c>
    </row>
    <row r="11" spans="1:18" x14ac:dyDescent="0.45">
      <c r="A11" s="375" t="s">
        <v>171</v>
      </c>
      <c r="B11" s="38" t="s">
        <v>23</v>
      </c>
      <c r="C11" s="47">
        <f t="shared" si="0"/>
        <v>1.1365681059683652</v>
      </c>
      <c r="D11" s="252">
        <v>98.863431894031635</v>
      </c>
    </row>
    <row r="12" spans="1:18" x14ac:dyDescent="0.45">
      <c r="A12" s="376"/>
      <c r="B12" s="50" t="s">
        <v>24</v>
      </c>
      <c r="C12" s="52">
        <f t="shared" si="0"/>
        <v>0.27761206326030674</v>
      </c>
      <c r="D12" s="253">
        <v>99.722387936739693</v>
      </c>
    </row>
    <row r="14" spans="1:18" x14ac:dyDescent="0.45">
      <c r="A14" t="s">
        <v>135</v>
      </c>
      <c r="O14" s="377"/>
      <c r="Q14" s="53"/>
      <c r="R14" s="53"/>
    </row>
    <row r="15" spans="1:18" x14ac:dyDescent="0.45">
      <c r="A15" s="196"/>
      <c r="B15" s="212" t="s">
        <v>23</v>
      </c>
      <c r="C15" s="212" t="s">
        <v>24</v>
      </c>
      <c r="O15" s="377"/>
      <c r="Q15" s="53"/>
      <c r="R15" s="53"/>
    </row>
    <row r="16" spans="1:18" x14ac:dyDescent="0.45">
      <c r="A16" s="196" t="s">
        <v>128</v>
      </c>
      <c r="B16" s="219">
        <v>23.23648</v>
      </c>
      <c r="C16" s="212">
        <v>12.963240000000001</v>
      </c>
      <c r="O16" s="377"/>
      <c r="Q16" s="53"/>
      <c r="R16" s="53"/>
    </row>
    <row r="17" spans="1:18" x14ac:dyDescent="0.45">
      <c r="A17" s="105" t="s">
        <v>129</v>
      </c>
      <c r="B17" s="215">
        <v>10.46589</v>
      </c>
      <c r="C17" s="213">
        <v>76.848389999999995</v>
      </c>
      <c r="O17" s="377"/>
      <c r="Q17" s="53"/>
      <c r="R17" s="53"/>
    </row>
    <row r="18" spans="1:18" x14ac:dyDescent="0.45">
      <c r="A18" s="105" t="s">
        <v>130</v>
      </c>
      <c r="B18" s="215">
        <v>13.422829999999999</v>
      </c>
      <c r="C18" s="213">
        <v>81.574910000000003</v>
      </c>
      <c r="O18" s="377"/>
      <c r="Q18" s="53"/>
      <c r="R18" s="53"/>
    </row>
    <row r="19" spans="1:18" x14ac:dyDescent="0.45">
      <c r="A19" s="198" t="s">
        <v>131</v>
      </c>
      <c r="B19" s="216">
        <v>16.705159999999999</v>
      </c>
      <c r="C19" s="214">
        <v>83.862989999999996</v>
      </c>
      <c r="O19" s="377"/>
      <c r="Q19" s="53"/>
      <c r="R19" s="53"/>
    </row>
    <row r="20" spans="1:18" x14ac:dyDescent="0.45">
      <c r="A20" s="38"/>
      <c r="B20" s="72"/>
      <c r="C20" s="72"/>
      <c r="O20" s="377"/>
      <c r="Q20" s="53"/>
      <c r="R20" s="53"/>
    </row>
    <row r="21" spans="1:18" x14ac:dyDescent="0.45">
      <c r="A21" s="91" t="s">
        <v>136</v>
      </c>
      <c r="B21" s="72"/>
      <c r="C21" s="72"/>
      <c r="O21" s="377"/>
      <c r="Q21" s="53"/>
      <c r="R21" s="53"/>
    </row>
    <row r="22" spans="1:18" x14ac:dyDescent="0.45">
      <c r="A22" s="38"/>
      <c r="B22" s="394" t="s">
        <v>23</v>
      </c>
      <c r="C22" s="395"/>
      <c r="D22" s="396"/>
      <c r="E22" s="378" t="s">
        <v>24</v>
      </c>
      <c r="F22" s="379"/>
      <c r="G22" s="380"/>
      <c r="O22" s="377"/>
      <c r="Q22" s="53"/>
      <c r="R22" s="53"/>
    </row>
    <row r="23" spans="1:18" x14ac:dyDescent="0.45">
      <c r="A23" s="196" t="s">
        <v>132</v>
      </c>
      <c r="B23" s="196">
        <v>100</v>
      </c>
      <c r="C23" s="49">
        <v>98.77</v>
      </c>
      <c r="D23" s="197">
        <v>99.36</v>
      </c>
      <c r="E23" s="217">
        <v>74.989999999999995</v>
      </c>
      <c r="F23" s="218">
        <v>99.22</v>
      </c>
      <c r="G23" s="197">
        <v>98.42</v>
      </c>
      <c r="O23" s="377"/>
      <c r="Q23" s="53"/>
      <c r="R23" s="53"/>
    </row>
    <row r="24" spans="1:18" x14ac:dyDescent="0.45">
      <c r="A24" s="198" t="s">
        <v>133</v>
      </c>
      <c r="B24" s="198">
        <v>55.53</v>
      </c>
      <c r="C24" s="50">
        <v>53.48</v>
      </c>
      <c r="D24" s="199">
        <v>60.01</v>
      </c>
      <c r="E24" s="209">
        <v>31.89</v>
      </c>
      <c r="F24" s="210">
        <v>37.380000000000003</v>
      </c>
      <c r="G24" s="199">
        <v>29.14</v>
      </c>
    </row>
    <row r="25" spans="1:18" x14ac:dyDescent="0.45">
      <c r="A25" s="38"/>
      <c r="B25" s="72"/>
      <c r="C25" s="72"/>
    </row>
    <row r="26" spans="1:18" x14ac:dyDescent="0.45">
      <c r="A26" s="91" t="s">
        <v>271</v>
      </c>
      <c r="B26" s="72"/>
      <c r="C26" s="72"/>
    </row>
    <row r="27" spans="1:18" x14ac:dyDescent="0.45">
      <c r="A27" s="91"/>
      <c r="B27" s="394" t="s">
        <v>137</v>
      </c>
      <c r="C27" s="395"/>
      <c r="D27" s="396"/>
      <c r="E27" s="378" t="s">
        <v>138</v>
      </c>
      <c r="F27" s="379"/>
      <c r="G27" s="380"/>
      <c r="H27" s="378" t="s">
        <v>139</v>
      </c>
      <c r="I27" s="379"/>
      <c r="J27" s="380"/>
      <c r="K27" s="378" t="s">
        <v>140</v>
      </c>
      <c r="L27" s="379"/>
      <c r="M27" s="380"/>
    </row>
    <row r="28" spans="1:18" x14ac:dyDescent="0.45">
      <c r="A28" s="220" t="s">
        <v>23</v>
      </c>
      <c r="B28" s="217">
        <v>0.624</v>
      </c>
      <c r="C28" s="218">
        <v>0.59233332999999999</v>
      </c>
      <c r="D28" s="197">
        <v>0.72266666999999996</v>
      </c>
      <c r="E28" s="196">
        <v>0.27333332999999999</v>
      </c>
      <c r="F28" s="49">
        <v>0.16400000000000001</v>
      </c>
      <c r="G28" s="197">
        <v>0.33966667</v>
      </c>
      <c r="H28" s="196">
        <v>0.11866667</v>
      </c>
      <c r="I28" s="49">
        <v>0.13766666999999999</v>
      </c>
      <c r="J28" s="197">
        <v>3.3333330000000001E-2</v>
      </c>
      <c r="K28" s="196">
        <v>1.2E-2</v>
      </c>
      <c r="L28" s="49">
        <v>4.3333299999999998E-3</v>
      </c>
      <c r="M28" s="197">
        <v>1.3666670000000001E-2</v>
      </c>
    </row>
    <row r="29" spans="1:18" x14ac:dyDescent="0.45">
      <c r="A29" s="221" t="s">
        <v>24</v>
      </c>
      <c r="B29" s="209">
        <v>0.40033332999999999</v>
      </c>
      <c r="C29" s="210">
        <v>0.28466667000000001</v>
      </c>
      <c r="D29" s="199">
        <v>0.90633333000000005</v>
      </c>
      <c r="E29" s="198">
        <v>0.27300000000000002</v>
      </c>
      <c r="F29" s="50">
        <v>0.11700000000000001</v>
      </c>
      <c r="G29" s="199">
        <v>0.2</v>
      </c>
      <c r="H29" s="198">
        <v>0.14166666999999999</v>
      </c>
      <c r="I29" s="50">
        <v>0.11066666999999999</v>
      </c>
      <c r="J29" s="199">
        <v>0.15433332999999999</v>
      </c>
      <c r="K29" s="198">
        <v>2.4E-2</v>
      </c>
      <c r="L29" s="50">
        <v>6.8333329999999998E-2</v>
      </c>
      <c r="M29" s="199">
        <v>8.4333329999999998E-2</v>
      </c>
    </row>
    <row r="30" spans="1:18" x14ac:dyDescent="0.45">
      <c r="A30" s="91"/>
      <c r="B30" s="72"/>
      <c r="C30" s="72"/>
    </row>
    <row r="31" spans="1:18" x14ac:dyDescent="0.45">
      <c r="A31" s="91" t="s">
        <v>272</v>
      </c>
      <c r="B31" s="72"/>
      <c r="C31" s="72"/>
    </row>
    <row r="32" spans="1:18" x14ac:dyDescent="0.45">
      <c r="A32" s="220" t="s">
        <v>275</v>
      </c>
      <c r="B32" s="381" t="s">
        <v>23</v>
      </c>
      <c r="C32" s="382"/>
      <c r="D32" s="382"/>
      <c r="E32" s="383" t="s">
        <v>24</v>
      </c>
      <c r="F32" s="384"/>
      <c r="G32" s="384"/>
      <c r="H32" s="385"/>
    </row>
    <row r="33" spans="1:10" x14ac:dyDescent="0.45">
      <c r="A33" s="222">
        <v>17</v>
      </c>
      <c r="B33" s="105">
        <v>2.6070000000000002</v>
      </c>
      <c r="C33" s="38">
        <v>2.7066666700000002</v>
      </c>
      <c r="D33" s="38">
        <v>2.7320000000000002</v>
      </c>
      <c r="E33" s="207">
        <v>3.3919999999999999</v>
      </c>
      <c r="F33" s="72">
        <v>3.2496666699999999</v>
      </c>
      <c r="G33" s="38">
        <v>3.5016666700000001</v>
      </c>
      <c r="H33" s="101">
        <v>2.38758333</v>
      </c>
    </row>
    <row r="34" spans="1:10" x14ac:dyDescent="0.45">
      <c r="A34" s="222">
        <v>55</v>
      </c>
      <c r="B34" s="105">
        <v>1.946</v>
      </c>
      <c r="C34" s="38">
        <v>1.98666667</v>
      </c>
      <c r="D34" s="38">
        <v>1.9139999999999999</v>
      </c>
      <c r="E34" s="207">
        <v>3.4540000000000002</v>
      </c>
      <c r="F34" s="72">
        <v>3.5183333299999999</v>
      </c>
      <c r="G34" s="38">
        <v>3.4326666700000001</v>
      </c>
      <c r="H34" s="101">
        <v>2.5850833299999998</v>
      </c>
    </row>
    <row r="35" spans="1:10" x14ac:dyDescent="0.45">
      <c r="A35" s="222">
        <v>110</v>
      </c>
      <c r="B35" s="105">
        <v>0.21366667</v>
      </c>
      <c r="C35" s="38">
        <v>0.22533333</v>
      </c>
      <c r="D35" s="38">
        <v>0.21933332999999999</v>
      </c>
      <c r="E35" s="207">
        <v>3.3103333300000002</v>
      </c>
      <c r="F35" s="72">
        <v>3.2429999999999999</v>
      </c>
      <c r="G35" s="38">
        <v>3.4689999999999999</v>
      </c>
      <c r="H35" s="101">
        <v>2.6293333300000001</v>
      </c>
    </row>
    <row r="36" spans="1:10" x14ac:dyDescent="0.45">
      <c r="A36" s="222">
        <v>220</v>
      </c>
      <c r="B36" s="105">
        <v>0.23266666999999999</v>
      </c>
      <c r="C36" s="38">
        <v>0.27533332999999999</v>
      </c>
      <c r="D36" s="38">
        <v>0.16500000000000001</v>
      </c>
      <c r="E36" s="207">
        <v>2.5356666699999999</v>
      </c>
      <c r="F36" s="72">
        <v>2.3553333300000001</v>
      </c>
      <c r="G36" s="38">
        <v>3.085</v>
      </c>
      <c r="H36" s="101">
        <v>1.923</v>
      </c>
    </row>
    <row r="37" spans="1:10" x14ac:dyDescent="0.45">
      <c r="A37" s="105">
        <v>440</v>
      </c>
      <c r="B37" s="105">
        <v>0.18266667</v>
      </c>
      <c r="C37" s="38">
        <v>0.24233333000000001</v>
      </c>
      <c r="D37" s="38">
        <v>0.11066666999999999</v>
      </c>
      <c r="E37" s="207">
        <v>1.5009999999999999</v>
      </c>
      <c r="F37" s="72">
        <v>1.56466667</v>
      </c>
      <c r="G37" s="38">
        <v>1.978</v>
      </c>
      <c r="H37" s="101">
        <v>1.44741667</v>
      </c>
    </row>
    <row r="38" spans="1:10" x14ac:dyDescent="0.45">
      <c r="A38" s="198">
        <v>880</v>
      </c>
      <c r="B38" s="198">
        <v>6.4666669999999996E-2</v>
      </c>
      <c r="C38" s="50">
        <v>0.128</v>
      </c>
      <c r="D38" s="50">
        <v>0.13166667000000001</v>
      </c>
      <c r="E38" s="209">
        <v>0.67133332999999995</v>
      </c>
      <c r="F38" s="210">
        <v>0.61</v>
      </c>
      <c r="G38" s="50">
        <v>0.89800000000000002</v>
      </c>
      <c r="H38" s="199"/>
    </row>
    <row r="39" spans="1:10" x14ac:dyDescent="0.45">
      <c r="A39" s="38"/>
      <c r="B39" s="72"/>
      <c r="C39" s="72"/>
    </row>
    <row r="41" spans="1:10" x14ac:dyDescent="0.45">
      <c r="A41" s="290" t="s">
        <v>273</v>
      </c>
      <c r="B41" s="120"/>
      <c r="C41" s="120"/>
    </row>
    <row r="42" spans="1:10" ht="14.65" thickBot="1" x14ac:dyDescent="0.5"/>
    <row r="43" spans="1:10" ht="14.65" thickBot="1" x14ac:dyDescent="0.5">
      <c r="A43" s="115"/>
      <c r="B43" s="386" t="s">
        <v>23</v>
      </c>
      <c r="C43" s="387"/>
      <c r="D43" s="387"/>
      <c r="E43" s="388"/>
      <c r="F43" s="386" t="s">
        <v>24</v>
      </c>
      <c r="G43" s="387"/>
      <c r="H43" s="387"/>
      <c r="I43" s="387"/>
      <c r="J43" s="388"/>
    </row>
    <row r="44" spans="1:10" x14ac:dyDescent="0.45">
      <c r="A44" s="116" t="s">
        <v>74</v>
      </c>
      <c r="B44" s="102" t="s">
        <v>68</v>
      </c>
      <c r="C44" s="103" t="s">
        <v>69</v>
      </c>
      <c r="D44" s="103" t="s">
        <v>70</v>
      </c>
      <c r="E44" s="104" t="s">
        <v>75</v>
      </c>
      <c r="F44" s="103" t="s">
        <v>68</v>
      </c>
      <c r="G44" s="103" t="s">
        <v>69</v>
      </c>
      <c r="H44" s="117" t="s">
        <v>70</v>
      </c>
      <c r="I44" s="118" t="s">
        <v>75</v>
      </c>
      <c r="J44" s="119" t="s">
        <v>76</v>
      </c>
    </row>
    <row r="45" spans="1:10" x14ac:dyDescent="0.45">
      <c r="A45" s="9">
        <v>0</v>
      </c>
      <c r="B45" s="9">
        <v>2.2332999999999999E-2</v>
      </c>
      <c r="C45" s="10">
        <v>-8.8000000000000003E-4</v>
      </c>
      <c r="D45" s="10">
        <v>0.1104</v>
      </c>
      <c r="E45" s="11">
        <v>5.266666666666675E-2</v>
      </c>
      <c r="F45" s="10">
        <v>0.01</v>
      </c>
      <c r="G45" s="10">
        <v>-3.7999999999999999E-2</v>
      </c>
      <c r="H45" s="10">
        <v>0.10733333</v>
      </c>
      <c r="I45" s="10">
        <v>-8.0333329999999994E-2</v>
      </c>
      <c r="J45" s="11">
        <v>1.9333329999999999E-2</v>
      </c>
    </row>
    <row r="46" spans="1:10" x14ac:dyDescent="0.45">
      <c r="A46" s="9">
        <v>10</v>
      </c>
      <c r="B46" s="9">
        <v>-5.6000000000000001E-2</v>
      </c>
      <c r="C46" s="10">
        <v>0.16777800000000001</v>
      </c>
      <c r="D46" s="10">
        <v>0.16666700000000001</v>
      </c>
      <c r="E46" s="11">
        <v>-5.5666666666666753E-2</v>
      </c>
      <c r="F46" s="10">
        <v>-7.6666700000000004E-3</v>
      </c>
      <c r="G46" s="10"/>
      <c r="H46" s="10">
        <v>1.5205</v>
      </c>
      <c r="I46" s="10">
        <v>1.3180000000000001</v>
      </c>
      <c r="J46" s="11">
        <v>0.22666666999999999</v>
      </c>
    </row>
    <row r="47" spans="1:10" x14ac:dyDescent="0.45">
      <c r="A47" s="9">
        <v>20</v>
      </c>
      <c r="B47" s="9">
        <v>0.50933300000000004</v>
      </c>
      <c r="C47" s="10">
        <v>0.218778</v>
      </c>
      <c r="D47" s="10">
        <v>0.309</v>
      </c>
      <c r="E47" s="11">
        <v>0.11750000000000016</v>
      </c>
      <c r="F47" s="10">
        <v>0.63666666699999996</v>
      </c>
      <c r="G47" s="10">
        <v>0.32066666700000002</v>
      </c>
      <c r="H47" s="10">
        <v>2.0710000000000002</v>
      </c>
      <c r="I47" s="10">
        <v>2.07433333</v>
      </c>
      <c r="J47" s="11">
        <v>0.43666666999999998</v>
      </c>
    </row>
    <row r="48" spans="1:10" x14ac:dyDescent="0.45">
      <c r="A48" s="9">
        <v>30</v>
      </c>
      <c r="B48" s="9">
        <v>0.80500000000000005</v>
      </c>
      <c r="C48" s="10">
        <v>0.91577799999999998</v>
      </c>
      <c r="D48" s="10">
        <v>0.39</v>
      </c>
      <c r="E48" s="11">
        <v>0.11983333333333335</v>
      </c>
      <c r="F48" s="10">
        <v>0.94599999999999995</v>
      </c>
      <c r="G48" s="10">
        <v>0.46716666699999998</v>
      </c>
      <c r="H48" s="10">
        <v>1.65433333</v>
      </c>
      <c r="I48" s="10">
        <v>2.1856666699999998</v>
      </c>
      <c r="J48" s="11">
        <v>0.66133333000000005</v>
      </c>
    </row>
    <row r="49" spans="1:10" x14ac:dyDescent="0.45">
      <c r="A49" s="9">
        <v>60</v>
      </c>
      <c r="B49" s="9">
        <v>1.384333</v>
      </c>
      <c r="C49" s="10">
        <v>1.3233330000000001</v>
      </c>
      <c r="D49" s="10">
        <v>0.67500000000000004</v>
      </c>
      <c r="E49" s="11">
        <v>0.66033333333333322</v>
      </c>
      <c r="F49" s="10">
        <v>1.569</v>
      </c>
      <c r="G49" s="10"/>
      <c r="H49" s="10">
        <v>2.339</v>
      </c>
      <c r="I49" s="10">
        <v>1.99533333</v>
      </c>
      <c r="J49" s="11">
        <v>1.208</v>
      </c>
    </row>
    <row r="50" spans="1:10" x14ac:dyDescent="0.45">
      <c r="A50" s="9">
        <v>120</v>
      </c>
      <c r="B50" s="9">
        <v>2.2296670000000001</v>
      </c>
      <c r="C50" s="10">
        <v>1.1907220000000001</v>
      </c>
      <c r="D50" s="10">
        <v>1.1583330000000001</v>
      </c>
      <c r="E50" s="11">
        <v>1.6378333333333333</v>
      </c>
      <c r="F50" s="10">
        <v>2.8170000000000002</v>
      </c>
      <c r="G50" s="10">
        <v>2.9710000000000001</v>
      </c>
      <c r="H50" s="10">
        <v>2.048</v>
      </c>
      <c r="I50" s="10">
        <v>2.0353333299999998</v>
      </c>
      <c r="J50" s="11">
        <v>1.52933333</v>
      </c>
    </row>
    <row r="51" spans="1:10" ht="14.65" thickBot="1" x14ac:dyDescent="0.5">
      <c r="A51" s="12">
        <v>180</v>
      </c>
      <c r="B51" s="12"/>
      <c r="C51" s="13">
        <v>1.241722</v>
      </c>
      <c r="D51" s="13">
        <v>1.6020000000000001</v>
      </c>
      <c r="E51" s="14">
        <v>1.8731666666666666</v>
      </c>
      <c r="F51" s="13"/>
      <c r="G51" s="13">
        <v>2.752166667</v>
      </c>
      <c r="H51" s="13">
        <v>1.7656666700000001</v>
      </c>
      <c r="I51" s="13">
        <v>2.052</v>
      </c>
      <c r="J51" s="14">
        <v>1.4963333299999999</v>
      </c>
    </row>
    <row r="53" spans="1:10" x14ac:dyDescent="0.45">
      <c r="A53" s="255" t="s">
        <v>182</v>
      </c>
    </row>
    <row r="54" spans="1:10" ht="14.65" thickBot="1" x14ac:dyDescent="0.5">
      <c r="A54" s="1"/>
    </row>
    <row r="55" spans="1:10" ht="14.65" thickBot="1" x14ac:dyDescent="0.5">
      <c r="A55" t="s">
        <v>60</v>
      </c>
      <c r="B55" s="392" t="s">
        <v>23</v>
      </c>
      <c r="C55" s="393"/>
      <c r="D55" s="393"/>
      <c r="E55" s="389" t="s">
        <v>24</v>
      </c>
      <c r="F55" s="390"/>
      <c r="G55" s="391"/>
    </row>
    <row r="56" spans="1:10" x14ac:dyDescent="0.45">
      <c r="A56" s="102" t="s">
        <v>74</v>
      </c>
      <c r="B56" s="102" t="s">
        <v>68</v>
      </c>
      <c r="C56" s="103" t="s">
        <v>69</v>
      </c>
      <c r="D56" s="117" t="s">
        <v>70</v>
      </c>
      <c r="E56" s="223" t="s">
        <v>68</v>
      </c>
      <c r="F56" s="103" t="s">
        <v>69</v>
      </c>
      <c r="G56" s="224" t="s">
        <v>70</v>
      </c>
    </row>
    <row r="57" spans="1:10" x14ac:dyDescent="0.45">
      <c r="A57" s="113">
        <v>0</v>
      </c>
      <c r="B57" s="37">
        <v>20.69248603939829</v>
      </c>
      <c r="C57" s="38">
        <v>1.9180806746315255</v>
      </c>
      <c r="D57" s="38">
        <v>16.399233808467883</v>
      </c>
      <c r="E57" s="105">
        <v>55.446825042064091</v>
      </c>
      <c r="F57" s="38">
        <v>39.181139881078607</v>
      </c>
      <c r="G57" s="101">
        <v>51.409948150049956</v>
      </c>
    </row>
    <row r="58" spans="1:10" x14ac:dyDescent="0.45">
      <c r="A58" s="113">
        <v>1</v>
      </c>
      <c r="B58" s="37">
        <v>34.197836300307117</v>
      </c>
      <c r="C58" s="38">
        <v>33.996850233183025</v>
      </c>
      <c r="D58" s="38">
        <v>21.022427429886434</v>
      </c>
      <c r="E58" s="105">
        <v>51.62571988414112</v>
      </c>
      <c r="F58" s="38">
        <v>53.930934865096958</v>
      </c>
      <c r="G58" s="101">
        <v>51.714117140931535</v>
      </c>
    </row>
    <row r="59" spans="1:10" x14ac:dyDescent="0.45">
      <c r="A59" s="113">
        <v>5</v>
      </c>
      <c r="B59" s="37">
        <v>37.492480475166374</v>
      </c>
      <c r="C59" s="38">
        <v>29.597399658543743</v>
      </c>
      <c r="D59" s="38">
        <v>39.001819941193006</v>
      </c>
      <c r="E59" s="105">
        <v>54.318604911982405</v>
      </c>
      <c r="F59" s="38">
        <v>51.710517291501311</v>
      </c>
      <c r="G59" s="101">
        <v>47.827831200986026</v>
      </c>
    </row>
    <row r="60" spans="1:10" x14ac:dyDescent="0.45">
      <c r="A60" s="113">
        <v>15</v>
      </c>
      <c r="B60" s="37">
        <v>23.010351611957816</v>
      </c>
      <c r="C60" s="38">
        <v>25.132448672473693</v>
      </c>
      <c r="D60" s="38">
        <v>27.149538111940544</v>
      </c>
      <c r="E60" s="105">
        <v>1.139366881363344</v>
      </c>
      <c r="F60" s="38">
        <v>0.51190623703422489</v>
      </c>
      <c r="G60" s="101">
        <v>6.7177035162849705</v>
      </c>
    </row>
    <row r="61" spans="1:10" ht="14.65" thickBot="1" x14ac:dyDescent="0.5">
      <c r="A61" s="114">
        <v>30</v>
      </c>
      <c r="B61" s="40">
        <v>6.8964246143748937</v>
      </c>
      <c r="C61" s="41">
        <v>19.706029672000987</v>
      </c>
      <c r="D61" s="41">
        <v>30.502395345847383</v>
      </c>
      <c r="E61" s="198">
        <v>-3.6164918419685534</v>
      </c>
      <c r="F61" s="50">
        <v>-8.2590244840758942E-2</v>
      </c>
      <c r="G61" s="199">
        <v>16.875185978558406</v>
      </c>
    </row>
  </sheetData>
  <mergeCells count="22">
    <mergeCell ref="E55:G55"/>
    <mergeCell ref="B55:D55"/>
    <mergeCell ref="B22:D22"/>
    <mergeCell ref="E22:G22"/>
    <mergeCell ref="B27:D27"/>
    <mergeCell ref="E27:G27"/>
    <mergeCell ref="K27:M27"/>
    <mergeCell ref="B32:D32"/>
    <mergeCell ref="E32:H32"/>
    <mergeCell ref="F43:J43"/>
    <mergeCell ref="B43:E43"/>
    <mergeCell ref="H27:J27"/>
    <mergeCell ref="O14:O15"/>
    <mergeCell ref="O16:O17"/>
    <mergeCell ref="O18:O19"/>
    <mergeCell ref="O20:O21"/>
    <mergeCell ref="O22:O23"/>
    <mergeCell ref="A3:A4"/>
    <mergeCell ref="A5:A6"/>
    <mergeCell ref="A7:A8"/>
    <mergeCell ref="A9:A10"/>
    <mergeCell ref="A11:A1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ABA9-CA20-4995-B8C3-D41CCECA56A0}">
  <dimension ref="A1:M60"/>
  <sheetViews>
    <sheetView workbookViewId="0">
      <selection activeCell="L28" sqref="L28"/>
    </sheetView>
  </sheetViews>
  <sheetFormatPr baseColWidth="10" defaultColWidth="9.06640625" defaultRowHeight="14.25" x14ac:dyDescent="0.45"/>
  <cols>
    <col min="1" max="1" width="17.796875" customWidth="1"/>
    <col min="2" max="2" width="24.46484375" customWidth="1"/>
    <col min="4" max="4" width="10.59765625" customWidth="1"/>
    <col min="5" max="5" width="12.46484375" customWidth="1"/>
    <col min="6" max="6" width="11.46484375" customWidth="1"/>
    <col min="8" max="8" width="11.33203125" customWidth="1"/>
  </cols>
  <sheetData>
    <row r="1" spans="1:10" ht="14.65" thickBot="1" x14ac:dyDescent="0.5">
      <c r="A1" s="255" t="s">
        <v>180</v>
      </c>
    </row>
    <row r="2" spans="1:10" ht="14.65" thickBot="1" x14ac:dyDescent="0.5">
      <c r="B2" s="280"/>
      <c r="C2" s="280"/>
      <c r="D2" s="392" t="s">
        <v>274</v>
      </c>
      <c r="E2" s="393"/>
      <c r="F2" s="397"/>
      <c r="G2" s="424" t="s">
        <v>29</v>
      </c>
      <c r="H2" s="425"/>
      <c r="I2" s="426"/>
    </row>
    <row r="3" spans="1:10" ht="14.65" thickBot="1" x14ac:dyDescent="0.5">
      <c r="B3" s="281" t="s">
        <v>33</v>
      </c>
      <c r="C3" s="282" t="s">
        <v>36</v>
      </c>
      <c r="D3" s="282" t="s">
        <v>30</v>
      </c>
      <c r="E3" s="282" t="s">
        <v>31</v>
      </c>
      <c r="F3" s="282" t="s">
        <v>32</v>
      </c>
      <c r="G3" s="281" t="s">
        <v>30</v>
      </c>
      <c r="H3" s="282" t="s">
        <v>31</v>
      </c>
      <c r="I3" s="283" t="s">
        <v>32</v>
      </c>
    </row>
    <row r="4" spans="1:10" x14ac:dyDescent="0.45">
      <c r="A4" s="401" t="s">
        <v>39</v>
      </c>
      <c r="B4" s="432" t="s">
        <v>34</v>
      </c>
      <c r="C4" s="43">
        <v>1</v>
      </c>
      <c r="D4" s="46">
        <v>91.67</v>
      </c>
      <c r="E4" s="46">
        <v>8.33</v>
      </c>
      <c r="F4" s="46">
        <v>0</v>
      </c>
      <c r="G4" s="403">
        <v>90.170834914611007</v>
      </c>
      <c r="H4" s="406">
        <v>8.84877292852625</v>
      </c>
      <c r="I4" s="409">
        <v>0.98039215686274506</v>
      </c>
    </row>
    <row r="5" spans="1:10" x14ac:dyDescent="0.45">
      <c r="A5" s="402"/>
      <c r="B5" s="375"/>
      <c r="C5" s="44">
        <v>2</v>
      </c>
      <c r="D5" s="47">
        <v>85.294117647058826</v>
      </c>
      <c r="E5" s="47">
        <v>11.76470588235294</v>
      </c>
      <c r="F5" s="47">
        <v>2.9411764705882351</v>
      </c>
      <c r="G5" s="404"/>
      <c r="H5" s="407"/>
      <c r="I5" s="410"/>
    </row>
    <row r="6" spans="1:10" ht="14.65" thickBot="1" x14ac:dyDescent="0.5">
      <c r="A6" s="413"/>
      <c r="B6" s="433"/>
      <c r="C6" s="45">
        <v>3</v>
      </c>
      <c r="D6" s="54">
        <v>93.548387096774192</v>
      </c>
      <c r="E6" s="54">
        <v>6.4516129032258061</v>
      </c>
      <c r="F6" s="54">
        <v>0</v>
      </c>
      <c r="G6" s="405"/>
      <c r="H6" s="408"/>
      <c r="I6" s="411"/>
    </row>
    <row r="7" spans="1:10" ht="14.65" thickBot="1" x14ac:dyDescent="0.5">
      <c r="A7" s="48"/>
      <c r="B7" s="38"/>
      <c r="C7" s="38"/>
      <c r="D7" s="47"/>
      <c r="E7" s="47"/>
      <c r="F7" s="47"/>
      <c r="G7" s="47"/>
      <c r="H7" s="47"/>
      <c r="I7" s="47"/>
      <c r="J7" s="38"/>
    </row>
    <row r="8" spans="1:10" x14ac:dyDescent="0.45">
      <c r="A8" s="398" t="s">
        <v>35</v>
      </c>
      <c r="B8" s="401" t="s">
        <v>42</v>
      </c>
      <c r="C8" s="43">
        <v>1</v>
      </c>
      <c r="D8" s="46">
        <v>80</v>
      </c>
      <c r="E8" s="46">
        <v>10</v>
      </c>
      <c r="F8" s="77">
        <v>10</v>
      </c>
      <c r="G8" s="403">
        <v>77.152777777777771</v>
      </c>
      <c r="H8" s="406">
        <v>14.027777777777779</v>
      </c>
      <c r="I8" s="409">
        <v>8.8194444444444446</v>
      </c>
    </row>
    <row r="9" spans="1:10" x14ac:dyDescent="0.45">
      <c r="A9" s="399"/>
      <c r="B9" s="402"/>
      <c r="C9" s="44">
        <v>2</v>
      </c>
      <c r="D9" s="47">
        <v>73.333333333333329</v>
      </c>
      <c r="E9" s="47">
        <v>13.333333333333334</v>
      </c>
      <c r="F9" s="79">
        <v>13.333333333333334</v>
      </c>
      <c r="G9" s="404"/>
      <c r="H9" s="407"/>
      <c r="I9" s="410"/>
    </row>
    <row r="10" spans="1:10" x14ac:dyDescent="0.45">
      <c r="A10" s="399"/>
      <c r="B10" s="420"/>
      <c r="C10" s="289">
        <v>3</v>
      </c>
      <c r="D10" s="52">
        <v>78.125</v>
      </c>
      <c r="E10" s="52">
        <v>18.75</v>
      </c>
      <c r="F10" s="121">
        <v>3.125</v>
      </c>
      <c r="G10" s="421"/>
      <c r="H10" s="422"/>
      <c r="I10" s="423"/>
    </row>
    <row r="11" spans="1:10" x14ac:dyDescent="0.45">
      <c r="A11" s="399"/>
      <c r="B11" s="412" t="s">
        <v>43</v>
      </c>
      <c r="C11" s="286">
        <v>1</v>
      </c>
      <c r="D11" s="51">
        <v>69.230769230769226</v>
      </c>
      <c r="E11" s="51">
        <v>15.384615384615385</v>
      </c>
      <c r="F11" s="122">
        <v>15.384615384615385</v>
      </c>
      <c r="G11" s="414">
        <v>74.14835164835165</v>
      </c>
      <c r="H11" s="415">
        <v>10.12820512820513</v>
      </c>
      <c r="I11" s="416">
        <v>15.723443223443224</v>
      </c>
    </row>
    <row r="12" spans="1:10" x14ac:dyDescent="0.45">
      <c r="A12" s="399"/>
      <c r="B12" s="402"/>
      <c r="C12" s="44">
        <v>2</v>
      </c>
      <c r="D12" s="47">
        <v>85.714285714285708</v>
      </c>
      <c r="E12" s="47">
        <v>0</v>
      </c>
      <c r="F12" s="79">
        <v>14.285714285714285</v>
      </c>
      <c r="G12" s="404"/>
      <c r="H12" s="407"/>
      <c r="I12" s="410"/>
    </row>
    <row r="13" spans="1:10" ht="14.65" thickBot="1" x14ac:dyDescent="0.5">
      <c r="A13" s="400"/>
      <c r="B13" s="413"/>
      <c r="C13" s="45">
        <v>3</v>
      </c>
      <c r="D13" s="54">
        <v>67.5</v>
      </c>
      <c r="E13" s="54">
        <v>15</v>
      </c>
      <c r="F13" s="81">
        <v>17.5</v>
      </c>
      <c r="G13" s="421"/>
      <c r="H13" s="422"/>
      <c r="I13" s="423"/>
    </row>
    <row r="14" spans="1:10" ht="14.65" thickBot="1" x14ac:dyDescent="0.5">
      <c r="B14" s="38"/>
      <c r="C14" s="38"/>
      <c r="D14" s="47"/>
      <c r="E14" s="47"/>
      <c r="F14" s="47"/>
      <c r="G14" s="47"/>
      <c r="H14" s="47"/>
      <c r="I14" s="47"/>
      <c r="J14" s="38"/>
    </row>
    <row r="15" spans="1:10" x14ac:dyDescent="0.45">
      <c r="A15" s="398" t="s">
        <v>37</v>
      </c>
      <c r="B15" s="401" t="s">
        <v>40</v>
      </c>
      <c r="C15" s="43">
        <v>1</v>
      </c>
      <c r="D15" s="46">
        <v>73.91304347826086</v>
      </c>
      <c r="E15" s="46">
        <v>17.391304347826086</v>
      </c>
      <c r="F15" s="77">
        <v>8.695652173913043</v>
      </c>
      <c r="G15" s="403">
        <v>69.767943409247749</v>
      </c>
      <c r="H15" s="406">
        <v>18.137508626639061</v>
      </c>
      <c r="I15" s="409">
        <v>12.094547964113181</v>
      </c>
    </row>
    <row r="16" spans="1:10" x14ac:dyDescent="0.45">
      <c r="A16" s="399"/>
      <c r="B16" s="402"/>
      <c r="C16" s="44">
        <v>2</v>
      </c>
      <c r="D16" s="47">
        <v>77.777777777777786</v>
      </c>
      <c r="E16" s="47">
        <v>11.111111111111111</v>
      </c>
      <c r="F16" s="79">
        <v>11.111111111111111</v>
      </c>
      <c r="G16" s="404"/>
      <c r="H16" s="407"/>
      <c r="I16" s="410"/>
    </row>
    <row r="17" spans="1:10" x14ac:dyDescent="0.45">
      <c r="A17" s="399"/>
      <c r="B17" s="402"/>
      <c r="C17" s="44">
        <v>3</v>
      </c>
      <c r="D17" s="47">
        <v>66.666666666666657</v>
      </c>
      <c r="E17" s="47">
        <v>19.047619047619047</v>
      </c>
      <c r="F17" s="79">
        <v>14.285714285714285</v>
      </c>
      <c r="G17" s="404"/>
      <c r="H17" s="407"/>
      <c r="I17" s="410"/>
    </row>
    <row r="18" spans="1:10" x14ac:dyDescent="0.45">
      <c r="A18" s="399"/>
      <c r="B18" s="420"/>
      <c r="C18" s="289">
        <v>4</v>
      </c>
      <c r="D18" s="52">
        <v>60.714285714285708</v>
      </c>
      <c r="E18" s="52">
        <v>25</v>
      </c>
      <c r="F18" s="121">
        <v>14.285714285714285</v>
      </c>
      <c r="G18" s="421"/>
      <c r="H18" s="422"/>
      <c r="I18" s="423"/>
    </row>
    <row r="19" spans="1:10" x14ac:dyDescent="0.45">
      <c r="A19" s="399"/>
      <c r="B19" s="412" t="s">
        <v>41</v>
      </c>
      <c r="C19" s="286">
        <v>1</v>
      </c>
      <c r="D19" s="51">
        <v>61.29032258064516</v>
      </c>
      <c r="E19" s="51">
        <v>22.58064516129032</v>
      </c>
      <c r="F19" s="122">
        <v>16.129032258064516</v>
      </c>
      <c r="G19" s="414">
        <v>66.858678955453158</v>
      </c>
      <c r="H19" s="415">
        <v>15.661802355350742</v>
      </c>
      <c r="I19" s="416">
        <v>17.479518689196109</v>
      </c>
    </row>
    <row r="20" spans="1:10" x14ac:dyDescent="0.45">
      <c r="A20" s="399"/>
      <c r="B20" s="402"/>
      <c r="C20" s="44">
        <v>2</v>
      </c>
      <c r="D20" s="47">
        <v>75</v>
      </c>
      <c r="E20" s="47">
        <v>12.5</v>
      </c>
      <c r="F20" s="79">
        <v>12.5</v>
      </c>
      <c r="G20" s="404"/>
      <c r="H20" s="407"/>
      <c r="I20" s="410"/>
    </row>
    <row r="21" spans="1:10" ht="14.65" thickBot="1" x14ac:dyDescent="0.5">
      <c r="A21" s="400"/>
      <c r="B21" s="413"/>
      <c r="C21" s="45">
        <v>3</v>
      </c>
      <c r="D21" s="54">
        <v>64.285714285714292</v>
      </c>
      <c r="E21" s="54">
        <v>11.904761904761903</v>
      </c>
      <c r="F21" s="81">
        <v>23.809523809523807</v>
      </c>
      <c r="G21" s="421"/>
      <c r="H21" s="422"/>
      <c r="I21" s="423"/>
    </row>
    <row r="22" spans="1:10" ht="14.65" thickBot="1" x14ac:dyDescent="0.5">
      <c r="D22" s="53"/>
      <c r="E22" s="53"/>
      <c r="F22" s="47"/>
      <c r="G22" s="47"/>
      <c r="H22" s="47"/>
      <c r="I22" s="47"/>
      <c r="J22" s="38"/>
    </row>
    <row r="23" spans="1:10" x14ac:dyDescent="0.45">
      <c r="A23" s="398" t="s">
        <v>38</v>
      </c>
      <c r="B23" s="427" t="s">
        <v>44</v>
      </c>
      <c r="C23" s="35">
        <v>1</v>
      </c>
      <c r="D23" s="285">
        <v>60</v>
      </c>
      <c r="E23" s="46">
        <v>10</v>
      </c>
      <c r="F23" s="77">
        <v>30</v>
      </c>
      <c r="G23" s="403">
        <v>49.186602870813395</v>
      </c>
      <c r="H23" s="406">
        <v>22.206273258904833</v>
      </c>
      <c r="I23" s="409">
        <v>28.607123870281765</v>
      </c>
    </row>
    <row r="24" spans="1:10" x14ac:dyDescent="0.45">
      <c r="A24" s="399"/>
      <c r="B24" s="428"/>
      <c r="C24" s="38">
        <v>2</v>
      </c>
      <c r="D24" s="78">
        <v>42.105263157894733</v>
      </c>
      <c r="E24" s="47">
        <v>26.315789473684209</v>
      </c>
      <c r="F24" s="79">
        <v>31.578947368421051</v>
      </c>
      <c r="G24" s="404"/>
      <c r="H24" s="407"/>
      <c r="I24" s="410"/>
    </row>
    <row r="25" spans="1:10" x14ac:dyDescent="0.45">
      <c r="A25" s="399"/>
      <c r="B25" s="429"/>
      <c r="C25" s="50">
        <v>3</v>
      </c>
      <c r="D25" s="287">
        <v>45.454545454545453</v>
      </c>
      <c r="E25" s="52">
        <v>30.303030303030305</v>
      </c>
      <c r="F25" s="121">
        <v>24.242424242424242</v>
      </c>
      <c r="G25" s="421"/>
      <c r="H25" s="422"/>
      <c r="I25" s="423"/>
    </row>
    <row r="26" spans="1:10" x14ac:dyDescent="0.45">
      <c r="A26" s="399"/>
      <c r="B26" s="430" t="s">
        <v>45</v>
      </c>
      <c r="C26" s="49">
        <v>1</v>
      </c>
      <c r="D26" s="288">
        <v>36</v>
      </c>
      <c r="E26" s="51">
        <v>16</v>
      </c>
      <c r="F26" s="122">
        <v>48</v>
      </c>
      <c r="G26" s="414">
        <v>45.856682769726241</v>
      </c>
      <c r="H26" s="415">
        <v>14.109500805152981</v>
      </c>
      <c r="I26" s="416">
        <v>40.033816425120776</v>
      </c>
    </row>
    <row r="27" spans="1:10" x14ac:dyDescent="0.45">
      <c r="A27" s="399"/>
      <c r="B27" s="428"/>
      <c r="C27" s="38">
        <v>2</v>
      </c>
      <c r="D27" s="78">
        <v>54.347826086956516</v>
      </c>
      <c r="E27" s="47">
        <v>15.217391304347828</v>
      </c>
      <c r="F27" s="79">
        <v>30.434782608695656</v>
      </c>
      <c r="G27" s="404"/>
      <c r="H27" s="407"/>
      <c r="I27" s="410"/>
    </row>
    <row r="28" spans="1:10" ht="14.65" thickBot="1" x14ac:dyDescent="0.5">
      <c r="A28" s="400"/>
      <c r="B28" s="431"/>
      <c r="C28" s="41">
        <v>3</v>
      </c>
      <c r="D28" s="80">
        <v>47.222222222222221</v>
      </c>
      <c r="E28" s="54">
        <v>11.111111111111111</v>
      </c>
      <c r="F28" s="81">
        <v>41.666666666666671</v>
      </c>
      <c r="G28" s="405"/>
      <c r="H28" s="408"/>
      <c r="I28" s="411"/>
    </row>
    <row r="29" spans="1:10" x14ac:dyDescent="0.45">
      <c r="A29" s="55"/>
      <c r="B29" s="38"/>
      <c r="C29" s="38"/>
      <c r="D29" s="47"/>
      <c r="E29" s="47"/>
      <c r="F29" s="47"/>
      <c r="G29" s="47"/>
      <c r="H29" s="47"/>
      <c r="I29" s="47"/>
      <c r="J29" s="38"/>
    </row>
    <row r="30" spans="1:10" x14ac:dyDescent="0.45">
      <c r="G30" s="38"/>
      <c r="H30" s="38"/>
      <c r="I30" s="38"/>
      <c r="J30" s="38"/>
    </row>
    <row r="31" spans="1:10" ht="14.65" thickBot="1" x14ac:dyDescent="0.5">
      <c r="A31" s="255" t="s">
        <v>181</v>
      </c>
    </row>
    <row r="32" spans="1:10" ht="14.65" thickBot="1" x14ac:dyDescent="0.5">
      <c r="B32" s="280"/>
      <c r="C32" s="280"/>
      <c r="D32" s="392" t="s">
        <v>274</v>
      </c>
      <c r="E32" s="393"/>
      <c r="F32" s="397"/>
      <c r="G32" s="424" t="s">
        <v>29</v>
      </c>
      <c r="H32" s="425"/>
      <c r="I32" s="426"/>
    </row>
    <row r="33" spans="1:13" ht="14.65" thickBot="1" x14ac:dyDescent="0.5">
      <c r="A33" t="s">
        <v>59</v>
      </c>
      <c r="B33" s="284" t="s">
        <v>33</v>
      </c>
      <c r="C33" s="282" t="s">
        <v>36</v>
      </c>
      <c r="D33" s="281" t="s">
        <v>30</v>
      </c>
      <c r="E33" s="282" t="s">
        <v>31</v>
      </c>
      <c r="F33" s="283" t="s">
        <v>32</v>
      </c>
      <c r="G33" s="281" t="s">
        <v>30</v>
      </c>
      <c r="H33" s="282" t="s">
        <v>31</v>
      </c>
      <c r="I33" s="283" t="s">
        <v>32</v>
      </c>
    </row>
    <row r="34" spans="1:13" x14ac:dyDescent="0.45">
      <c r="A34" s="417" t="s">
        <v>23</v>
      </c>
      <c r="B34" s="427" t="s">
        <v>42</v>
      </c>
      <c r="C34" s="35">
        <v>1</v>
      </c>
      <c r="D34" s="285">
        <v>60.869565217391312</v>
      </c>
      <c r="E34" s="46">
        <v>19.565217391304348</v>
      </c>
      <c r="F34" s="77">
        <v>19.565217391304348</v>
      </c>
      <c r="G34" s="403">
        <v>62.451109271791871</v>
      </c>
      <c r="H34" s="406">
        <v>24.140253501468749</v>
      </c>
      <c r="I34" s="409">
        <v>13.408637226739373</v>
      </c>
      <c r="K34" s="53"/>
      <c r="M34" s="53"/>
    </row>
    <row r="35" spans="1:13" x14ac:dyDescent="0.45">
      <c r="A35" s="418"/>
      <c r="B35" s="428"/>
      <c r="C35" s="38">
        <v>2</v>
      </c>
      <c r="D35" s="78">
        <v>65.957446808510639</v>
      </c>
      <c r="E35" s="47">
        <v>21.276595744680851</v>
      </c>
      <c r="F35" s="79">
        <v>12.76595744680851</v>
      </c>
      <c r="G35" s="404"/>
      <c r="H35" s="407"/>
      <c r="I35" s="410"/>
    </row>
    <row r="36" spans="1:13" ht="14.65" thickBot="1" x14ac:dyDescent="0.5">
      <c r="A36" s="418"/>
      <c r="B36" s="429"/>
      <c r="C36" s="50">
        <v>3</v>
      </c>
      <c r="D36" s="80">
        <v>60.526315789473685</v>
      </c>
      <c r="E36" s="54">
        <v>31.578947368421051</v>
      </c>
      <c r="F36" s="81">
        <v>7.8947368421052628</v>
      </c>
      <c r="G36" s="421"/>
      <c r="H36" s="422"/>
      <c r="I36" s="423"/>
    </row>
    <row r="37" spans="1:13" x14ac:dyDescent="0.45">
      <c r="A37" s="418"/>
      <c r="B37" s="430" t="s">
        <v>77</v>
      </c>
      <c r="C37" s="49">
        <v>1</v>
      </c>
      <c r="D37" s="285">
        <v>32.608695652173914</v>
      </c>
      <c r="E37" s="46">
        <v>21.739130434782609</v>
      </c>
      <c r="F37" s="77">
        <v>45.652173913043477</v>
      </c>
      <c r="G37" s="403">
        <v>33.56460067838421</v>
      </c>
      <c r="H37" s="406">
        <v>20.012334258402714</v>
      </c>
      <c r="I37" s="409">
        <v>46.423065063213073</v>
      </c>
    </row>
    <row r="38" spans="1:13" x14ac:dyDescent="0.45">
      <c r="A38" s="418"/>
      <c r="B38" s="428"/>
      <c r="C38" s="38">
        <v>2</v>
      </c>
      <c r="D38" s="78">
        <v>31.914893617021278</v>
      </c>
      <c r="E38" s="47">
        <v>23.404255319148938</v>
      </c>
      <c r="F38" s="79">
        <v>44.680851063829785</v>
      </c>
      <c r="G38" s="404"/>
      <c r="H38" s="407"/>
      <c r="I38" s="410"/>
    </row>
    <row r="39" spans="1:13" ht="14.65" thickBot="1" x14ac:dyDescent="0.5">
      <c r="A39" s="419"/>
      <c r="B39" s="431"/>
      <c r="C39" s="41">
        <v>3</v>
      </c>
      <c r="D39" s="80">
        <v>36.170212765957451</v>
      </c>
      <c r="E39" s="54">
        <v>14.893617021276595</v>
      </c>
      <c r="F39" s="81">
        <v>48.936170212765958</v>
      </c>
      <c r="G39" s="405"/>
      <c r="H39" s="408"/>
      <c r="I39" s="411"/>
    </row>
    <row r="40" spans="1:13" ht="14.65" thickBot="1" x14ac:dyDescent="0.5">
      <c r="B40" s="38"/>
      <c r="C40" s="38"/>
      <c r="D40" s="47"/>
      <c r="E40" s="47"/>
      <c r="F40" s="47"/>
      <c r="G40" s="47"/>
      <c r="H40" s="47"/>
      <c r="I40" s="47"/>
      <c r="J40" s="38"/>
    </row>
    <row r="41" spans="1:13" x14ac:dyDescent="0.45">
      <c r="A41" s="398" t="s">
        <v>24</v>
      </c>
      <c r="B41" s="401" t="s">
        <v>78</v>
      </c>
      <c r="C41" s="43">
        <v>1</v>
      </c>
      <c r="D41" s="46">
        <v>63.04347826086957</v>
      </c>
      <c r="E41" s="46">
        <v>17.391304347826086</v>
      </c>
      <c r="F41" s="77">
        <v>19.565217391304348</v>
      </c>
      <c r="G41" s="403">
        <v>58.310206598828245</v>
      </c>
      <c r="H41" s="406">
        <v>21.554116558741907</v>
      </c>
      <c r="I41" s="409">
        <v>20.135676842429849</v>
      </c>
      <c r="K41" s="53"/>
    </row>
    <row r="42" spans="1:13" x14ac:dyDescent="0.45">
      <c r="A42" s="399"/>
      <c r="B42" s="402"/>
      <c r="C42" s="44">
        <v>2</v>
      </c>
      <c r="D42" s="53">
        <v>58.695652173913047</v>
      </c>
      <c r="E42" s="53">
        <v>21.739130434782609</v>
      </c>
      <c r="F42" s="79">
        <v>19.565217391304348</v>
      </c>
      <c r="G42" s="404"/>
      <c r="H42" s="407"/>
      <c r="I42" s="410"/>
    </row>
    <row r="43" spans="1:13" ht="14.65" thickBot="1" x14ac:dyDescent="0.5">
      <c r="A43" s="399"/>
      <c r="B43" s="402"/>
      <c r="C43" s="44">
        <v>3</v>
      </c>
      <c r="D43" s="54">
        <v>53.191489361702125</v>
      </c>
      <c r="E43" s="54">
        <v>25.531914893617021</v>
      </c>
      <c r="F43" s="81">
        <v>21.276595744680851</v>
      </c>
      <c r="G43" s="405"/>
      <c r="H43" s="408"/>
      <c r="I43" s="411"/>
    </row>
    <row r="44" spans="1:13" x14ac:dyDescent="0.45">
      <c r="A44" s="399"/>
      <c r="B44" s="412" t="s">
        <v>79</v>
      </c>
      <c r="C44" s="286">
        <v>1</v>
      </c>
      <c r="D44" s="46">
        <v>51.063829787234042</v>
      </c>
      <c r="E44" s="46">
        <v>21.276595744680851</v>
      </c>
      <c r="F44" s="77">
        <v>27.659574468085108</v>
      </c>
      <c r="G44" s="414">
        <v>46.698187549251372</v>
      </c>
      <c r="H44" s="415">
        <v>32.450748620961384</v>
      </c>
      <c r="I44" s="416">
        <v>20.851063829787236</v>
      </c>
    </row>
    <row r="45" spans="1:13" x14ac:dyDescent="0.45">
      <c r="A45" s="399"/>
      <c r="B45" s="402"/>
      <c r="C45" s="44">
        <v>2</v>
      </c>
      <c r="D45" s="53">
        <v>42.222222222222221</v>
      </c>
      <c r="E45" s="53">
        <v>37.777777777777779</v>
      </c>
      <c r="F45" s="79">
        <v>20</v>
      </c>
      <c r="G45" s="404"/>
      <c r="H45" s="407"/>
      <c r="I45" s="410"/>
    </row>
    <row r="46" spans="1:13" ht="14.65" thickBot="1" x14ac:dyDescent="0.5">
      <c r="A46" s="400"/>
      <c r="B46" s="413"/>
      <c r="C46" s="45">
        <v>3</v>
      </c>
      <c r="D46" s="54">
        <v>46.808510638297875</v>
      </c>
      <c r="E46" s="54">
        <v>38.297872340425535</v>
      </c>
      <c r="F46" s="81">
        <v>14.893617021276595</v>
      </c>
      <c r="G46" s="405"/>
      <c r="H46" s="408"/>
      <c r="I46" s="411"/>
    </row>
    <row r="47" spans="1:13" ht="14.65" thickBot="1" x14ac:dyDescent="0.5">
      <c r="D47" s="53"/>
      <c r="E47" s="53"/>
      <c r="F47" s="47"/>
      <c r="G47" s="47"/>
      <c r="H47" s="47"/>
      <c r="I47" s="47"/>
      <c r="J47" s="38"/>
    </row>
    <row r="48" spans="1:13" x14ac:dyDescent="0.45">
      <c r="A48" s="417" t="s">
        <v>23</v>
      </c>
      <c r="B48" s="401" t="s">
        <v>80</v>
      </c>
      <c r="C48" s="43">
        <v>1</v>
      </c>
      <c r="D48" s="46">
        <v>55.319148936170215</v>
      </c>
      <c r="E48" s="46">
        <v>31.914893617021278</v>
      </c>
      <c r="F48" s="77">
        <v>12.76595744680851</v>
      </c>
      <c r="G48" s="403">
        <v>57.345491388044586</v>
      </c>
      <c r="H48" s="406">
        <v>22.576832151300238</v>
      </c>
      <c r="I48" s="409">
        <v>20.077676460655184</v>
      </c>
      <c r="K48" s="53"/>
    </row>
    <row r="49" spans="1:11" x14ac:dyDescent="0.45">
      <c r="A49" s="418"/>
      <c r="B49" s="402"/>
      <c r="C49" s="44">
        <v>2</v>
      </c>
      <c r="D49" s="53">
        <v>57.142857142857139</v>
      </c>
      <c r="E49" s="53">
        <v>16.666666666666664</v>
      </c>
      <c r="F49" s="79">
        <v>26.190476190476193</v>
      </c>
      <c r="G49" s="404"/>
      <c r="H49" s="407"/>
      <c r="I49" s="410"/>
    </row>
    <row r="50" spans="1:11" ht="14.65" thickBot="1" x14ac:dyDescent="0.5">
      <c r="A50" s="418"/>
      <c r="B50" s="420"/>
      <c r="C50" s="44">
        <v>3</v>
      </c>
      <c r="D50" s="54">
        <v>59.574468085106382</v>
      </c>
      <c r="E50" s="54">
        <v>19.148936170212767</v>
      </c>
      <c r="F50" s="81">
        <v>21.276595744680851</v>
      </c>
      <c r="G50" s="421"/>
      <c r="H50" s="422"/>
      <c r="I50" s="423"/>
    </row>
    <row r="51" spans="1:11" x14ac:dyDescent="0.45">
      <c r="A51" s="418"/>
      <c r="B51" s="412" t="s">
        <v>81</v>
      </c>
      <c r="C51" s="286">
        <v>1</v>
      </c>
      <c r="D51" s="46">
        <v>34.042553191489361</v>
      </c>
      <c r="E51" s="46">
        <v>21.276595744680851</v>
      </c>
      <c r="F51" s="77">
        <v>44.680851063829785</v>
      </c>
      <c r="G51" s="403">
        <v>33.932058793298388</v>
      </c>
      <c r="H51" s="406">
        <v>18.475048823106178</v>
      </c>
      <c r="I51" s="409">
        <v>47.592892383595434</v>
      </c>
    </row>
    <row r="52" spans="1:11" x14ac:dyDescent="0.45">
      <c r="A52" s="418"/>
      <c r="B52" s="402"/>
      <c r="C52" s="44">
        <v>2</v>
      </c>
      <c r="D52" s="53">
        <v>26.086956521739129</v>
      </c>
      <c r="E52" s="53">
        <v>19.565217391304348</v>
      </c>
      <c r="F52" s="79">
        <v>54.347826086956516</v>
      </c>
      <c r="G52" s="404"/>
      <c r="H52" s="407"/>
      <c r="I52" s="410"/>
    </row>
    <row r="53" spans="1:11" ht="14.65" thickBot="1" x14ac:dyDescent="0.5">
      <c r="A53" s="419"/>
      <c r="B53" s="413"/>
      <c r="C53" s="45">
        <v>3</v>
      </c>
      <c r="D53" s="54">
        <v>41.666666666666671</v>
      </c>
      <c r="E53" s="54">
        <v>14.583333333333334</v>
      </c>
      <c r="F53" s="81">
        <v>43.75</v>
      </c>
      <c r="G53" s="405"/>
      <c r="H53" s="408"/>
      <c r="I53" s="411"/>
    </row>
    <row r="54" spans="1:11" ht="14.65" thickBot="1" x14ac:dyDescent="0.5">
      <c r="A54" s="55"/>
      <c r="B54" s="38"/>
      <c r="C54" s="38"/>
      <c r="D54" s="47"/>
      <c r="E54" s="47"/>
      <c r="F54" s="47"/>
      <c r="G54" s="47"/>
      <c r="H54" s="47"/>
      <c r="I54" s="47"/>
      <c r="J54" s="38"/>
    </row>
    <row r="55" spans="1:11" x14ac:dyDescent="0.45">
      <c r="A55" s="398" t="s">
        <v>24</v>
      </c>
      <c r="B55" s="401" t="s">
        <v>82</v>
      </c>
      <c r="C55" s="43">
        <v>1</v>
      </c>
      <c r="D55" s="46">
        <v>50</v>
      </c>
      <c r="E55" s="46">
        <v>33.333333333333329</v>
      </c>
      <c r="F55" s="77">
        <v>16.666666666666664</v>
      </c>
      <c r="G55" s="403">
        <v>48.611111111111107</v>
      </c>
      <c r="H55" s="406">
        <v>25.694444444444443</v>
      </c>
      <c r="I55" s="409">
        <v>25.694444444444446</v>
      </c>
      <c r="J55" s="38"/>
      <c r="K55" s="53"/>
    </row>
    <row r="56" spans="1:11" x14ac:dyDescent="0.45">
      <c r="A56" s="399"/>
      <c r="B56" s="402"/>
      <c r="C56" s="44">
        <v>2</v>
      </c>
      <c r="D56" s="53">
        <v>45.833333333333329</v>
      </c>
      <c r="E56" s="53">
        <v>18.75</v>
      </c>
      <c r="F56" s="79">
        <v>35.416666666666671</v>
      </c>
      <c r="G56" s="404"/>
      <c r="H56" s="407"/>
      <c r="I56" s="410"/>
    </row>
    <row r="57" spans="1:11" ht="14.65" thickBot="1" x14ac:dyDescent="0.5">
      <c r="A57" s="399"/>
      <c r="B57" s="402"/>
      <c r="C57" s="44">
        <v>3</v>
      </c>
      <c r="D57" s="54">
        <v>50</v>
      </c>
      <c r="E57" s="54">
        <v>25</v>
      </c>
      <c r="F57" s="81">
        <v>25</v>
      </c>
      <c r="G57" s="405"/>
      <c r="H57" s="408"/>
      <c r="I57" s="411"/>
    </row>
    <row r="58" spans="1:11" x14ac:dyDescent="0.45">
      <c r="A58" s="399"/>
      <c r="B58" s="412" t="s">
        <v>83</v>
      </c>
      <c r="C58" s="286">
        <v>1</v>
      </c>
      <c r="D58" s="46">
        <v>51.063829787234042</v>
      </c>
      <c r="E58" s="46">
        <v>19.148936170212767</v>
      </c>
      <c r="F58" s="77">
        <v>29.787234042553191</v>
      </c>
      <c r="G58" s="414">
        <v>49.261229314420802</v>
      </c>
      <c r="H58" s="415">
        <v>21.143617021276597</v>
      </c>
      <c r="I58" s="416">
        <v>29.5951536643026</v>
      </c>
    </row>
    <row r="59" spans="1:11" x14ac:dyDescent="0.45">
      <c r="A59" s="399"/>
      <c r="B59" s="402"/>
      <c r="C59" s="44">
        <v>2</v>
      </c>
      <c r="D59" s="53">
        <v>42.553191489361701</v>
      </c>
      <c r="E59" s="53">
        <v>25.531914893617021</v>
      </c>
      <c r="F59" s="79">
        <v>31.914893617021278</v>
      </c>
      <c r="G59" s="404"/>
      <c r="H59" s="407"/>
      <c r="I59" s="410"/>
    </row>
    <row r="60" spans="1:11" ht="14.65" thickBot="1" x14ac:dyDescent="0.5">
      <c r="A60" s="400"/>
      <c r="B60" s="413"/>
      <c r="C60" s="45">
        <v>3</v>
      </c>
      <c r="D60" s="54">
        <v>54.166666666666664</v>
      </c>
      <c r="E60" s="54">
        <v>18.75</v>
      </c>
      <c r="F60" s="81">
        <v>27.083333333333332</v>
      </c>
      <c r="G60" s="405"/>
      <c r="H60" s="408"/>
      <c r="I60" s="411"/>
    </row>
  </sheetData>
  <mergeCells count="72">
    <mergeCell ref="G2:I2"/>
    <mergeCell ref="B8:B10"/>
    <mergeCell ref="B4:B6"/>
    <mergeCell ref="A4:A6"/>
    <mergeCell ref="G4:G6"/>
    <mergeCell ref="A8:A13"/>
    <mergeCell ref="H4:H6"/>
    <mergeCell ref="I4:I6"/>
    <mergeCell ref="B11:B13"/>
    <mergeCell ref="G8:G10"/>
    <mergeCell ref="H8:H10"/>
    <mergeCell ref="I8:I10"/>
    <mergeCell ref="G11:G13"/>
    <mergeCell ref="H11:H13"/>
    <mergeCell ref="I11:I13"/>
    <mergeCell ref="D2:F2"/>
    <mergeCell ref="H26:H28"/>
    <mergeCell ref="I26:I28"/>
    <mergeCell ref="B23:B25"/>
    <mergeCell ref="B26:B28"/>
    <mergeCell ref="I15:I18"/>
    <mergeCell ref="G19:G21"/>
    <mergeCell ref="H19:H21"/>
    <mergeCell ref="I19:I21"/>
    <mergeCell ref="B15:B18"/>
    <mergeCell ref="B19:B21"/>
    <mergeCell ref="G15:G18"/>
    <mergeCell ref="H15:H18"/>
    <mergeCell ref="A15:A21"/>
    <mergeCell ref="A23:A28"/>
    <mergeCell ref="G32:I32"/>
    <mergeCell ref="A34:A39"/>
    <mergeCell ref="B34:B36"/>
    <mergeCell ref="G34:G36"/>
    <mergeCell ref="H34:H36"/>
    <mergeCell ref="I34:I36"/>
    <mergeCell ref="B37:B39"/>
    <mergeCell ref="G37:G39"/>
    <mergeCell ref="H37:H39"/>
    <mergeCell ref="I37:I39"/>
    <mergeCell ref="G23:G25"/>
    <mergeCell ref="H23:H25"/>
    <mergeCell ref="I23:I25"/>
    <mergeCell ref="G26:G28"/>
    <mergeCell ref="I41:I43"/>
    <mergeCell ref="B44:B46"/>
    <mergeCell ref="G44:G46"/>
    <mergeCell ref="H44:H46"/>
    <mergeCell ref="I44:I46"/>
    <mergeCell ref="I48:I50"/>
    <mergeCell ref="B51:B53"/>
    <mergeCell ref="G51:G53"/>
    <mergeCell ref="H51:H53"/>
    <mergeCell ref="I51:I53"/>
    <mergeCell ref="I55:I57"/>
    <mergeCell ref="B58:B60"/>
    <mergeCell ref="G58:G60"/>
    <mergeCell ref="H58:H60"/>
    <mergeCell ref="I58:I60"/>
    <mergeCell ref="D32:F32"/>
    <mergeCell ref="A55:A60"/>
    <mergeCell ref="B55:B57"/>
    <mergeCell ref="G55:G57"/>
    <mergeCell ref="H55:H57"/>
    <mergeCell ref="A48:A53"/>
    <mergeCell ref="B48:B50"/>
    <mergeCell ref="G48:G50"/>
    <mergeCell ref="H48:H50"/>
    <mergeCell ref="A41:A46"/>
    <mergeCell ref="B41:B43"/>
    <mergeCell ref="G41:G43"/>
    <mergeCell ref="H41:H4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84D2-3296-47BA-902B-F7971EF016C9}">
  <dimension ref="A1:Q27"/>
  <sheetViews>
    <sheetView workbookViewId="0">
      <selection activeCell="F4" sqref="F4"/>
    </sheetView>
  </sheetViews>
  <sheetFormatPr baseColWidth="10" defaultRowHeight="14.25" x14ac:dyDescent="0.45"/>
  <cols>
    <col min="1" max="1" width="18.33203125" customWidth="1"/>
    <col min="2" max="2" width="13.53125" bestFit="1" customWidth="1"/>
    <col min="3" max="3" width="11.53125" bestFit="1" customWidth="1"/>
  </cols>
  <sheetData>
    <row r="1" spans="1:17" ht="14.65" thickBot="1" x14ac:dyDescent="0.5">
      <c r="A1" t="s">
        <v>183</v>
      </c>
    </row>
    <row r="2" spans="1:17" ht="14.65" thickBot="1" x14ac:dyDescent="0.5">
      <c r="A2" s="264"/>
      <c r="B2" s="435" t="s">
        <v>24</v>
      </c>
      <c r="C2" s="436"/>
      <c r="D2" s="365" t="s">
        <v>116</v>
      </c>
      <c r="E2" s="366"/>
    </row>
    <row r="3" spans="1:17" x14ac:dyDescent="0.45">
      <c r="A3" s="43" t="s">
        <v>141</v>
      </c>
      <c r="B3" s="38" t="s">
        <v>68</v>
      </c>
      <c r="C3" s="38" t="s">
        <v>69</v>
      </c>
      <c r="D3" s="37" t="s">
        <v>68</v>
      </c>
      <c r="E3" s="39" t="s">
        <v>69</v>
      </c>
      <c r="G3" s="24"/>
      <c r="H3" s="24"/>
      <c r="I3" s="24"/>
      <c r="J3" s="24"/>
      <c r="K3" s="24"/>
    </row>
    <row r="4" spans="1:17" x14ac:dyDescent="0.45">
      <c r="A4" s="44">
        <v>0</v>
      </c>
      <c r="B4" s="291">
        <v>1</v>
      </c>
      <c r="C4" s="293">
        <v>1</v>
      </c>
      <c r="D4" s="270">
        <v>1</v>
      </c>
      <c r="E4" s="271">
        <v>1</v>
      </c>
      <c r="G4" s="24"/>
      <c r="H4" s="24"/>
      <c r="I4" s="24"/>
      <c r="J4" s="24"/>
      <c r="K4" s="24"/>
    </row>
    <row r="5" spans="1:17" x14ac:dyDescent="0.45">
      <c r="A5" s="44">
        <v>1</v>
      </c>
      <c r="B5" s="291">
        <v>2.3053422800000001</v>
      </c>
      <c r="C5" s="293">
        <v>0.99968599999999996</v>
      </c>
      <c r="D5" s="270">
        <v>1.3452542000000001</v>
      </c>
      <c r="E5" s="271">
        <v>1.2093560000000001</v>
      </c>
    </row>
    <row r="6" spans="1:17" x14ac:dyDescent="0.45">
      <c r="A6" s="44">
        <v>3</v>
      </c>
      <c r="B6" s="291">
        <v>5.9448357100000004</v>
      </c>
      <c r="C6" s="293">
        <v>3.1243590000000001</v>
      </c>
      <c r="D6" s="270">
        <v>1.91382702</v>
      </c>
      <c r="E6" s="271">
        <v>1.5491250000000001</v>
      </c>
    </row>
    <row r="7" spans="1:17" x14ac:dyDescent="0.45">
      <c r="A7" s="44">
        <v>5</v>
      </c>
      <c r="B7" s="291">
        <v>17.250049000000001</v>
      </c>
      <c r="C7" s="293">
        <v>20.135999999999999</v>
      </c>
      <c r="D7" s="270">
        <v>1.9388305400000001</v>
      </c>
      <c r="E7" s="271">
        <v>1.854698</v>
      </c>
    </row>
    <row r="8" spans="1:17" ht="14.65" thickBot="1" x14ac:dyDescent="0.5">
      <c r="A8" s="45">
        <v>7</v>
      </c>
      <c r="B8" s="292">
        <v>26.2086319</v>
      </c>
      <c r="C8" s="292">
        <v>40.049430000000001</v>
      </c>
      <c r="D8" s="272">
        <v>2.6272759099999998</v>
      </c>
      <c r="E8" s="274">
        <v>2.2347130000000002</v>
      </c>
    </row>
    <row r="10" spans="1:17" ht="14.65" thickBot="1" x14ac:dyDescent="0.5">
      <c r="A10" t="s">
        <v>184</v>
      </c>
    </row>
    <row r="11" spans="1:17" ht="14.65" thickBot="1" x14ac:dyDescent="0.5">
      <c r="A11" s="68" t="s">
        <v>141</v>
      </c>
      <c r="B11" s="367" t="s">
        <v>143</v>
      </c>
      <c r="C11" s="434"/>
      <c r="D11" s="434"/>
      <c r="E11" s="368"/>
      <c r="F11" s="367" t="s">
        <v>106</v>
      </c>
      <c r="G11" s="434"/>
      <c r="H11" s="434"/>
      <c r="I11" s="368"/>
      <c r="J11" s="367" t="s">
        <v>107</v>
      </c>
      <c r="K11" s="434"/>
      <c r="L11" s="434"/>
      <c r="M11" s="368"/>
      <c r="N11" s="367" t="s">
        <v>142</v>
      </c>
      <c r="O11" s="434"/>
      <c r="P11" s="434"/>
      <c r="Q11" s="368"/>
    </row>
    <row r="12" spans="1:17" x14ac:dyDescent="0.45">
      <c r="A12" s="44">
        <v>0</v>
      </c>
      <c r="B12" s="71">
        <v>0.97768500000000003</v>
      </c>
      <c r="C12" s="72">
        <v>1.181608</v>
      </c>
      <c r="D12" s="72">
        <v>1.0834569999999999</v>
      </c>
      <c r="E12" s="73">
        <v>0.79894299999999996</v>
      </c>
      <c r="F12" s="71">
        <v>1.272324</v>
      </c>
      <c r="G12" s="72">
        <v>0.63414999999999999</v>
      </c>
      <c r="H12" s="72">
        <v>1.0677509999999999</v>
      </c>
      <c r="I12" s="73">
        <v>1.1607540000000001</v>
      </c>
      <c r="J12" s="71">
        <v>1.00675</v>
      </c>
      <c r="K12" s="72">
        <v>1.0668800000000001</v>
      </c>
      <c r="L12" s="72">
        <v>1.0687709999999999</v>
      </c>
      <c r="M12" s="73">
        <v>0.87112100000000003</v>
      </c>
      <c r="N12" s="71">
        <v>0.88531899999999997</v>
      </c>
      <c r="O12" s="72">
        <v>1.1966079999999999</v>
      </c>
      <c r="P12" s="72">
        <v>1.29833</v>
      </c>
      <c r="Q12" s="73">
        <v>0.72704800000000003</v>
      </c>
    </row>
    <row r="13" spans="1:17" x14ac:dyDescent="0.45">
      <c r="A13" s="44">
        <v>1</v>
      </c>
      <c r="B13" s="71">
        <v>1.0847340000000001</v>
      </c>
      <c r="C13" s="72">
        <v>1.5664169999999999</v>
      </c>
      <c r="D13" s="72">
        <v>1.5426949999999999</v>
      </c>
      <c r="E13" s="73">
        <v>1.4517310000000001</v>
      </c>
      <c r="F13" s="71">
        <v>2.2399290000000001</v>
      </c>
      <c r="G13" s="72">
        <v>43.478659999999998</v>
      </c>
      <c r="H13" s="72">
        <v>47.835189999999997</v>
      </c>
      <c r="I13" s="73">
        <v>6.9822189999999997</v>
      </c>
      <c r="J13" s="71">
        <v>1.279657</v>
      </c>
      <c r="K13" s="72">
        <v>1.531237</v>
      </c>
      <c r="L13" s="72">
        <v>1.468434</v>
      </c>
      <c r="M13" s="73">
        <v>1.6431929999999999</v>
      </c>
      <c r="N13" s="71">
        <v>1.4855799999999999</v>
      </c>
      <c r="O13" s="72">
        <v>3.2164679999999999</v>
      </c>
      <c r="P13" s="72">
        <v>2.0517430000000001</v>
      </c>
      <c r="Q13" s="73">
        <v>2.2098650000000002</v>
      </c>
    </row>
    <row r="14" spans="1:17" x14ac:dyDescent="0.45">
      <c r="A14" s="44">
        <v>3</v>
      </c>
      <c r="B14" s="71">
        <v>1.613148</v>
      </c>
      <c r="C14" s="72">
        <v>1.9204289999999999</v>
      </c>
      <c r="D14" s="72">
        <v>1.7171320000000001</v>
      </c>
      <c r="E14" s="73">
        <v>1.7584900000000001</v>
      </c>
      <c r="F14" s="71">
        <v>344.5179</v>
      </c>
      <c r="G14" s="72">
        <v>634.05679999999995</v>
      </c>
      <c r="H14" s="72">
        <v>432.01</v>
      </c>
      <c r="I14" s="73">
        <v>927.31230000000005</v>
      </c>
      <c r="J14" s="71">
        <v>1.707719</v>
      </c>
      <c r="K14" s="72">
        <v>1.6248339999999999</v>
      </c>
      <c r="L14" s="72">
        <v>1.54297</v>
      </c>
      <c r="M14" s="73">
        <v>1.7173480000000001</v>
      </c>
      <c r="N14" s="71">
        <v>1.4161809999999999</v>
      </c>
      <c r="O14" s="72">
        <v>1.348676</v>
      </c>
      <c r="P14" s="72">
        <v>0.94590300000000005</v>
      </c>
      <c r="Q14" s="73">
        <v>4.415699</v>
      </c>
    </row>
    <row r="15" spans="1:17" x14ac:dyDescent="0.45">
      <c r="A15" s="44">
        <v>5</v>
      </c>
      <c r="B15" s="71">
        <v>1.217454</v>
      </c>
      <c r="C15" s="72">
        <v>1.3957219999999999</v>
      </c>
      <c r="D15" s="72">
        <v>0.94765299999999997</v>
      </c>
      <c r="E15" s="73">
        <v>1.354139</v>
      </c>
      <c r="F15" s="71">
        <v>838.80070000000001</v>
      </c>
      <c r="G15" s="72">
        <v>1298.171</v>
      </c>
      <c r="H15" s="72">
        <v>899.40049999999997</v>
      </c>
      <c r="I15" s="73">
        <v>1864.7729999999999</v>
      </c>
      <c r="J15" s="71">
        <v>1.0509809999999999</v>
      </c>
      <c r="K15" s="72">
        <v>1.0967979999999999</v>
      </c>
      <c r="L15" s="72">
        <v>0.97158699999999998</v>
      </c>
      <c r="M15" s="73">
        <v>0.954098</v>
      </c>
      <c r="N15" s="71">
        <v>3.6760060000000001</v>
      </c>
      <c r="O15" s="72">
        <v>2.9249130000000001</v>
      </c>
      <c r="P15" s="72">
        <v>2.167265</v>
      </c>
      <c r="Q15" s="73">
        <v>4.018726</v>
      </c>
    </row>
    <row r="16" spans="1:17" ht="14.65" thickBot="1" x14ac:dyDescent="0.5">
      <c r="A16" s="45">
        <v>7</v>
      </c>
      <c r="B16" s="74">
        <v>1.226027</v>
      </c>
      <c r="C16" s="75">
        <v>2.0063209999999998</v>
      </c>
      <c r="D16" s="75">
        <v>1.169748</v>
      </c>
      <c r="E16" s="76">
        <v>1.686852</v>
      </c>
      <c r="F16" s="74">
        <v>1406.1310000000001</v>
      </c>
      <c r="G16" s="75">
        <v>2096.7579999999998</v>
      </c>
      <c r="H16" s="75">
        <v>1618.0129999999999</v>
      </c>
      <c r="I16" s="76">
        <v>3108.6849999999999</v>
      </c>
      <c r="J16" s="74">
        <v>1.004316</v>
      </c>
      <c r="K16" s="75">
        <v>1.4935039999999999</v>
      </c>
      <c r="L16" s="75">
        <v>1.1578390000000001</v>
      </c>
      <c r="M16" s="76">
        <v>0.938859</v>
      </c>
      <c r="N16" s="74">
        <v>4.3899299999999997</v>
      </c>
      <c r="O16" s="75">
        <v>4.3547169999999999</v>
      </c>
      <c r="P16" s="75">
        <v>2.876827</v>
      </c>
      <c r="Q16" s="76">
        <v>5.4668659999999996</v>
      </c>
    </row>
    <row r="18" spans="1:4" ht="14.65" thickBot="1" x14ac:dyDescent="0.5">
      <c r="A18" t="s">
        <v>185</v>
      </c>
    </row>
    <row r="19" spans="1:4" x14ac:dyDescent="0.45">
      <c r="A19" s="43" t="s">
        <v>88</v>
      </c>
      <c r="B19" s="34">
        <v>1</v>
      </c>
      <c r="C19" s="35">
        <v>1</v>
      </c>
      <c r="D19" s="36">
        <v>1</v>
      </c>
    </row>
    <row r="20" spans="1:4" x14ac:dyDescent="0.45">
      <c r="A20" s="44" t="s">
        <v>89</v>
      </c>
      <c r="B20" s="37">
        <v>0.73299999999999998</v>
      </c>
      <c r="C20" s="38">
        <v>0.66900000000000004</v>
      </c>
      <c r="D20" s="39">
        <v>0.60099999999999998</v>
      </c>
    </row>
    <row r="21" spans="1:4" x14ac:dyDescent="0.45">
      <c r="A21" s="44" t="s">
        <v>90</v>
      </c>
      <c r="B21" s="37">
        <v>0.874</v>
      </c>
      <c r="C21" s="38">
        <v>1.0049999999999999</v>
      </c>
      <c r="D21" s="39">
        <v>0.72699999999999998</v>
      </c>
    </row>
    <row r="22" spans="1:4" x14ac:dyDescent="0.45">
      <c r="A22" s="44" t="s">
        <v>91</v>
      </c>
      <c r="B22" s="37">
        <v>1.431</v>
      </c>
      <c r="C22" s="38">
        <v>1.1910000000000001</v>
      </c>
      <c r="D22" s="39">
        <v>1.1120000000000001</v>
      </c>
    </row>
    <row r="23" spans="1:4" x14ac:dyDescent="0.45">
      <c r="A23" s="44" t="s">
        <v>92</v>
      </c>
      <c r="B23" s="37">
        <v>1.97</v>
      </c>
      <c r="C23" s="38">
        <v>1.6950000000000001</v>
      </c>
      <c r="D23" s="39">
        <v>1.5369999999999999</v>
      </c>
    </row>
    <row r="24" spans="1:4" x14ac:dyDescent="0.45">
      <c r="A24" s="44" t="s">
        <v>93</v>
      </c>
      <c r="B24" s="37">
        <v>2.63</v>
      </c>
      <c r="C24" s="38">
        <v>2.16</v>
      </c>
      <c r="D24" s="39">
        <v>2.7090000000000001</v>
      </c>
    </row>
    <row r="25" spans="1:4" x14ac:dyDescent="0.45">
      <c r="A25" s="44" t="s">
        <v>94</v>
      </c>
      <c r="B25" s="37">
        <v>13.236000000000001</v>
      </c>
      <c r="C25" s="38">
        <v>12.842000000000001</v>
      </c>
      <c r="D25" s="39">
        <v>16.225000000000001</v>
      </c>
    </row>
    <row r="26" spans="1:4" x14ac:dyDescent="0.45">
      <c r="A26" s="44" t="s">
        <v>95</v>
      </c>
      <c r="B26" s="37">
        <v>3.859</v>
      </c>
      <c r="C26" s="38">
        <v>3.5</v>
      </c>
      <c r="D26" s="39">
        <v>3.3820000000000001</v>
      </c>
    </row>
    <row r="27" spans="1:4" ht="14.65" thickBot="1" x14ac:dyDescent="0.5">
      <c r="A27" s="45" t="s">
        <v>96</v>
      </c>
      <c r="B27" s="40">
        <v>2.0830000000000002</v>
      </c>
      <c r="C27" s="41">
        <v>2.41</v>
      </c>
      <c r="D27" s="42">
        <v>2.3050000000000002</v>
      </c>
    </row>
  </sheetData>
  <mergeCells count="6">
    <mergeCell ref="J11:M11"/>
    <mergeCell ref="N11:Q11"/>
    <mergeCell ref="B2:C2"/>
    <mergeCell ref="D2:E2"/>
    <mergeCell ref="B11:E11"/>
    <mergeCell ref="F11:I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2908-F3D8-454A-8BE9-2F898E768040}">
  <dimension ref="A1:D12"/>
  <sheetViews>
    <sheetView workbookViewId="0">
      <selection activeCell="F4" sqref="F4"/>
    </sheetView>
  </sheetViews>
  <sheetFormatPr baseColWidth="10" defaultRowHeight="14.25" x14ac:dyDescent="0.45"/>
  <cols>
    <col min="2" max="2" width="12.73046875" customWidth="1"/>
    <col min="4" max="4" width="15.19921875" customWidth="1"/>
  </cols>
  <sheetData>
    <row r="1" spans="1:4" x14ac:dyDescent="0.45">
      <c r="A1" t="s">
        <v>186</v>
      </c>
    </row>
    <row r="2" spans="1:4" x14ac:dyDescent="0.45">
      <c r="A2" s="294" t="s">
        <v>215</v>
      </c>
    </row>
    <row r="4" spans="1:4" ht="14.65" thickBot="1" x14ac:dyDescent="0.5">
      <c r="A4" t="s">
        <v>187</v>
      </c>
    </row>
    <row r="5" spans="1:4" ht="14.65" thickBot="1" x14ac:dyDescent="0.5">
      <c r="A5" s="367" t="s">
        <v>144</v>
      </c>
      <c r="B5" s="368"/>
      <c r="C5" s="367" t="s">
        <v>145</v>
      </c>
      <c r="D5" s="368"/>
    </row>
    <row r="6" spans="1:4" ht="14.65" thickBot="1" x14ac:dyDescent="0.5">
      <c r="A6" s="150" t="s">
        <v>21</v>
      </c>
      <c r="B6" s="151" t="s">
        <v>113</v>
      </c>
      <c r="C6" s="150" t="s">
        <v>21</v>
      </c>
      <c r="D6" s="151" t="s">
        <v>112</v>
      </c>
    </row>
    <row r="7" spans="1:4" x14ac:dyDescent="0.45">
      <c r="A7" s="160">
        <v>0.74399999999999999</v>
      </c>
      <c r="B7" s="161">
        <v>1.56</v>
      </c>
      <c r="C7" s="160">
        <v>0.98</v>
      </c>
      <c r="D7" s="161">
        <v>0.747</v>
      </c>
    </row>
    <row r="8" spans="1:4" x14ac:dyDescent="0.45">
      <c r="A8" s="162">
        <v>0.84</v>
      </c>
      <c r="B8" s="163">
        <v>1.544</v>
      </c>
      <c r="C8" s="162">
        <v>1.0009999999999999</v>
      </c>
      <c r="D8" s="163">
        <v>0.77300000000000002</v>
      </c>
    </row>
    <row r="9" spans="1:4" x14ac:dyDescent="0.45">
      <c r="A9" s="162">
        <v>1.101</v>
      </c>
      <c r="B9" s="163">
        <v>0.88</v>
      </c>
      <c r="C9" s="162">
        <v>0.92900000000000005</v>
      </c>
      <c r="D9" s="163">
        <v>1.256</v>
      </c>
    </row>
    <row r="10" spans="1:4" x14ac:dyDescent="0.45">
      <c r="A10" s="162">
        <v>1.421</v>
      </c>
      <c r="B10" s="163">
        <v>1.0329999999999999</v>
      </c>
      <c r="C10" s="162">
        <v>0.91</v>
      </c>
      <c r="D10" s="163">
        <v>0.78900000000000003</v>
      </c>
    </row>
    <row r="11" spans="1:4" x14ac:dyDescent="0.45">
      <c r="A11" s="162">
        <v>1.022</v>
      </c>
      <c r="B11" s="163">
        <v>1.2</v>
      </c>
      <c r="C11" s="162">
        <v>1.2070000000000001</v>
      </c>
      <c r="D11" s="163">
        <v>0.76700000000000002</v>
      </c>
    </row>
    <row r="12" spans="1:4" ht="14.65" thickBot="1" x14ac:dyDescent="0.5">
      <c r="A12" s="164"/>
      <c r="B12" s="165">
        <v>0.94099999999999995</v>
      </c>
      <c r="C12" s="164"/>
      <c r="D12" s="165">
        <v>1.024</v>
      </c>
    </row>
  </sheetData>
  <mergeCells count="2">
    <mergeCell ref="A5:B5"/>
    <mergeCell ref="C5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326E-6610-4F19-BF09-85FC67954E40}">
  <dimension ref="A1:R52"/>
  <sheetViews>
    <sheetView zoomScale="87" workbookViewId="0">
      <selection activeCell="A30" sqref="A30"/>
    </sheetView>
  </sheetViews>
  <sheetFormatPr baseColWidth="10" defaultColWidth="9.06640625" defaultRowHeight="14.25" x14ac:dyDescent="0.45"/>
  <cols>
    <col min="1" max="1" width="11.59765625" customWidth="1"/>
    <col min="2" max="2" width="12.53125" customWidth="1"/>
    <col min="3" max="3" width="11.53125" customWidth="1"/>
    <col min="4" max="4" width="13.33203125" customWidth="1"/>
  </cols>
  <sheetData>
    <row r="1" spans="1:18" x14ac:dyDescent="0.45">
      <c r="A1" s="255" t="s">
        <v>188</v>
      </c>
    </row>
    <row r="2" spans="1:18" ht="14.65" thickBot="1" x14ac:dyDescent="0.5">
      <c r="A2" s="255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ht="14.65" thickBot="1" x14ac:dyDescent="0.5">
      <c r="A3" s="295" t="s">
        <v>0</v>
      </c>
      <c r="B3" s="359" t="s">
        <v>216</v>
      </c>
      <c r="C3" s="360"/>
      <c r="D3" s="360"/>
      <c r="E3" s="360"/>
      <c r="F3" s="360"/>
      <c r="G3" s="360"/>
      <c r="H3" s="360"/>
      <c r="I3" s="361"/>
      <c r="J3" s="360" t="s">
        <v>217</v>
      </c>
      <c r="K3" s="360"/>
      <c r="L3" s="360"/>
      <c r="M3" s="360"/>
      <c r="N3" s="360"/>
      <c r="O3" s="360"/>
      <c r="P3" s="361"/>
      <c r="Q3" s="56"/>
      <c r="R3" s="56"/>
    </row>
    <row r="4" spans="1:18" x14ac:dyDescent="0.45">
      <c r="A4" s="9">
        <v>4</v>
      </c>
      <c r="B4" s="309">
        <v>27.3</v>
      </c>
      <c r="C4" s="310">
        <v>51</v>
      </c>
      <c r="D4" s="310">
        <v>60</v>
      </c>
      <c r="E4" s="310">
        <v>51.3</v>
      </c>
      <c r="F4" s="310">
        <v>46</v>
      </c>
      <c r="G4" s="310">
        <v>60</v>
      </c>
      <c r="H4" s="310"/>
      <c r="I4" s="311">
        <v>54.3</v>
      </c>
      <c r="J4" s="309">
        <v>54.2</v>
      </c>
      <c r="K4" s="310">
        <v>44.3</v>
      </c>
      <c r="L4" s="310">
        <v>60</v>
      </c>
      <c r="M4" s="310">
        <v>20.33333</v>
      </c>
      <c r="N4" s="310"/>
      <c r="O4" s="310"/>
      <c r="P4" s="311">
        <v>32.666670000000003</v>
      </c>
      <c r="Q4" s="2"/>
      <c r="R4" s="2"/>
    </row>
    <row r="5" spans="1:18" x14ac:dyDescent="0.45">
      <c r="A5" s="9">
        <v>5</v>
      </c>
      <c r="B5" s="309"/>
      <c r="C5" s="310">
        <v>51.666670000000003</v>
      </c>
      <c r="D5" s="310">
        <v>60</v>
      </c>
      <c r="E5" s="310">
        <v>53.333329999999997</v>
      </c>
      <c r="F5" s="310">
        <v>52</v>
      </c>
      <c r="G5" s="310"/>
      <c r="H5" s="310">
        <v>60</v>
      </c>
      <c r="I5" s="311">
        <v>60</v>
      </c>
      <c r="J5" s="309"/>
      <c r="K5" s="310">
        <v>53</v>
      </c>
      <c r="L5" s="310">
        <v>50</v>
      </c>
      <c r="M5" s="310"/>
      <c r="N5" s="310">
        <v>38.666670000000003</v>
      </c>
      <c r="O5" s="310">
        <v>40.333329999999997</v>
      </c>
      <c r="P5" s="311">
        <v>60</v>
      </c>
      <c r="Q5" s="2"/>
      <c r="R5" s="2"/>
    </row>
    <row r="6" spans="1:18" x14ac:dyDescent="0.45">
      <c r="A6" s="9">
        <v>8</v>
      </c>
      <c r="B6" s="309">
        <v>60</v>
      </c>
      <c r="C6" s="310">
        <v>57.666670000000003</v>
      </c>
      <c r="D6" s="310">
        <v>60</v>
      </c>
      <c r="E6" s="310">
        <v>60</v>
      </c>
      <c r="F6" s="310">
        <v>52.333329999999997</v>
      </c>
      <c r="G6" s="310">
        <v>60</v>
      </c>
      <c r="H6" s="310">
        <v>60</v>
      </c>
      <c r="I6" s="311">
        <v>56.666670000000003</v>
      </c>
      <c r="J6" s="309">
        <v>55.666670000000003</v>
      </c>
      <c r="K6" s="310">
        <v>60</v>
      </c>
      <c r="L6" s="310">
        <v>59.333329999999997</v>
      </c>
      <c r="M6" s="310">
        <v>60</v>
      </c>
      <c r="N6" s="310">
        <v>58.333329999999997</v>
      </c>
      <c r="O6" s="310">
        <v>31.33333</v>
      </c>
      <c r="P6" s="311">
        <v>50</v>
      </c>
      <c r="Q6" s="2"/>
      <c r="R6" s="2"/>
    </row>
    <row r="7" spans="1:18" x14ac:dyDescent="0.45">
      <c r="A7" s="9">
        <v>12</v>
      </c>
      <c r="B7" s="309">
        <v>38.666670000000003</v>
      </c>
      <c r="C7" s="310">
        <v>49.666670000000003</v>
      </c>
      <c r="D7" s="310">
        <v>58.666670000000003</v>
      </c>
      <c r="E7" s="310">
        <v>55.333329999999997</v>
      </c>
      <c r="F7" s="310">
        <v>46.666670000000003</v>
      </c>
      <c r="G7" s="310">
        <v>60</v>
      </c>
      <c r="H7" s="310">
        <v>60</v>
      </c>
      <c r="I7" s="311">
        <v>50.666670000000003</v>
      </c>
      <c r="J7" s="309">
        <v>58.666670000000003</v>
      </c>
      <c r="K7" s="310">
        <v>27.66667</v>
      </c>
      <c r="L7" s="310">
        <v>59</v>
      </c>
      <c r="M7" s="310">
        <v>60</v>
      </c>
      <c r="N7" s="310">
        <v>55.333329999999997</v>
      </c>
      <c r="O7" s="310">
        <v>32</v>
      </c>
      <c r="P7" s="311">
        <v>60</v>
      </c>
      <c r="Q7" s="2"/>
      <c r="R7" s="2"/>
    </row>
    <row r="8" spans="1:18" ht="14.65" thickBot="1" x14ac:dyDescent="0.5">
      <c r="A8" s="12">
        <v>16</v>
      </c>
      <c r="B8" s="312">
        <v>60</v>
      </c>
      <c r="C8" s="313">
        <v>49</v>
      </c>
      <c r="D8" s="313">
        <v>60</v>
      </c>
      <c r="E8" s="313">
        <v>43.666670000000003</v>
      </c>
      <c r="F8" s="313">
        <v>30</v>
      </c>
      <c r="G8" s="313">
        <v>60</v>
      </c>
      <c r="H8" s="313">
        <v>59.333329999999997</v>
      </c>
      <c r="I8" s="314">
        <v>52.666670000000003</v>
      </c>
      <c r="J8" s="312">
        <v>46.666670000000003</v>
      </c>
      <c r="K8" s="313">
        <v>59</v>
      </c>
      <c r="L8" s="313">
        <v>60</v>
      </c>
      <c r="M8" s="313">
        <v>52.333329999999997</v>
      </c>
      <c r="N8" s="313">
        <v>55.333329999999997</v>
      </c>
      <c r="O8" s="313">
        <v>50</v>
      </c>
      <c r="P8" s="314">
        <v>51.333329999999997</v>
      </c>
      <c r="Q8" s="2"/>
      <c r="R8" s="2"/>
    </row>
    <row r="9" spans="1:18" x14ac:dyDescent="0.45">
      <c r="A9" s="255"/>
      <c r="B9" s="296"/>
      <c r="C9" s="296"/>
      <c r="D9" s="296"/>
      <c r="E9" s="296"/>
      <c r="F9" s="296"/>
      <c r="G9" s="296"/>
      <c r="H9" s="296"/>
      <c r="I9" s="296"/>
      <c r="J9" s="255"/>
      <c r="K9" s="255"/>
      <c r="L9" s="255"/>
      <c r="M9" s="255"/>
      <c r="N9" s="255"/>
      <c r="O9" s="255"/>
      <c r="P9" s="255"/>
    </row>
    <row r="10" spans="1:18" ht="14.65" thickBot="1" x14ac:dyDescent="0.5">
      <c r="A10" s="255" t="s">
        <v>47</v>
      </c>
      <c r="B10" s="296"/>
      <c r="C10" s="296"/>
      <c r="D10" s="296"/>
      <c r="E10" s="296"/>
      <c r="F10" s="296"/>
      <c r="G10" s="296"/>
      <c r="H10" s="296"/>
      <c r="I10" s="296"/>
      <c r="J10" s="255"/>
      <c r="K10" s="255"/>
      <c r="L10" s="255"/>
      <c r="M10" s="255"/>
      <c r="N10" s="255"/>
      <c r="O10" s="255"/>
      <c r="P10" s="255"/>
    </row>
    <row r="11" spans="1:18" ht="14.65" thickBot="1" x14ac:dyDescent="0.5">
      <c r="A11" s="254" t="s">
        <v>0</v>
      </c>
      <c r="B11" s="359" t="s">
        <v>220</v>
      </c>
      <c r="C11" s="360"/>
      <c r="D11" s="360"/>
      <c r="E11" s="360"/>
      <c r="F11" s="360"/>
      <c r="G11" s="361"/>
      <c r="H11" s="359" t="s">
        <v>221</v>
      </c>
      <c r="I11" s="360"/>
      <c r="J11" s="360"/>
      <c r="K11" s="360"/>
      <c r="L11" s="360"/>
      <c r="M11" s="361"/>
      <c r="N11" s="255"/>
      <c r="O11" s="255"/>
      <c r="P11" s="255"/>
    </row>
    <row r="12" spans="1:18" x14ac:dyDescent="0.45">
      <c r="A12" s="4">
        <v>4</v>
      </c>
      <c r="B12" s="9">
        <v>53.7</v>
      </c>
      <c r="C12" s="10">
        <v>60</v>
      </c>
      <c r="D12" s="10">
        <v>49.3</v>
      </c>
      <c r="E12" s="10">
        <v>43</v>
      </c>
      <c r="F12" s="10">
        <v>60</v>
      </c>
      <c r="G12" s="11"/>
      <c r="H12" s="9">
        <v>48.8</v>
      </c>
      <c r="I12" s="10">
        <v>53.8</v>
      </c>
      <c r="J12" s="10">
        <v>57.7</v>
      </c>
      <c r="K12" s="10">
        <v>58</v>
      </c>
      <c r="L12" s="10">
        <v>41.7</v>
      </c>
      <c r="M12" s="11">
        <v>60</v>
      </c>
      <c r="N12" s="255"/>
      <c r="O12" s="255"/>
      <c r="P12" s="255"/>
    </row>
    <row r="13" spans="1:18" x14ac:dyDescent="0.45">
      <c r="A13" s="4">
        <v>5</v>
      </c>
      <c r="B13" s="9">
        <v>58.3</v>
      </c>
      <c r="C13" s="10">
        <v>60</v>
      </c>
      <c r="D13" s="10">
        <v>46.7</v>
      </c>
      <c r="E13" s="10">
        <v>56</v>
      </c>
      <c r="F13" s="10">
        <v>60</v>
      </c>
      <c r="G13" s="11">
        <v>60</v>
      </c>
      <c r="H13" s="9">
        <v>60</v>
      </c>
      <c r="I13" s="10">
        <v>60</v>
      </c>
      <c r="J13" s="10">
        <v>60</v>
      </c>
      <c r="K13" s="10">
        <v>38</v>
      </c>
      <c r="L13" s="10">
        <v>60</v>
      </c>
      <c r="M13" s="11">
        <v>60</v>
      </c>
      <c r="N13" s="255"/>
      <c r="O13" s="255"/>
      <c r="P13" s="255"/>
    </row>
    <row r="14" spans="1:18" x14ac:dyDescent="0.45">
      <c r="A14" s="4">
        <v>8</v>
      </c>
      <c r="B14" s="9">
        <v>43.3</v>
      </c>
      <c r="C14" s="10">
        <v>53.3</v>
      </c>
      <c r="D14" s="10">
        <v>57.7</v>
      </c>
      <c r="E14" s="10">
        <v>60</v>
      </c>
      <c r="F14" s="10">
        <v>60</v>
      </c>
      <c r="G14" s="11">
        <v>50</v>
      </c>
      <c r="H14" s="9">
        <v>59</v>
      </c>
      <c r="I14" s="10">
        <v>60</v>
      </c>
      <c r="J14" s="10">
        <v>55.3</v>
      </c>
      <c r="K14" s="10">
        <v>50.7</v>
      </c>
      <c r="L14" s="10">
        <v>47</v>
      </c>
      <c r="M14" s="11">
        <v>54.3</v>
      </c>
      <c r="N14" s="255"/>
      <c r="O14" s="255"/>
      <c r="P14" s="255"/>
    </row>
    <row r="15" spans="1:18" x14ac:dyDescent="0.45">
      <c r="A15" s="4">
        <v>12</v>
      </c>
      <c r="B15" s="9">
        <v>58.7</v>
      </c>
      <c r="C15" s="10">
        <v>60</v>
      </c>
      <c r="D15" s="10">
        <v>60</v>
      </c>
      <c r="E15" s="10">
        <v>60</v>
      </c>
      <c r="F15" s="10">
        <v>60</v>
      </c>
      <c r="G15" s="11">
        <v>60</v>
      </c>
      <c r="H15" s="9">
        <v>60</v>
      </c>
      <c r="I15" s="10">
        <v>60</v>
      </c>
      <c r="J15" s="10">
        <v>60</v>
      </c>
      <c r="K15" s="10">
        <v>60</v>
      </c>
      <c r="L15" s="10">
        <v>60</v>
      </c>
      <c r="M15" s="11">
        <v>53.3</v>
      </c>
      <c r="N15" s="255"/>
      <c r="O15" s="255"/>
      <c r="P15" s="255"/>
    </row>
    <row r="16" spans="1:18" ht="14.65" thickBot="1" x14ac:dyDescent="0.5">
      <c r="A16" s="5">
        <v>16</v>
      </c>
      <c r="B16" s="12">
        <v>60</v>
      </c>
      <c r="C16" s="13">
        <v>60</v>
      </c>
      <c r="D16" s="13">
        <v>60</v>
      </c>
      <c r="E16" s="13">
        <v>60</v>
      </c>
      <c r="F16" s="13">
        <v>60</v>
      </c>
      <c r="G16" s="14">
        <v>60</v>
      </c>
      <c r="H16" s="12">
        <v>60</v>
      </c>
      <c r="I16" s="13">
        <v>60</v>
      </c>
      <c r="J16" s="13">
        <v>60</v>
      </c>
      <c r="K16" s="13">
        <v>60</v>
      </c>
      <c r="L16" s="13">
        <v>44.7</v>
      </c>
      <c r="M16" s="14">
        <v>31.7</v>
      </c>
      <c r="N16" s="255"/>
      <c r="O16" s="255"/>
      <c r="P16" s="255"/>
    </row>
    <row r="17" spans="1:16" x14ac:dyDescent="0.4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</row>
    <row r="18" spans="1:16" ht="14.65" thickBot="1" x14ac:dyDescent="0.5">
      <c r="A18" s="255" t="s">
        <v>218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</row>
    <row r="19" spans="1:16" ht="14.65" thickBot="1" x14ac:dyDescent="0.5">
      <c r="A19" s="302" t="s">
        <v>21</v>
      </c>
      <c r="B19" s="301" t="s">
        <v>113</v>
      </c>
      <c r="C19" s="255"/>
      <c r="D19" s="255"/>
      <c r="E19" s="255"/>
      <c r="F19" s="2"/>
      <c r="G19" s="2"/>
      <c r="H19" s="255"/>
      <c r="I19" s="255"/>
      <c r="J19" s="255"/>
      <c r="K19" s="255"/>
      <c r="L19" s="255"/>
      <c r="M19" s="255"/>
      <c r="N19" s="255"/>
      <c r="O19" s="255"/>
      <c r="P19" s="255"/>
    </row>
    <row r="20" spans="1:16" x14ac:dyDescent="0.45">
      <c r="A20" s="9">
        <v>6.49</v>
      </c>
      <c r="B20" s="4">
        <v>6.68</v>
      </c>
      <c r="F20" s="2"/>
      <c r="G20" s="2"/>
    </row>
    <row r="21" spans="1:16" x14ac:dyDescent="0.45">
      <c r="A21" s="9">
        <v>6.42</v>
      </c>
      <c r="B21" s="4">
        <v>6.12</v>
      </c>
      <c r="F21" s="2"/>
      <c r="G21" s="2"/>
    </row>
    <row r="22" spans="1:16" x14ac:dyDescent="0.45">
      <c r="A22" s="9">
        <v>6.57</v>
      </c>
      <c r="B22" s="4">
        <v>7.22</v>
      </c>
      <c r="F22" s="2"/>
      <c r="G22" s="2"/>
    </row>
    <row r="23" spans="1:16" x14ac:dyDescent="0.45">
      <c r="A23" s="9">
        <v>6.26</v>
      </c>
      <c r="B23" s="4">
        <v>6.14</v>
      </c>
      <c r="F23" s="2"/>
      <c r="G23" s="2"/>
    </row>
    <row r="24" spans="1:16" x14ac:dyDescent="0.45">
      <c r="A24" s="9">
        <v>8.1199999999999992</v>
      </c>
      <c r="B24" s="4">
        <v>4.8600000000000003</v>
      </c>
      <c r="F24" s="2"/>
      <c r="G24" s="2"/>
    </row>
    <row r="25" spans="1:16" x14ac:dyDescent="0.45">
      <c r="A25" s="9">
        <v>7.09</v>
      </c>
      <c r="B25" s="4">
        <v>6.72</v>
      </c>
      <c r="F25" s="2"/>
      <c r="G25" s="170"/>
    </row>
    <row r="26" spans="1:16" x14ac:dyDescent="0.45">
      <c r="A26" s="9">
        <v>5.16</v>
      </c>
      <c r="B26" s="299"/>
      <c r="F26" s="2"/>
      <c r="G26" s="2"/>
    </row>
    <row r="27" spans="1:16" ht="14.65" thickBot="1" x14ac:dyDescent="0.5">
      <c r="A27" s="12">
        <v>6.36</v>
      </c>
      <c r="B27" s="5"/>
    </row>
    <row r="28" spans="1:16" x14ac:dyDescent="0.45">
      <c r="F28" s="2"/>
      <c r="G28" s="2"/>
    </row>
    <row r="29" spans="1:16" x14ac:dyDescent="0.45">
      <c r="A29" t="s">
        <v>110</v>
      </c>
    </row>
    <row r="30" spans="1:16" ht="14.65" thickBot="1" x14ac:dyDescent="0.5">
      <c r="A30" t="s">
        <v>219</v>
      </c>
    </row>
    <row r="31" spans="1:16" ht="15.4" thickBot="1" x14ac:dyDescent="0.5">
      <c r="A31" s="256" t="s">
        <v>21</v>
      </c>
      <c r="B31" s="298" t="s">
        <v>146</v>
      </c>
    </row>
    <row r="32" spans="1:16" x14ac:dyDescent="0.45">
      <c r="A32" s="9">
        <v>1.1399999999999999</v>
      </c>
      <c r="B32" s="4">
        <v>1.07</v>
      </c>
    </row>
    <row r="33" spans="1:4" x14ac:dyDescent="0.45">
      <c r="A33" s="9">
        <v>1.18</v>
      </c>
      <c r="B33" s="4">
        <v>1.06</v>
      </c>
    </row>
    <row r="34" spans="1:4" x14ac:dyDescent="0.45">
      <c r="A34" s="9">
        <v>1.1100000000000001</v>
      </c>
      <c r="B34" s="4">
        <v>0.97</v>
      </c>
    </row>
    <row r="35" spans="1:4" x14ac:dyDescent="0.45">
      <c r="A35" s="9">
        <v>1.1399999999999999</v>
      </c>
      <c r="B35" s="4">
        <v>0.82</v>
      </c>
    </row>
    <row r="36" spans="1:4" x14ac:dyDescent="0.45">
      <c r="A36" s="9">
        <v>1.01</v>
      </c>
      <c r="B36" s="4">
        <v>1.22</v>
      </c>
    </row>
    <row r="37" spans="1:4" x14ac:dyDescent="0.45">
      <c r="A37" s="9">
        <v>1.1499999999999999</v>
      </c>
      <c r="B37" s="4"/>
    </row>
    <row r="38" spans="1:4" x14ac:dyDescent="0.45">
      <c r="A38" s="9">
        <v>1.07</v>
      </c>
      <c r="B38" s="299"/>
    </row>
    <row r="39" spans="1:4" ht="14.65" thickBot="1" x14ac:dyDescent="0.5">
      <c r="A39" s="12">
        <v>1.24</v>
      </c>
      <c r="B39" s="300"/>
    </row>
    <row r="41" spans="1:4" ht="14.65" thickBot="1" x14ac:dyDescent="0.5">
      <c r="A41" s="2" t="s">
        <v>222</v>
      </c>
      <c r="B41" s="2"/>
    </row>
    <row r="42" spans="1:4" ht="14.65" thickBot="1" x14ac:dyDescent="0.5">
      <c r="A42" s="365" t="s">
        <v>47</v>
      </c>
      <c r="B42" s="366"/>
      <c r="C42" s="365" t="s">
        <v>46</v>
      </c>
      <c r="D42" s="366"/>
    </row>
    <row r="43" spans="1:4" ht="15.4" thickBot="1" x14ac:dyDescent="0.5">
      <c r="A43" s="303" t="s">
        <v>21</v>
      </c>
      <c r="B43" s="304" t="s">
        <v>147</v>
      </c>
      <c r="C43" s="303" t="s">
        <v>21</v>
      </c>
      <c r="D43" s="304" t="s">
        <v>147</v>
      </c>
    </row>
    <row r="44" spans="1:4" x14ac:dyDescent="0.45">
      <c r="A44" s="9">
        <v>1.63</v>
      </c>
      <c r="B44" s="11">
        <v>1.87</v>
      </c>
      <c r="C44" s="9">
        <v>2.42</v>
      </c>
      <c r="D44" s="11">
        <v>2.15</v>
      </c>
    </row>
    <row r="45" spans="1:4" x14ac:dyDescent="0.45">
      <c r="A45" s="9">
        <v>1.84</v>
      </c>
      <c r="B45" s="11">
        <v>2.17</v>
      </c>
      <c r="C45" s="37">
        <v>2.0099999999999998</v>
      </c>
      <c r="D45" s="39">
        <v>2.17</v>
      </c>
    </row>
    <row r="46" spans="1:4" x14ac:dyDescent="0.45">
      <c r="A46" s="9">
        <v>1.87</v>
      </c>
      <c r="B46" s="11">
        <v>1.95</v>
      </c>
      <c r="C46" s="37">
        <v>1.95</v>
      </c>
      <c r="D46" s="39">
        <v>1.77</v>
      </c>
    </row>
    <row r="47" spans="1:4" x14ac:dyDescent="0.45">
      <c r="A47" s="9">
        <v>2.27</v>
      </c>
      <c r="B47" s="11">
        <v>2.2799999999999998</v>
      </c>
      <c r="C47" s="37">
        <v>1.73</v>
      </c>
      <c r="D47" s="39">
        <v>1.85</v>
      </c>
    </row>
    <row r="48" spans="1:4" x14ac:dyDescent="0.45">
      <c r="A48" s="9">
        <v>2.02</v>
      </c>
      <c r="B48" s="11">
        <v>1.91</v>
      </c>
      <c r="C48" s="37">
        <v>1.96</v>
      </c>
      <c r="D48" s="39">
        <v>1.99</v>
      </c>
    </row>
    <row r="49" spans="1:4" x14ac:dyDescent="0.45">
      <c r="A49" s="9">
        <v>2.0299999999999998</v>
      </c>
      <c r="B49" s="11">
        <v>2.06</v>
      </c>
      <c r="C49" s="37">
        <v>2.33</v>
      </c>
      <c r="D49" s="39">
        <v>2</v>
      </c>
    </row>
    <row r="50" spans="1:4" ht="14.65" thickBot="1" x14ac:dyDescent="0.5">
      <c r="A50" s="12"/>
      <c r="B50" s="14">
        <v>2.04</v>
      </c>
      <c r="C50" s="40"/>
      <c r="D50" s="42">
        <v>2</v>
      </c>
    </row>
    <row r="51" spans="1:4" x14ac:dyDescent="0.45">
      <c r="A51" s="2"/>
    </row>
    <row r="52" spans="1:4" x14ac:dyDescent="0.45">
      <c r="A52" s="2"/>
      <c r="B52" s="2"/>
    </row>
  </sheetData>
  <mergeCells count="6">
    <mergeCell ref="C42:D42"/>
    <mergeCell ref="H11:M11"/>
    <mergeCell ref="B11:G11"/>
    <mergeCell ref="B3:I3"/>
    <mergeCell ref="J3:P3"/>
    <mergeCell ref="A42:B4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962C-2DDC-41BB-8ABE-E708E2BB0F14}">
  <dimension ref="A1:G33"/>
  <sheetViews>
    <sheetView workbookViewId="0">
      <selection activeCell="E12" sqref="E12"/>
    </sheetView>
  </sheetViews>
  <sheetFormatPr baseColWidth="10" defaultRowHeight="14.25" x14ac:dyDescent="0.45"/>
  <cols>
    <col min="2" max="2" width="12.53125" customWidth="1"/>
    <col min="3" max="3" width="11.19921875" customWidth="1"/>
    <col min="4" max="4" width="11.796875" customWidth="1"/>
  </cols>
  <sheetData>
    <row r="1" spans="1:7" ht="14.65" thickBot="1" x14ac:dyDescent="0.5">
      <c r="A1" t="s">
        <v>189</v>
      </c>
    </row>
    <row r="2" spans="1:7" ht="14.65" thickBot="1" x14ac:dyDescent="0.5">
      <c r="A2" s="365" t="s">
        <v>223</v>
      </c>
      <c r="B2" s="366"/>
      <c r="C2" s="365" t="s">
        <v>47</v>
      </c>
      <c r="D2" s="366"/>
      <c r="E2" t="s">
        <v>224</v>
      </c>
      <c r="F2" s="123"/>
      <c r="G2" s="187"/>
    </row>
    <row r="3" spans="1:7" ht="15.4" thickBot="1" x14ac:dyDescent="0.5">
      <c r="A3" s="303" t="s">
        <v>21</v>
      </c>
      <c r="B3" s="304" t="s">
        <v>147</v>
      </c>
      <c r="C3" s="303" t="s">
        <v>21</v>
      </c>
      <c r="D3" s="304" t="s">
        <v>147</v>
      </c>
      <c r="F3" s="24"/>
      <c r="G3" s="24"/>
    </row>
    <row r="4" spans="1:7" x14ac:dyDescent="0.45">
      <c r="A4" s="28">
        <v>332.75</v>
      </c>
      <c r="B4" s="30">
        <v>359.83</v>
      </c>
      <c r="C4" s="37">
        <v>297.58</v>
      </c>
      <c r="D4" s="39">
        <v>333.42</v>
      </c>
      <c r="F4" s="24"/>
      <c r="G4" s="24"/>
    </row>
    <row r="5" spans="1:7" x14ac:dyDescent="0.45">
      <c r="A5" s="28">
        <v>265.83</v>
      </c>
      <c r="B5" s="30">
        <v>311.83</v>
      </c>
      <c r="C5" s="37">
        <v>286.5</v>
      </c>
      <c r="D5" s="39">
        <v>324.75</v>
      </c>
      <c r="F5" s="24"/>
      <c r="G5" s="24"/>
    </row>
    <row r="6" spans="1:7" x14ac:dyDescent="0.45">
      <c r="A6" s="28">
        <v>269.33</v>
      </c>
      <c r="B6" s="30">
        <v>253.25</v>
      </c>
      <c r="C6" s="37">
        <v>382.25</v>
      </c>
      <c r="D6" s="39">
        <v>398.25</v>
      </c>
      <c r="F6" s="24"/>
      <c r="G6" s="24"/>
    </row>
    <row r="7" spans="1:7" x14ac:dyDescent="0.45">
      <c r="A7" s="28">
        <v>340.17</v>
      </c>
      <c r="B7" s="30">
        <v>303.5</v>
      </c>
      <c r="C7" s="37">
        <v>375.75</v>
      </c>
      <c r="D7" s="39">
        <v>396.08</v>
      </c>
      <c r="F7" s="24"/>
      <c r="G7" s="24"/>
    </row>
    <row r="8" spans="1:7" x14ac:dyDescent="0.45">
      <c r="A8" s="28">
        <v>287.5</v>
      </c>
      <c r="B8" s="30">
        <v>261.67</v>
      </c>
      <c r="C8" s="37"/>
      <c r="D8" s="39"/>
      <c r="F8" s="24"/>
      <c r="G8" s="24"/>
    </row>
    <row r="9" spans="1:7" ht="14.65" thickBot="1" x14ac:dyDescent="0.5">
      <c r="A9" s="31"/>
      <c r="B9" s="33">
        <v>329.92</v>
      </c>
      <c r="C9" s="40"/>
      <c r="D9" s="42"/>
      <c r="F9" s="24"/>
      <c r="G9" s="135"/>
    </row>
    <row r="11" spans="1:7" ht="14.65" thickBot="1" x14ac:dyDescent="0.5">
      <c r="A11" t="s">
        <v>190</v>
      </c>
    </row>
    <row r="12" spans="1:7" ht="14.65" thickBot="1" x14ac:dyDescent="0.5">
      <c r="A12" s="365" t="s">
        <v>46</v>
      </c>
      <c r="B12" s="436"/>
      <c r="C12" s="365" t="s">
        <v>47</v>
      </c>
      <c r="D12" s="366"/>
      <c r="E12" t="s">
        <v>225</v>
      </c>
      <c r="F12" s="123"/>
      <c r="G12" s="187"/>
    </row>
    <row r="13" spans="1:7" ht="15.4" thickBot="1" x14ac:dyDescent="0.5">
      <c r="A13" s="256" t="s">
        <v>21</v>
      </c>
      <c r="B13" s="305" t="s">
        <v>147</v>
      </c>
      <c r="C13" s="256" t="s">
        <v>21</v>
      </c>
      <c r="D13" s="257" t="s">
        <v>147</v>
      </c>
      <c r="F13" s="24"/>
    </row>
    <row r="14" spans="1:7" x14ac:dyDescent="0.45">
      <c r="A14" s="28">
        <v>291.44</v>
      </c>
      <c r="B14" s="29">
        <v>234.17</v>
      </c>
      <c r="C14" s="28">
        <v>247.92</v>
      </c>
      <c r="D14" s="30">
        <v>269.3</v>
      </c>
    </row>
    <row r="15" spans="1:7" x14ac:dyDescent="0.45">
      <c r="A15" s="28">
        <v>270.86</v>
      </c>
      <c r="B15" s="29">
        <v>315.61</v>
      </c>
      <c r="C15" s="28">
        <v>224.21</v>
      </c>
      <c r="D15" s="30">
        <v>274.27</v>
      </c>
    </row>
    <row r="16" spans="1:7" x14ac:dyDescent="0.45">
      <c r="A16" s="28">
        <v>256.02999999999997</v>
      </c>
      <c r="B16" s="29">
        <v>263.92</v>
      </c>
      <c r="C16" s="28">
        <v>206.11</v>
      </c>
      <c r="D16" s="30">
        <v>277.25</v>
      </c>
    </row>
    <row r="17" spans="1:7" x14ac:dyDescent="0.45">
      <c r="A17" s="28">
        <v>310.31</v>
      </c>
      <c r="B17" s="29">
        <v>289.04000000000002</v>
      </c>
      <c r="C17" s="28">
        <v>279.68</v>
      </c>
      <c r="D17" s="30">
        <v>234.25</v>
      </c>
      <c r="G17" s="24"/>
    </row>
    <row r="18" spans="1:7" x14ac:dyDescent="0.45">
      <c r="A18" s="28">
        <v>253.21</v>
      </c>
      <c r="B18" s="38">
        <v>304.61</v>
      </c>
      <c r="C18" s="28">
        <v>265.86</v>
      </c>
      <c r="D18" s="30">
        <v>261.66000000000003</v>
      </c>
    </row>
    <row r="19" spans="1:7" x14ac:dyDescent="0.45">
      <c r="A19" s="28">
        <v>248.13</v>
      </c>
      <c r="B19" s="38">
        <v>255.34</v>
      </c>
      <c r="C19" s="37"/>
      <c r="D19" s="30">
        <v>260.66000000000003</v>
      </c>
      <c r="F19" s="24"/>
    </row>
    <row r="20" spans="1:7" ht="14.65" thickBot="1" x14ac:dyDescent="0.5">
      <c r="A20" s="40"/>
      <c r="B20" s="41">
        <v>269.29000000000002</v>
      </c>
      <c r="C20" s="40"/>
      <c r="D20" s="33">
        <v>296.02</v>
      </c>
      <c r="F20" s="24"/>
    </row>
    <row r="21" spans="1:7" x14ac:dyDescent="0.45">
      <c r="A21" s="38"/>
      <c r="C21" s="38"/>
      <c r="D21" s="38"/>
    </row>
    <row r="22" spans="1:7" ht="14.65" thickBot="1" x14ac:dyDescent="0.5">
      <c r="A22" s="38" t="s">
        <v>191</v>
      </c>
      <c r="C22" s="38"/>
      <c r="D22" s="38"/>
    </row>
    <row r="23" spans="1:7" ht="14.65" thickBot="1" x14ac:dyDescent="0.5">
      <c r="A23" s="365" t="s">
        <v>46</v>
      </c>
      <c r="B23" s="366"/>
      <c r="C23" t="s">
        <v>226</v>
      </c>
      <c r="D23" s="24"/>
      <c r="E23" s="24"/>
    </row>
    <row r="24" spans="1:7" ht="15.4" thickBot="1" x14ac:dyDescent="0.5">
      <c r="A24" s="303" t="s">
        <v>21</v>
      </c>
      <c r="B24" s="304" t="s">
        <v>147</v>
      </c>
      <c r="D24" s="24"/>
      <c r="E24" s="24"/>
    </row>
    <row r="25" spans="1:7" x14ac:dyDescent="0.45">
      <c r="A25" s="28">
        <v>2417</v>
      </c>
      <c r="B25" s="30">
        <v>1854</v>
      </c>
      <c r="D25" s="24"/>
      <c r="E25" s="24"/>
    </row>
    <row r="26" spans="1:7" x14ac:dyDescent="0.45">
      <c r="A26" s="28">
        <v>1442</v>
      </c>
      <c r="B26" s="30">
        <v>1276</v>
      </c>
      <c r="D26" s="24"/>
      <c r="E26" s="24"/>
    </row>
    <row r="27" spans="1:7" x14ac:dyDescent="0.45">
      <c r="A27" s="28">
        <v>2998</v>
      </c>
      <c r="B27" s="30">
        <v>1262</v>
      </c>
      <c r="D27" s="24"/>
      <c r="E27" s="24"/>
    </row>
    <row r="28" spans="1:7" x14ac:dyDescent="0.45">
      <c r="A28" s="28">
        <v>2520</v>
      </c>
      <c r="B28" s="30">
        <v>3009</v>
      </c>
      <c r="D28" s="24"/>
      <c r="E28" s="24"/>
    </row>
    <row r="29" spans="1:7" x14ac:dyDescent="0.45">
      <c r="A29" s="28">
        <v>2039</v>
      </c>
      <c r="B29" s="39">
        <v>1156</v>
      </c>
      <c r="D29" s="24"/>
      <c r="E29" s="24"/>
    </row>
    <row r="30" spans="1:7" x14ac:dyDescent="0.45">
      <c r="A30" s="28">
        <v>937</v>
      </c>
      <c r="B30" s="39">
        <v>1188</v>
      </c>
      <c r="D30" s="24"/>
      <c r="E30" s="24"/>
    </row>
    <row r="31" spans="1:7" x14ac:dyDescent="0.45">
      <c r="A31" s="37">
        <v>1630</v>
      </c>
      <c r="B31" s="39">
        <v>2283</v>
      </c>
      <c r="D31" s="24"/>
    </row>
    <row r="32" spans="1:7" x14ac:dyDescent="0.45">
      <c r="A32" s="37">
        <v>785</v>
      </c>
      <c r="B32" s="39">
        <v>1172</v>
      </c>
      <c r="E32" s="24"/>
    </row>
    <row r="33" spans="1:5" ht="14.65" thickBot="1" x14ac:dyDescent="0.5">
      <c r="A33" s="40">
        <v>1204</v>
      </c>
      <c r="B33" s="42"/>
      <c r="E33" s="24"/>
    </row>
  </sheetData>
  <mergeCells count="5">
    <mergeCell ref="A2:B2"/>
    <mergeCell ref="C2:D2"/>
    <mergeCell ref="A12:B12"/>
    <mergeCell ref="C12:D12"/>
    <mergeCell ref="A23:B2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53EE-3196-4203-8D4A-A3803C87199D}">
  <dimension ref="A1:R58"/>
  <sheetViews>
    <sheetView workbookViewId="0">
      <selection activeCell="E31" sqref="E31"/>
    </sheetView>
  </sheetViews>
  <sheetFormatPr baseColWidth="10" defaultColWidth="9.06640625" defaultRowHeight="14.25" x14ac:dyDescent="0.45"/>
  <cols>
    <col min="1" max="1" width="10.796875" customWidth="1"/>
    <col min="2" max="2" width="12.73046875" customWidth="1"/>
  </cols>
  <sheetData>
    <row r="1" spans="1:18" ht="14.65" thickBot="1" x14ac:dyDescent="0.5">
      <c r="A1" s="255" t="s">
        <v>192</v>
      </c>
    </row>
    <row r="2" spans="1:18" s="255" customFormat="1" ht="15.4" thickBot="1" x14ac:dyDescent="0.5">
      <c r="A2" s="256" t="s">
        <v>48</v>
      </c>
      <c r="B2" s="359" t="s">
        <v>228</v>
      </c>
      <c r="C2" s="360"/>
      <c r="D2" s="360"/>
      <c r="E2" s="360"/>
      <c r="F2" s="360"/>
      <c r="G2" s="360"/>
      <c r="H2" s="361"/>
      <c r="I2" s="363" t="s">
        <v>229</v>
      </c>
      <c r="J2" s="363"/>
      <c r="K2" s="363"/>
      <c r="L2" s="363"/>
      <c r="M2" s="363"/>
      <c r="N2" s="363"/>
      <c r="O2" s="363"/>
      <c r="P2" s="364"/>
      <c r="Q2" s="19"/>
      <c r="R2" s="19"/>
    </row>
    <row r="3" spans="1:18" x14ac:dyDescent="0.45">
      <c r="A3" s="16">
        <v>2</v>
      </c>
      <c r="B3" s="59">
        <v>101.21474670000001</v>
      </c>
      <c r="C3" s="60">
        <v>65.709188650000002</v>
      </c>
      <c r="D3" s="60">
        <v>71.547517499999998</v>
      </c>
      <c r="E3" s="60">
        <v>105.614565</v>
      </c>
      <c r="F3" s="60">
        <v>97.317864700000001</v>
      </c>
      <c r="G3" s="60">
        <v>75.5505</v>
      </c>
      <c r="H3" s="61">
        <v>99.833079999999995</v>
      </c>
      <c r="I3" s="65">
        <v>78.168298739999997</v>
      </c>
      <c r="J3" s="57">
        <v>87.043446619999997</v>
      </c>
      <c r="K3" s="57">
        <v>94.517236199999999</v>
      </c>
      <c r="L3" s="57">
        <v>90.436597059999997</v>
      </c>
      <c r="M3" s="57">
        <v>81.673516500000005</v>
      </c>
      <c r="N3" s="57">
        <v>76.774980400000004</v>
      </c>
      <c r="O3" s="57">
        <v>68.366757100000001</v>
      </c>
      <c r="P3" s="58">
        <v>89.729429999999994</v>
      </c>
      <c r="Q3" s="2"/>
      <c r="R3" s="2"/>
    </row>
    <row r="4" spans="1:18" x14ac:dyDescent="0.45">
      <c r="A4" s="4">
        <v>10</v>
      </c>
      <c r="B4" s="59">
        <v>100.1293774</v>
      </c>
      <c r="C4" s="60">
        <v>68.739109839999998</v>
      </c>
      <c r="D4" s="60">
        <v>70.814672099999996</v>
      </c>
      <c r="E4" s="60">
        <v>104.3458329</v>
      </c>
      <c r="F4" s="60">
        <v>97.259383299999996</v>
      </c>
      <c r="G4" s="60">
        <v>75.507490000000004</v>
      </c>
      <c r="H4" s="61">
        <v>98.778109999999998</v>
      </c>
      <c r="I4" s="59">
        <v>78.106132160000001</v>
      </c>
      <c r="J4" s="60">
        <v>88.632695870000006</v>
      </c>
      <c r="K4" s="60">
        <v>93.770359400000004</v>
      </c>
      <c r="L4" s="60">
        <v>90.155620929999998</v>
      </c>
      <c r="M4" s="60">
        <v>87.008260100000001</v>
      </c>
      <c r="N4" s="60">
        <v>76.724426699999995</v>
      </c>
      <c r="O4" s="60">
        <v>71.7110421</v>
      </c>
      <c r="P4" s="61">
        <v>89.323620000000005</v>
      </c>
      <c r="Q4" s="2"/>
      <c r="R4" s="2"/>
    </row>
    <row r="5" spans="1:18" x14ac:dyDescent="0.45">
      <c r="A5" s="4">
        <v>20</v>
      </c>
      <c r="B5" s="59">
        <v>135.25399300000001</v>
      </c>
      <c r="C5" s="60">
        <v>95.772769960000005</v>
      </c>
      <c r="D5" s="60">
        <v>91.841904999999997</v>
      </c>
      <c r="E5" s="60">
        <v>127.44460719999999</v>
      </c>
      <c r="F5" s="60">
        <v>126.81567699999999</v>
      </c>
      <c r="G5" s="60">
        <v>95.310019999999994</v>
      </c>
      <c r="H5" s="61">
        <v>114.18770000000001</v>
      </c>
      <c r="I5" s="59">
        <v>96.729572039999994</v>
      </c>
      <c r="J5" s="60">
        <v>112.3863405</v>
      </c>
      <c r="K5" s="60">
        <v>113.53124699999999</v>
      </c>
      <c r="L5" s="60">
        <v>113.3103751</v>
      </c>
      <c r="M5" s="60">
        <v>112.48523299999999</v>
      </c>
      <c r="N5" s="60">
        <v>99.675409799999997</v>
      </c>
      <c r="O5" s="60">
        <v>94.840409300000005</v>
      </c>
      <c r="P5" s="61">
        <v>100.89660000000001</v>
      </c>
      <c r="Q5" s="2"/>
      <c r="R5" s="2"/>
    </row>
    <row r="6" spans="1:18" x14ac:dyDescent="0.45">
      <c r="A6" s="4">
        <v>40</v>
      </c>
      <c r="B6" s="59">
        <v>222.92625319999999</v>
      </c>
      <c r="C6" s="60">
        <v>187.1466748</v>
      </c>
      <c r="D6" s="60">
        <v>189.37245899999999</v>
      </c>
      <c r="E6" s="60">
        <v>242.9515505</v>
      </c>
      <c r="F6" s="60">
        <v>223.847948</v>
      </c>
      <c r="G6" s="60">
        <v>185.3253</v>
      </c>
      <c r="H6" s="61">
        <v>218.25749999999999</v>
      </c>
      <c r="I6" s="59">
        <v>173.6105981</v>
      </c>
      <c r="J6" s="60">
        <v>195.2473876</v>
      </c>
      <c r="K6" s="60">
        <v>212.066732</v>
      </c>
      <c r="L6" s="60">
        <v>205.3464711</v>
      </c>
      <c r="M6" s="60">
        <v>220.732775</v>
      </c>
      <c r="N6" s="60">
        <v>179.82435100000001</v>
      </c>
      <c r="O6" s="60">
        <v>183.11728600000001</v>
      </c>
      <c r="P6" s="61">
        <v>204.65620000000001</v>
      </c>
      <c r="Q6" s="2"/>
      <c r="R6" s="2"/>
    </row>
    <row r="7" spans="1:18" x14ac:dyDescent="0.45">
      <c r="A7" s="4">
        <v>50</v>
      </c>
      <c r="B7" s="59">
        <v>242.50961620000001</v>
      </c>
      <c r="C7" s="60">
        <v>208.4196987</v>
      </c>
      <c r="D7" s="60">
        <v>228.736459</v>
      </c>
      <c r="E7" s="60">
        <v>276.16057009999997</v>
      </c>
      <c r="F7" s="60">
        <v>243.804745</v>
      </c>
      <c r="G7" s="60">
        <v>202.80959999999999</v>
      </c>
      <c r="H7" s="61">
        <v>241.22319999999999</v>
      </c>
      <c r="I7" s="59">
        <v>202.2104181</v>
      </c>
      <c r="J7" s="60">
        <v>218.94769700000001</v>
      </c>
      <c r="K7" s="60">
        <v>237.05879300000001</v>
      </c>
      <c r="L7" s="60">
        <v>234.95973420000001</v>
      </c>
      <c r="M7" s="60">
        <v>247.88103000000001</v>
      </c>
      <c r="N7" s="60">
        <v>203.14492100000001</v>
      </c>
      <c r="O7" s="60">
        <v>219.19801699999999</v>
      </c>
      <c r="P7" s="61">
        <v>239.9881</v>
      </c>
      <c r="Q7" s="2"/>
      <c r="R7" s="2"/>
    </row>
    <row r="8" spans="1:18" x14ac:dyDescent="0.45">
      <c r="A8" s="4">
        <v>75</v>
      </c>
      <c r="B8" s="59">
        <v>261.99291849999997</v>
      </c>
      <c r="C8" s="60">
        <v>224.38825130000001</v>
      </c>
      <c r="D8" s="60">
        <v>261.41929099999999</v>
      </c>
      <c r="E8" s="60">
        <v>305.93740539999999</v>
      </c>
      <c r="F8" s="60">
        <v>264.25444499999998</v>
      </c>
      <c r="G8" s="60">
        <v>218.0658</v>
      </c>
      <c r="H8" s="61">
        <v>267.96140000000003</v>
      </c>
      <c r="I8" s="59">
        <v>222.2541348</v>
      </c>
      <c r="J8" s="60">
        <v>238.74160760000001</v>
      </c>
      <c r="K8" s="60">
        <v>264.68568599999998</v>
      </c>
      <c r="L8" s="60">
        <v>266.50418710000002</v>
      </c>
      <c r="M8" s="60">
        <v>277.911113</v>
      </c>
      <c r="N8" s="60">
        <v>228.959846</v>
      </c>
      <c r="O8" s="60">
        <v>242.90421699999999</v>
      </c>
      <c r="P8" s="61">
        <v>281.0378</v>
      </c>
      <c r="Q8" s="2"/>
      <c r="R8" s="2"/>
    </row>
    <row r="9" spans="1:18" x14ac:dyDescent="0.45">
      <c r="A9" s="4">
        <v>100</v>
      </c>
      <c r="B9" s="59">
        <v>264.03157809999999</v>
      </c>
      <c r="C9" s="60">
        <v>226.2163443</v>
      </c>
      <c r="D9" s="60">
        <v>270.92393099999998</v>
      </c>
      <c r="E9" s="60">
        <v>309.91584820000003</v>
      </c>
      <c r="F9" s="60">
        <v>266.47139099999998</v>
      </c>
      <c r="G9" s="60">
        <v>222.3426</v>
      </c>
      <c r="H9" s="61">
        <v>275.08589999999998</v>
      </c>
      <c r="I9" s="59">
        <v>224.95016219999999</v>
      </c>
      <c r="J9" s="60">
        <v>244.46122650000001</v>
      </c>
      <c r="K9" s="60">
        <v>272.25489399999998</v>
      </c>
      <c r="L9" s="60">
        <v>277.76399070000002</v>
      </c>
      <c r="M9" s="60">
        <v>286.80724700000002</v>
      </c>
      <c r="N9" s="60">
        <v>235.57434799999999</v>
      </c>
      <c r="O9" s="60">
        <v>251.544196</v>
      </c>
      <c r="P9" s="61">
        <v>295.16719999999998</v>
      </c>
      <c r="Q9" s="2"/>
      <c r="R9" s="2"/>
    </row>
    <row r="10" spans="1:18" x14ac:dyDescent="0.45">
      <c r="A10" s="4">
        <v>125</v>
      </c>
      <c r="B10" s="59">
        <v>257.27986770000001</v>
      </c>
      <c r="C10" s="60">
        <v>225.45291599999999</v>
      </c>
      <c r="D10" s="60">
        <v>273.59060399999998</v>
      </c>
      <c r="E10" s="60">
        <v>313.15314360000002</v>
      </c>
      <c r="F10" s="60">
        <v>260.69895000000002</v>
      </c>
      <c r="G10" s="60">
        <v>220.8314</v>
      </c>
      <c r="H10" s="61">
        <v>274.43009999999998</v>
      </c>
      <c r="I10" s="59">
        <v>234.82204659999999</v>
      </c>
      <c r="J10" s="60">
        <v>243.72494349999999</v>
      </c>
      <c r="K10" s="60">
        <v>272.513442</v>
      </c>
      <c r="L10" s="60">
        <v>279.08095830000002</v>
      </c>
      <c r="M10" s="60">
        <v>287.51046400000001</v>
      </c>
      <c r="N10" s="60">
        <v>235.229874</v>
      </c>
      <c r="O10" s="60">
        <v>252.69913099999999</v>
      </c>
      <c r="P10" s="61">
        <v>301.1302</v>
      </c>
      <c r="Q10" s="2"/>
      <c r="R10" s="2"/>
    </row>
    <row r="11" spans="1:18" x14ac:dyDescent="0.45">
      <c r="A11" s="4">
        <v>150</v>
      </c>
      <c r="B11" s="59">
        <v>242.70130760000001</v>
      </c>
      <c r="C11" s="60">
        <v>218.37869989999999</v>
      </c>
      <c r="D11" s="60">
        <v>268.55030599999998</v>
      </c>
      <c r="E11" s="60">
        <v>310.01094890000002</v>
      </c>
      <c r="F11" s="60">
        <v>249.771379</v>
      </c>
      <c r="G11" s="60">
        <v>219.04929999999999</v>
      </c>
      <c r="H11" s="61">
        <v>272.91879999999998</v>
      </c>
      <c r="I11" s="59">
        <v>240.38614580000001</v>
      </c>
      <c r="J11" s="60">
        <v>236.37458509999999</v>
      </c>
      <c r="K11" s="60">
        <v>270.33595400000002</v>
      </c>
      <c r="L11" s="60">
        <v>275.72874630000001</v>
      </c>
      <c r="M11" s="60">
        <v>281.79775899999999</v>
      </c>
      <c r="N11" s="60">
        <v>230.98867200000001</v>
      </c>
      <c r="O11" s="60">
        <v>250.94723999999999</v>
      </c>
      <c r="P11" s="61">
        <v>301.17590000000001</v>
      </c>
      <c r="Q11" s="2"/>
      <c r="R11" s="2"/>
    </row>
    <row r="12" spans="1:18" x14ac:dyDescent="0.45">
      <c r="A12" s="4">
        <v>175</v>
      </c>
      <c r="B12" s="59">
        <v>233.41883659999999</v>
      </c>
      <c r="C12" s="60">
        <v>209.38723210000001</v>
      </c>
      <c r="D12" s="60">
        <v>252.829712</v>
      </c>
      <c r="E12" s="60">
        <v>304.01734929999998</v>
      </c>
      <c r="F12" s="60">
        <v>239.69317100000001</v>
      </c>
      <c r="G12" s="60">
        <v>207.39490000000001</v>
      </c>
      <c r="H12" s="61">
        <v>268.7183</v>
      </c>
      <c r="I12" s="59">
        <v>241.84762069999999</v>
      </c>
      <c r="J12" s="60">
        <v>224.61459629999999</v>
      </c>
      <c r="K12" s="60">
        <v>265.27702099999999</v>
      </c>
      <c r="L12" s="60">
        <v>267.3863298</v>
      </c>
      <c r="M12" s="60">
        <v>267.10037299999999</v>
      </c>
      <c r="N12" s="60">
        <v>224.18393499999999</v>
      </c>
      <c r="O12" s="60">
        <v>246.05141699999999</v>
      </c>
      <c r="P12" s="61">
        <v>300.23919999999998</v>
      </c>
      <c r="Q12" s="2"/>
      <c r="R12" s="2"/>
    </row>
    <row r="13" spans="1:18" ht="14.65" thickBot="1" x14ac:dyDescent="0.5">
      <c r="A13" s="5">
        <v>200</v>
      </c>
      <c r="B13" s="64">
        <v>227.3822021</v>
      </c>
      <c r="C13" s="62">
        <v>203.5379265</v>
      </c>
      <c r="D13" s="62">
        <v>242.833932</v>
      </c>
      <c r="E13" s="62">
        <v>286.9216346</v>
      </c>
      <c r="F13" s="62">
        <v>233.57737399999999</v>
      </c>
      <c r="G13" s="62">
        <v>199.87799999999999</v>
      </c>
      <c r="H13" s="63">
        <v>258.17039999999997</v>
      </c>
      <c r="I13" s="64">
        <v>242.83631080000001</v>
      </c>
      <c r="J13" s="62">
        <v>217.07875129999999</v>
      </c>
      <c r="K13" s="62">
        <v>258.41657099999998</v>
      </c>
      <c r="L13" s="62">
        <v>254.41858550000001</v>
      </c>
      <c r="M13" s="62">
        <v>256.72812699999997</v>
      </c>
      <c r="N13" s="62">
        <v>222.97262000000001</v>
      </c>
      <c r="O13" s="62">
        <v>240.085812</v>
      </c>
      <c r="P13" s="63">
        <v>297.32339999999999</v>
      </c>
      <c r="Q13" s="2"/>
      <c r="R13" s="2"/>
    </row>
    <row r="14" spans="1:18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4.65" thickBot="1" x14ac:dyDescent="0.5">
      <c r="A16" t="s">
        <v>227</v>
      </c>
    </row>
    <row r="17" spans="1:2" ht="14.65" thickBot="1" x14ac:dyDescent="0.5">
      <c r="A17" s="437" t="s">
        <v>47</v>
      </c>
      <c r="B17" s="438"/>
    </row>
    <row r="18" spans="1:2" ht="15.4" thickBot="1" x14ac:dyDescent="0.5">
      <c r="A18" s="256" t="s">
        <v>21</v>
      </c>
      <c r="B18" s="298" t="s">
        <v>147</v>
      </c>
    </row>
    <row r="19" spans="1:2" x14ac:dyDescent="0.45">
      <c r="A19" s="28">
        <v>264.02999999999997</v>
      </c>
      <c r="B19" s="315">
        <v>242.83</v>
      </c>
    </row>
    <row r="20" spans="1:2" x14ac:dyDescent="0.45">
      <c r="A20" s="28">
        <v>226.22</v>
      </c>
      <c r="B20" s="315">
        <v>244.46</v>
      </c>
    </row>
    <row r="21" spans="1:2" x14ac:dyDescent="0.45">
      <c r="A21" s="28">
        <v>273.58999999999997</v>
      </c>
      <c r="B21" s="315">
        <v>272.51</v>
      </c>
    </row>
    <row r="22" spans="1:2" x14ac:dyDescent="0.45">
      <c r="A22" s="28">
        <v>313.14999999999998</v>
      </c>
      <c r="B22" s="315">
        <v>279.08</v>
      </c>
    </row>
    <row r="23" spans="1:2" x14ac:dyDescent="0.45">
      <c r="A23" s="28">
        <v>266.47000000000003</v>
      </c>
      <c r="B23" s="44">
        <v>287.51</v>
      </c>
    </row>
    <row r="24" spans="1:2" x14ac:dyDescent="0.45">
      <c r="A24" s="28">
        <v>222.33</v>
      </c>
      <c r="B24" s="44">
        <v>235.57</v>
      </c>
    </row>
    <row r="25" spans="1:2" x14ac:dyDescent="0.45">
      <c r="A25" s="37">
        <v>275.08999999999997</v>
      </c>
      <c r="B25" s="44">
        <v>252.7</v>
      </c>
    </row>
    <row r="26" spans="1:2" x14ac:dyDescent="0.45">
      <c r="A26" s="37"/>
      <c r="B26" s="44">
        <v>301.18</v>
      </c>
    </row>
    <row r="27" spans="1:2" ht="14.65" thickBot="1" x14ac:dyDescent="0.5">
      <c r="A27" s="40"/>
      <c r="B27" s="45"/>
    </row>
    <row r="29" spans="1:2" ht="14.65" thickBot="1" x14ac:dyDescent="0.5">
      <c r="A29" t="s">
        <v>230</v>
      </c>
    </row>
    <row r="30" spans="1:2" ht="14.65" thickBot="1" x14ac:dyDescent="0.5">
      <c r="A30" s="365" t="s">
        <v>47</v>
      </c>
      <c r="B30" s="366"/>
    </row>
    <row r="31" spans="1:2" ht="15.4" thickBot="1" x14ac:dyDescent="0.5">
      <c r="A31" s="256" t="s">
        <v>21</v>
      </c>
      <c r="B31" s="298" t="s">
        <v>147</v>
      </c>
    </row>
    <row r="32" spans="1:2" x14ac:dyDescent="0.45">
      <c r="A32" s="28">
        <v>2.2799999999999998</v>
      </c>
      <c r="B32" s="315">
        <v>2.2599999999999998</v>
      </c>
    </row>
    <row r="33" spans="1:2" x14ac:dyDescent="0.45">
      <c r="A33" s="28">
        <v>1.8</v>
      </c>
      <c r="B33" s="315">
        <v>2.0099999999999998</v>
      </c>
    </row>
    <row r="34" spans="1:2" x14ac:dyDescent="0.45">
      <c r="A34" s="28">
        <v>2.04</v>
      </c>
      <c r="B34" s="315">
        <v>1.75</v>
      </c>
    </row>
    <row r="35" spans="1:2" x14ac:dyDescent="0.45">
      <c r="A35" s="28">
        <v>1.82</v>
      </c>
      <c r="B35" s="315">
        <v>2</v>
      </c>
    </row>
    <row r="36" spans="1:2" x14ac:dyDescent="0.45">
      <c r="A36" s="28">
        <v>2.12</v>
      </c>
      <c r="B36" s="44">
        <v>1.92</v>
      </c>
    </row>
    <row r="37" spans="1:2" x14ac:dyDescent="0.45">
      <c r="A37" s="28">
        <v>2</v>
      </c>
      <c r="B37" s="44">
        <v>1.9</v>
      </c>
    </row>
    <row r="38" spans="1:2" x14ac:dyDescent="0.45">
      <c r="A38" s="37">
        <v>2.15</v>
      </c>
      <c r="B38" s="44">
        <v>1.59</v>
      </c>
    </row>
    <row r="39" spans="1:2" x14ac:dyDescent="0.45">
      <c r="A39" s="37"/>
      <c r="B39" s="44">
        <v>1.78</v>
      </c>
    </row>
    <row r="40" spans="1:2" ht="14.65" thickBot="1" x14ac:dyDescent="0.5">
      <c r="A40" s="40"/>
      <c r="B40" s="45"/>
    </row>
    <row r="42" spans="1:2" ht="14.65" thickBot="1" x14ac:dyDescent="0.5">
      <c r="A42" s="38" t="s">
        <v>193</v>
      </c>
      <c r="B42" s="38"/>
    </row>
    <row r="43" spans="1:2" ht="14.65" thickBot="1" x14ac:dyDescent="0.5">
      <c r="A43" s="437" t="s">
        <v>46</v>
      </c>
      <c r="B43" s="438"/>
    </row>
    <row r="44" spans="1:2" ht="15.4" thickBot="1" x14ac:dyDescent="0.5">
      <c r="A44" s="256" t="s">
        <v>21</v>
      </c>
      <c r="B44" s="298" t="s">
        <v>147</v>
      </c>
    </row>
    <row r="45" spans="1:2" x14ac:dyDescent="0.45">
      <c r="A45" s="37">
        <v>3.17</v>
      </c>
      <c r="B45" s="44">
        <v>11.61</v>
      </c>
    </row>
    <row r="46" spans="1:2" x14ac:dyDescent="0.45">
      <c r="A46" s="37">
        <v>3.85</v>
      </c>
      <c r="B46" s="44">
        <v>7.33</v>
      </c>
    </row>
    <row r="47" spans="1:2" x14ac:dyDescent="0.45">
      <c r="A47" s="37">
        <v>0</v>
      </c>
      <c r="B47" s="44">
        <v>6.18</v>
      </c>
    </row>
    <row r="48" spans="1:2" x14ac:dyDescent="0.45">
      <c r="A48" s="37">
        <v>0</v>
      </c>
      <c r="B48" s="44">
        <v>3.74</v>
      </c>
    </row>
    <row r="49" spans="1:2" x14ac:dyDescent="0.45">
      <c r="A49" s="37">
        <v>5.56</v>
      </c>
      <c r="B49" s="44">
        <v>7.41</v>
      </c>
    </row>
    <row r="50" spans="1:2" x14ac:dyDescent="0.45">
      <c r="A50" s="37">
        <v>0</v>
      </c>
      <c r="B50" s="44">
        <v>2.7</v>
      </c>
    </row>
    <row r="51" spans="1:2" x14ac:dyDescent="0.45">
      <c r="A51" s="37">
        <v>0</v>
      </c>
      <c r="B51" s="44">
        <v>13.1</v>
      </c>
    </row>
    <row r="52" spans="1:2" x14ac:dyDescent="0.45">
      <c r="A52" s="37">
        <v>6.67</v>
      </c>
      <c r="B52" s="44">
        <v>10</v>
      </c>
    </row>
    <row r="53" spans="1:2" x14ac:dyDescent="0.45">
      <c r="A53" s="37">
        <v>1.2</v>
      </c>
      <c r="B53" s="44">
        <v>5.0999999999999996</v>
      </c>
    </row>
    <row r="54" spans="1:2" x14ac:dyDescent="0.45">
      <c r="A54" s="37">
        <v>2.7</v>
      </c>
      <c r="B54" s="44">
        <v>8.75</v>
      </c>
    </row>
    <row r="55" spans="1:2" x14ac:dyDescent="0.45">
      <c r="A55" s="37">
        <v>2.63</v>
      </c>
      <c r="B55" s="44">
        <v>11.11</v>
      </c>
    </row>
    <row r="56" spans="1:2" x14ac:dyDescent="0.45">
      <c r="A56" s="37">
        <v>1.2</v>
      </c>
      <c r="B56" s="44">
        <v>5.62</v>
      </c>
    </row>
    <row r="57" spans="1:2" x14ac:dyDescent="0.45">
      <c r="A57" s="37"/>
      <c r="B57" s="44">
        <v>4.88</v>
      </c>
    </row>
    <row r="58" spans="1:2" ht="14.65" thickBot="1" x14ac:dyDescent="0.5">
      <c r="A58" s="40"/>
      <c r="B58" s="45"/>
    </row>
  </sheetData>
  <mergeCells count="5">
    <mergeCell ref="B2:H2"/>
    <mergeCell ref="I2:P2"/>
    <mergeCell ref="A17:B17"/>
    <mergeCell ref="A30:B30"/>
    <mergeCell ref="A43:B43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7E87-591C-4898-8BFF-86B12148A1CC}">
  <dimension ref="A1:Q43"/>
  <sheetViews>
    <sheetView workbookViewId="0">
      <selection activeCell="A33" sqref="A33"/>
    </sheetView>
  </sheetViews>
  <sheetFormatPr baseColWidth="10" defaultRowHeight="14.25" x14ac:dyDescent="0.45"/>
  <cols>
    <col min="1" max="1" width="20.9296875" customWidth="1"/>
  </cols>
  <sheetData>
    <row r="1" spans="1:17" x14ac:dyDescent="0.45">
      <c r="A1" s="294" t="s">
        <v>194</v>
      </c>
    </row>
    <row r="2" spans="1:17" x14ac:dyDescent="0.45">
      <c r="A2" s="294" t="s">
        <v>234</v>
      </c>
    </row>
    <row r="3" spans="1:17" x14ac:dyDescent="0.45">
      <c r="A3" s="294"/>
    </row>
    <row r="4" spans="1:17" x14ac:dyDescent="0.45">
      <c r="A4" s="294" t="s">
        <v>195</v>
      </c>
    </row>
    <row r="5" spans="1:17" x14ac:dyDescent="0.45">
      <c r="A5" s="294" t="s">
        <v>235</v>
      </c>
    </row>
    <row r="6" spans="1:17" x14ac:dyDescent="0.45">
      <c r="A6" s="294"/>
    </row>
    <row r="7" spans="1:17" x14ac:dyDescent="0.45">
      <c r="A7" t="s">
        <v>196</v>
      </c>
    </row>
    <row r="8" spans="1:17" ht="14.65" thickBot="1" x14ac:dyDescent="0.5">
      <c r="A8" t="s">
        <v>236</v>
      </c>
    </row>
    <row r="9" spans="1:17" x14ac:dyDescent="0.45">
      <c r="A9" s="261" t="s">
        <v>21</v>
      </c>
      <c r="B9" s="7">
        <v>23.68</v>
      </c>
      <c r="C9" s="7">
        <v>28.76</v>
      </c>
      <c r="D9" s="7">
        <v>19.260000000000002</v>
      </c>
      <c r="E9" s="7">
        <v>23.45</v>
      </c>
      <c r="F9" s="7">
        <v>24.36</v>
      </c>
      <c r="G9" s="7">
        <v>19.739999999999998</v>
      </c>
      <c r="H9" s="7">
        <v>28.21</v>
      </c>
      <c r="I9" s="8">
        <v>22.6</v>
      </c>
      <c r="N9" s="2"/>
      <c r="O9" s="2"/>
      <c r="P9" s="2"/>
      <c r="Q9" s="2"/>
    </row>
    <row r="10" spans="1:17" x14ac:dyDescent="0.45">
      <c r="A10" s="262" t="s">
        <v>149</v>
      </c>
      <c r="B10" s="10">
        <v>29.29</v>
      </c>
      <c r="C10" s="10">
        <v>28.67</v>
      </c>
      <c r="D10" s="10">
        <v>24.18</v>
      </c>
      <c r="E10" s="10">
        <v>23.04</v>
      </c>
      <c r="F10" s="10">
        <v>29.16</v>
      </c>
      <c r="G10" s="10"/>
      <c r="H10" s="10"/>
      <c r="I10" s="11"/>
      <c r="N10" s="2"/>
      <c r="O10" s="2"/>
      <c r="P10" s="2"/>
      <c r="Q10" s="2"/>
    </row>
    <row r="11" spans="1:17" x14ac:dyDescent="0.45">
      <c r="A11" s="262" t="s">
        <v>114</v>
      </c>
      <c r="B11" s="10">
        <v>19.600000000000001</v>
      </c>
      <c r="C11" s="10">
        <v>18.059999999999999</v>
      </c>
      <c r="D11" s="10">
        <v>15.3</v>
      </c>
      <c r="E11" s="10">
        <v>12.15</v>
      </c>
      <c r="F11" s="10">
        <v>11.39</v>
      </c>
      <c r="G11" s="10">
        <v>15.23</v>
      </c>
      <c r="H11" s="10">
        <v>15.7</v>
      </c>
      <c r="I11" s="297"/>
      <c r="N11" s="2"/>
      <c r="O11" s="2"/>
      <c r="P11" s="2"/>
      <c r="Q11" s="2"/>
    </row>
    <row r="12" spans="1:17" ht="14.65" thickBot="1" x14ac:dyDescent="0.5">
      <c r="A12" s="263" t="s">
        <v>111</v>
      </c>
      <c r="B12" s="13">
        <v>6.28</v>
      </c>
      <c r="C12" s="13">
        <v>8.44</v>
      </c>
      <c r="D12" s="13">
        <v>9.8800000000000008</v>
      </c>
      <c r="E12" s="13">
        <v>11.465</v>
      </c>
      <c r="F12" s="13">
        <v>9.68</v>
      </c>
      <c r="G12" s="13">
        <v>5.6</v>
      </c>
      <c r="H12" s="13">
        <v>8.8650000000000002</v>
      </c>
      <c r="I12" s="14"/>
      <c r="N12" s="2"/>
      <c r="O12" s="2"/>
      <c r="P12" s="2"/>
      <c r="Q12" s="2"/>
    </row>
    <row r="13" spans="1:17" x14ac:dyDescent="0.45">
      <c r="N13" s="2"/>
      <c r="O13" s="2"/>
      <c r="P13" s="2"/>
      <c r="Q13" s="2"/>
    </row>
    <row r="14" spans="1:17" ht="14.65" thickBot="1" x14ac:dyDescent="0.5">
      <c r="A14" s="185" t="s">
        <v>231</v>
      </c>
      <c r="L14" s="2"/>
      <c r="M14" s="2"/>
      <c r="N14" s="2"/>
      <c r="O14" s="2"/>
      <c r="P14" s="2"/>
      <c r="Q14" s="2"/>
    </row>
    <row r="15" spans="1:17" x14ac:dyDescent="0.45">
      <c r="A15" s="261" t="s">
        <v>21</v>
      </c>
      <c r="B15" s="6">
        <v>1.3</v>
      </c>
      <c r="C15" s="7">
        <v>1.48</v>
      </c>
      <c r="D15" s="7">
        <v>1.52</v>
      </c>
      <c r="E15" s="7">
        <v>1.54</v>
      </c>
      <c r="F15" s="7">
        <v>1.31</v>
      </c>
      <c r="G15" s="7">
        <v>1.49</v>
      </c>
      <c r="H15" s="7">
        <v>1.47</v>
      </c>
      <c r="I15" s="8">
        <v>1.43</v>
      </c>
      <c r="L15" s="2"/>
      <c r="M15" s="2"/>
      <c r="N15" s="2"/>
      <c r="O15" s="2"/>
      <c r="P15" s="2"/>
      <c r="Q15" s="2"/>
    </row>
    <row r="16" spans="1:17" x14ac:dyDescent="0.45">
      <c r="A16" s="262" t="s">
        <v>149</v>
      </c>
      <c r="B16" s="9">
        <v>1.42</v>
      </c>
      <c r="C16" s="10">
        <v>1.36</v>
      </c>
      <c r="D16" s="10">
        <v>1.49</v>
      </c>
      <c r="E16" s="10">
        <v>1.61</v>
      </c>
      <c r="F16" s="10">
        <v>1.43</v>
      </c>
      <c r="G16" s="10"/>
      <c r="H16" s="10"/>
      <c r="I16" s="11"/>
      <c r="L16" s="2"/>
      <c r="M16" s="2"/>
      <c r="N16" s="2"/>
      <c r="O16" s="2"/>
      <c r="P16" s="170"/>
      <c r="Q16" s="2"/>
    </row>
    <row r="17" spans="1:15" x14ac:dyDescent="0.45">
      <c r="A17" s="262" t="s">
        <v>114</v>
      </c>
      <c r="B17" s="9">
        <v>1.1599999999999999</v>
      </c>
      <c r="C17" s="10">
        <v>1.1299999999999999</v>
      </c>
      <c r="D17" s="10">
        <v>0.94</v>
      </c>
      <c r="E17" s="10">
        <v>0.91</v>
      </c>
      <c r="F17" s="10">
        <v>0.85</v>
      </c>
      <c r="G17" s="10">
        <v>1.1100000000000001</v>
      </c>
      <c r="H17" s="10">
        <v>1.45</v>
      </c>
      <c r="I17" s="297"/>
      <c r="L17" s="2"/>
      <c r="M17" s="2"/>
      <c r="N17" s="2"/>
      <c r="O17" s="2"/>
    </row>
    <row r="18" spans="1:15" ht="14.65" thickBot="1" x14ac:dyDescent="0.5">
      <c r="A18" s="263" t="s">
        <v>111</v>
      </c>
      <c r="B18" s="12">
        <v>0.72</v>
      </c>
      <c r="C18" s="13">
        <v>0.99</v>
      </c>
      <c r="D18" s="13">
        <v>0.87</v>
      </c>
      <c r="E18" s="13">
        <v>1.1599999999999999</v>
      </c>
      <c r="F18" s="13">
        <v>1.21</v>
      </c>
      <c r="G18" s="13">
        <v>0.73</v>
      </c>
      <c r="H18" s="13">
        <v>1.19</v>
      </c>
      <c r="I18" s="14"/>
      <c r="L18" s="2"/>
      <c r="M18" s="2"/>
      <c r="N18" s="2"/>
      <c r="O18" s="2"/>
    </row>
    <row r="19" spans="1:15" x14ac:dyDescent="0.45">
      <c r="L19" s="2"/>
      <c r="M19" s="2"/>
      <c r="N19" s="2"/>
      <c r="O19" s="2"/>
    </row>
    <row r="20" spans="1:15" ht="14.65" thickBot="1" x14ac:dyDescent="0.5">
      <c r="A20" t="s">
        <v>237</v>
      </c>
      <c r="K20" s="2"/>
      <c r="L20" s="2"/>
      <c r="M20" s="2"/>
      <c r="N20" s="2"/>
      <c r="O20" s="2"/>
    </row>
    <row r="21" spans="1:15" x14ac:dyDescent="0.45">
      <c r="A21" s="261" t="s">
        <v>21</v>
      </c>
      <c r="B21" s="6">
        <v>54.4</v>
      </c>
      <c r="C21" s="7">
        <v>75.55</v>
      </c>
      <c r="D21" s="7">
        <v>47.5</v>
      </c>
      <c r="E21" s="7">
        <v>55.33</v>
      </c>
      <c r="F21" s="7">
        <v>66.459999999999994</v>
      </c>
      <c r="G21" s="7">
        <v>49.64</v>
      </c>
      <c r="H21" s="7">
        <v>72.7</v>
      </c>
      <c r="I21" s="8">
        <v>57.8</v>
      </c>
      <c r="K21" s="2"/>
      <c r="L21" s="2"/>
      <c r="M21" s="2"/>
      <c r="N21" s="2"/>
      <c r="O21" s="2"/>
    </row>
    <row r="22" spans="1:15" x14ac:dyDescent="0.45">
      <c r="A22" s="262" t="s">
        <v>149</v>
      </c>
      <c r="B22" s="9">
        <v>76</v>
      </c>
      <c r="C22" s="10">
        <v>59.5</v>
      </c>
      <c r="D22" s="10">
        <v>55.11</v>
      </c>
      <c r="E22" s="10">
        <v>75.900000000000006</v>
      </c>
      <c r="F22" s="10"/>
      <c r="G22" s="10"/>
      <c r="H22" s="10"/>
      <c r="I22" s="11"/>
      <c r="K22" s="2"/>
      <c r="L22" s="2"/>
      <c r="M22" s="2"/>
      <c r="N22" s="2"/>
    </row>
    <row r="23" spans="1:15" x14ac:dyDescent="0.45">
      <c r="A23" s="262" t="s">
        <v>114</v>
      </c>
      <c r="B23" s="9">
        <v>48</v>
      </c>
      <c r="C23" s="10">
        <v>44.99</v>
      </c>
      <c r="D23" s="10">
        <v>55.63</v>
      </c>
      <c r="E23" s="10">
        <v>35.619999999999997</v>
      </c>
      <c r="F23" s="10">
        <v>40.53</v>
      </c>
      <c r="G23" s="10">
        <v>37.9</v>
      </c>
      <c r="H23" s="10">
        <v>36.22</v>
      </c>
      <c r="I23" s="11"/>
      <c r="K23" s="2"/>
      <c r="L23" s="2"/>
      <c r="M23" s="2"/>
      <c r="N23" s="2"/>
    </row>
    <row r="24" spans="1:15" ht="14.65" thickBot="1" x14ac:dyDescent="0.5">
      <c r="A24" s="263" t="s">
        <v>111</v>
      </c>
      <c r="B24" s="12">
        <v>18.899999999999999</v>
      </c>
      <c r="C24" s="13">
        <v>20.3</v>
      </c>
      <c r="D24" s="13">
        <v>25.87</v>
      </c>
      <c r="E24" s="13">
        <v>30.9</v>
      </c>
      <c r="F24" s="13">
        <v>18.579999999999998</v>
      </c>
      <c r="G24" s="13">
        <v>14.66</v>
      </c>
      <c r="H24" s="13">
        <v>21.4</v>
      </c>
      <c r="I24" s="14"/>
      <c r="K24" s="2"/>
      <c r="L24" s="2"/>
      <c r="M24" s="2"/>
      <c r="N24" s="2"/>
    </row>
    <row r="25" spans="1:15" x14ac:dyDescent="0.45">
      <c r="K25" s="2"/>
      <c r="L25" s="2"/>
      <c r="M25" s="2"/>
      <c r="N25" s="2"/>
    </row>
    <row r="26" spans="1:15" ht="14.65" thickBot="1" x14ac:dyDescent="0.5">
      <c r="A26" s="185" t="s">
        <v>232</v>
      </c>
      <c r="K26" s="2"/>
      <c r="L26" s="2"/>
      <c r="M26" s="2"/>
      <c r="N26" s="2"/>
    </row>
    <row r="27" spans="1:15" x14ac:dyDescent="0.45">
      <c r="A27" s="261" t="s">
        <v>21</v>
      </c>
      <c r="B27" s="6">
        <v>3</v>
      </c>
      <c r="C27" s="7">
        <v>3.89</v>
      </c>
      <c r="D27" s="7">
        <v>3.76</v>
      </c>
      <c r="E27" s="7">
        <v>3.64</v>
      </c>
      <c r="F27" s="7">
        <v>3.57</v>
      </c>
      <c r="G27" s="7">
        <v>3.76</v>
      </c>
      <c r="H27" s="7">
        <v>3.78</v>
      </c>
      <c r="I27" s="8">
        <v>3.66</v>
      </c>
      <c r="K27" s="2"/>
      <c r="L27" s="2"/>
      <c r="M27" s="2"/>
      <c r="N27" s="2"/>
    </row>
    <row r="28" spans="1:15" x14ac:dyDescent="0.45">
      <c r="A28" s="262" t="s">
        <v>149</v>
      </c>
      <c r="B28" s="9">
        <v>3.69</v>
      </c>
      <c r="C28" s="10">
        <v>3.68</v>
      </c>
      <c r="D28" s="10">
        <v>3.85</v>
      </c>
      <c r="E28" s="10">
        <v>3.73</v>
      </c>
      <c r="F28" s="10"/>
      <c r="G28" s="10"/>
      <c r="H28" s="10"/>
      <c r="I28" s="11"/>
      <c r="K28" s="2"/>
      <c r="L28" s="2"/>
      <c r="M28" s="2"/>
      <c r="N28" s="2"/>
    </row>
    <row r="29" spans="1:15" x14ac:dyDescent="0.45">
      <c r="A29" s="262" t="s">
        <v>114</v>
      </c>
      <c r="B29" s="9">
        <v>2.84</v>
      </c>
      <c r="C29" s="10">
        <v>2.82</v>
      </c>
      <c r="D29" s="10">
        <v>3.43</v>
      </c>
      <c r="E29" s="10">
        <v>2.65</v>
      </c>
      <c r="F29" s="10">
        <v>3.02</v>
      </c>
      <c r="G29" s="10">
        <v>2.77</v>
      </c>
      <c r="H29" s="10">
        <v>3.34</v>
      </c>
      <c r="I29" s="11"/>
      <c r="K29" s="2"/>
      <c r="L29" s="2"/>
      <c r="M29" s="2"/>
      <c r="N29" s="2"/>
    </row>
    <row r="30" spans="1:15" ht="14.65" thickBot="1" x14ac:dyDescent="0.5">
      <c r="A30" s="263" t="s">
        <v>111</v>
      </c>
      <c r="B30" s="12">
        <v>2.1800000000000002</v>
      </c>
      <c r="C30" s="13">
        <v>2.39</v>
      </c>
      <c r="D30" s="13">
        <v>2.27</v>
      </c>
      <c r="E30" s="13">
        <v>3.12</v>
      </c>
      <c r="F30" s="13">
        <v>2.3199999999999998</v>
      </c>
      <c r="G30" s="13">
        <v>1.91</v>
      </c>
      <c r="H30" s="13">
        <v>2.86</v>
      </c>
      <c r="I30" s="14"/>
      <c r="K30" s="2"/>
      <c r="L30" s="2"/>
      <c r="M30" s="2"/>
      <c r="N30" s="2"/>
    </row>
    <row r="31" spans="1:15" x14ac:dyDescent="0.45">
      <c r="K31" s="2"/>
      <c r="L31" s="2"/>
      <c r="M31" s="2"/>
      <c r="N31" s="2"/>
    </row>
    <row r="32" spans="1:15" x14ac:dyDescent="0.45">
      <c r="K32" s="2"/>
      <c r="L32" s="2"/>
      <c r="M32" s="2"/>
      <c r="N32" s="2"/>
    </row>
    <row r="33" spans="1:14" ht="14.65" thickBot="1" x14ac:dyDescent="0.5">
      <c r="A33" s="186" t="s">
        <v>233</v>
      </c>
      <c r="K33" s="2"/>
      <c r="L33" s="2"/>
      <c r="M33" s="2"/>
      <c r="N33" s="2"/>
    </row>
    <row r="34" spans="1:14" x14ac:dyDescent="0.45">
      <c r="A34" s="261" t="s">
        <v>21</v>
      </c>
      <c r="B34" s="316">
        <v>31.853110000000001</v>
      </c>
      <c r="C34" s="66">
        <v>35.159179999999999</v>
      </c>
      <c r="D34" s="66">
        <v>32.558999999999997</v>
      </c>
      <c r="E34" s="66">
        <v>32.389580000000002</v>
      </c>
      <c r="F34" s="70">
        <v>30.659600000000001</v>
      </c>
    </row>
    <row r="35" spans="1:14" x14ac:dyDescent="0.45">
      <c r="A35" s="262" t="s">
        <v>149</v>
      </c>
      <c r="B35" s="71">
        <v>35.147500000000001</v>
      </c>
      <c r="C35" s="72">
        <v>32.250500000000002</v>
      </c>
      <c r="D35" s="72">
        <v>32.459870000000002</v>
      </c>
      <c r="E35" s="72">
        <v>35.669350000000001</v>
      </c>
      <c r="F35" s="73"/>
    </row>
    <row r="36" spans="1:14" x14ac:dyDescent="0.45">
      <c r="A36" s="262" t="s">
        <v>114</v>
      </c>
      <c r="B36" s="71">
        <v>24.365690000000001</v>
      </c>
      <c r="C36" s="72">
        <v>24.282</v>
      </c>
      <c r="D36" s="72">
        <v>22.329809999999998</v>
      </c>
      <c r="E36" s="72">
        <v>17.66742</v>
      </c>
      <c r="F36" s="73">
        <v>18.33222</v>
      </c>
    </row>
    <row r="37" spans="1:14" ht="14.65" thickBot="1" x14ac:dyDescent="0.5">
      <c r="A37" s="263" t="s">
        <v>111</v>
      </c>
      <c r="B37" s="74">
        <v>14.6412</v>
      </c>
      <c r="C37" s="75">
        <v>14.56</v>
      </c>
      <c r="D37" s="75">
        <v>15.21203</v>
      </c>
      <c r="E37" s="75">
        <v>16.834320000000002</v>
      </c>
      <c r="F37" s="76"/>
    </row>
    <row r="39" spans="1:14" ht="14.65" thickBot="1" x14ac:dyDescent="0.5">
      <c r="A39" s="194" t="s">
        <v>197</v>
      </c>
    </row>
    <row r="40" spans="1:14" x14ac:dyDescent="0.45">
      <c r="A40" s="261" t="s">
        <v>21</v>
      </c>
      <c r="B40" s="34">
        <v>53.2</v>
      </c>
      <c r="C40" s="35">
        <v>66.25</v>
      </c>
      <c r="D40" s="35">
        <v>56.13</v>
      </c>
      <c r="E40" s="35">
        <v>57.09</v>
      </c>
      <c r="F40" s="36">
        <v>48.37</v>
      </c>
    </row>
    <row r="41" spans="1:14" x14ac:dyDescent="0.45">
      <c r="A41" s="262" t="s">
        <v>149</v>
      </c>
      <c r="B41" s="37">
        <v>69.2</v>
      </c>
      <c r="C41" s="38">
        <v>56.52</v>
      </c>
      <c r="D41" s="38">
        <v>57.37</v>
      </c>
      <c r="E41" s="38">
        <v>68.790000000000006</v>
      </c>
      <c r="F41" s="39"/>
    </row>
    <row r="42" spans="1:14" x14ac:dyDescent="0.45">
      <c r="A42" s="262" t="s">
        <v>114</v>
      </c>
      <c r="B42" s="37">
        <v>27.22</v>
      </c>
      <c r="C42" s="38">
        <v>25.15</v>
      </c>
      <c r="D42" s="38">
        <v>18.899999999999999</v>
      </c>
      <c r="E42" s="38">
        <v>7.06</v>
      </c>
      <c r="F42" s="39">
        <v>4.0599999999999996</v>
      </c>
    </row>
    <row r="43" spans="1:14" ht="14.65" thickBot="1" x14ac:dyDescent="0.5">
      <c r="A43" s="263" t="s">
        <v>111</v>
      </c>
      <c r="B43" s="40">
        <v>0</v>
      </c>
      <c r="C43" s="41">
        <v>0</v>
      </c>
      <c r="D43" s="41">
        <v>1.39</v>
      </c>
      <c r="E43" s="41">
        <v>0.48</v>
      </c>
      <c r="F43" s="42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3FD-1D1B-4FAB-A0E9-555301912743}">
  <dimension ref="A1:O12"/>
  <sheetViews>
    <sheetView workbookViewId="0">
      <selection activeCell="A9" sqref="A9"/>
    </sheetView>
  </sheetViews>
  <sheetFormatPr baseColWidth="10" defaultRowHeight="14.25" x14ac:dyDescent="0.45"/>
  <cols>
    <col min="1" max="1" width="20.33203125" customWidth="1"/>
  </cols>
  <sheetData>
    <row r="1" spans="1:15" x14ac:dyDescent="0.45">
      <c r="A1" t="s">
        <v>198</v>
      </c>
    </row>
    <row r="2" spans="1:15" ht="14.65" thickBot="1" x14ac:dyDescent="0.5">
      <c r="A2" t="s">
        <v>238</v>
      </c>
    </row>
    <row r="3" spans="1:15" x14ac:dyDescent="0.45">
      <c r="A3" s="261" t="s">
        <v>21</v>
      </c>
      <c r="B3" s="25">
        <v>42.61</v>
      </c>
      <c r="C3" s="26">
        <v>39.4</v>
      </c>
      <c r="D3" s="26">
        <v>49.16</v>
      </c>
      <c r="E3" s="26">
        <v>42</v>
      </c>
      <c r="F3" s="26">
        <v>52.36</v>
      </c>
      <c r="G3" s="26">
        <v>52.63</v>
      </c>
      <c r="H3" s="26">
        <v>59.4</v>
      </c>
      <c r="I3" s="27">
        <v>51</v>
      </c>
      <c r="K3" s="123"/>
      <c r="L3" s="24"/>
      <c r="M3" s="24"/>
      <c r="N3" s="24"/>
      <c r="O3" s="24"/>
    </row>
    <row r="4" spans="1:15" x14ac:dyDescent="0.45">
      <c r="A4" s="262" t="s">
        <v>149</v>
      </c>
      <c r="B4" s="28">
        <v>63.8</v>
      </c>
      <c r="C4" s="29">
        <v>56.73</v>
      </c>
      <c r="D4" s="29">
        <v>59.5</v>
      </c>
      <c r="E4" s="29"/>
      <c r="F4" s="29"/>
      <c r="G4" s="29"/>
      <c r="H4" s="29"/>
      <c r="I4" s="30"/>
      <c r="K4" s="24"/>
      <c r="L4" s="24"/>
      <c r="M4" s="24"/>
      <c r="N4" s="24"/>
      <c r="O4" s="24"/>
    </row>
    <row r="5" spans="1:15" x14ac:dyDescent="0.45">
      <c r="A5" s="262" t="s">
        <v>114</v>
      </c>
      <c r="B5" s="28">
        <v>61.93</v>
      </c>
      <c r="C5" s="29">
        <v>47.42</v>
      </c>
      <c r="D5" s="29">
        <v>70.510000000000005</v>
      </c>
      <c r="E5" s="29">
        <v>43.94</v>
      </c>
      <c r="F5" s="29"/>
      <c r="G5" s="29"/>
      <c r="H5" s="29"/>
      <c r="I5" s="30"/>
      <c r="K5" s="24"/>
      <c r="L5" s="24"/>
      <c r="M5" s="24"/>
      <c r="N5" s="24"/>
      <c r="O5" s="24"/>
    </row>
    <row r="6" spans="1:15" ht="14.65" thickBot="1" x14ac:dyDescent="0.5">
      <c r="A6" s="263" t="s">
        <v>111</v>
      </c>
      <c r="B6" s="31">
        <v>19.3</v>
      </c>
      <c r="C6" s="32">
        <v>33.5</v>
      </c>
      <c r="D6" s="32">
        <v>41.5</v>
      </c>
      <c r="E6" s="32">
        <v>36.14</v>
      </c>
      <c r="F6" s="32">
        <v>35.33</v>
      </c>
      <c r="G6" s="32">
        <v>25.6</v>
      </c>
      <c r="H6" s="32">
        <v>31.61</v>
      </c>
      <c r="I6" s="33"/>
      <c r="K6" s="24"/>
      <c r="L6" s="24"/>
      <c r="M6" s="24"/>
      <c r="N6" s="24"/>
      <c r="O6" s="24"/>
    </row>
    <row r="7" spans="1:15" x14ac:dyDescent="0.45">
      <c r="K7" s="24"/>
      <c r="L7" s="24"/>
      <c r="M7" s="24"/>
      <c r="N7" s="24"/>
      <c r="O7" s="24"/>
    </row>
    <row r="8" spans="1:15" ht="14.65" thickBot="1" x14ac:dyDescent="0.5">
      <c r="A8" s="185" t="s">
        <v>239</v>
      </c>
      <c r="K8" s="24"/>
      <c r="L8" s="24"/>
      <c r="M8" s="24"/>
      <c r="N8" s="24"/>
      <c r="O8" s="24"/>
    </row>
    <row r="9" spans="1:15" x14ac:dyDescent="0.45">
      <c r="A9" s="261" t="s">
        <v>21</v>
      </c>
      <c r="B9" s="25">
        <v>3.71</v>
      </c>
      <c r="C9" s="26">
        <v>2.41</v>
      </c>
      <c r="D9" s="26">
        <v>2.77</v>
      </c>
      <c r="E9" s="26">
        <v>2.82</v>
      </c>
      <c r="F9" s="26">
        <v>3.98</v>
      </c>
      <c r="G9" s="26">
        <v>3.09</v>
      </c>
      <c r="H9" s="26">
        <v>3.23</v>
      </c>
      <c r="I9" s="36"/>
      <c r="K9" s="24"/>
      <c r="L9" s="24"/>
      <c r="M9" s="24"/>
      <c r="N9" s="24"/>
      <c r="O9" s="24"/>
    </row>
    <row r="10" spans="1:15" x14ac:dyDescent="0.45">
      <c r="A10" s="262" t="s">
        <v>149</v>
      </c>
      <c r="B10" s="28">
        <v>3.1</v>
      </c>
      <c r="C10" s="29">
        <v>3.5</v>
      </c>
      <c r="D10" s="29">
        <v>2.92</v>
      </c>
      <c r="E10" s="29"/>
      <c r="F10" s="29"/>
      <c r="G10" s="29"/>
      <c r="H10" s="29"/>
      <c r="I10" s="39"/>
      <c r="K10" s="24"/>
      <c r="L10" s="24"/>
      <c r="M10" s="24"/>
      <c r="N10" s="24"/>
      <c r="O10" s="24"/>
    </row>
    <row r="11" spans="1:15" x14ac:dyDescent="0.45">
      <c r="A11" s="262" t="s">
        <v>114</v>
      </c>
      <c r="B11" s="28">
        <v>3.67</v>
      </c>
      <c r="C11" s="29">
        <v>2.97</v>
      </c>
      <c r="D11" s="29">
        <v>4.3499999999999996</v>
      </c>
      <c r="E11" s="29">
        <v>3.57</v>
      </c>
      <c r="F11" s="29"/>
      <c r="G11" s="29"/>
      <c r="H11" s="29"/>
      <c r="I11" s="39"/>
    </row>
    <row r="12" spans="1:15" ht="14.65" thickBot="1" x14ac:dyDescent="0.5">
      <c r="A12" s="263" t="s">
        <v>111</v>
      </c>
      <c r="B12" s="31">
        <v>2.2200000000000002</v>
      </c>
      <c r="C12" s="32">
        <v>3.94</v>
      </c>
      <c r="D12" s="32">
        <v>3.64</v>
      </c>
      <c r="E12" s="32">
        <v>3.65</v>
      </c>
      <c r="F12" s="32">
        <v>4.41</v>
      </c>
      <c r="G12" s="32">
        <v>3.33</v>
      </c>
      <c r="H12" s="32">
        <v>4.2300000000000004</v>
      </c>
      <c r="I12" s="4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F187-DDC1-4048-B33B-87B94990EA0E}">
  <dimension ref="A1:AQ53"/>
  <sheetViews>
    <sheetView workbookViewId="0">
      <selection activeCell="A50" sqref="A50"/>
    </sheetView>
  </sheetViews>
  <sheetFormatPr baseColWidth="10" defaultColWidth="9.06640625" defaultRowHeight="14.25" x14ac:dyDescent="0.45"/>
  <cols>
    <col min="1" max="1" width="21.796875" customWidth="1"/>
  </cols>
  <sheetData>
    <row r="1" spans="1:43" ht="14.65" thickBot="1" x14ac:dyDescent="0.5">
      <c r="A1" s="255" t="s">
        <v>240</v>
      </c>
    </row>
    <row r="2" spans="1:43" s="319" customFormat="1" ht="15.75" thickBot="1" x14ac:dyDescent="0.5">
      <c r="A2" s="318" t="s">
        <v>0</v>
      </c>
      <c r="B2" s="359" t="s">
        <v>21</v>
      </c>
      <c r="C2" s="360"/>
      <c r="D2" s="360"/>
      <c r="E2" s="360"/>
      <c r="F2" s="360"/>
      <c r="G2" s="360"/>
      <c r="H2" s="361"/>
      <c r="I2" s="362" t="s">
        <v>199</v>
      </c>
      <c r="J2" s="363"/>
      <c r="K2" s="363"/>
      <c r="L2" s="363"/>
      <c r="M2" s="363"/>
      <c r="N2" s="362" t="s">
        <v>200</v>
      </c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4"/>
      <c r="Z2" s="362" t="s">
        <v>49</v>
      </c>
      <c r="AA2" s="363"/>
      <c r="AB2" s="363"/>
      <c r="AC2" s="363"/>
      <c r="AD2" s="363"/>
      <c r="AE2" s="363"/>
      <c r="AF2" s="364"/>
      <c r="AG2" s="317"/>
      <c r="AH2" s="317"/>
      <c r="AI2" s="317"/>
      <c r="AJ2" s="317"/>
      <c r="AK2" s="317"/>
      <c r="AL2" s="317"/>
    </row>
    <row r="3" spans="1:43" x14ac:dyDescent="0.45">
      <c r="A3" s="16">
        <v>5</v>
      </c>
      <c r="B3" s="6">
        <v>18.100000000000001</v>
      </c>
      <c r="C3" s="7">
        <v>20.7</v>
      </c>
      <c r="D3" s="7">
        <v>17.600000000000001</v>
      </c>
      <c r="E3" s="7">
        <v>16</v>
      </c>
      <c r="F3" s="7">
        <v>17.899999999999999</v>
      </c>
      <c r="G3" s="7">
        <v>18.3</v>
      </c>
      <c r="H3" s="8">
        <v>20</v>
      </c>
      <c r="I3" s="6">
        <v>18.2</v>
      </c>
      <c r="J3" s="7">
        <v>18.5</v>
      </c>
      <c r="K3" s="7">
        <v>18.600000000000001</v>
      </c>
      <c r="L3" s="7">
        <v>16.7</v>
      </c>
      <c r="M3" s="7">
        <v>16.2</v>
      </c>
      <c r="N3" s="6">
        <v>16.600000000000001</v>
      </c>
      <c r="O3" s="7">
        <v>16.100000000000001</v>
      </c>
      <c r="P3" s="7">
        <v>14.2</v>
      </c>
      <c r="Q3" s="7">
        <v>19.8</v>
      </c>
      <c r="R3" s="7">
        <v>20</v>
      </c>
      <c r="S3" s="7">
        <v>17.8</v>
      </c>
      <c r="T3" s="7">
        <v>16.5</v>
      </c>
      <c r="U3" s="7">
        <v>21.7</v>
      </c>
      <c r="V3" s="7">
        <v>18.7</v>
      </c>
      <c r="W3" s="7">
        <v>20.399999999999999</v>
      </c>
      <c r="X3" s="7">
        <v>18.600000000000001</v>
      </c>
      <c r="Y3" s="8">
        <v>15.5</v>
      </c>
      <c r="Z3" s="6">
        <v>17.399999999999999</v>
      </c>
      <c r="AA3" s="7">
        <v>15.4</v>
      </c>
      <c r="AB3" s="7">
        <v>18.2</v>
      </c>
      <c r="AC3" s="7">
        <v>19</v>
      </c>
      <c r="AD3" s="7">
        <v>19.3</v>
      </c>
      <c r="AE3" s="7">
        <v>15.5</v>
      </c>
      <c r="AF3" s="8">
        <v>17.8</v>
      </c>
      <c r="AG3" s="2"/>
      <c r="AH3" s="2"/>
      <c r="AI3" s="2"/>
      <c r="AJ3" s="2"/>
      <c r="AK3" s="2"/>
      <c r="AL3" s="2"/>
    </row>
    <row r="4" spans="1:43" x14ac:dyDescent="0.45">
      <c r="A4" s="4">
        <v>8</v>
      </c>
      <c r="B4" s="9">
        <v>22</v>
      </c>
      <c r="C4" s="10">
        <v>19.7</v>
      </c>
      <c r="D4" s="10">
        <v>20.9</v>
      </c>
      <c r="E4" s="10">
        <v>18.5</v>
      </c>
      <c r="F4" s="10">
        <v>20.6</v>
      </c>
      <c r="G4" s="10">
        <v>21.4</v>
      </c>
      <c r="H4" s="11">
        <v>20.9</v>
      </c>
      <c r="I4" s="9">
        <v>19.399999999999999</v>
      </c>
      <c r="J4" s="10">
        <v>20.9</v>
      </c>
      <c r="K4" s="10">
        <v>21</v>
      </c>
      <c r="L4" s="10">
        <v>19.5</v>
      </c>
      <c r="M4" s="10">
        <v>20</v>
      </c>
      <c r="N4" s="9">
        <v>18.100000000000001</v>
      </c>
      <c r="O4" s="10">
        <v>19.399999999999999</v>
      </c>
      <c r="P4" s="10">
        <v>17.7</v>
      </c>
      <c r="Q4" s="10">
        <v>21.3</v>
      </c>
      <c r="R4" s="10">
        <v>23.3</v>
      </c>
      <c r="S4" s="10">
        <v>19.2</v>
      </c>
      <c r="T4" s="10">
        <v>20</v>
      </c>
      <c r="U4" s="10">
        <v>23.9</v>
      </c>
      <c r="V4" s="10">
        <v>20.3</v>
      </c>
      <c r="W4" s="10">
        <v>24.4</v>
      </c>
      <c r="X4" s="10">
        <v>20.100000000000001</v>
      </c>
      <c r="Y4" s="11">
        <v>16.8</v>
      </c>
      <c r="Z4" s="9">
        <v>19.100000000000001</v>
      </c>
      <c r="AA4" s="10">
        <v>17.3</v>
      </c>
      <c r="AB4" s="10">
        <v>21.1</v>
      </c>
      <c r="AC4" s="10">
        <v>20.8</v>
      </c>
      <c r="AD4" s="10">
        <v>22.6</v>
      </c>
      <c r="AE4" s="10">
        <v>18.2</v>
      </c>
      <c r="AF4" s="11">
        <v>21.2</v>
      </c>
      <c r="AG4" s="2"/>
      <c r="AH4" s="2"/>
      <c r="AI4" s="2"/>
      <c r="AJ4" s="2"/>
      <c r="AK4" s="2"/>
      <c r="AL4" s="2"/>
    </row>
    <row r="5" spans="1:43" x14ac:dyDescent="0.45">
      <c r="A5" s="4">
        <v>12</v>
      </c>
      <c r="B5" s="9">
        <v>24.5</v>
      </c>
      <c r="C5" s="10">
        <v>21.5</v>
      </c>
      <c r="D5" s="10">
        <v>23.4</v>
      </c>
      <c r="E5" s="10">
        <v>21.5</v>
      </c>
      <c r="F5" s="10">
        <v>22.4</v>
      </c>
      <c r="G5" s="10">
        <v>23.8</v>
      </c>
      <c r="H5" s="11">
        <v>25</v>
      </c>
      <c r="I5" s="9">
        <v>22.1</v>
      </c>
      <c r="J5" s="10">
        <v>24.6</v>
      </c>
      <c r="K5" s="10">
        <v>23</v>
      </c>
      <c r="L5" s="10">
        <v>22.3</v>
      </c>
      <c r="M5" s="10">
        <v>21.3</v>
      </c>
      <c r="N5" s="9">
        <v>19.100000000000001</v>
      </c>
      <c r="O5" s="10">
        <v>20.2</v>
      </c>
      <c r="P5" s="10">
        <v>18.8</v>
      </c>
      <c r="Q5" s="10">
        <v>23.3</v>
      </c>
      <c r="R5" s="10">
        <v>25.7</v>
      </c>
      <c r="S5" s="10">
        <v>22.4</v>
      </c>
      <c r="T5" s="10">
        <v>23.6</v>
      </c>
      <c r="U5" s="10">
        <v>25.6</v>
      </c>
      <c r="V5" s="10">
        <v>24.7</v>
      </c>
      <c r="W5" s="10">
        <v>26.6</v>
      </c>
      <c r="X5" s="10">
        <v>21.8</v>
      </c>
      <c r="Y5" s="11">
        <v>19.8</v>
      </c>
      <c r="Z5" s="9">
        <v>19.899999999999999</v>
      </c>
      <c r="AA5" s="10">
        <v>20.2</v>
      </c>
      <c r="AB5" s="10">
        <v>22.1</v>
      </c>
      <c r="AC5" s="10">
        <v>23.2</v>
      </c>
      <c r="AD5" s="10">
        <v>24.5</v>
      </c>
      <c r="AE5" s="10">
        <v>20.399999999999999</v>
      </c>
      <c r="AF5" s="11">
        <v>25.2</v>
      </c>
      <c r="AG5" s="2"/>
      <c r="AH5" s="2"/>
      <c r="AI5" s="2"/>
      <c r="AJ5" s="2"/>
      <c r="AK5" s="2"/>
      <c r="AL5" s="2"/>
    </row>
    <row r="6" spans="1:43" x14ac:dyDescent="0.45">
      <c r="A6" s="4">
        <v>16</v>
      </c>
      <c r="B6" s="9">
        <v>26.9</v>
      </c>
      <c r="C6" s="10">
        <v>22.5</v>
      </c>
      <c r="D6" s="10">
        <v>23.3</v>
      </c>
      <c r="E6" s="10">
        <v>24.2</v>
      </c>
      <c r="F6" s="10">
        <v>24.5</v>
      </c>
      <c r="G6" s="10">
        <v>26</v>
      </c>
      <c r="H6" s="11">
        <v>25.2</v>
      </c>
      <c r="I6" s="9">
        <v>24.3</v>
      </c>
      <c r="J6" s="10">
        <v>30.5</v>
      </c>
      <c r="K6" s="10">
        <v>24.2</v>
      </c>
      <c r="L6" s="10">
        <v>25.2</v>
      </c>
      <c r="M6" s="10">
        <v>25.6</v>
      </c>
      <c r="N6" s="9">
        <v>22.5</v>
      </c>
      <c r="O6" s="10">
        <v>23.1</v>
      </c>
      <c r="P6" s="10">
        <v>20</v>
      </c>
      <c r="Q6" s="10">
        <v>28.2</v>
      </c>
      <c r="R6" s="10">
        <v>28</v>
      </c>
      <c r="S6" s="10">
        <v>24.4</v>
      </c>
      <c r="T6" s="10">
        <v>23.9</v>
      </c>
      <c r="U6" s="10">
        <v>30.7</v>
      </c>
      <c r="V6" s="10">
        <v>25.7</v>
      </c>
      <c r="W6" s="10">
        <v>30</v>
      </c>
      <c r="X6" s="10">
        <v>23.6</v>
      </c>
      <c r="Y6" s="11">
        <v>22.7</v>
      </c>
      <c r="Z6" s="9">
        <v>21</v>
      </c>
      <c r="AA6" s="10">
        <v>21.5</v>
      </c>
      <c r="AB6" s="10">
        <v>23.5</v>
      </c>
      <c r="AC6" s="10">
        <v>23.5</v>
      </c>
      <c r="AD6" s="10">
        <v>32</v>
      </c>
      <c r="AE6" s="10">
        <v>22.5</v>
      </c>
      <c r="AF6" s="11">
        <v>27.6</v>
      </c>
      <c r="AG6" s="2"/>
      <c r="AH6" s="2"/>
      <c r="AI6" s="2"/>
      <c r="AJ6" s="2"/>
      <c r="AK6" s="2"/>
      <c r="AL6" s="2"/>
    </row>
    <row r="7" spans="1:43" ht="14.65" thickBot="1" x14ac:dyDescent="0.5">
      <c r="A7" s="5">
        <v>32</v>
      </c>
      <c r="B7" s="12">
        <v>39.799999999999997</v>
      </c>
      <c r="C7" s="13">
        <v>35</v>
      </c>
      <c r="D7" s="13">
        <v>26.64</v>
      </c>
      <c r="E7" s="13">
        <v>35.200000000000003</v>
      </c>
      <c r="F7" s="13">
        <v>26.47</v>
      </c>
      <c r="G7" s="13">
        <v>34.200000000000003</v>
      </c>
      <c r="H7" s="14">
        <v>33</v>
      </c>
      <c r="I7" s="12">
        <v>30.82</v>
      </c>
      <c r="J7" s="13">
        <v>44.2</v>
      </c>
      <c r="K7" s="13">
        <v>29.1</v>
      </c>
      <c r="L7" s="13">
        <v>32.4</v>
      </c>
      <c r="M7" s="13">
        <v>34.299999999999997</v>
      </c>
      <c r="N7" s="12">
        <v>24.28</v>
      </c>
      <c r="O7" s="13">
        <v>26.17</v>
      </c>
      <c r="P7" s="13">
        <v>25.2</v>
      </c>
      <c r="Q7" s="13">
        <v>33.869999999999997</v>
      </c>
      <c r="R7" s="13">
        <v>45.6</v>
      </c>
      <c r="S7" s="13">
        <v>30.8</v>
      </c>
      <c r="T7" s="13">
        <v>27.6</v>
      </c>
      <c r="U7" s="13">
        <v>41.8</v>
      </c>
      <c r="V7" s="13">
        <v>36.1</v>
      </c>
      <c r="W7" s="13">
        <v>40</v>
      </c>
      <c r="X7" s="13">
        <v>31.8</v>
      </c>
      <c r="Y7" s="14">
        <v>31.3</v>
      </c>
      <c r="Z7" s="12">
        <v>26.75</v>
      </c>
      <c r="AA7" s="13">
        <v>29</v>
      </c>
      <c r="AB7" s="13">
        <v>31</v>
      </c>
      <c r="AC7" s="13">
        <v>30.68</v>
      </c>
      <c r="AD7" s="13">
        <v>43</v>
      </c>
      <c r="AE7" s="13">
        <v>25.3</v>
      </c>
      <c r="AF7" s="14">
        <v>32</v>
      </c>
      <c r="AG7" s="2"/>
      <c r="AH7" s="2"/>
      <c r="AI7" s="2"/>
      <c r="AJ7" s="2"/>
      <c r="AK7" s="2"/>
      <c r="AL7" s="2"/>
    </row>
    <row r="8" spans="1:43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43" ht="14.65" thickBot="1" x14ac:dyDescent="0.5">
      <c r="A9" s="255" t="s">
        <v>241</v>
      </c>
    </row>
    <row r="10" spans="1:43" s="319" customFormat="1" ht="15.75" thickBot="1" x14ac:dyDescent="0.5">
      <c r="A10" s="318" t="s">
        <v>0</v>
      </c>
      <c r="B10" s="359" t="s">
        <v>21</v>
      </c>
      <c r="C10" s="360"/>
      <c r="D10" s="360"/>
      <c r="E10" s="360"/>
      <c r="F10" s="360"/>
      <c r="G10" s="360"/>
      <c r="H10" s="360"/>
      <c r="I10" s="360"/>
      <c r="J10" s="361"/>
      <c r="K10" s="362" t="s">
        <v>199</v>
      </c>
      <c r="L10" s="363"/>
      <c r="M10" s="363"/>
      <c r="N10" s="363"/>
      <c r="O10" s="363"/>
      <c r="P10" s="363"/>
      <c r="Q10" s="364"/>
      <c r="R10" s="362" t="s">
        <v>200</v>
      </c>
      <c r="S10" s="363"/>
      <c r="T10" s="363"/>
      <c r="U10" s="363"/>
      <c r="V10" s="363"/>
      <c r="W10" s="363"/>
      <c r="X10" s="363"/>
      <c r="Y10" s="363"/>
      <c r="Z10" s="363"/>
      <c r="AA10" s="363"/>
      <c r="AB10" s="363"/>
      <c r="AC10" s="363"/>
      <c r="AD10" s="364"/>
      <c r="AE10" s="362" t="s">
        <v>49</v>
      </c>
      <c r="AF10" s="363"/>
      <c r="AG10" s="363"/>
      <c r="AH10" s="363"/>
      <c r="AI10" s="363"/>
      <c r="AJ10" s="363"/>
      <c r="AK10" s="364"/>
      <c r="AL10" s="317"/>
      <c r="AM10" s="317"/>
      <c r="AN10" s="317"/>
      <c r="AO10" s="317"/>
      <c r="AP10" s="317"/>
      <c r="AQ10" s="317"/>
    </row>
    <row r="11" spans="1:43" x14ac:dyDescent="0.45">
      <c r="A11" s="16">
        <v>5</v>
      </c>
      <c r="B11" s="6">
        <v>60</v>
      </c>
      <c r="C11" s="7">
        <v>60</v>
      </c>
      <c r="D11" s="7">
        <v>60</v>
      </c>
      <c r="E11" s="7">
        <v>56</v>
      </c>
      <c r="F11" s="7">
        <v>57.666670000000003</v>
      </c>
      <c r="G11" s="7">
        <v>39.333329999999997</v>
      </c>
      <c r="H11" s="7"/>
      <c r="I11" s="7">
        <v>60</v>
      </c>
      <c r="J11" s="8">
        <v>60</v>
      </c>
      <c r="K11" s="6">
        <v>60</v>
      </c>
      <c r="L11" s="7">
        <v>60</v>
      </c>
      <c r="M11" s="7">
        <v>60</v>
      </c>
      <c r="N11" s="7">
        <v>54</v>
      </c>
      <c r="O11" s="7">
        <v>60</v>
      </c>
      <c r="P11" s="7">
        <v>60</v>
      </c>
      <c r="Q11" s="8"/>
      <c r="R11" s="6">
        <v>60</v>
      </c>
      <c r="S11" s="7">
        <v>60</v>
      </c>
      <c r="T11" s="7">
        <v>52.666670000000003</v>
      </c>
      <c r="U11" s="7">
        <v>60</v>
      </c>
      <c r="V11" s="7">
        <v>60</v>
      </c>
      <c r="W11" s="7">
        <v>60</v>
      </c>
      <c r="X11" s="7">
        <v>60</v>
      </c>
      <c r="Y11" s="7">
        <v>53.666670000000003</v>
      </c>
      <c r="Z11" s="7">
        <v>31.66667</v>
      </c>
      <c r="AA11" s="7"/>
      <c r="AB11" s="7">
        <v>60</v>
      </c>
      <c r="AC11" s="7">
        <v>60</v>
      </c>
      <c r="AD11" s="8">
        <v>58.333329999999997</v>
      </c>
      <c r="AE11" s="6">
        <v>60</v>
      </c>
      <c r="AF11" s="7">
        <v>60</v>
      </c>
      <c r="AG11" s="7">
        <v>60</v>
      </c>
      <c r="AH11" s="7">
        <v>60</v>
      </c>
      <c r="AI11" s="7">
        <v>56.333329999999997</v>
      </c>
      <c r="AJ11" s="7">
        <v>58.333329999999997</v>
      </c>
      <c r="AK11" s="8"/>
      <c r="AL11" s="2"/>
      <c r="AM11" s="2"/>
      <c r="AN11" s="2"/>
      <c r="AO11" s="2"/>
      <c r="AP11" s="2"/>
      <c r="AQ11" s="2"/>
    </row>
    <row r="12" spans="1:43" x14ac:dyDescent="0.45">
      <c r="A12" s="4">
        <v>8</v>
      </c>
      <c r="B12" s="9">
        <v>60</v>
      </c>
      <c r="C12" s="10">
        <v>60</v>
      </c>
      <c r="D12" s="10">
        <v>60</v>
      </c>
      <c r="E12" s="10">
        <v>60</v>
      </c>
      <c r="F12" s="10">
        <v>60</v>
      </c>
      <c r="G12" s="10">
        <v>60</v>
      </c>
      <c r="H12" s="10">
        <v>60</v>
      </c>
      <c r="I12" s="10">
        <v>60</v>
      </c>
      <c r="J12" s="11">
        <v>60</v>
      </c>
      <c r="K12" s="9">
        <v>60</v>
      </c>
      <c r="L12" s="10">
        <v>59.333329999999997</v>
      </c>
      <c r="M12" s="10">
        <v>60</v>
      </c>
      <c r="N12" s="10">
        <v>60</v>
      </c>
      <c r="O12" s="10">
        <v>60</v>
      </c>
      <c r="P12" s="10">
        <v>60</v>
      </c>
      <c r="Q12" s="11">
        <v>60</v>
      </c>
      <c r="R12" s="9">
        <v>60</v>
      </c>
      <c r="S12" s="10">
        <v>60</v>
      </c>
      <c r="T12" s="10">
        <v>60</v>
      </c>
      <c r="U12" s="10">
        <v>58.333329999999997</v>
      </c>
      <c r="V12" s="10">
        <v>60</v>
      </c>
      <c r="W12" s="10">
        <v>60</v>
      </c>
      <c r="X12" s="10">
        <v>60</v>
      </c>
      <c r="Y12" s="10">
        <v>60</v>
      </c>
      <c r="Z12" s="10">
        <v>60</v>
      </c>
      <c r="AA12" s="10">
        <v>60</v>
      </c>
      <c r="AB12" s="10">
        <v>60</v>
      </c>
      <c r="AC12" s="10">
        <v>60</v>
      </c>
      <c r="AD12" s="11">
        <v>60</v>
      </c>
      <c r="AE12" s="9">
        <v>60</v>
      </c>
      <c r="AF12" s="10">
        <v>60</v>
      </c>
      <c r="AG12" s="10">
        <v>60</v>
      </c>
      <c r="AH12" s="10">
        <v>60</v>
      </c>
      <c r="AI12" s="10">
        <v>60</v>
      </c>
      <c r="AJ12" s="10">
        <v>60</v>
      </c>
      <c r="AK12" s="11">
        <v>60</v>
      </c>
      <c r="AL12" s="2"/>
      <c r="AM12" s="2"/>
      <c r="AN12" s="2"/>
      <c r="AO12" s="2"/>
      <c r="AP12" s="2"/>
      <c r="AQ12" s="2"/>
    </row>
    <row r="13" spans="1:43" x14ac:dyDescent="0.45">
      <c r="A13" s="4">
        <v>12</v>
      </c>
      <c r="B13" s="9">
        <v>52.333329999999997</v>
      </c>
      <c r="C13" s="10">
        <v>60</v>
      </c>
      <c r="D13" s="10">
        <v>54.333329999999997</v>
      </c>
      <c r="E13" s="10">
        <v>60</v>
      </c>
      <c r="F13" s="10">
        <v>60</v>
      </c>
      <c r="G13" s="10">
        <v>60</v>
      </c>
      <c r="H13" s="10">
        <v>60</v>
      </c>
      <c r="I13" s="10">
        <v>60</v>
      </c>
      <c r="J13" s="11">
        <v>60</v>
      </c>
      <c r="K13" s="9">
        <v>60</v>
      </c>
      <c r="L13" s="10">
        <v>51.666670000000003</v>
      </c>
      <c r="M13" s="10">
        <v>54.333329999999997</v>
      </c>
      <c r="N13" s="10">
        <v>60</v>
      </c>
      <c r="O13" s="10">
        <v>60</v>
      </c>
      <c r="P13" s="10">
        <v>60</v>
      </c>
      <c r="Q13" s="11">
        <v>60</v>
      </c>
      <c r="R13" s="9">
        <v>60</v>
      </c>
      <c r="S13" s="10">
        <v>60</v>
      </c>
      <c r="T13" s="10">
        <v>60</v>
      </c>
      <c r="U13" s="10">
        <v>50</v>
      </c>
      <c r="V13" s="10">
        <v>60</v>
      </c>
      <c r="W13" s="10">
        <v>60</v>
      </c>
      <c r="X13" s="10">
        <v>60</v>
      </c>
      <c r="Y13" s="10">
        <v>60</v>
      </c>
      <c r="Z13" s="10">
        <v>60</v>
      </c>
      <c r="AA13" s="10">
        <v>60</v>
      </c>
      <c r="AB13" s="10">
        <v>60</v>
      </c>
      <c r="AC13" s="10">
        <v>60</v>
      </c>
      <c r="AD13" s="11">
        <v>60</v>
      </c>
      <c r="AE13" s="9">
        <v>60</v>
      </c>
      <c r="AF13" s="10">
        <v>60</v>
      </c>
      <c r="AG13" s="10">
        <v>60</v>
      </c>
      <c r="AH13" s="10">
        <v>60</v>
      </c>
      <c r="AI13" s="10">
        <v>60</v>
      </c>
      <c r="AJ13" s="10">
        <v>60</v>
      </c>
      <c r="AK13" s="11">
        <v>60</v>
      </c>
      <c r="AL13" s="2"/>
      <c r="AM13" s="2"/>
      <c r="AN13" s="2"/>
      <c r="AO13" s="2"/>
      <c r="AP13" s="2"/>
      <c r="AQ13" s="2"/>
    </row>
    <row r="14" spans="1:43" ht="14.65" thickBot="1" x14ac:dyDescent="0.5">
      <c r="A14" s="5">
        <v>16</v>
      </c>
      <c r="B14" s="12">
        <v>56.666670000000003</v>
      </c>
      <c r="C14" s="13">
        <v>60</v>
      </c>
      <c r="D14" s="13">
        <v>60</v>
      </c>
      <c r="E14" s="13">
        <v>60</v>
      </c>
      <c r="F14" s="13">
        <v>60</v>
      </c>
      <c r="G14" s="13">
        <v>60</v>
      </c>
      <c r="H14" s="13">
        <v>60</v>
      </c>
      <c r="I14" s="13">
        <v>60</v>
      </c>
      <c r="J14" s="14">
        <v>60</v>
      </c>
      <c r="K14" s="12">
        <v>60</v>
      </c>
      <c r="L14" s="13">
        <v>28.66667</v>
      </c>
      <c r="M14" s="13">
        <v>60</v>
      </c>
      <c r="N14" s="13">
        <v>60</v>
      </c>
      <c r="O14" s="13">
        <v>43</v>
      </c>
      <c r="P14" s="13">
        <v>60</v>
      </c>
      <c r="Q14" s="14">
        <v>57</v>
      </c>
      <c r="R14" s="12">
        <v>60</v>
      </c>
      <c r="S14" s="13">
        <v>60</v>
      </c>
      <c r="T14" s="13">
        <v>60</v>
      </c>
      <c r="U14" s="13">
        <v>34.666670000000003</v>
      </c>
      <c r="V14" s="13">
        <v>55.333329999999997</v>
      </c>
      <c r="W14" s="13">
        <v>60</v>
      </c>
      <c r="X14" s="13">
        <v>60</v>
      </c>
      <c r="Y14" s="13">
        <v>51.666670000000003</v>
      </c>
      <c r="Z14" s="13">
        <v>58.3</v>
      </c>
      <c r="AA14" s="13">
        <v>60</v>
      </c>
      <c r="AB14" s="13">
        <v>60</v>
      </c>
      <c r="AC14" s="13">
        <v>60</v>
      </c>
      <c r="AD14" s="14">
        <v>60</v>
      </c>
      <c r="AE14" s="12">
        <v>60</v>
      </c>
      <c r="AF14" s="13">
        <v>60</v>
      </c>
      <c r="AG14" s="13">
        <v>60</v>
      </c>
      <c r="AH14" s="13">
        <v>60</v>
      </c>
      <c r="AI14" s="13">
        <v>49.333329999999997</v>
      </c>
      <c r="AJ14" s="13">
        <v>60</v>
      </c>
      <c r="AK14" s="14">
        <v>60</v>
      </c>
      <c r="AL14" s="2"/>
      <c r="AM14" s="2"/>
      <c r="AN14" s="2"/>
      <c r="AO14" s="2"/>
      <c r="AP14" s="2"/>
      <c r="AQ14" s="2"/>
    </row>
    <row r="16" spans="1:43" ht="14.65" thickBot="1" x14ac:dyDescent="0.5">
      <c r="A16" t="s">
        <v>242</v>
      </c>
    </row>
    <row r="17" spans="1:34" s="319" customFormat="1" ht="15.75" thickBot="1" x14ac:dyDescent="0.5">
      <c r="A17" s="318" t="s">
        <v>2</v>
      </c>
      <c r="B17" s="359" t="s">
        <v>21</v>
      </c>
      <c r="C17" s="360"/>
      <c r="D17" s="360"/>
      <c r="E17" s="360"/>
      <c r="F17" s="360"/>
      <c r="G17" s="360"/>
      <c r="H17" s="361"/>
      <c r="I17" s="362" t="s">
        <v>199</v>
      </c>
      <c r="J17" s="363"/>
      <c r="K17" s="363"/>
      <c r="L17" s="363"/>
      <c r="M17" s="363"/>
      <c r="N17" s="364"/>
      <c r="O17" s="439" t="s">
        <v>200</v>
      </c>
      <c r="P17" s="363"/>
      <c r="Q17" s="363"/>
      <c r="R17" s="363"/>
      <c r="S17" s="363"/>
      <c r="T17" s="363"/>
      <c r="U17" s="363"/>
      <c r="V17" s="363"/>
      <c r="W17" s="363"/>
      <c r="X17" s="364"/>
      <c r="Y17" s="439" t="s">
        <v>49</v>
      </c>
      <c r="Z17" s="363"/>
      <c r="AA17" s="363"/>
      <c r="AB17" s="363"/>
      <c r="AC17" s="363"/>
      <c r="AD17" s="363"/>
      <c r="AE17" s="364"/>
      <c r="AF17" s="317"/>
      <c r="AG17" s="317"/>
      <c r="AH17" s="317"/>
    </row>
    <row r="18" spans="1:34" x14ac:dyDescent="0.45">
      <c r="A18" s="16">
        <v>2</v>
      </c>
      <c r="B18" s="65">
        <v>103.28770160000001</v>
      </c>
      <c r="C18" s="57">
        <v>73.683691150000001</v>
      </c>
      <c r="D18" s="57">
        <v>94.907242980000007</v>
      </c>
      <c r="E18" s="57">
        <v>102.05577839999999</v>
      </c>
      <c r="F18" s="57">
        <v>117.427131</v>
      </c>
      <c r="G18" s="57">
        <v>97.202794499999996</v>
      </c>
      <c r="H18" s="58">
        <v>97.824580699999999</v>
      </c>
      <c r="I18" s="65">
        <v>120.2917801</v>
      </c>
      <c r="J18" s="57">
        <v>124.7107323</v>
      </c>
      <c r="K18" s="57">
        <v>100.3059765</v>
      </c>
      <c r="L18" s="57">
        <v>85.637234090000007</v>
      </c>
      <c r="M18" s="57">
        <v>98.72593578</v>
      </c>
      <c r="N18" s="58">
        <v>81.867992999999998</v>
      </c>
      <c r="O18" s="65">
        <v>78.428255800000002</v>
      </c>
      <c r="P18" s="57">
        <v>94.196708400000006</v>
      </c>
      <c r="Q18" s="57">
        <v>95.929594309999999</v>
      </c>
      <c r="R18" s="57">
        <v>75.473067650000004</v>
      </c>
      <c r="S18" s="57">
        <v>77.715669599999998</v>
      </c>
      <c r="T18" s="57">
        <v>81.337421300000003</v>
      </c>
      <c r="U18" s="57">
        <v>111.097132</v>
      </c>
      <c r="V18" s="57">
        <v>90.316235300000002</v>
      </c>
      <c r="W18" s="57">
        <v>101.6816</v>
      </c>
      <c r="X18" s="58">
        <v>121.04894</v>
      </c>
      <c r="Y18" s="65">
        <v>63.244097420000003</v>
      </c>
      <c r="Z18" s="57">
        <v>59.925916309999998</v>
      </c>
      <c r="AA18" s="57">
        <v>96.747470800000002</v>
      </c>
      <c r="AB18" s="57">
        <v>80.333138629999993</v>
      </c>
      <c r="AC18" s="57">
        <v>56.243671970000001</v>
      </c>
      <c r="AD18" s="57">
        <v>69.875964600000003</v>
      </c>
      <c r="AE18" s="58">
        <v>82.616526300000004</v>
      </c>
    </row>
    <row r="19" spans="1:34" x14ac:dyDescent="0.45">
      <c r="A19" s="4">
        <v>10</v>
      </c>
      <c r="B19" s="59">
        <v>103.7166338</v>
      </c>
      <c r="C19" s="60">
        <v>72.589628169999997</v>
      </c>
      <c r="D19" s="60">
        <v>92.963499429999999</v>
      </c>
      <c r="E19" s="60">
        <v>100.8111069</v>
      </c>
      <c r="F19" s="60">
        <v>119.64783300000001</v>
      </c>
      <c r="G19" s="60">
        <v>98.994534000000002</v>
      </c>
      <c r="H19" s="61">
        <v>97.003854099999998</v>
      </c>
      <c r="I19" s="59">
        <v>120.3253392</v>
      </c>
      <c r="J19" s="60">
        <v>126.7544194</v>
      </c>
      <c r="K19" s="60">
        <v>122.1780442</v>
      </c>
      <c r="L19" s="60">
        <v>86.448346659999999</v>
      </c>
      <c r="M19" s="60">
        <v>97.879775039999998</v>
      </c>
      <c r="N19" s="61">
        <v>79.793010800000005</v>
      </c>
      <c r="O19" s="59">
        <v>81.717296070000003</v>
      </c>
      <c r="P19" s="60">
        <v>96.715609180000001</v>
      </c>
      <c r="Q19" s="60">
        <v>96.646002050000007</v>
      </c>
      <c r="R19" s="60">
        <v>75.709063749999999</v>
      </c>
      <c r="S19" s="60">
        <v>82.036762400000001</v>
      </c>
      <c r="T19" s="60">
        <v>80.109935199999995</v>
      </c>
      <c r="U19" s="60">
        <v>110.460849</v>
      </c>
      <c r="V19" s="60">
        <v>90.172722300000004</v>
      </c>
      <c r="W19" s="60">
        <v>105.49290000000001</v>
      </c>
      <c r="X19" s="61">
        <v>118.783565</v>
      </c>
      <c r="Y19" s="59">
        <v>64.130663830000003</v>
      </c>
      <c r="Z19" s="60">
        <v>58.919194859999998</v>
      </c>
      <c r="AA19" s="60">
        <v>103.865872</v>
      </c>
      <c r="AB19" s="60">
        <v>79.864639010000005</v>
      </c>
      <c r="AC19" s="60">
        <v>57.811116380000001</v>
      </c>
      <c r="AD19" s="60">
        <v>68.740988700000003</v>
      </c>
      <c r="AE19" s="61">
        <v>90.952442099999999</v>
      </c>
    </row>
    <row r="20" spans="1:34" x14ac:dyDescent="0.45">
      <c r="A20" s="4">
        <v>20</v>
      </c>
      <c r="B20" s="59">
        <v>131.9989899</v>
      </c>
      <c r="C20" s="60">
        <v>96.566605670000001</v>
      </c>
      <c r="D20" s="60">
        <v>101.54895500000001</v>
      </c>
      <c r="E20" s="60">
        <v>128.58718920000001</v>
      </c>
      <c r="F20" s="60">
        <v>163.72646399999999</v>
      </c>
      <c r="G20" s="60">
        <v>121.76258799999999</v>
      </c>
      <c r="H20" s="61">
        <v>119.303952</v>
      </c>
      <c r="I20" s="59">
        <v>145.4529148</v>
      </c>
      <c r="J20" s="60">
        <v>194.42969479999999</v>
      </c>
      <c r="K20" s="60">
        <v>187.04258469999999</v>
      </c>
      <c r="L20" s="60">
        <v>106.0835285</v>
      </c>
      <c r="M20" s="60">
        <v>130.13837229999999</v>
      </c>
      <c r="N20" s="61">
        <v>108.11229400000001</v>
      </c>
      <c r="O20" s="59">
        <v>83.830041159999993</v>
      </c>
      <c r="P20" s="60">
        <v>154.54054859999999</v>
      </c>
      <c r="Q20" s="60">
        <v>113.4340485</v>
      </c>
      <c r="R20" s="60">
        <v>86.794055499999999</v>
      </c>
      <c r="S20" s="60">
        <v>99.004967100000002</v>
      </c>
      <c r="T20" s="60">
        <v>98.972340399999993</v>
      </c>
      <c r="U20" s="60">
        <v>136.59636499999999</v>
      </c>
      <c r="V20" s="60">
        <v>105.99016399999999</v>
      </c>
      <c r="W20" s="60">
        <v>129.5249</v>
      </c>
      <c r="X20" s="61">
        <v>159.98407900000001</v>
      </c>
      <c r="Y20" s="59">
        <v>81.811855640000005</v>
      </c>
      <c r="Z20" s="60">
        <v>79.361481229999995</v>
      </c>
      <c r="AA20" s="60">
        <v>149.813053</v>
      </c>
      <c r="AB20" s="60">
        <v>102.41635460000001</v>
      </c>
      <c r="AC20" s="60">
        <v>82.414198400000004</v>
      </c>
      <c r="AD20" s="60">
        <v>95.502604399999996</v>
      </c>
      <c r="AE20" s="61">
        <v>142.95963900000001</v>
      </c>
    </row>
    <row r="21" spans="1:34" x14ac:dyDescent="0.45">
      <c r="A21" s="4">
        <v>40</v>
      </c>
      <c r="B21" s="59">
        <v>290.9382602</v>
      </c>
      <c r="C21" s="60">
        <v>250.84630999999999</v>
      </c>
      <c r="D21" s="60">
        <v>222.8891844</v>
      </c>
      <c r="E21" s="60">
        <v>239.48721639999999</v>
      </c>
      <c r="F21" s="60">
        <v>300.08612699999998</v>
      </c>
      <c r="G21" s="60">
        <v>219.31363899999999</v>
      </c>
      <c r="H21" s="61">
        <v>228.89083400000001</v>
      </c>
      <c r="I21" s="59">
        <v>263.2754463</v>
      </c>
      <c r="J21" s="60">
        <v>277.9914258</v>
      </c>
      <c r="K21" s="60">
        <v>261.69272119999999</v>
      </c>
      <c r="L21" s="60">
        <v>212.41449650000001</v>
      </c>
      <c r="M21" s="60">
        <v>251.801005</v>
      </c>
      <c r="N21" s="61">
        <v>210.86569299999999</v>
      </c>
      <c r="O21" s="59">
        <v>209.9529532</v>
      </c>
      <c r="P21" s="60">
        <v>264.23967829999998</v>
      </c>
      <c r="Q21" s="60">
        <v>216.2226594</v>
      </c>
      <c r="R21" s="60">
        <v>186.7121496</v>
      </c>
      <c r="S21" s="60">
        <v>188.94680600000001</v>
      </c>
      <c r="T21" s="60">
        <v>166.857744</v>
      </c>
      <c r="U21" s="60">
        <v>249.17729700000001</v>
      </c>
      <c r="V21" s="60">
        <v>240.70628400000001</v>
      </c>
      <c r="W21" s="60">
        <v>242.5213</v>
      </c>
      <c r="X21" s="61">
        <v>283.81573100000003</v>
      </c>
      <c r="Y21" s="59">
        <v>168.28003150000001</v>
      </c>
      <c r="Z21" s="60">
        <v>172.03775859999999</v>
      </c>
      <c r="AA21" s="60">
        <v>259.47226000000001</v>
      </c>
      <c r="AB21" s="60">
        <v>208.2310469</v>
      </c>
      <c r="AC21" s="60">
        <v>178.08033</v>
      </c>
      <c r="AD21" s="60">
        <v>177.328857</v>
      </c>
      <c r="AE21" s="61">
        <v>229.33639099999999</v>
      </c>
    </row>
    <row r="22" spans="1:34" x14ac:dyDescent="0.45">
      <c r="A22" s="4">
        <v>50</v>
      </c>
      <c r="B22" s="59">
        <v>317.33977110000001</v>
      </c>
      <c r="C22" s="60">
        <v>275.635852</v>
      </c>
      <c r="D22" s="60">
        <v>263.37783350000001</v>
      </c>
      <c r="E22" s="60">
        <v>258.34200800000002</v>
      </c>
      <c r="F22" s="60">
        <v>325.02120500000001</v>
      </c>
      <c r="G22" s="60">
        <v>240.56529399999999</v>
      </c>
      <c r="H22" s="61">
        <v>256.04521699999998</v>
      </c>
      <c r="I22" s="59">
        <v>287.99625900000001</v>
      </c>
      <c r="J22" s="60">
        <v>286.4208246</v>
      </c>
      <c r="K22" s="60">
        <v>277.36736070000001</v>
      </c>
      <c r="L22" s="60">
        <v>233.69985370000001</v>
      </c>
      <c r="M22" s="60">
        <v>276.32147800000001</v>
      </c>
      <c r="N22" s="61">
        <v>228.32236700000001</v>
      </c>
      <c r="O22" s="59">
        <v>246.52518130000001</v>
      </c>
      <c r="P22" s="60">
        <v>283.1595001</v>
      </c>
      <c r="Q22" s="60">
        <v>249.93465850000001</v>
      </c>
      <c r="R22" s="60">
        <v>212.33263980000001</v>
      </c>
      <c r="S22" s="60">
        <v>208.16524899999999</v>
      </c>
      <c r="T22" s="60">
        <v>180.304948</v>
      </c>
      <c r="U22" s="60">
        <v>266.01944900000001</v>
      </c>
      <c r="V22" s="60">
        <v>271.73032699999999</v>
      </c>
      <c r="W22" s="60">
        <v>266.07530000000003</v>
      </c>
      <c r="X22" s="61">
        <v>304.30950200000001</v>
      </c>
      <c r="Y22" s="59">
        <v>190.09165049999999</v>
      </c>
      <c r="Z22" s="60">
        <v>203.70533349999999</v>
      </c>
      <c r="AA22" s="60">
        <v>281.08225900000002</v>
      </c>
      <c r="AB22" s="60">
        <v>232.05164740000001</v>
      </c>
      <c r="AC22" s="60">
        <v>199.7958701</v>
      </c>
      <c r="AD22" s="60">
        <v>198.98382699999999</v>
      </c>
      <c r="AE22" s="61">
        <v>247.82033000000001</v>
      </c>
    </row>
    <row r="23" spans="1:34" x14ac:dyDescent="0.45">
      <c r="A23" s="4">
        <v>75</v>
      </c>
      <c r="B23" s="59">
        <v>340.0703158</v>
      </c>
      <c r="C23" s="60">
        <v>298.0333622</v>
      </c>
      <c r="D23" s="60">
        <v>296.02955800000001</v>
      </c>
      <c r="E23" s="60">
        <v>272.03971469999999</v>
      </c>
      <c r="F23" s="60">
        <v>350.90805699999999</v>
      </c>
      <c r="G23" s="60">
        <v>261.93769099999997</v>
      </c>
      <c r="H23" s="61">
        <v>288.23633699999999</v>
      </c>
      <c r="I23" s="59">
        <v>316.3303133</v>
      </c>
      <c r="J23" s="60">
        <v>297.00132889999998</v>
      </c>
      <c r="K23" s="60">
        <v>295.49160929999999</v>
      </c>
      <c r="L23" s="60">
        <v>255.31171760000001</v>
      </c>
      <c r="M23" s="60">
        <v>301.97354419999999</v>
      </c>
      <c r="N23" s="61">
        <v>244.49716100000001</v>
      </c>
      <c r="O23" s="59">
        <v>290.42966150000001</v>
      </c>
      <c r="P23" s="60">
        <v>299.99375950000001</v>
      </c>
      <c r="Q23" s="60">
        <v>271.95348080000002</v>
      </c>
      <c r="R23" s="60">
        <v>242.0043063</v>
      </c>
      <c r="S23" s="60">
        <v>229.94197600000001</v>
      </c>
      <c r="T23" s="60">
        <v>194.60815700000001</v>
      </c>
      <c r="U23" s="60">
        <v>285.38475199999999</v>
      </c>
      <c r="V23" s="60">
        <v>305.507338</v>
      </c>
      <c r="W23" s="60">
        <v>290.24430000000001</v>
      </c>
      <c r="X23" s="61">
        <v>324.61272600000001</v>
      </c>
      <c r="Y23" s="59">
        <v>217.02667360000001</v>
      </c>
      <c r="Z23" s="60">
        <v>241.2839377</v>
      </c>
      <c r="AA23" s="60">
        <v>304.93637200000001</v>
      </c>
      <c r="AB23" s="60">
        <v>253.02281070000001</v>
      </c>
      <c r="AC23" s="60">
        <v>224.33433109999999</v>
      </c>
      <c r="AD23" s="60">
        <v>223.283434</v>
      </c>
      <c r="AE23" s="61">
        <v>266.62392</v>
      </c>
    </row>
    <row r="24" spans="1:34" x14ac:dyDescent="0.45">
      <c r="A24" s="4">
        <v>100</v>
      </c>
      <c r="B24" s="59">
        <v>340.28287719999997</v>
      </c>
      <c r="C24" s="60">
        <v>300.2157565</v>
      </c>
      <c r="D24" s="60">
        <v>302.97730410000003</v>
      </c>
      <c r="E24" s="60">
        <v>270.88643300000001</v>
      </c>
      <c r="F24" s="60">
        <v>354.30143199999998</v>
      </c>
      <c r="G24" s="60">
        <v>266.76638700000001</v>
      </c>
      <c r="H24" s="61">
        <v>294.07252199999999</v>
      </c>
      <c r="I24" s="59">
        <v>323.7377692</v>
      </c>
      <c r="J24" s="60">
        <v>293.32039589999999</v>
      </c>
      <c r="K24" s="60">
        <v>293.556377</v>
      </c>
      <c r="L24" s="60">
        <v>262.05437439999997</v>
      </c>
      <c r="M24" s="60">
        <v>306.84350039999998</v>
      </c>
      <c r="N24" s="61">
        <v>248.27727200000001</v>
      </c>
      <c r="O24" s="59">
        <v>304.38291880000003</v>
      </c>
      <c r="P24" s="60">
        <v>299.0043379</v>
      </c>
      <c r="Q24" s="60">
        <v>278.90671589999999</v>
      </c>
      <c r="R24" s="60">
        <v>250.96085880000001</v>
      </c>
      <c r="S24" s="60">
        <v>234.735749</v>
      </c>
      <c r="T24" s="60">
        <v>196.26538600000001</v>
      </c>
      <c r="U24" s="60">
        <v>286.462243</v>
      </c>
      <c r="V24" s="60">
        <v>315.05852099999998</v>
      </c>
      <c r="W24" s="60">
        <v>297.05309999999997</v>
      </c>
      <c r="X24" s="61">
        <v>328.888757</v>
      </c>
      <c r="Y24" s="59">
        <v>223.89971360000001</v>
      </c>
      <c r="Z24" s="60">
        <v>250.7508316</v>
      </c>
      <c r="AA24" s="60">
        <v>311.46771100000001</v>
      </c>
      <c r="AB24" s="60">
        <v>258.56892729999998</v>
      </c>
      <c r="AC24" s="60">
        <v>232.00545880000001</v>
      </c>
      <c r="AD24" s="60">
        <v>230.854861</v>
      </c>
      <c r="AE24" s="61">
        <v>272.24872900000003</v>
      </c>
    </row>
    <row r="25" spans="1:34" x14ac:dyDescent="0.45">
      <c r="A25" s="4">
        <v>125</v>
      </c>
      <c r="B25" s="59">
        <v>333.99065150000001</v>
      </c>
      <c r="C25" s="60">
        <v>292.62160290000003</v>
      </c>
      <c r="D25" s="60">
        <v>303.57813420000002</v>
      </c>
      <c r="E25" s="60">
        <v>263.30547840000003</v>
      </c>
      <c r="F25" s="60">
        <v>349.377205</v>
      </c>
      <c r="G25" s="60">
        <v>268.059099</v>
      </c>
      <c r="H25" s="61">
        <v>286.54119900000001</v>
      </c>
      <c r="I25" s="59">
        <v>324.48555859999999</v>
      </c>
      <c r="J25" s="60">
        <v>287.09059530000002</v>
      </c>
      <c r="K25" s="60">
        <v>271.93838790000001</v>
      </c>
      <c r="L25" s="60">
        <v>262.3232289</v>
      </c>
      <c r="M25" s="60">
        <v>301.7531328</v>
      </c>
      <c r="N25" s="61">
        <v>246.703778</v>
      </c>
      <c r="O25" s="59">
        <v>307.57516379999998</v>
      </c>
      <c r="P25" s="60">
        <v>290.80589909999998</v>
      </c>
      <c r="Q25" s="60">
        <v>281.78346570000002</v>
      </c>
      <c r="R25" s="60">
        <v>253.36750799999999</v>
      </c>
      <c r="S25" s="60">
        <v>235.398079</v>
      </c>
      <c r="T25" s="60">
        <v>195.19290699999999</v>
      </c>
      <c r="U25" s="60">
        <v>283.15378399999997</v>
      </c>
      <c r="V25" s="60">
        <v>316.40364699999998</v>
      </c>
      <c r="W25" s="60">
        <v>298.61410000000001</v>
      </c>
      <c r="X25" s="61">
        <v>327.27252099999998</v>
      </c>
      <c r="Y25" s="59">
        <v>222.28771979999999</v>
      </c>
      <c r="Z25" s="60">
        <v>250.6341669</v>
      </c>
      <c r="AA25" s="60">
        <v>311.81064099999998</v>
      </c>
      <c r="AB25" s="60">
        <v>258.73125809999999</v>
      </c>
      <c r="AC25" s="60">
        <v>233.58667969999999</v>
      </c>
      <c r="AD25" s="60">
        <v>231.00044299999999</v>
      </c>
      <c r="AE25" s="61">
        <v>271.55991</v>
      </c>
    </row>
    <row r="26" spans="1:34" x14ac:dyDescent="0.45">
      <c r="A26" s="4">
        <v>150</v>
      </c>
      <c r="B26" s="59">
        <v>318.26599779999998</v>
      </c>
      <c r="C26" s="60">
        <v>282.69669520000002</v>
      </c>
      <c r="D26" s="60">
        <v>300.0269414</v>
      </c>
      <c r="E26" s="60">
        <v>254.46339789999999</v>
      </c>
      <c r="F26" s="60">
        <v>332.94224000000003</v>
      </c>
      <c r="G26" s="60">
        <v>266.798857</v>
      </c>
      <c r="H26" s="61">
        <v>272.51395000000002</v>
      </c>
      <c r="I26" s="59">
        <v>318.0708472</v>
      </c>
      <c r="J26" s="60">
        <v>277.40218909999999</v>
      </c>
      <c r="K26" s="60">
        <v>260.51920569999999</v>
      </c>
      <c r="L26" s="60">
        <v>259.04127590000002</v>
      </c>
      <c r="M26" s="60">
        <v>292.78299529999998</v>
      </c>
      <c r="N26" s="61">
        <v>240.80356399999999</v>
      </c>
      <c r="O26" s="59">
        <v>308.46029299999998</v>
      </c>
      <c r="P26" s="60">
        <v>273.72970679999997</v>
      </c>
      <c r="Q26" s="60">
        <v>282.61531639999998</v>
      </c>
      <c r="R26" s="60">
        <v>250.05863389999999</v>
      </c>
      <c r="S26" s="60">
        <v>233.85877300000001</v>
      </c>
      <c r="T26" s="60">
        <v>191.016694</v>
      </c>
      <c r="U26" s="60">
        <v>279.62429100000003</v>
      </c>
      <c r="V26" s="60">
        <v>313.16392999999999</v>
      </c>
      <c r="W26" s="60">
        <v>296.41399999999999</v>
      </c>
      <c r="X26" s="61">
        <v>321.18686500000001</v>
      </c>
      <c r="Y26" s="59">
        <v>216.6533426</v>
      </c>
      <c r="Z26" s="60">
        <v>245.29386790000001</v>
      </c>
      <c r="AA26" s="60">
        <v>308.65748200000002</v>
      </c>
      <c r="AB26" s="60">
        <v>258.0882843</v>
      </c>
      <c r="AC26" s="60">
        <v>231.8222796</v>
      </c>
      <c r="AD26" s="60">
        <v>228.03132500000001</v>
      </c>
      <c r="AE26" s="61">
        <v>267.97638599999999</v>
      </c>
    </row>
    <row r="27" spans="1:34" x14ac:dyDescent="0.45">
      <c r="A27" s="4">
        <v>175</v>
      </c>
      <c r="B27" s="59">
        <v>308.77318070000001</v>
      </c>
      <c r="C27" s="60">
        <v>274.34036830000002</v>
      </c>
      <c r="D27" s="60">
        <v>295.82157799999999</v>
      </c>
      <c r="E27" s="60">
        <v>245.94138570000001</v>
      </c>
      <c r="F27" s="60">
        <v>303.62915800000002</v>
      </c>
      <c r="G27" s="60">
        <v>265.44377500000002</v>
      </c>
      <c r="H27" s="61">
        <v>264.63913700000001</v>
      </c>
      <c r="I27" s="59">
        <v>310.43018540000003</v>
      </c>
      <c r="J27" s="60">
        <v>271.2991897</v>
      </c>
      <c r="K27" s="60">
        <v>252.89693919999999</v>
      </c>
      <c r="L27" s="60">
        <v>255.01496119999999</v>
      </c>
      <c r="M27" s="60">
        <v>278.46357879999999</v>
      </c>
      <c r="N27" s="61">
        <v>230.27669399999999</v>
      </c>
      <c r="O27" s="59">
        <v>307.03034739999998</v>
      </c>
      <c r="P27" s="60">
        <v>256.85634279999999</v>
      </c>
      <c r="Q27" s="60">
        <v>282.31750649999998</v>
      </c>
      <c r="R27" s="60">
        <v>242.6704192</v>
      </c>
      <c r="S27" s="60">
        <v>233.21301500000001</v>
      </c>
      <c r="T27" s="60">
        <v>187.062433</v>
      </c>
      <c r="U27" s="60">
        <v>274.38820700000002</v>
      </c>
      <c r="V27" s="60">
        <v>302.55825700000003</v>
      </c>
      <c r="W27" s="60">
        <v>291.62389999999999</v>
      </c>
      <c r="X27" s="61">
        <v>306.793521</v>
      </c>
      <c r="Y27" s="59">
        <v>208.09308429999999</v>
      </c>
      <c r="Z27" s="60">
        <v>233.71019570000001</v>
      </c>
      <c r="AA27" s="60">
        <v>302.71481599999998</v>
      </c>
      <c r="AB27" s="60">
        <v>253.51855639999999</v>
      </c>
      <c r="AC27" s="60">
        <v>228.11677270000001</v>
      </c>
      <c r="AD27" s="60">
        <v>223.57782900000001</v>
      </c>
      <c r="AE27" s="61">
        <v>262.37237199999998</v>
      </c>
    </row>
    <row r="28" spans="1:34" ht="14.65" thickBot="1" x14ac:dyDescent="0.5">
      <c r="A28" s="5">
        <v>200</v>
      </c>
      <c r="B28" s="64">
        <v>300.12838379999999</v>
      </c>
      <c r="C28" s="62">
        <v>265.7212432</v>
      </c>
      <c r="D28" s="62">
        <v>289.49250669999998</v>
      </c>
      <c r="E28" s="62">
        <v>241.30138299999999</v>
      </c>
      <c r="F28" s="62">
        <v>295.85681499999998</v>
      </c>
      <c r="G28" s="62">
        <v>258.01070199999998</v>
      </c>
      <c r="H28" s="63">
        <v>256.419603</v>
      </c>
      <c r="I28" s="64">
        <v>298.23413720000002</v>
      </c>
      <c r="J28" s="62">
        <v>266.63863529999998</v>
      </c>
      <c r="K28" s="62">
        <v>248.41129140000001</v>
      </c>
      <c r="L28" s="62">
        <v>248.12198029999999</v>
      </c>
      <c r="M28" s="62">
        <v>257.31348689999999</v>
      </c>
      <c r="N28" s="63">
        <v>220.79672299999999</v>
      </c>
      <c r="O28" s="64">
        <v>303.50214399999999</v>
      </c>
      <c r="P28" s="62">
        <v>247.76315679999999</v>
      </c>
      <c r="Q28" s="62">
        <v>283.88999560000002</v>
      </c>
      <c r="R28" s="62">
        <v>234.06820529999999</v>
      </c>
      <c r="S28" s="62">
        <v>229.98225099999999</v>
      </c>
      <c r="T28" s="62">
        <v>181.059226</v>
      </c>
      <c r="U28" s="62">
        <v>265.905843</v>
      </c>
      <c r="V28" s="62">
        <v>287.40498200000002</v>
      </c>
      <c r="W28" s="62">
        <v>283.25839999999999</v>
      </c>
      <c r="X28" s="63">
        <v>294.88257700000003</v>
      </c>
      <c r="Y28" s="64">
        <v>200.8755294</v>
      </c>
      <c r="Z28" s="62">
        <v>225.85560039999999</v>
      </c>
      <c r="AA28" s="62">
        <v>294.22049700000002</v>
      </c>
      <c r="AB28" s="62">
        <v>249.63733909999999</v>
      </c>
      <c r="AC28" s="62">
        <v>223.80660950000001</v>
      </c>
      <c r="AD28" s="62">
        <v>216.53601399999999</v>
      </c>
      <c r="AE28" s="63">
        <v>263.27735699999999</v>
      </c>
    </row>
    <row r="30" spans="1:34" ht="14.65" thickBot="1" x14ac:dyDescent="0.5">
      <c r="A30" t="s">
        <v>243</v>
      </c>
    </row>
    <row r="31" spans="1:34" x14ac:dyDescent="0.45">
      <c r="A31" s="43" t="s">
        <v>21</v>
      </c>
      <c r="B31" s="34">
        <v>340.28</v>
      </c>
      <c r="C31" s="35">
        <v>300.22000000000003</v>
      </c>
      <c r="D31" s="35">
        <v>272.04000000000002</v>
      </c>
      <c r="E31" s="35">
        <v>354.3</v>
      </c>
      <c r="F31" s="35">
        <v>268.06</v>
      </c>
      <c r="G31" s="35">
        <v>303.58</v>
      </c>
      <c r="H31" s="35">
        <v>294.07252199999999</v>
      </c>
      <c r="I31" s="35"/>
      <c r="J31" s="35"/>
      <c r="K31" s="36"/>
    </row>
    <row r="32" spans="1:34" x14ac:dyDescent="0.45">
      <c r="A32" s="44" t="s">
        <v>150</v>
      </c>
      <c r="B32" s="37">
        <v>324.49</v>
      </c>
      <c r="C32" s="38">
        <v>297</v>
      </c>
      <c r="D32" s="38">
        <v>293.56</v>
      </c>
      <c r="E32" s="38">
        <v>306.83999999999997</v>
      </c>
      <c r="F32" s="38">
        <v>248.28</v>
      </c>
      <c r="G32" s="38">
        <v>262.32</v>
      </c>
      <c r="H32" s="38"/>
      <c r="I32" s="38"/>
      <c r="J32" s="38"/>
      <c r="K32" s="39"/>
    </row>
    <row r="33" spans="1:17" x14ac:dyDescent="0.45">
      <c r="A33" s="44" t="s">
        <v>152</v>
      </c>
      <c r="B33" s="37">
        <v>308.45999999999998</v>
      </c>
      <c r="C33" s="38">
        <v>299.99</v>
      </c>
      <c r="D33" s="38">
        <v>235.4</v>
      </c>
      <c r="E33" s="38">
        <v>194.83</v>
      </c>
      <c r="F33" s="38">
        <v>298.61</v>
      </c>
      <c r="G33" s="38">
        <v>282.62</v>
      </c>
      <c r="H33" s="38">
        <v>250.96</v>
      </c>
      <c r="I33" s="38">
        <v>286.45999999999998</v>
      </c>
      <c r="J33" s="38">
        <v>322.77</v>
      </c>
      <c r="K33" s="39">
        <v>328.888757</v>
      </c>
    </row>
    <row r="34" spans="1:17" ht="14.65" thickBot="1" x14ac:dyDescent="0.5">
      <c r="A34" s="320" t="s">
        <v>151</v>
      </c>
      <c r="B34" s="40">
        <v>250.75</v>
      </c>
      <c r="C34" s="41">
        <v>311.81</v>
      </c>
      <c r="D34" s="41">
        <v>223.9</v>
      </c>
      <c r="E34" s="41">
        <v>233.59</v>
      </c>
      <c r="F34" s="41">
        <v>258.73</v>
      </c>
      <c r="G34" s="41">
        <v>231</v>
      </c>
      <c r="H34" s="41">
        <v>272.24872900000003</v>
      </c>
      <c r="I34" s="41"/>
      <c r="J34" s="41"/>
      <c r="K34" s="42"/>
    </row>
    <row r="36" spans="1:17" x14ac:dyDescent="0.45">
      <c r="A36" t="s">
        <v>201</v>
      </c>
      <c r="N36" s="24"/>
      <c r="O36" s="24"/>
      <c r="P36" s="24"/>
      <c r="Q36" s="24"/>
    </row>
    <row r="37" spans="1:17" ht="14.65" thickBot="1" x14ac:dyDescent="0.5">
      <c r="A37" t="s">
        <v>236</v>
      </c>
      <c r="N37" s="135"/>
    </row>
    <row r="38" spans="1:17" x14ac:dyDescent="0.45">
      <c r="A38" s="43" t="s">
        <v>21</v>
      </c>
      <c r="B38" s="25">
        <v>43.15</v>
      </c>
      <c r="C38" s="26">
        <v>38.64</v>
      </c>
      <c r="D38" s="26">
        <v>44.3</v>
      </c>
      <c r="E38" s="26">
        <v>45.3</v>
      </c>
      <c r="F38" s="26">
        <v>48.2</v>
      </c>
      <c r="G38" s="35"/>
      <c r="H38" s="35"/>
      <c r="I38" s="26"/>
      <c r="J38" s="27"/>
      <c r="N38" s="24"/>
      <c r="O38" s="135"/>
    </row>
    <row r="39" spans="1:17" x14ac:dyDescent="0.45">
      <c r="A39" s="44" t="s">
        <v>150</v>
      </c>
      <c r="B39" s="28">
        <v>41.67</v>
      </c>
      <c r="C39" s="29">
        <v>37.200000000000003</v>
      </c>
      <c r="D39" s="29">
        <v>39.700000000000003</v>
      </c>
      <c r="E39" s="29">
        <v>46.4</v>
      </c>
      <c r="F39" s="29"/>
      <c r="G39" s="29"/>
      <c r="H39" s="29"/>
      <c r="I39" s="29"/>
      <c r="J39" s="30"/>
      <c r="N39" s="24"/>
      <c r="O39" s="24"/>
      <c r="P39" s="24"/>
      <c r="Q39" s="24"/>
    </row>
    <row r="40" spans="1:17" x14ac:dyDescent="0.45">
      <c r="A40" s="44" t="s">
        <v>152</v>
      </c>
      <c r="B40" s="28">
        <v>37.04</v>
      </c>
      <c r="C40" s="29">
        <v>42.47</v>
      </c>
      <c r="D40" s="29">
        <v>46.6</v>
      </c>
      <c r="E40" s="29">
        <v>41.03</v>
      </c>
      <c r="F40" s="29">
        <v>39.6</v>
      </c>
      <c r="G40" s="29">
        <v>44.7</v>
      </c>
      <c r="H40" s="29">
        <v>43.4</v>
      </c>
      <c r="I40" s="29">
        <v>46.9</v>
      </c>
      <c r="J40" s="30">
        <v>46.12</v>
      </c>
      <c r="N40" s="24"/>
      <c r="O40" s="24"/>
      <c r="P40" s="24"/>
      <c r="Q40" s="24"/>
    </row>
    <row r="41" spans="1:17" ht="14.65" thickBot="1" x14ac:dyDescent="0.5">
      <c r="A41" s="320" t="s">
        <v>151</v>
      </c>
      <c r="B41" s="31">
        <v>35.299999999999997</v>
      </c>
      <c r="C41" s="32">
        <v>38.56</v>
      </c>
      <c r="D41" s="32">
        <v>37.21</v>
      </c>
      <c r="E41" s="32">
        <v>39.799999999999997</v>
      </c>
      <c r="F41" s="32">
        <v>41.6</v>
      </c>
      <c r="G41" s="41"/>
      <c r="H41" s="32"/>
      <c r="I41" s="32"/>
      <c r="J41" s="33"/>
      <c r="N41" s="24"/>
      <c r="O41" s="24"/>
      <c r="P41" s="24"/>
      <c r="Q41" s="24"/>
    </row>
    <row r="42" spans="1:17" x14ac:dyDescent="0.45">
      <c r="N42" s="24"/>
      <c r="O42" s="24"/>
      <c r="P42" s="24"/>
      <c r="Q42" s="24"/>
    </row>
    <row r="43" spans="1:17" ht="14.65" thickBot="1" x14ac:dyDescent="0.5">
      <c r="A43" t="s">
        <v>244</v>
      </c>
      <c r="O43" s="24"/>
      <c r="P43" s="24"/>
      <c r="Q43" s="24"/>
    </row>
    <row r="44" spans="1:17" x14ac:dyDescent="0.45">
      <c r="A44" s="43" t="s">
        <v>21</v>
      </c>
      <c r="B44" s="25">
        <v>1.45</v>
      </c>
      <c r="C44" s="26">
        <v>1.26</v>
      </c>
      <c r="D44" s="26">
        <v>1.71</v>
      </c>
      <c r="E44" s="26">
        <v>1.46</v>
      </c>
      <c r="F44" s="35"/>
      <c r="G44" s="26"/>
      <c r="H44" s="26"/>
      <c r="I44" s="26"/>
      <c r="J44" s="36"/>
      <c r="N44" s="24"/>
      <c r="O44" s="24"/>
      <c r="P44" s="24"/>
    </row>
    <row r="45" spans="1:17" x14ac:dyDescent="0.45">
      <c r="A45" s="44" t="s">
        <v>150</v>
      </c>
      <c r="B45" s="28">
        <v>1.36</v>
      </c>
      <c r="C45" s="29">
        <v>1.43</v>
      </c>
      <c r="D45" s="29">
        <v>1.35</v>
      </c>
      <c r="E45" s="29"/>
      <c r="F45" s="29"/>
      <c r="G45" s="29"/>
      <c r="H45" s="29"/>
      <c r="I45" s="29"/>
      <c r="J45" s="39"/>
      <c r="N45" s="24"/>
      <c r="O45" s="24"/>
      <c r="P45" s="24"/>
      <c r="Q45" s="24"/>
    </row>
    <row r="46" spans="1:17" x14ac:dyDescent="0.45">
      <c r="A46" s="44" t="s">
        <v>152</v>
      </c>
      <c r="B46" s="28">
        <v>1.53</v>
      </c>
      <c r="C46" s="29">
        <v>1.62</v>
      </c>
      <c r="D46" s="29">
        <v>1.38</v>
      </c>
      <c r="E46" s="29">
        <v>1.29</v>
      </c>
      <c r="F46" s="29">
        <v>1.43</v>
      </c>
      <c r="G46" s="29">
        <v>1.57</v>
      </c>
      <c r="H46" s="29">
        <v>1.1200000000000001</v>
      </c>
      <c r="I46" s="29">
        <v>1.28</v>
      </c>
      <c r="J46" s="39"/>
      <c r="N46" s="24"/>
      <c r="O46" s="24"/>
      <c r="P46" s="24"/>
      <c r="Q46" s="24"/>
    </row>
    <row r="47" spans="1:17" ht="14.65" thickBot="1" x14ac:dyDescent="0.5">
      <c r="A47" s="320" t="s">
        <v>151</v>
      </c>
      <c r="B47" s="31">
        <v>1.2</v>
      </c>
      <c r="C47" s="32">
        <v>1.3</v>
      </c>
      <c r="D47" s="32">
        <v>1.64</v>
      </c>
      <c r="E47" s="32">
        <v>1.32</v>
      </c>
      <c r="F47" s="32">
        <v>1.33</v>
      </c>
      <c r="G47" s="41"/>
      <c r="H47" s="32"/>
      <c r="I47" s="32"/>
      <c r="J47" s="42"/>
    </row>
    <row r="49" spans="1:6" ht="14.65" thickBot="1" x14ac:dyDescent="0.5">
      <c r="A49" t="s">
        <v>245</v>
      </c>
    </row>
    <row r="50" spans="1:6" x14ac:dyDescent="0.45">
      <c r="A50" s="34" t="s">
        <v>21</v>
      </c>
      <c r="B50" s="34">
        <v>0</v>
      </c>
      <c r="C50" s="35">
        <v>0</v>
      </c>
      <c r="D50" s="35">
        <v>5.7000000000000002E-2</v>
      </c>
      <c r="E50" s="35">
        <v>0</v>
      </c>
      <c r="F50" s="36"/>
    </row>
    <row r="51" spans="1:6" x14ac:dyDescent="0.45">
      <c r="A51" s="37" t="s">
        <v>150</v>
      </c>
      <c r="B51" s="37">
        <v>0</v>
      </c>
      <c r="C51" s="38">
        <v>5.8599999999999999E-2</v>
      </c>
      <c r="D51" s="38">
        <v>0</v>
      </c>
      <c r="E51" s="38">
        <v>0</v>
      </c>
      <c r="F51" s="39"/>
    </row>
    <row r="52" spans="1:6" x14ac:dyDescent="0.45">
      <c r="A52" s="37" t="s">
        <v>152</v>
      </c>
      <c r="B52" s="37">
        <v>1.0944</v>
      </c>
      <c r="C52" s="38">
        <v>0</v>
      </c>
      <c r="D52" s="38">
        <v>0.36749999999999999</v>
      </c>
      <c r="E52" s="38">
        <v>0</v>
      </c>
      <c r="F52" s="39"/>
    </row>
    <row r="53" spans="1:6" ht="14.65" thickBot="1" x14ac:dyDescent="0.5">
      <c r="A53" s="321" t="s">
        <v>151</v>
      </c>
      <c r="B53" s="40">
        <v>3.1547000000000001</v>
      </c>
      <c r="C53" s="41">
        <v>9.6678999999999995</v>
      </c>
      <c r="D53" s="41">
        <v>13.015499999999999</v>
      </c>
      <c r="E53" s="41">
        <v>6.8057999999999996</v>
      </c>
      <c r="F53" s="42">
        <v>4.2419000000000002</v>
      </c>
    </row>
  </sheetData>
  <mergeCells count="12">
    <mergeCell ref="B2:H2"/>
    <mergeCell ref="I2:M2"/>
    <mergeCell ref="N2:Y2"/>
    <mergeCell ref="Z2:AF2"/>
    <mergeCell ref="B17:H17"/>
    <mergeCell ref="I17:N17"/>
    <mergeCell ref="O17:X17"/>
    <mergeCell ref="Y17:AE17"/>
    <mergeCell ref="R10:AD10"/>
    <mergeCell ref="K10:Q10"/>
    <mergeCell ref="B10:J10"/>
    <mergeCell ref="AE10:A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1C39-C746-41F5-BA28-27A88196E060}">
  <dimension ref="A1:I53"/>
  <sheetViews>
    <sheetView workbookViewId="0">
      <selection activeCell="A36" sqref="A36"/>
    </sheetView>
  </sheetViews>
  <sheetFormatPr baseColWidth="10" defaultRowHeight="14.25" x14ac:dyDescent="0.45"/>
  <sheetData>
    <row r="1" spans="1:9" ht="14.65" thickBot="1" x14ac:dyDescent="0.5">
      <c r="A1" t="s">
        <v>246</v>
      </c>
    </row>
    <row r="2" spans="1:9" ht="14.65" thickBot="1" x14ac:dyDescent="0.5">
      <c r="A2" s="264" t="s">
        <v>22</v>
      </c>
      <c r="B2" s="265" t="s">
        <v>23</v>
      </c>
      <c r="C2" s="266" t="s">
        <v>24</v>
      </c>
    </row>
    <row r="3" spans="1:9" x14ac:dyDescent="0.45">
      <c r="A3" s="28">
        <v>662.96</v>
      </c>
      <c r="B3" s="29">
        <v>188.43</v>
      </c>
      <c r="C3" s="30">
        <v>275.62</v>
      </c>
      <c r="H3" s="24"/>
      <c r="I3" s="24"/>
    </row>
    <row r="4" spans="1:9" x14ac:dyDescent="0.45">
      <c r="A4" s="28">
        <v>520.80999999999995</v>
      </c>
      <c r="B4" s="29">
        <v>374.29</v>
      </c>
      <c r="C4" s="30">
        <v>346.68</v>
      </c>
      <c r="H4" s="24"/>
      <c r="I4" s="24"/>
    </row>
    <row r="5" spans="1:9" x14ac:dyDescent="0.45">
      <c r="A5" s="28">
        <v>611.46</v>
      </c>
      <c r="B5" s="29">
        <v>207.11</v>
      </c>
      <c r="C5" s="30">
        <v>249.9</v>
      </c>
      <c r="H5" s="24"/>
      <c r="I5" s="24"/>
    </row>
    <row r="6" spans="1:9" x14ac:dyDescent="0.45">
      <c r="A6" s="28">
        <v>636.45000000000005</v>
      </c>
      <c r="B6" s="29">
        <v>353.39</v>
      </c>
      <c r="C6" s="30">
        <v>415.29</v>
      </c>
      <c r="H6" s="24"/>
      <c r="I6" s="24"/>
    </row>
    <row r="7" spans="1:9" x14ac:dyDescent="0.45">
      <c r="A7" s="28">
        <v>567.58000000000004</v>
      </c>
      <c r="B7" s="29">
        <v>318.35000000000002</v>
      </c>
      <c r="C7" s="30">
        <v>336.32</v>
      </c>
      <c r="H7" s="24"/>
      <c r="I7" s="24"/>
    </row>
    <row r="8" spans="1:9" x14ac:dyDescent="0.45">
      <c r="A8" s="28">
        <v>613.12</v>
      </c>
      <c r="B8" s="29">
        <v>194.9</v>
      </c>
      <c r="C8" s="30">
        <v>196.85</v>
      </c>
      <c r="H8" s="24"/>
      <c r="I8" s="24"/>
    </row>
    <row r="9" spans="1:9" x14ac:dyDescent="0.45">
      <c r="A9" s="28">
        <v>546.57000000000005</v>
      </c>
      <c r="B9" s="29">
        <v>101.71</v>
      </c>
      <c r="C9" s="39"/>
      <c r="H9" s="24"/>
      <c r="I9" s="24"/>
    </row>
    <row r="10" spans="1:9" x14ac:dyDescent="0.45">
      <c r="A10" s="37">
        <v>600.98</v>
      </c>
      <c r="B10" s="29">
        <v>211.52</v>
      </c>
      <c r="C10" s="39"/>
      <c r="G10" s="24"/>
      <c r="I10" s="24"/>
    </row>
    <row r="11" spans="1:9" x14ac:dyDescent="0.45">
      <c r="A11" s="37">
        <v>630.29</v>
      </c>
      <c r="B11" s="29"/>
      <c r="C11" s="39"/>
      <c r="G11" s="24"/>
      <c r="I11" s="24"/>
    </row>
    <row r="12" spans="1:9" x14ac:dyDescent="0.45">
      <c r="A12" s="37">
        <v>537.09</v>
      </c>
      <c r="B12" s="29"/>
      <c r="C12" s="39"/>
      <c r="G12" s="24"/>
      <c r="I12" s="24"/>
    </row>
    <row r="13" spans="1:9" x14ac:dyDescent="0.45">
      <c r="A13" s="37">
        <v>672.81</v>
      </c>
      <c r="B13" s="29"/>
      <c r="C13" s="39"/>
      <c r="G13" s="24"/>
      <c r="I13" s="24"/>
    </row>
    <row r="14" spans="1:9" x14ac:dyDescent="0.45">
      <c r="A14" s="37">
        <v>624.28</v>
      </c>
      <c r="B14" s="29"/>
      <c r="C14" s="39"/>
      <c r="G14" s="24"/>
      <c r="I14" s="24"/>
    </row>
    <row r="15" spans="1:9" ht="14.65" thickBot="1" x14ac:dyDescent="0.5">
      <c r="A15" s="40">
        <v>673.03</v>
      </c>
      <c r="B15" s="32"/>
      <c r="C15" s="42"/>
      <c r="G15" s="24"/>
      <c r="I15" s="24"/>
    </row>
    <row r="16" spans="1:9" x14ac:dyDescent="0.45">
      <c r="A16" s="38"/>
      <c r="B16" s="29"/>
      <c r="C16" s="38"/>
      <c r="G16" s="24"/>
      <c r="I16" s="24"/>
    </row>
    <row r="17" spans="1:9" x14ac:dyDescent="0.45">
      <c r="G17" s="24"/>
      <c r="I17" s="24"/>
    </row>
    <row r="18" spans="1:9" ht="14.65" thickBot="1" x14ac:dyDescent="0.5">
      <c r="A18" t="s">
        <v>202</v>
      </c>
      <c r="G18" s="24"/>
      <c r="I18" s="24"/>
    </row>
    <row r="19" spans="1:9" ht="14.65" thickBot="1" x14ac:dyDescent="0.5">
      <c r="A19" s="264" t="s">
        <v>22</v>
      </c>
      <c r="B19" s="265" t="s">
        <v>23</v>
      </c>
      <c r="C19" s="266" t="s">
        <v>24</v>
      </c>
      <c r="G19" s="24"/>
      <c r="I19" s="24"/>
    </row>
    <row r="20" spans="1:9" x14ac:dyDescent="0.45">
      <c r="A20" s="37">
        <v>0.97499999999999998</v>
      </c>
      <c r="B20" s="38">
        <v>0.86399999999999999</v>
      </c>
      <c r="C20" s="39">
        <v>0.81499999999999995</v>
      </c>
      <c r="G20" s="24"/>
      <c r="I20" s="24"/>
    </row>
    <row r="21" spans="1:9" x14ac:dyDescent="0.45">
      <c r="A21" s="37">
        <v>0.98399999999999999</v>
      </c>
      <c r="B21" s="38">
        <v>0.92100000000000004</v>
      </c>
      <c r="C21" s="39">
        <v>0.86399999999999999</v>
      </c>
      <c r="G21" s="24"/>
      <c r="I21" s="24"/>
    </row>
    <row r="22" spans="1:9" x14ac:dyDescent="0.45">
      <c r="A22" s="37">
        <v>0.98299999999999998</v>
      </c>
      <c r="B22" s="38">
        <v>0.95199999999999996</v>
      </c>
      <c r="C22" s="39">
        <v>0.73</v>
      </c>
      <c r="G22" s="24"/>
      <c r="I22" s="24"/>
    </row>
    <row r="23" spans="1:9" x14ac:dyDescent="0.45">
      <c r="A23" s="37">
        <v>0.93</v>
      </c>
      <c r="B23" s="38">
        <v>1.0149999999999999</v>
      </c>
      <c r="C23" s="39">
        <v>0.79</v>
      </c>
      <c r="G23" s="24"/>
      <c r="H23" s="24"/>
    </row>
    <row r="24" spans="1:9" x14ac:dyDescent="0.45">
      <c r="A24" s="37">
        <v>1.127</v>
      </c>
      <c r="B24" s="38">
        <v>0.82199999999999995</v>
      </c>
      <c r="C24" s="39">
        <v>0.77</v>
      </c>
      <c r="G24" s="24"/>
      <c r="H24" s="24"/>
    </row>
    <row r="25" spans="1:9" x14ac:dyDescent="0.45">
      <c r="A25" s="37">
        <v>1.07</v>
      </c>
      <c r="B25" s="38">
        <v>0.92700000000000005</v>
      </c>
      <c r="C25" s="39">
        <v>0.8</v>
      </c>
      <c r="G25" s="24"/>
      <c r="H25" s="24"/>
    </row>
    <row r="26" spans="1:9" x14ac:dyDescent="0.45">
      <c r="A26" s="37">
        <v>1.02</v>
      </c>
      <c r="B26" s="38">
        <v>0.99299999999999999</v>
      </c>
      <c r="C26" s="39">
        <v>0.78</v>
      </c>
      <c r="G26" s="24"/>
      <c r="H26" s="24"/>
    </row>
    <row r="27" spans="1:9" x14ac:dyDescent="0.45">
      <c r="A27" s="37">
        <v>0.95</v>
      </c>
      <c r="B27" s="38">
        <v>0.98</v>
      </c>
      <c r="C27" s="39"/>
      <c r="G27" s="24"/>
      <c r="H27" s="24"/>
    </row>
    <row r="28" spans="1:9" x14ac:dyDescent="0.45">
      <c r="A28" s="37">
        <v>1.01</v>
      </c>
      <c r="B28" s="38">
        <v>0.83</v>
      </c>
      <c r="C28" s="39"/>
      <c r="G28" s="24"/>
      <c r="H28" s="24"/>
    </row>
    <row r="29" spans="1:9" x14ac:dyDescent="0.45">
      <c r="A29" s="37">
        <v>0.98</v>
      </c>
      <c r="B29" s="38">
        <v>1.04</v>
      </c>
      <c r="C29" s="39"/>
    </row>
    <row r="30" spans="1:9" x14ac:dyDescent="0.45">
      <c r="A30" s="37">
        <v>1</v>
      </c>
      <c r="B30" s="38">
        <v>1.02</v>
      </c>
      <c r="C30" s="39"/>
    </row>
    <row r="31" spans="1:9" x14ac:dyDescent="0.45">
      <c r="A31" s="37">
        <v>0.97</v>
      </c>
      <c r="B31" s="38">
        <v>0.88</v>
      </c>
      <c r="C31" s="39"/>
    </row>
    <row r="32" spans="1:9" x14ac:dyDescent="0.45">
      <c r="A32" s="37"/>
      <c r="B32" s="38">
        <v>0.98</v>
      </c>
      <c r="C32" s="39"/>
    </row>
    <row r="33" spans="1:3" ht="14.65" thickBot="1" x14ac:dyDescent="0.5">
      <c r="A33" s="40"/>
      <c r="B33" s="41">
        <v>0.95</v>
      </c>
      <c r="C33" s="42"/>
    </row>
    <row r="35" spans="1:3" ht="14.65" thickBot="1" x14ac:dyDescent="0.5">
      <c r="A35" t="s">
        <v>247</v>
      </c>
    </row>
    <row r="36" spans="1:3" ht="14.65" thickBot="1" x14ac:dyDescent="0.5">
      <c r="A36" s="264" t="s">
        <v>22</v>
      </c>
      <c r="B36" s="265" t="s">
        <v>23</v>
      </c>
      <c r="C36" s="266" t="s">
        <v>24</v>
      </c>
    </row>
    <row r="37" spans="1:3" x14ac:dyDescent="0.45">
      <c r="A37" s="71">
        <v>33.334130000000002</v>
      </c>
      <c r="B37" s="72">
        <v>25.77467</v>
      </c>
      <c r="C37" s="73">
        <v>25.197900000000001</v>
      </c>
    </row>
    <row r="38" spans="1:3" x14ac:dyDescent="0.45">
      <c r="A38" s="71">
        <v>33.22175</v>
      </c>
      <c r="B38" s="72">
        <v>25.061920000000001</v>
      </c>
      <c r="C38" s="73">
        <v>26.49906</v>
      </c>
    </row>
    <row r="39" spans="1:3" x14ac:dyDescent="0.45">
      <c r="A39" s="71">
        <v>32.227829999999997</v>
      </c>
      <c r="B39" s="72">
        <v>27.735720000000001</v>
      </c>
      <c r="C39" s="73">
        <v>27.265339999999998</v>
      </c>
    </row>
    <row r="40" spans="1:3" x14ac:dyDescent="0.45">
      <c r="A40" s="71">
        <v>33.335000000000001</v>
      </c>
      <c r="B40" s="72">
        <v>27.780449999999998</v>
      </c>
      <c r="C40" s="73">
        <v>26.074909999999999</v>
      </c>
    </row>
    <row r="41" spans="1:3" x14ac:dyDescent="0.45">
      <c r="A41" s="71">
        <v>32.493279999999999</v>
      </c>
      <c r="B41" s="72">
        <v>29.4285</v>
      </c>
      <c r="C41" s="73">
        <v>25.02619</v>
      </c>
    </row>
    <row r="42" spans="1:3" x14ac:dyDescent="0.45">
      <c r="A42" s="71">
        <v>31.538260000000001</v>
      </c>
      <c r="B42" s="72">
        <v>30.0367</v>
      </c>
      <c r="C42" s="73"/>
    </row>
    <row r="43" spans="1:3" ht="14.65" thickBot="1" x14ac:dyDescent="0.5">
      <c r="A43" s="74">
        <v>31.26221</v>
      </c>
      <c r="B43" s="75">
        <v>25.1861</v>
      </c>
      <c r="C43" s="76"/>
    </row>
    <row r="45" spans="1:3" x14ac:dyDescent="0.45">
      <c r="A45" t="s">
        <v>203</v>
      </c>
    </row>
    <row r="46" spans="1:3" x14ac:dyDescent="0.45">
      <c r="A46" s="196" t="s">
        <v>22</v>
      </c>
      <c r="B46" s="49" t="s">
        <v>23</v>
      </c>
      <c r="C46" s="197" t="s">
        <v>24</v>
      </c>
    </row>
    <row r="47" spans="1:3" x14ac:dyDescent="0.45">
      <c r="A47" s="105">
        <v>54.85</v>
      </c>
      <c r="B47" s="38">
        <v>28.61</v>
      </c>
      <c r="C47" s="101">
        <v>24.46</v>
      </c>
    </row>
    <row r="48" spans="1:3" x14ac:dyDescent="0.45">
      <c r="A48" s="105">
        <v>54.85</v>
      </c>
      <c r="B48" s="38">
        <v>27.55</v>
      </c>
      <c r="C48" s="101">
        <v>27.93</v>
      </c>
    </row>
    <row r="49" spans="1:3" x14ac:dyDescent="0.45">
      <c r="A49" s="105">
        <v>55.1</v>
      </c>
      <c r="B49" s="38">
        <v>37.43</v>
      </c>
      <c r="C49" s="101">
        <v>32.42</v>
      </c>
    </row>
    <row r="50" spans="1:3" x14ac:dyDescent="0.45">
      <c r="A50" s="105">
        <v>58.48</v>
      </c>
      <c r="B50" s="38">
        <v>36.39</v>
      </c>
      <c r="C50" s="101">
        <v>27.81</v>
      </c>
    </row>
    <row r="51" spans="1:3" x14ac:dyDescent="0.45">
      <c r="A51" s="105">
        <v>54.72</v>
      </c>
      <c r="B51" s="38">
        <v>44.51</v>
      </c>
      <c r="C51" s="101">
        <v>19.28</v>
      </c>
    </row>
    <row r="52" spans="1:3" x14ac:dyDescent="0.45">
      <c r="A52" s="105">
        <v>52.27</v>
      </c>
      <c r="B52" s="38">
        <v>47.6</v>
      </c>
      <c r="C52" s="101"/>
    </row>
    <row r="53" spans="1:3" x14ac:dyDescent="0.45">
      <c r="A53" s="198">
        <v>49.92</v>
      </c>
      <c r="B53" s="50">
        <v>28.57</v>
      </c>
      <c r="C53" s="19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0732-89A7-4CDF-B04E-06A0C8D0945F}">
  <dimension ref="A1:C12"/>
  <sheetViews>
    <sheetView workbookViewId="0">
      <selection activeCell="E8" sqref="E8"/>
    </sheetView>
  </sheetViews>
  <sheetFormatPr baseColWidth="10" defaultRowHeight="14.25" x14ac:dyDescent="0.45"/>
  <sheetData>
    <row r="1" spans="1:3" ht="14.65" thickBot="1" x14ac:dyDescent="0.5">
      <c r="A1" t="s">
        <v>204</v>
      </c>
    </row>
    <row r="2" spans="1:3" ht="14.65" thickBot="1" x14ac:dyDescent="0.5">
      <c r="A2" s="264" t="s">
        <v>22</v>
      </c>
      <c r="B2" s="265" t="s">
        <v>23</v>
      </c>
      <c r="C2" s="266" t="s">
        <v>24</v>
      </c>
    </row>
    <row r="3" spans="1:3" x14ac:dyDescent="0.45">
      <c r="A3" s="71">
        <v>0.79993999999999998</v>
      </c>
      <c r="B3" s="72">
        <v>5.328919</v>
      </c>
      <c r="C3" s="73">
        <v>7.8584350000000001</v>
      </c>
    </row>
    <row r="4" spans="1:3" x14ac:dyDescent="0.45">
      <c r="A4" s="71">
        <v>0.493315</v>
      </c>
      <c r="B4" s="72">
        <v>5.665756</v>
      </c>
      <c r="C4" s="73">
        <v>6.3531579999999996</v>
      </c>
    </row>
    <row r="5" spans="1:3" ht="14.65" thickBot="1" x14ac:dyDescent="0.5">
      <c r="A5" s="74">
        <v>1.706745</v>
      </c>
      <c r="B5" s="75">
        <v>4.236815</v>
      </c>
      <c r="C5" s="76">
        <v>3.8615080000000002</v>
      </c>
    </row>
    <row r="7" spans="1:3" ht="14.65" thickBot="1" x14ac:dyDescent="0.5">
      <c r="A7" t="s">
        <v>205</v>
      </c>
    </row>
    <row r="8" spans="1:3" ht="14.65" thickBot="1" x14ac:dyDescent="0.5">
      <c r="A8" s="264" t="s">
        <v>22</v>
      </c>
      <c r="B8" s="265" t="s">
        <v>23</v>
      </c>
      <c r="C8" s="266" t="s">
        <v>24</v>
      </c>
    </row>
    <row r="9" spans="1:3" x14ac:dyDescent="0.45">
      <c r="A9" s="270">
        <v>0.97600200000000004</v>
      </c>
      <c r="B9" s="225">
        <v>0.72571300000000005</v>
      </c>
      <c r="C9" s="271">
        <v>0.75018099999999999</v>
      </c>
    </row>
    <row r="10" spans="1:3" x14ac:dyDescent="0.45">
      <c r="A10" s="270">
        <v>1.0152840000000001</v>
      </c>
      <c r="B10" s="225">
        <v>0.88680599999999998</v>
      </c>
      <c r="C10" s="271">
        <v>0.81269599999999997</v>
      </c>
    </row>
    <row r="11" spans="1:3" ht="14.65" thickBot="1" x14ac:dyDescent="0.5">
      <c r="A11" s="272">
        <v>1.0087140000000001</v>
      </c>
      <c r="B11" s="273">
        <v>0.832264</v>
      </c>
      <c r="C11" s="274">
        <v>0.89865499999999998</v>
      </c>
    </row>
    <row r="12" spans="1:3" x14ac:dyDescent="0.45">
      <c r="A12" s="230"/>
      <c r="B12" s="230"/>
      <c r="C12" s="23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C3EC-AE9C-426B-96B1-ABB7DAEA39D3}">
  <dimension ref="A1:U81"/>
  <sheetViews>
    <sheetView workbookViewId="0">
      <selection activeCell="A75" sqref="A75"/>
    </sheetView>
  </sheetViews>
  <sheetFormatPr baseColWidth="10" defaultColWidth="9.06640625" defaultRowHeight="14.25" x14ac:dyDescent="0.45"/>
  <cols>
    <col min="1" max="1" width="17.46484375" customWidth="1"/>
    <col min="2" max="2" width="16.796875" customWidth="1"/>
    <col min="5" max="5" width="10.59765625" bestFit="1" customWidth="1"/>
    <col min="6" max="9" width="11.53125" bestFit="1" customWidth="1"/>
  </cols>
  <sheetData>
    <row r="1" spans="1:21" ht="14.65" thickBot="1" x14ac:dyDescent="0.5">
      <c r="A1" t="s">
        <v>249</v>
      </c>
    </row>
    <row r="2" spans="1:21" ht="28.9" thickBot="1" x14ac:dyDescent="0.5">
      <c r="A2" s="323" t="s">
        <v>153</v>
      </c>
      <c r="B2" s="324" t="s">
        <v>154</v>
      </c>
      <c r="C2" s="325" t="s">
        <v>155</v>
      </c>
    </row>
    <row r="3" spans="1:21" x14ac:dyDescent="0.45">
      <c r="A3" s="275">
        <v>0.98242099999999999</v>
      </c>
      <c r="B3" s="234">
        <v>4.7907400000000004</v>
      </c>
      <c r="C3" s="276">
        <v>2.8558219999999999</v>
      </c>
    </row>
    <row r="4" spans="1:21" x14ac:dyDescent="0.45">
      <c r="A4" s="275">
        <v>0.96122600000000002</v>
      </c>
      <c r="B4" s="234">
        <v>4.343953</v>
      </c>
      <c r="C4" s="276">
        <v>2.3178260000000002</v>
      </c>
    </row>
    <row r="5" spans="1:21" x14ac:dyDescent="0.45">
      <c r="A5" s="275">
        <v>1.035118</v>
      </c>
      <c r="B5" s="234">
        <v>2.6327240000000001</v>
      </c>
      <c r="C5" s="276">
        <v>2.3931930000000001</v>
      </c>
    </row>
    <row r="6" spans="1:21" ht="14.65" thickBot="1" x14ac:dyDescent="0.5">
      <c r="A6" s="277">
        <v>1.0212349999999999</v>
      </c>
      <c r="B6" s="278">
        <v>3.2124429999999999</v>
      </c>
      <c r="C6" s="279">
        <v>1.6656899999999999</v>
      </c>
    </row>
    <row r="8" spans="1:21" ht="14.65" thickBot="1" x14ac:dyDescent="0.5">
      <c r="A8" t="s">
        <v>250</v>
      </c>
    </row>
    <row r="9" spans="1:21" s="319" customFormat="1" ht="15.4" thickBot="1" x14ac:dyDescent="0.5">
      <c r="A9" s="322" t="s">
        <v>248</v>
      </c>
      <c r="B9" s="362" t="s">
        <v>206</v>
      </c>
      <c r="C9" s="363"/>
      <c r="D9" s="363"/>
      <c r="E9" s="363"/>
      <c r="F9" s="363"/>
      <c r="G9" s="363"/>
      <c r="H9" s="363"/>
      <c r="I9" s="364"/>
      <c r="J9" s="362" t="s">
        <v>207</v>
      </c>
      <c r="K9" s="363"/>
      <c r="L9" s="363"/>
      <c r="M9" s="364"/>
      <c r="N9" s="362" t="s">
        <v>208</v>
      </c>
      <c r="O9" s="363"/>
      <c r="P9" s="363"/>
      <c r="Q9" s="364"/>
      <c r="R9" s="317"/>
      <c r="S9" s="317"/>
      <c r="T9" s="317"/>
      <c r="U9" s="317"/>
    </row>
    <row r="10" spans="1:21" x14ac:dyDescent="0.45">
      <c r="A10" s="21" t="s">
        <v>4</v>
      </c>
      <c r="B10" s="6">
        <v>0</v>
      </c>
      <c r="C10" s="7">
        <v>0</v>
      </c>
      <c r="D10" s="7">
        <v>0</v>
      </c>
      <c r="E10" s="7">
        <v>0</v>
      </c>
      <c r="F10" s="57">
        <v>0</v>
      </c>
      <c r="G10" s="57">
        <v>0</v>
      </c>
      <c r="H10" s="57">
        <v>0</v>
      </c>
      <c r="I10" s="58">
        <v>0</v>
      </c>
      <c r="J10" s="6">
        <v>0</v>
      </c>
      <c r="K10" s="7">
        <v>0</v>
      </c>
      <c r="L10" s="7">
        <v>0</v>
      </c>
      <c r="M10" s="8">
        <v>0</v>
      </c>
      <c r="N10" s="6">
        <v>0</v>
      </c>
      <c r="O10" s="7">
        <v>0.1</v>
      </c>
      <c r="P10" s="7">
        <v>0</v>
      </c>
      <c r="Q10" s="8">
        <v>0</v>
      </c>
      <c r="R10" s="2"/>
      <c r="S10" s="2"/>
      <c r="T10" s="2"/>
      <c r="U10" s="2"/>
    </row>
    <row r="11" spans="1:21" x14ac:dyDescent="0.45">
      <c r="A11" s="22" t="s">
        <v>5</v>
      </c>
      <c r="B11" s="9">
        <v>1.1000000000000001</v>
      </c>
      <c r="C11" s="10">
        <v>3.6</v>
      </c>
      <c r="D11" s="10">
        <v>0.6</v>
      </c>
      <c r="E11" s="10">
        <v>0.9</v>
      </c>
      <c r="F11" s="60">
        <v>2.0542319999999998</v>
      </c>
      <c r="G11" s="60">
        <v>1.5192140000000001</v>
      </c>
      <c r="H11" s="60">
        <v>0.86626999999999998</v>
      </c>
      <c r="I11" s="61">
        <v>1.6</v>
      </c>
      <c r="J11" s="9">
        <v>0.1</v>
      </c>
      <c r="K11" s="10">
        <v>0.9</v>
      </c>
      <c r="L11" s="10">
        <v>1</v>
      </c>
      <c r="M11" s="11">
        <v>0.7</v>
      </c>
      <c r="N11" s="9">
        <v>1.3</v>
      </c>
      <c r="O11" s="10">
        <v>3.6</v>
      </c>
      <c r="P11" s="10">
        <v>2.2999999999999998</v>
      </c>
      <c r="Q11" s="11">
        <v>2.2000000000000002</v>
      </c>
      <c r="R11" s="2"/>
      <c r="S11" s="2"/>
      <c r="T11" s="2"/>
      <c r="U11" s="2"/>
    </row>
    <row r="12" spans="1:21" x14ac:dyDescent="0.45">
      <c r="A12" s="22" t="s">
        <v>6</v>
      </c>
      <c r="B12" s="9">
        <v>13.7</v>
      </c>
      <c r="C12" s="10">
        <v>20.7</v>
      </c>
      <c r="D12" s="10">
        <v>7</v>
      </c>
      <c r="E12" s="10">
        <v>8.3000000000000007</v>
      </c>
      <c r="F12" s="60">
        <v>16.26952</v>
      </c>
      <c r="G12" s="60">
        <v>9.1152820000000006</v>
      </c>
      <c r="H12" s="60">
        <v>11.74878</v>
      </c>
      <c r="I12" s="61">
        <v>13.1</v>
      </c>
      <c r="J12" s="9">
        <v>10.4</v>
      </c>
      <c r="K12" s="10">
        <v>11.4</v>
      </c>
      <c r="L12" s="10">
        <v>9.1</v>
      </c>
      <c r="M12" s="11">
        <v>6.2</v>
      </c>
      <c r="N12" s="9">
        <v>13.9</v>
      </c>
      <c r="O12" s="10">
        <v>15.7</v>
      </c>
      <c r="P12" s="10">
        <v>15.7</v>
      </c>
      <c r="Q12" s="11">
        <v>13.9</v>
      </c>
      <c r="R12" s="2"/>
      <c r="S12" s="2"/>
      <c r="T12" s="2"/>
      <c r="U12" s="2"/>
    </row>
    <row r="13" spans="1:21" x14ac:dyDescent="0.45">
      <c r="A13" s="22" t="s">
        <v>7</v>
      </c>
      <c r="B13" s="9">
        <v>34.5</v>
      </c>
      <c r="C13" s="10">
        <v>34.9</v>
      </c>
      <c r="D13" s="10">
        <v>24.8</v>
      </c>
      <c r="E13" s="10">
        <v>33.200000000000003</v>
      </c>
      <c r="F13" s="60">
        <v>26.294170000000001</v>
      </c>
      <c r="G13" s="60">
        <v>30.831099999999999</v>
      </c>
      <c r="H13" s="60">
        <v>25.663239999999998</v>
      </c>
      <c r="I13" s="61">
        <v>35.700000000000003</v>
      </c>
      <c r="J13" s="9">
        <v>33.1</v>
      </c>
      <c r="K13" s="10">
        <v>30.3</v>
      </c>
      <c r="L13" s="10">
        <v>23.7</v>
      </c>
      <c r="M13" s="11">
        <v>26.1</v>
      </c>
      <c r="N13" s="9">
        <v>35.5</v>
      </c>
      <c r="O13" s="10">
        <v>33</v>
      </c>
      <c r="P13" s="10">
        <v>33.799999999999997</v>
      </c>
      <c r="Q13" s="11">
        <v>32.9</v>
      </c>
      <c r="R13" s="2"/>
      <c r="S13" s="2"/>
      <c r="T13" s="2"/>
      <c r="U13" s="2"/>
    </row>
    <row r="14" spans="1:21" x14ac:dyDescent="0.45">
      <c r="A14" s="22" t="s">
        <v>8</v>
      </c>
      <c r="B14" s="9">
        <v>33.200000000000003</v>
      </c>
      <c r="C14" s="10">
        <v>26.2</v>
      </c>
      <c r="D14" s="10">
        <v>31.2</v>
      </c>
      <c r="E14" s="10">
        <v>31.6</v>
      </c>
      <c r="F14" s="60">
        <v>29.745280000000001</v>
      </c>
      <c r="G14" s="60">
        <v>35.210009999999997</v>
      </c>
      <c r="H14" s="60">
        <v>32.268540000000002</v>
      </c>
      <c r="I14" s="61">
        <v>31.5</v>
      </c>
      <c r="J14" s="9">
        <v>35.4</v>
      </c>
      <c r="K14" s="10">
        <v>34.799999999999997</v>
      </c>
      <c r="L14" s="10">
        <v>34.5</v>
      </c>
      <c r="M14" s="11">
        <v>41.6</v>
      </c>
      <c r="N14" s="9">
        <v>32.5</v>
      </c>
      <c r="O14" s="10">
        <v>29.4</v>
      </c>
      <c r="P14" s="10">
        <v>31.5</v>
      </c>
      <c r="Q14" s="11">
        <v>30.4</v>
      </c>
      <c r="R14" s="2"/>
      <c r="S14" s="2"/>
      <c r="T14" s="2"/>
      <c r="U14" s="2"/>
    </row>
    <row r="15" spans="1:21" x14ac:dyDescent="0.45">
      <c r="A15" s="22" t="s">
        <v>9</v>
      </c>
      <c r="B15" s="9">
        <v>14.2</v>
      </c>
      <c r="C15" s="10">
        <v>9.6</v>
      </c>
      <c r="D15" s="10">
        <v>21.3</v>
      </c>
      <c r="E15" s="10">
        <v>16.5</v>
      </c>
      <c r="F15" s="60">
        <v>17.995069999999998</v>
      </c>
      <c r="G15" s="60">
        <v>16.35389</v>
      </c>
      <c r="H15" s="60">
        <v>20.736329999999999</v>
      </c>
      <c r="I15" s="61">
        <v>14.3</v>
      </c>
      <c r="J15" s="9">
        <v>16.5</v>
      </c>
      <c r="K15" s="10">
        <v>17.8</v>
      </c>
      <c r="L15" s="10">
        <v>21</v>
      </c>
      <c r="M15" s="11">
        <v>21.6</v>
      </c>
      <c r="N15" s="9">
        <v>13.6</v>
      </c>
      <c r="O15" s="10">
        <v>13.7</v>
      </c>
      <c r="P15" s="10">
        <v>13.5</v>
      </c>
      <c r="Q15" s="11">
        <v>15.9</v>
      </c>
      <c r="R15" s="2"/>
      <c r="S15" s="2"/>
      <c r="T15" s="2"/>
      <c r="U15" s="2"/>
    </row>
    <row r="16" spans="1:21" x14ac:dyDescent="0.45">
      <c r="A16" s="22" t="s">
        <v>10</v>
      </c>
      <c r="B16" s="9">
        <v>2.8</v>
      </c>
      <c r="C16" s="10">
        <v>3.5</v>
      </c>
      <c r="D16" s="10">
        <v>10.3</v>
      </c>
      <c r="E16" s="10">
        <v>7</v>
      </c>
      <c r="F16" s="60">
        <v>6.9022189999999997</v>
      </c>
      <c r="G16" s="60">
        <v>5.898123</v>
      </c>
      <c r="H16" s="60">
        <v>6.8760149999999998</v>
      </c>
      <c r="I16" s="61">
        <v>3.3</v>
      </c>
      <c r="J16" s="9">
        <v>4</v>
      </c>
      <c r="K16" s="10">
        <v>4</v>
      </c>
      <c r="L16" s="10">
        <v>8</v>
      </c>
      <c r="M16" s="11">
        <v>3.5</v>
      </c>
      <c r="N16" s="9">
        <v>3</v>
      </c>
      <c r="O16" s="10">
        <v>4</v>
      </c>
      <c r="P16" s="10">
        <v>3</v>
      </c>
      <c r="Q16" s="11">
        <v>3.8</v>
      </c>
      <c r="R16" s="2"/>
      <c r="S16" s="2"/>
      <c r="T16" s="2"/>
      <c r="U16" s="2"/>
    </row>
    <row r="17" spans="1:21" x14ac:dyDescent="0.45">
      <c r="A17" s="22" t="s">
        <v>11</v>
      </c>
      <c r="B17" s="9">
        <v>0.4</v>
      </c>
      <c r="C17" s="10">
        <v>1.2</v>
      </c>
      <c r="D17" s="10">
        <v>3.9</v>
      </c>
      <c r="E17" s="10">
        <v>2</v>
      </c>
      <c r="F17" s="60">
        <v>0.65735399999999999</v>
      </c>
      <c r="G17" s="60">
        <v>0.98302100000000003</v>
      </c>
      <c r="H17" s="60">
        <v>1.570114</v>
      </c>
      <c r="I17" s="61">
        <v>0.4</v>
      </c>
      <c r="J17" s="9">
        <v>0.4</v>
      </c>
      <c r="K17" s="10">
        <v>0.6</v>
      </c>
      <c r="L17" s="10">
        <v>2.2999999999999998</v>
      </c>
      <c r="M17" s="11">
        <v>0.3</v>
      </c>
      <c r="N17" s="9">
        <v>0.2</v>
      </c>
      <c r="O17" s="10">
        <v>0.5</v>
      </c>
      <c r="P17" s="10">
        <v>0.2</v>
      </c>
      <c r="Q17" s="11">
        <v>0.8</v>
      </c>
      <c r="R17" s="2"/>
      <c r="S17" s="2"/>
      <c r="T17" s="2"/>
      <c r="U17" s="2"/>
    </row>
    <row r="18" spans="1:21" x14ac:dyDescent="0.45">
      <c r="A18" s="22" t="s">
        <v>12</v>
      </c>
      <c r="B18" s="9">
        <v>0</v>
      </c>
      <c r="C18" s="10">
        <v>0.4</v>
      </c>
      <c r="D18" s="10">
        <v>0.7</v>
      </c>
      <c r="E18" s="10">
        <v>0.5</v>
      </c>
      <c r="F18" s="60">
        <v>8.2169000000000006E-2</v>
      </c>
      <c r="G18" s="60">
        <v>0</v>
      </c>
      <c r="H18" s="60">
        <v>0.27070899999999998</v>
      </c>
      <c r="I18" s="61">
        <v>0</v>
      </c>
      <c r="J18" s="9">
        <v>0.1</v>
      </c>
      <c r="K18" s="10">
        <v>0.1</v>
      </c>
      <c r="L18" s="10">
        <v>0.3</v>
      </c>
      <c r="M18" s="11">
        <v>0</v>
      </c>
      <c r="N18" s="9">
        <v>0</v>
      </c>
      <c r="O18" s="10">
        <v>0.1</v>
      </c>
      <c r="P18" s="10">
        <v>0</v>
      </c>
      <c r="Q18" s="11">
        <v>0.2</v>
      </c>
      <c r="R18" s="2"/>
      <c r="S18" s="2"/>
      <c r="T18" s="2"/>
      <c r="U18" s="2"/>
    </row>
    <row r="19" spans="1:21" x14ac:dyDescent="0.45">
      <c r="A19" s="22" t="s">
        <v>13</v>
      </c>
      <c r="B19" s="9">
        <v>0</v>
      </c>
      <c r="C19" s="10">
        <v>0</v>
      </c>
      <c r="D19" s="10">
        <v>0.2</v>
      </c>
      <c r="E19" s="10">
        <v>0</v>
      </c>
      <c r="F19" s="60">
        <v>0</v>
      </c>
      <c r="G19" s="60">
        <v>0</v>
      </c>
      <c r="H19" s="60">
        <v>0</v>
      </c>
      <c r="I19" s="61">
        <v>0</v>
      </c>
      <c r="J19" s="9">
        <v>0</v>
      </c>
      <c r="K19" s="10">
        <v>0</v>
      </c>
      <c r="L19" s="10">
        <v>0</v>
      </c>
      <c r="M19" s="11">
        <v>0</v>
      </c>
      <c r="N19" s="9">
        <v>0</v>
      </c>
      <c r="O19" s="10">
        <v>0.1</v>
      </c>
      <c r="P19" s="10">
        <v>0</v>
      </c>
      <c r="Q19" s="11">
        <v>0</v>
      </c>
      <c r="R19" s="2"/>
      <c r="S19" s="2"/>
      <c r="T19" s="2"/>
      <c r="U19" s="2"/>
    </row>
    <row r="20" spans="1:21" x14ac:dyDescent="0.45">
      <c r="A20" s="22" t="s">
        <v>14</v>
      </c>
      <c r="B20" s="9">
        <v>0</v>
      </c>
      <c r="C20" s="10">
        <v>0</v>
      </c>
      <c r="D20" s="10">
        <v>0</v>
      </c>
      <c r="E20" s="10">
        <v>0</v>
      </c>
      <c r="F20" s="60">
        <v>0</v>
      </c>
      <c r="G20" s="60">
        <v>8.9366000000000001E-2</v>
      </c>
      <c r="H20" s="60">
        <v>0</v>
      </c>
      <c r="I20" s="61">
        <v>0</v>
      </c>
      <c r="J20" s="9">
        <v>0</v>
      </c>
      <c r="K20" s="10">
        <v>0</v>
      </c>
      <c r="L20" s="10">
        <v>0</v>
      </c>
      <c r="M20" s="11">
        <v>0</v>
      </c>
      <c r="N20" s="9">
        <v>0</v>
      </c>
      <c r="O20" s="10">
        <v>0</v>
      </c>
      <c r="P20" s="10">
        <v>0</v>
      </c>
      <c r="Q20" s="11">
        <v>0</v>
      </c>
      <c r="R20" s="2"/>
      <c r="S20" s="2"/>
      <c r="T20" s="2"/>
      <c r="U20" s="2"/>
    </row>
    <row r="21" spans="1:21" x14ac:dyDescent="0.45">
      <c r="A21" s="22" t="s">
        <v>15</v>
      </c>
      <c r="B21" s="9">
        <v>0</v>
      </c>
      <c r="C21" s="10">
        <v>0</v>
      </c>
      <c r="D21" s="10">
        <v>0</v>
      </c>
      <c r="E21" s="10">
        <v>0</v>
      </c>
      <c r="F21" s="60">
        <v>0</v>
      </c>
      <c r="G21" s="60">
        <v>0</v>
      </c>
      <c r="H21" s="60">
        <v>0</v>
      </c>
      <c r="I21" s="61">
        <v>0</v>
      </c>
      <c r="J21" s="9">
        <v>0</v>
      </c>
      <c r="K21" s="10">
        <v>0</v>
      </c>
      <c r="L21" s="10">
        <v>0</v>
      </c>
      <c r="M21" s="11">
        <v>0</v>
      </c>
      <c r="N21" s="9">
        <v>0</v>
      </c>
      <c r="O21" s="10">
        <v>0</v>
      </c>
      <c r="P21" s="10">
        <v>0</v>
      </c>
      <c r="Q21" s="11">
        <v>0</v>
      </c>
      <c r="R21" s="2"/>
      <c r="S21" s="2"/>
      <c r="T21" s="2"/>
      <c r="U21" s="2"/>
    </row>
    <row r="22" spans="1:21" x14ac:dyDescent="0.45">
      <c r="A22" s="22" t="s">
        <v>16</v>
      </c>
      <c r="B22" s="9">
        <v>0</v>
      </c>
      <c r="C22" s="10">
        <v>0</v>
      </c>
      <c r="D22" s="10">
        <v>0</v>
      </c>
      <c r="E22" s="10">
        <v>0</v>
      </c>
      <c r="F22" s="60">
        <v>0</v>
      </c>
      <c r="G22" s="60">
        <v>0</v>
      </c>
      <c r="H22" s="60">
        <v>0</v>
      </c>
      <c r="I22" s="61">
        <v>0</v>
      </c>
      <c r="J22" s="9">
        <v>0</v>
      </c>
      <c r="K22" s="10">
        <v>0</v>
      </c>
      <c r="L22" s="10">
        <v>0</v>
      </c>
      <c r="M22" s="11">
        <v>0</v>
      </c>
      <c r="N22" s="9">
        <v>0</v>
      </c>
      <c r="O22" s="10">
        <v>0</v>
      </c>
      <c r="P22" s="10">
        <v>0</v>
      </c>
      <c r="Q22" s="11">
        <v>0</v>
      </c>
      <c r="R22" s="2"/>
      <c r="S22" s="2"/>
      <c r="T22" s="2"/>
      <c r="U22" s="2"/>
    </row>
    <row r="23" spans="1:21" x14ac:dyDescent="0.45">
      <c r="A23" s="22" t="s">
        <v>17</v>
      </c>
      <c r="B23" s="9">
        <v>0</v>
      </c>
      <c r="C23" s="10">
        <v>0</v>
      </c>
      <c r="D23" s="10">
        <v>0</v>
      </c>
      <c r="E23" s="10">
        <v>0</v>
      </c>
      <c r="F23" s="60">
        <v>0</v>
      </c>
      <c r="G23" s="60">
        <v>0</v>
      </c>
      <c r="H23" s="60">
        <v>0</v>
      </c>
      <c r="I23" s="61">
        <v>0</v>
      </c>
      <c r="J23" s="9">
        <v>0</v>
      </c>
      <c r="K23" s="10">
        <v>0</v>
      </c>
      <c r="L23" s="10">
        <v>0</v>
      </c>
      <c r="M23" s="11">
        <v>0</v>
      </c>
      <c r="N23" s="9">
        <v>0</v>
      </c>
      <c r="O23" s="10">
        <v>0</v>
      </c>
      <c r="P23" s="10">
        <v>0</v>
      </c>
      <c r="Q23" s="11">
        <v>0</v>
      </c>
      <c r="R23" s="2"/>
      <c r="S23" s="2"/>
      <c r="T23" s="2"/>
      <c r="U23" s="2"/>
    </row>
    <row r="24" spans="1:21" x14ac:dyDescent="0.45">
      <c r="A24" s="22" t="s">
        <v>18</v>
      </c>
      <c r="B24" s="9">
        <v>0</v>
      </c>
      <c r="C24" s="10">
        <v>0</v>
      </c>
      <c r="D24" s="10">
        <v>0</v>
      </c>
      <c r="E24" s="10">
        <v>0</v>
      </c>
      <c r="F24" s="60">
        <v>0</v>
      </c>
      <c r="G24" s="60">
        <v>0</v>
      </c>
      <c r="H24" s="60">
        <v>0</v>
      </c>
      <c r="I24" s="61">
        <v>0</v>
      </c>
      <c r="J24" s="9">
        <v>0</v>
      </c>
      <c r="K24" s="10">
        <v>0</v>
      </c>
      <c r="L24" s="10">
        <v>0</v>
      </c>
      <c r="M24" s="11">
        <v>0</v>
      </c>
      <c r="N24" s="9">
        <v>0</v>
      </c>
      <c r="O24" s="10">
        <v>0</v>
      </c>
      <c r="P24" s="10">
        <v>0</v>
      </c>
      <c r="Q24" s="11">
        <v>0</v>
      </c>
      <c r="R24" s="2"/>
      <c r="S24" s="2"/>
      <c r="T24" s="2"/>
      <c r="U24" s="2"/>
    </row>
    <row r="25" spans="1:21" ht="14.65" thickBot="1" x14ac:dyDescent="0.5">
      <c r="A25" s="23" t="s">
        <v>19</v>
      </c>
      <c r="B25" s="12">
        <v>0</v>
      </c>
      <c r="C25" s="13">
        <v>0</v>
      </c>
      <c r="D25" s="13">
        <v>0</v>
      </c>
      <c r="E25" s="13">
        <v>0</v>
      </c>
      <c r="F25" s="62">
        <v>0</v>
      </c>
      <c r="G25" s="62">
        <v>0</v>
      </c>
      <c r="H25" s="62">
        <v>0</v>
      </c>
      <c r="I25" s="63">
        <v>0</v>
      </c>
      <c r="J25" s="12">
        <v>0</v>
      </c>
      <c r="K25" s="13">
        <v>0</v>
      </c>
      <c r="L25" s="13">
        <v>0</v>
      </c>
      <c r="M25" s="14">
        <v>0</v>
      </c>
      <c r="N25" s="12">
        <v>0</v>
      </c>
      <c r="O25" s="13">
        <v>0</v>
      </c>
      <c r="P25" s="13">
        <v>0</v>
      </c>
      <c r="Q25" s="14">
        <v>0</v>
      </c>
      <c r="R25" s="2"/>
      <c r="S25" s="2"/>
      <c r="T25" s="2"/>
      <c r="U25" s="2"/>
    </row>
    <row r="26" spans="1:21" x14ac:dyDescent="0.45">
      <c r="A26" s="235"/>
      <c r="B26" s="10"/>
      <c r="C26" s="10"/>
      <c r="D26" s="10"/>
      <c r="E26" s="10"/>
      <c r="F26" s="60"/>
      <c r="G26" s="60"/>
      <c r="H26" s="60"/>
      <c r="I26" s="60"/>
      <c r="J26" s="10"/>
      <c r="K26" s="10"/>
      <c r="L26" s="10"/>
      <c r="M26" s="10"/>
      <c r="N26" s="10"/>
      <c r="O26" s="10"/>
      <c r="P26" s="10"/>
      <c r="Q26" s="10"/>
      <c r="R26" s="2"/>
      <c r="S26" s="2"/>
      <c r="T26" s="2"/>
      <c r="U26" s="2"/>
    </row>
    <row r="27" spans="1:21" x14ac:dyDescent="0.45">
      <c r="A27" s="235" t="s">
        <v>251</v>
      </c>
      <c r="B27" s="10"/>
      <c r="C27" s="10"/>
      <c r="D27" s="10"/>
      <c r="E27" s="10"/>
      <c r="F27" s="60"/>
      <c r="G27" s="60"/>
      <c r="H27" s="60"/>
      <c r="I27" s="60"/>
      <c r="J27" s="10"/>
      <c r="K27" s="10"/>
      <c r="L27" s="10"/>
      <c r="M27" s="10"/>
      <c r="N27" s="10"/>
      <c r="O27" s="10"/>
      <c r="P27" s="10"/>
      <c r="Q27" s="10"/>
      <c r="R27" s="2"/>
      <c r="S27" s="2"/>
      <c r="T27" s="2"/>
      <c r="U27" s="2"/>
    </row>
    <row r="28" spans="1:21" ht="28.5" x14ac:dyDescent="0.45">
      <c r="A28" s="231" t="s">
        <v>153</v>
      </c>
      <c r="B28" s="232" t="s">
        <v>154</v>
      </c>
      <c r="C28" s="233" t="s">
        <v>155</v>
      </c>
      <c r="D28" s="10"/>
      <c r="E28" s="10"/>
      <c r="F28" s="60"/>
      <c r="G28" s="60"/>
      <c r="H28" s="60"/>
      <c r="I28" s="60"/>
      <c r="J28" s="10"/>
      <c r="K28" s="10"/>
      <c r="L28" s="10"/>
      <c r="M28" s="10"/>
      <c r="N28" s="10"/>
      <c r="O28" s="10"/>
      <c r="P28" s="10"/>
      <c r="Q28" s="10"/>
      <c r="R28" s="2"/>
      <c r="S28" s="2"/>
      <c r="T28" s="2"/>
      <c r="U28" s="2"/>
    </row>
    <row r="29" spans="1:21" x14ac:dyDescent="0.45">
      <c r="A29" s="239">
        <v>3.1508259999999999</v>
      </c>
      <c r="B29" s="241">
        <v>4.51</v>
      </c>
      <c r="C29" s="242">
        <v>3.15</v>
      </c>
      <c r="D29" s="10"/>
      <c r="E29" s="10"/>
      <c r="F29" s="60"/>
      <c r="G29" s="60"/>
      <c r="H29" s="60"/>
      <c r="I29" s="60"/>
      <c r="J29" s="10"/>
      <c r="K29" s="10"/>
      <c r="L29" s="10"/>
      <c r="M29" s="10"/>
      <c r="N29" s="10"/>
      <c r="O29" s="10"/>
      <c r="P29" s="10"/>
      <c r="Q29" s="10"/>
      <c r="R29" s="2"/>
      <c r="S29" s="2"/>
      <c r="T29" s="2"/>
      <c r="U29" s="2"/>
    </row>
    <row r="30" spans="1:21" x14ac:dyDescent="0.45">
      <c r="A30" s="239">
        <v>4.7</v>
      </c>
      <c r="B30" s="241">
        <v>4.78</v>
      </c>
      <c r="C30" s="242">
        <v>4.67</v>
      </c>
      <c r="D30" s="10"/>
      <c r="E30" s="10"/>
      <c r="F30" s="60"/>
      <c r="G30" s="60"/>
      <c r="H30" s="60"/>
      <c r="I30" s="60"/>
      <c r="J30" s="10"/>
      <c r="K30" s="10"/>
      <c r="L30" s="10"/>
      <c r="M30" s="10"/>
      <c r="N30" s="10"/>
      <c r="O30" s="10"/>
      <c r="P30" s="10"/>
      <c r="Q30" s="10"/>
      <c r="R30" s="2"/>
      <c r="S30" s="2"/>
      <c r="T30" s="2"/>
      <c r="U30" s="2"/>
    </row>
    <row r="31" spans="1:21" x14ac:dyDescent="0.45">
      <c r="A31" s="239">
        <v>3.2632989999999999</v>
      </c>
      <c r="B31" s="241">
        <v>10.62</v>
      </c>
      <c r="C31" s="242">
        <v>3.26</v>
      </c>
      <c r="D31" s="10"/>
      <c r="E31" s="10"/>
      <c r="F31" s="60"/>
      <c r="G31" s="60"/>
      <c r="H31" s="60"/>
      <c r="I31" s="60"/>
      <c r="J31" s="10"/>
      <c r="K31" s="10"/>
      <c r="L31" s="10"/>
      <c r="M31" s="10"/>
      <c r="N31" s="10"/>
      <c r="O31" s="10"/>
      <c r="P31" s="10"/>
      <c r="Q31" s="10"/>
      <c r="R31" s="2"/>
      <c r="S31" s="2"/>
      <c r="T31" s="2"/>
      <c r="U31" s="2"/>
    </row>
    <row r="32" spans="1:21" x14ac:dyDescent="0.45">
      <c r="A32" s="239">
        <v>4.7643440000000004</v>
      </c>
      <c r="B32" s="241">
        <v>3.84</v>
      </c>
      <c r="C32" s="242">
        <v>4.76</v>
      </c>
      <c r="D32" s="10"/>
      <c r="E32" s="10"/>
      <c r="F32" s="60"/>
      <c r="G32" s="60"/>
      <c r="H32" s="60"/>
      <c r="I32" s="60"/>
      <c r="J32" s="10"/>
      <c r="K32" s="10"/>
      <c r="L32" s="10"/>
      <c r="M32" s="10"/>
      <c r="N32" s="10"/>
      <c r="O32" s="10"/>
      <c r="P32" s="10"/>
      <c r="Q32" s="10"/>
      <c r="R32" s="2"/>
      <c r="S32" s="2"/>
      <c r="T32" s="2"/>
      <c r="U32" s="2"/>
    </row>
    <row r="33" spans="1:21" x14ac:dyDescent="0.45">
      <c r="A33" s="239">
        <v>7.64</v>
      </c>
      <c r="B33" s="241" t="s">
        <v>156</v>
      </c>
      <c r="C33" s="242"/>
      <c r="D33" s="10"/>
      <c r="E33" s="10"/>
      <c r="F33" s="60"/>
      <c r="G33" s="60"/>
      <c r="H33" s="60"/>
      <c r="I33" s="60"/>
      <c r="J33" s="10"/>
      <c r="K33" s="10"/>
      <c r="L33" s="10"/>
      <c r="M33" s="10"/>
      <c r="N33" s="10"/>
      <c r="O33" s="10"/>
      <c r="P33" s="10"/>
      <c r="Q33" s="10"/>
      <c r="R33" s="2"/>
      <c r="S33" s="2"/>
      <c r="T33" s="2"/>
      <c r="U33" s="2"/>
    </row>
    <row r="34" spans="1:21" x14ac:dyDescent="0.45">
      <c r="A34" s="239">
        <v>6.97</v>
      </c>
      <c r="B34" s="241"/>
      <c r="C34" s="242"/>
      <c r="D34" s="10"/>
      <c r="E34" s="10"/>
      <c r="F34" s="60"/>
      <c r="G34" s="60"/>
      <c r="H34" s="60"/>
      <c r="I34" s="60"/>
      <c r="J34" s="10"/>
      <c r="K34" s="10"/>
      <c r="L34" s="10"/>
      <c r="M34" s="10"/>
      <c r="N34" s="10"/>
      <c r="O34" s="10"/>
      <c r="P34" s="10"/>
      <c r="Q34" s="10"/>
      <c r="R34" s="2"/>
      <c r="S34" s="2"/>
      <c r="T34" s="2"/>
      <c r="U34" s="2"/>
    </row>
    <row r="35" spans="1:21" x14ac:dyDescent="0.45">
      <c r="A35" s="237">
        <v>8.7200000000000006</v>
      </c>
      <c r="B35" s="236"/>
      <c r="C35" s="249"/>
      <c r="D35" s="10"/>
      <c r="E35" s="10"/>
      <c r="F35" s="60"/>
      <c r="G35" s="60"/>
      <c r="H35" s="60"/>
      <c r="I35" s="60"/>
      <c r="J35" s="10"/>
      <c r="K35" s="10"/>
      <c r="L35" s="10"/>
      <c r="M35" s="10"/>
      <c r="N35" s="10"/>
      <c r="O35" s="10"/>
      <c r="P35" s="10"/>
      <c r="Q35" s="10"/>
      <c r="R35" s="2"/>
      <c r="S35" s="2"/>
      <c r="T35" s="2"/>
      <c r="U35" s="2"/>
    </row>
    <row r="36" spans="1:21" x14ac:dyDescent="0.45">
      <c r="A36" s="198">
        <v>3.77</v>
      </c>
      <c r="B36" s="176"/>
      <c r="C36" s="177"/>
      <c r="D36" s="10"/>
      <c r="E36" s="10"/>
      <c r="F36" s="60"/>
      <c r="G36" s="60"/>
      <c r="H36" s="60"/>
      <c r="I36" s="60"/>
      <c r="J36" s="10"/>
      <c r="K36" s="10"/>
      <c r="L36" s="10"/>
      <c r="M36" s="10"/>
      <c r="N36" s="10"/>
      <c r="O36" s="10"/>
      <c r="P36" s="10"/>
      <c r="Q36" s="10"/>
      <c r="R36" s="2"/>
      <c r="S36" s="2"/>
      <c r="T36" s="2"/>
      <c r="U36" s="2"/>
    </row>
    <row r="37" spans="1:21" x14ac:dyDescent="0.45">
      <c r="A37" s="235"/>
      <c r="B37" s="10"/>
      <c r="C37" s="10"/>
      <c r="D37" s="10"/>
      <c r="E37" s="10"/>
      <c r="F37" s="60"/>
      <c r="G37" s="60"/>
      <c r="H37" s="60"/>
      <c r="I37" s="60"/>
      <c r="J37" s="10"/>
      <c r="K37" s="10"/>
      <c r="L37" s="10"/>
      <c r="M37" s="10"/>
      <c r="N37" s="10"/>
      <c r="O37" s="10"/>
      <c r="P37" s="10"/>
      <c r="Q37" s="10"/>
      <c r="R37" s="2"/>
      <c r="S37" s="2"/>
      <c r="T37" s="2"/>
      <c r="U37" s="2"/>
    </row>
    <row r="38" spans="1:21" ht="14.65" thickBot="1" x14ac:dyDescent="0.5">
      <c r="A38" s="235" t="s">
        <v>252</v>
      </c>
      <c r="B38" s="10"/>
      <c r="C38" s="10"/>
      <c r="D38" s="10"/>
      <c r="E38" s="10"/>
      <c r="I38" s="60"/>
      <c r="J38" s="10"/>
      <c r="K38" s="10"/>
      <c r="L38" s="10"/>
      <c r="M38" s="10"/>
      <c r="N38" s="10"/>
      <c r="O38" s="10"/>
      <c r="P38" s="10"/>
      <c r="Q38" s="10"/>
      <c r="R38" s="2"/>
      <c r="S38" s="2"/>
      <c r="T38" s="2"/>
      <c r="U38" s="2"/>
    </row>
    <row r="39" spans="1:21" ht="28.9" thickBot="1" x14ac:dyDescent="0.5">
      <c r="A39" s="323" t="s">
        <v>153</v>
      </c>
      <c r="B39" s="324" t="s">
        <v>154</v>
      </c>
      <c r="C39" s="325" t="s">
        <v>155</v>
      </c>
      <c r="D39" s="10"/>
      <c r="E39" s="10"/>
      <c r="I39" s="60"/>
      <c r="J39" s="10"/>
      <c r="K39" s="10"/>
      <c r="L39" s="10"/>
      <c r="M39" s="10"/>
      <c r="N39" s="10"/>
      <c r="O39" s="10"/>
      <c r="P39" s="10"/>
      <c r="Q39" s="10"/>
      <c r="R39" s="2"/>
      <c r="S39" s="2"/>
      <c r="T39" s="2"/>
      <c r="U39" s="2"/>
    </row>
    <row r="40" spans="1:21" x14ac:dyDescent="0.45">
      <c r="A40" s="326">
        <v>8.3236550000000005</v>
      </c>
      <c r="B40" s="238">
        <v>6.7649609999999996</v>
      </c>
      <c r="C40" s="327">
        <v>13.843</v>
      </c>
      <c r="D40" s="10"/>
      <c r="E40" s="10"/>
      <c r="I40" s="60"/>
      <c r="J40" s="10"/>
      <c r="K40" s="10"/>
      <c r="L40" s="10"/>
      <c r="M40" s="10"/>
      <c r="N40" s="10"/>
      <c r="O40" s="10"/>
      <c r="P40" s="10"/>
      <c r="Q40" s="10"/>
      <c r="R40" s="2"/>
      <c r="S40" s="2"/>
      <c r="T40" s="2"/>
      <c r="U40" s="2"/>
    </row>
    <row r="41" spans="1:21" x14ac:dyDescent="0.45">
      <c r="A41" s="326">
        <v>3.6484899999999998</v>
      </c>
      <c r="B41" s="238">
        <v>7.7651519999999996</v>
      </c>
      <c r="C41" s="327">
        <v>9.7859999999999996</v>
      </c>
      <c r="D41" s="10"/>
      <c r="E41" s="10"/>
      <c r="I41" s="60"/>
      <c r="J41" s="10"/>
      <c r="K41" s="10"/>
      <c r="L41" s="10"/>
      <c r="M41" s="10"/>
      <c r="N41" s="10"/>
      <c r="O41" s="10"/>
      <c r="P41" s="10"/>
      <c r="Q41" s="10"/>
      <c r="R41" s="2"/>
      <c r="S41" s="2"/>
      <c r="T41" s="2"/>
      <c r="U41" s="2"/>
    </row>
    <row r="42" spans="1:21" x14ac:dyDescent="0.45">
      <c r="A42" s="326">
        <v>1.4123190000000001</v>
      </c>
      <c r="B42" s="238">
        <v>8.7607809999999997</v>
      </c>
      <c r="C42" s="327">
        <v>7.242</v>
      </c>
      <c r="D42" s="10"/>
      <c r="E42" s="10"/>
      <c r="I42" s="60"/>
      <c r="J42" s="10"/>
      <c r="K42" s="10"/>
      <c r="L42" s="10"/>
      <c r="M42" s="10"/>
      <c r="N42" s="10"/>
      <c r="O42" s="10"/>
      <c r="P42" s="10"/>
      <c r="Q42" s="10"/>
      <c r="R42" s="2"/>
      <c r="S42" s="2"/>
      <c r="T42" s="2"/>
      <c r="U42" s="2"/>
    </row>
    <row r="43" spans="1:21" x14ac:dyDescent="0.45">
      <c r="A43" s="326">
        <v>2.5140880000000001</v>
      </c>
      <c r="B43" s="238">
        <v>17.535550000000001</v>
      </c>
      <c r="C43" s="327">
        <v>6.7619999999999996</v>
      </c>
      <c r="D43" s="10"/>
      <c r="E43" s="10"/>
      <c r="I43" s="60"/>
      <c r="J43" s="10"/>
      <c r="K43" s="10"/>
      <c r="L43" s="10"/>
      <c r="M43" s="10"/>
      <c r="N43" s="10"/>
      <c r="O43" s="10"/>
      <c r="P43" s="10"/>
      <c r="Q43" s="10"/>
      <c r="R43" s="2"/>
      <c r="S43" s="2"/>
      <c r="T43" s="2"/>
      <c r="U43" s="2"/>
    </row>
    <row r="44" spans="1:21" x14ac:dyDescent="0.45">
      <c r="A44" s="328">
        <v>3.1280000000000001</v>
      </c>
      <c r="B44" s="240"/>
      <c r="C44" s="306"/>
      <c r="D44" s="10"/>
      <c r="E44" s="10"/>
      <c r="I44" s="60"/>
      <c r="J44" s="10"/>
      <c r="K44" s="10"/>
      <c r="L44" s="10"/>
      <c r="M44" s="10"/>
      <c r="N44" s="10"/>
      <c r="O44" s="10"/>
      <c r="P44" s="10"/>
      <c r="Q44" s="10"/>
      <c r="R44" s="2"/>
      <c r="S44" s="2"/>
      <c r="T44" s="2"/>
      <c r="U44" s="2"/>
    </row>
    <row r="45" spans="1:21" x14ac:dyDescent="0.45">
      <c r="A45" s="328">
        <v>5.468</v>
      </c>
      <c r="B45" s="240"/>
      <c r="C45" s="306"/>
      <c r="D45" s="10"/>
      <c r="E45" s="10"/>
      <c r="I45" s="60"/>
      <c r="J45" s="10"/>
      <c r="K45" s="10"/>
      <c r="L45" s="10"/>
      <c r="M45" s="10"/>
      <c r="N45" s="10"/>
      <c r="O45" s="10"/>
      <c r="P45" s="10"/>
      <c r="Q45" s="10"/>
      <c r="R45" s="2"/>
      <c r="S45" s="2"/>
      <c r="T45" s="2"/>
      <c r="U45" s="2"/>
    </row>
    <row r="46" spans="1:21" ht="14.65" thickBot="1" x14ac:dyDescent="0.5">
      <c r="A46" s="329">
        <v>5.9</v>
      </c>
      <c r="B46" s="307"/>
      <c r="C46" s="308"/>
      <c r="D46" s="10"/>
      <c r="E46" s="10"/>
      <c r="F46" s="60"/>
      <c r="G46" s="60"/>
      <c r="H46" s="60"/>
      <c r="I46" s="60"/>
      <c r="J46" s="10"/>
      <c r="K46" s="10"/>
      <c r="L46" s="10"/>
      <c r="M46" s="10"/>
      <c r="N46" s="10"/>
      <c r="O46" s="10"/>
      <c r="P46" s="10"/>
      <c r="Q46" s="10"/>
      <c r="R46" s="2"/>
      <c r="S46" s="2"/>
      <c r="T46" s="2"/>
      <c r="U46" s="2"/>
    </row>
    <row r="47" spans="1:21" x14ac:dyDescent="0.45">
      <c r="B47" s="10"/>
      <c r="C47" s="10"/>
      <c r="D47" s="10"/>
      <c r="E47" s="10"/>
      <c r="F47" s="60"/>
      <c r="G47" s="60"/>
      <c r="H47" s="60"/>
      <c r="I47" s="60"/>
      <c r="J47" s="10"/>
      <c r="K47" s="10"/>
      <c r="L47" s="10"/>
      <c r="M47" s="10"/>
      <c r="N47" s="10"/>
      <c r="O47" s="10"/>
      <c r="P47" s="10"/>
      <c r="Q47" s="10"/>
      <c r="R47" s="2"/>
      <c r="S47" s="2"/>
      <c r="T47" s="2"/>
      <c r="U47" s="2"/>
    </row>
    <row r="48" spans="1:21" ht="14.65" thickBot="1" x14ac:dyDescent="0.5">
      <c r="A48" t="s">
        <v>253</v>
      </c>
      <c r="B48" s="10"/>
      <c r="C48" s="10"/>
      <c r="D48" s="10"/>
      <c r="E48" s="10"/>
      <c r="F48" s="60"/>
      <c r="G48" s="60"/>
      <c r="H48" s="60"/>
      <c r="I48" s="60"/>
      <c r="J48" s="10"/>
      <c r="K48" s="10"/>
      <c r="L48" s="10"/>
      <c r="M48" s="10"/>
      <c r="N48" s="10"/>
      <c r="O48" s="10"/>
      <c r="P48" s="10"/>
      <c r="Q48" s="10"/>
      <c r="R48" s="2"/>
      <c r="S48" s="2"/>
      <c r="T48" s="2"/>
      <c r="U48" s="2"/>
    </row>
    <row r="49" spans="1:21" ht="28.9" thickBot="1" x14ac:dyDescent="0.5">
      <c r="A49" s="323" t="s">
        <v>153</v>
      </c>
      <c r="B49" s="324" t="s">
        <v>154</v>
      </c>
      <c r="C49" s="325" t="s">
        <v>155</v>
      </c>
      <c r="D49" s="10"/>
      <c r="E49" s="10"/>
      <c r="F49" s="60"/>
      <c r="G49" s="60"/>
      <c r="H49" s="60"/>
      <c r="I49" s="60"/>
      <c r="J49" s="10"/>
      <c r="K49" s="10"/>
      <c r="L49" s="10"/>
      <c r="M49" s="10"/>
      <c r="N49" s="10"/>
      <c r="O49" s="10"/>
      <c r="P49" s="10"/>
      <c r="Q49" s="10"/>
      <c r="R49" s="2"/>
      <c r="S49" s="2"/>
      <c r="T49" s="2"/>
      <c r="U49" s="2"/>
    </row>
    <row r="50" spans="1:21" x14ac:dyDescent="0.45">
      <c r="A50" s="328">
        <v>11.4</v>
      </c>
      <c r="B50" s="241">
        <v>12</v>
      </c>
      <c r="C50" s="330">
        <v>13.07</v>
      </c>
      <c r="D50" s="10"/>
      <c r="E50" s="10"/>
      <c r="F50" s="60"/>
      <c r="G50" s="60"/>
      <c r="H50" s="60"/>
      <c r="I50" s="60"/>
      <c r="J50" s="10"/>
      <c r="K50" s="10"/>
      <c r="L50" s="10"/>
      <c r="M50" s="10"/>
      <c r="N50" s="10"/>
      <c r="O50" s="10"/>
      <c r="P50" s="10"/>
      <c r="Q50" s="10"/>
      <c r="R50" s="2"/>
      <c r="S50" s="2"/>
      <c r="T50" s="2"/>
      <c r="U50" s="2"/>
    </row>
    <row r="51" spans="1:21" x14ac:dyDescent="0.45">
      <c r="A51" s="328">
        <v>2.5</v>
      </c>
      <c r="B51" s="241">
        <v>19.600000000000001</v>
      </c>
      <c r="C51" s="330">
        <v>18.64</v>
      </c>
      <c r="D51" s="10"/>
      <c r="E51" s="10"/>
      <c r="F51" s="60"/>
      <c r="G51" s="60"/>
      <c r="H51" s="60"/>
      <c r="I51" s="60"/>
      <c r="J51" s="10"/>
      <c r="K51" s="10"/>
      <c r="L51" s="10"/>
      <c r="M51" s="10"/>
      <c r="N51" s="10"/>
      <c r="O51" s="10"/>
      <c r="P51" s="10"/>
      <c r="Q51" s="10"/>
      <c r="R51" s="2"/>
      <c r="S51" s="2"/>
      <c r="T51" s="2"/>
      <c r="U51" s="2"/>
    </row>
    <row r="52" spans="1:21" x14ac:dyDescent="0.45">
      <c r="A52" s="328">
        <v>1.5</v>
      </c>
      <c r="B52" s="241">
        <v>14.4</v>
      </c>
      <c r="C52" s="330">
        <v>17.75</v>
      </c>
      <c r="D52" s="10"/>
      <c r="E52" s="10"/>
      <c r="F52" s="60"/>
      <c r="G52" s="60"/>
      <c r="H52" s="60"/>
      <c r="I52" s="60"/>
      <c r="J52" s="10"/>
      <c r="K52" s="10"/>
      <c r="L52" s="10"/>
      <c r="M52" s="10"/>
      <c r="N52" s="10"/>
      <c r="O52" s="10"/>
      <c r="P52" s="10"/>
      <c r="Q52" s="10"/>
      <c r="R52" s="2"/>
      <c r="S52" s="2"/>
      <c r="T52" s="2"/>
      <c r="U52" s="2"/>
    </row>
    <row r="53" spans="1:21" x14ac:dyDescent="0.45">
      <c r="A53" s="328">
        <v>2.2000000000000002</v>
      </c>
      <c r="B53" s="241">
        <v>20.9</v>
      </c>
      <c r="C53" s="330">
        <v>19.93</v>
      </c>
      <c r="D53" s="10"/>
      <c r="E53" s="10"/>
      <c r="F53" s="60"/>
      <c r="G53" s="60"/>
      <c r="H53" s="60"/>
      <c r="I53" s="60"/>
      <c r="J53" s="10"/>
      <c r="K53" s="10"/>
      <c r="L53" s="10"/>
      <c r="M53" s="10"/>
      <c r="N53" s="10"/>
      <c r="O53" s="10"/>
      <c r="P53" s="10"/>
      <c r="Q53" s="10"/>
      <c r="R53" s="2"/>
      <c r="S53" s="2"/>
      <c r="T53" s="2"/>
      <c r="U53" s="2"/>
    </row>
    <row r="54" spans="1:21" x14ac:dyDescent="0.45">
      <c r="A54" s="328">
        <v>4.29</v>
      </c>
      <c r="B54" s="241"/>
      <c r="C54" s="330"/>
      <c r="D54" s="10"/>
      <c r="E54" s="10"/>
      <c r="F54" s="60"/>
      <c r="G54" s="60"/>
      <c r="H54" s="60"/>
      <c r="I54" s="60"/>
      <c r="J54" s="10"/>
      <c r="K54" s="10"/>
      <c r="L54" s="10"/>
      <c r="M54" s="10"/>
      <c r="N54" s="10"/>
      <c r="O54" s="10"/>
      <c r="P54" s="10"/>
      <c r="Q54" s="10"/>
      <c r="R54" s="2"/>
      <c r="S54" s="2"/>
      <c r="T54" s="2"/>
      <c r="U54" s="2"/>
    </row>
    <row r="55" spans="1:21" x14ac:dyDescent="0.45">
      <c r="A55" s="328">
        <v>17.43</v>
      </c>
      <c r="B55" s="241"/>
      <c r="C55" s="330"/>
      <c r="D55" s="10"/>
      <c r="E55" s="10"/>
      <c r="F55" s="60"/>
      <c r="G55" s="60"/>
      <c r="H55" s="60"/>
      <c r="I55" s="60"/>
      <c r="J55" s="10"/>
      <c r="K55" s="10"/>
      <c r="L55" s="10"/>
      <c r="M55" s="10"/>
      <c r="N55" s="10"/>
      <c r="O55" s="10"/>
      <c r="P55" s="10"/>
      <c r="Q55" s="10"/>
      <c r="R55" s="2"/>
      <c r="S55" s="2"/>
      <c r="T55" s="2"/>
      <c r="U55" s="2"/>
    </row>
    <row r="56" spans="1:21" ht="14.65" thickBot="1" x14ac:dyDescent="0.5">
      <c r="A56" s="331">
        <v>15.31</v>
      </c>
      <c r="B56" s="332"/>
      <c r="C56" s="333"/>
      <c r="D56" s="10"/>
      <c r="E56" s="10"/>
      <c r="F56" s="60"/>
      <c r="G56" s="60"/>
      <c r="H56" s="60"/>
      <c r="I56" s="60"/>
      <c r="J56" s="10"/>
      <c r="K56" s="10"/>
      <c r="L56" s="10"/>
      <c r="M56" s="10"/>
      <c r="N56" s="10"/>
      <c r="O56" s="10"/>
      <c r="P56" s="10"/>
      <c r="Q56" s="10"/>
      <c r="R56" s="2"/>
      <c r="S56" s="2"/>
      <c r="T56" s="2"/>
      <c r="U56" s="2"/>
    </row>
    <row r="58" spans="1:21" s="255" customFormat="1" ht="14.65" thickBot="1" x14ac:dyDescent="0.5">
      <c r="A58" s="255" t="s">
        <v>254</v>
      </c>
      <c r="S58" s="335"/>
      <c r="T58" s="336"/>
      <c r="U58" s="337"/>
    </row>
    <row r="59" spans="1:21" s="319" customFormat="1" ht="15.4" thickBot="1" x14ac:dyDescent="0.5">
      <c r="A59" s="322" t="s">
        <v>53</v>
      </c>
      <c r="B59" s="362" t="s">
        <v>206</v>
      </c>
      <c r="C59" s="363"/>
      <c r="D59" s="363"/>
      <c r="E59" s="363"/>
      <c r="F59" s="363"/>
      <c r="G59" s="363"/>
      <c r="H59" s="363"/>
      <c r="I59" s="364"/>
      <c r="J59" s="362" t="s">
        <v>207</v>
      </c>
      <c r="K59" s="363"/>
      <c r="L59" s="363"/>
      <c r="M59" s="364"/>
      <c r="N59" s="362" t="s">
        <v>208</v>
      </c>
      <c r="O59" s="363"/>
      <c r="P59" s="363"/>
      <c r="Q59" s="364"/>
      <c r="R59" s="334"/>
    </row>
    <row r="60" spans="1:21" x14ac:dyDescent="0.45">
      <c r="A60" s="43" t="s">
        <v>50</v>
      </c>
      <c r="B60" s="82">
        <v>2.8261711188540457</v>
      </c>
      <c r="C60" s="83">
        <v>0.39231071008238522</v>
      </c>
      <c r="D60" s="83">
        <v>0.47077285209886233</v>
      </c>
      <c r="E60" s="83">
        <v>0.60684872128305167</v>
      </c>
      <c r="F60" s="83">
        <v>2.9580936729663105</v>
      </c>
      <c r="G60" s="83">
        <v>1.2511170688114388</v>
      </c>
      <c r="H60" s="83">
        <v>4.6020573903627504</v>
      </c>
      <c r="I60" s="84">
        <v>4.3514644351464433</v>
      </c>
      <c r="J60" s="69">
        <v>0.60711188204683442</v>
      </c>
      <c r="K60" s="66">
        <v>3.3617424242424239</v>
      </c>
      <c r="L60" s="66">
        <v>2.0880617339990923</v>
      </c>
      <c r="M60" s="70">
        <v>2.5118483412322274</v>
      </c>
      <c r="N60" s="69">
        <v>2.9580936729663105</v>
      </c>
      <c r="O60" s="66">
        <v>1.2511170688114388</v>
      </c>
      <c r="P60" s="66">
        <v>4.6020573903627504</v>
      </c>
      <c r="Q60" s="70">
        <v>4.3514644351464433</v>
      </c>
      <c r="R60" s="72"/>
    </row>
    <row r="61" spans="1:21" x14ac:dyDescent="0.45">
      <c r="A61" s="44" t="s">
        <v>51</v>
      </c>
      <c r="B61" s="85">
        <v>8.555942702284165</v>
      </c>
      <c r="C61" s="86">
        <v>2.0792467634366418</v>
      </c>
      <c r="D61" s="86">
        <v>1.0592389172224401</v>
      </c>
      <c r="E61" s="86">
        <v>1.5604681404421328</v>
      </c>
      <c r="F61" s="86">
        <v>11.4215283483977</v>
      </c>
      <c r="G61" s="86">
        <v>3.0384271671134941</v>
      </c>
      <c r="H61" s="86">
        <v>12.831618841364376</v>
      </c>
      <c r="I61" s="87">
        <v>10.96234309623431</v>
      </c>
      <c r="J61" s="71">
        <v>11.361665221162186</v>
      </c>
      <c r="K61" s="72">
        <v>16.240530303030305</v>
      </c>
      <c r="L61" s="72">
        <v>12.301407172038131</v>
      </c>
      <c r="M61" s="73">
        <v>18.436018957345972</v>
      </c>
      <c r="N61" s="71">
        <v>11.4215283483977</v>
      </c>
      <c r="O61" s="72">
        <v>3.0384271671134941</v>
      </c>
      <c r="P61" s="72">
        <v>12.831618841364376</v>
      </c>
      <c r="Q61" s="73">
        <v>10.96234309623431</v>
      </c>
      <c r="R61" s="67"/>
    </row>
    <row r="62" spans="1:21" ht="14.65" thickBot="1" x14ac:dyDescent="0.5">
      <c r="A62" s="45" t="s">
        <v>52</v>
      </c>
      <c r="B62" s="88">
        <v>88.617886178861795</v>
      </c>
      <c r="C62" s="89">
        <v>97.528442526480973</v>
      </c>
      <c r="D62" s="89">
        <v>98.469988230678695</v>
      </c>
      <c r="E62" s="89">
        <v>97.832683138274817</v>
      </c>
      <c r="F62" s="89">
        <v>85.620377978635986</v>
      </c>
      <c r="G62" s="89">
        <v>95.710455764075064</v>
      </c>
      <c r="H62" s="89">
        <v>82.566323768272881</v>
      </c>
      <c r="I62" s="90">
        <v>84.686192468619254</v>
      </c>
      <c r="J62" s="74">
        <v>88.031222896790979</v>
      </c>
      <c r="K62" s="75">
        <v>80.397727272727266</v>
      </c>
      <c r="L62" s="75">
        <v>85.610531093962777</v>
      </c>
      <c r="M62" s="76">
        <v>79.052132701421797</v>
      </c>
      <c r="N62" s="74">
        <v>85.620377978635986</v>
      </c>
      <c r="O62" s="75">
        <v>95.710455764075064</v>
      </c>
      <c r="P62" s="75">
        <v>82.566323768272881</v>
      </c>
      <c r="Q62" s="76">
        <v>84.686192468619254</v>
      </c>
      <c r="R62" s="67"/>
    </row>
    <row r="63" spans="1:21" x14ac:dyDescent="0.45">
      <c r="A63" s="38"/>
      <c r="B63" s="86"/>
      <c r="C63" s="86"/>
      <c r="D63" s="86"/>
      <c r="E63" s="86"/>
      <c r="F63" s="86"/>
      <c r="G63" s="86"/>
      <c r="H63" s="86"/>
      <c r="I63" s="86"/>
      <c r="J63" s="72"/>
      <c r="K63" s="72"/>
      <c r="L63" s="72"/>
      <c r="M63" s="72"/>
      <c r="N63" s="72"/>
      <c r="O63" s="72"/>
      <c r="P63" s="72"/>
      <c r="Q63" s="72"/>
      <c r="R63" s="67"/>
    </row>
    <row r="64" spans="1:21" x14ac:dyDescent="0.45">
      <c r="A64" s="91" t="s">
        <v>255</v>
      </c>
      <c r="B64" s="86"/>
      <c r="C64" s="86"/>
      <c r="D64" s="86"/>
      <c r="E64" s="86"/>
      <c r="F64" s="86"/>
      <c r="G64" s="86"/>
      <c r="H64" s="86"/>
      <c r="I64" s="86"/>
      <c r="J64" s="72"/>
      <c r="K64" s="72"/>
      <c r="L64" s="72"/>
      <c r="M64" s="72"/>
      <c r="N64" s="72"/>
      <c r="O64" s="72"/>
      <c r="P64" s="72"/>
      <c r="Q64" s="72"/>
      <c r="R64" s="67"/>
    </row>
    <row r="65" spans="1:18" ht="28.5" x14ac:dyDescent="0.45">
      <c r="A65" s="231" t="s">
        <v>153</v>
      </c>
      <c r="B65" s="232" t="s">
        <v>154</v>
      </c>
      <c r="C65" s="233" t="s">
        <v>155</v>
      </c>
      <c r="D65" s="86"/>
      <c r="E65" s="86"/>
      <c r="F65" s="86"/>
      <c r="G65" s="86"/>
      <c r="H65" s="86"/>
      <c r="I65" s="86"/>
      <c r="J65" s="72"/>
      <c r="K65" s="72"/>
      <c r="L65" s="72"/>
      <c r="M65" s="72"/>
      <c r="N65" s="72"/>
      <c r="O65" s="72"/>
      <c r="P65" s="72"/>
      <c r="Q65" s="72"/>
      <c r="R65" s="67"/>
    </row>
    <row r="66" spans="1:18" x14ac:dyDescent="0.45">
      <c r="A66" s="243">
        <v>41.42</v>
      </c>
      <c r="B66" s="244">
        <v>48.91</v>
      </c>
      <c r="C66" s="245">
        <v>36.527299999999997</v>
      </c>
      <c r="D66" s="86"/>
      <c r="E66" s="86"/>
      <c r="F66" s="86"/>
      <c r="G66" s="86"/>
      <c r="H66" s="86"/>
      <c r="I66" s="86"/>
      <c r="J66" s="72"/>
      <c r="K66" s="72"/>
      <c r="L66" s="72"/>
      <c r="M66" s="72"/>
      <c r="N66" s="72"/>
      <c r="O66" s="72"/>
      <c r="P66" s="72"/>
      <c r="Q66" s="72"/>
      <c r="R66" s="67"/>
    </row>
    <row r="67" spans="1:18" x14ac:dyDescent="0.45">
      <c r="A67" s="243">
        <v>46.24</v>
      </c>
      <c r="B67" s="244">
        <v>44.468699999999998</v>
      </c>
      <c r="C67" s="245">
        <v>38.268999999999998</v>
      </c>
      <c r="D67" s="86"/>
      <c r="E67" s="86"/>
      <c r="F67" s="86"/>
      <c r="G67" s="86"/>
      <c r="H67" s="86"/>
      <c r="I67" s="86"/>
      <c r="J67" s="72"/>
      <c r="K67" s="72"/>
      <c r="L67" s="72"/>
      <c r="M67" s="72"/>
      <c r="N67" s="72"/>
      <c r="O67" s="72"/>
      <c r="P67" s="72"/>
      <c r="Q67" s="72"/>
      <c r="R67" s="67"/>
    </row>
    <row r="68" spans="1:18" x14ac:dyDescent="0.45">
      <c r="A68" s="243">
        <v>43.58</v>
      </c>
      <c r="B68" s="244">
        <v>41.497999999999998</v>
      </c>
      <c r="C68" s="245">
        <v>41.9527</v>
      </c>
      <c r="D68" s="86"/>
      <c r="E68" s="86"/>
      <c r="F68" s="86"/>
      <c r="G68" s="86"/>
      <c r="H68" s="86"/>
      <c r="I68" s="86"/>
      <c r="J68" s="72"/>
      <c r="K68" s="72"/>
      <c r="L68" s="72"/>
      <c r="M68" s="72"/>
      <c r="N68" s="72"/>
      <c r="O68" s="72"/>
      <c r="P68" s="72"/>
      <c r="Q68" s="72"/>
      <c r="R68" s="67"/>
    </row>
    <row r="69" spans="1:18" x14ac:dyDescent="0.45">
      <c r="A69" s="243">
        <v>40.72</v>
      </c>
      <c r="B69" s="244">
        <v>46.187600000000003</v>
      </c>
      <c r="C69" s="245">
        <v>37.7789</v>
      </c>
      <c r="D69" s="86"/>
      <c r="E69" s="86"/>
      <c r="F69" s="86"/>
      <c r="G69" s="86"/>
      <c r="H69" s="86"/>
      <c r="I69" s="86"/>
      <c r="J69" s="72"/>
      <c r="K69" s="72"/>
      <c r="L69" s="72"/>
      <c r="M69" s="72"/>
      <c r="N69" s="72"/>
      <c r="O69" s="72"/>
      <c r="P69" s="72"/>
      <c r="Q69" s="72"/>
      <c r="R69" s="67"/>
    </row>
    <row r="70" spans="1:18" x14ac:dyDescent="0.45">
      <c r="A70" s="243">
        <v>31</v>
      </c>
      <c r="B70" s="244"/>
      <c r="C70" s="245"/>
      <c r="D70" s="86"/>
      <c r="E70" s="86"/>
      <c r="F70" s="86"/>
      <c r="G70" s="86"/>
      <c r="H70" s="86"/>
      <c r="I70" s="86"/>
      <c r="J70" s="72"/>
      <c r="K70" s="72"/>
      <c r="L70" s="72"/>
      <c r="M70" s="72"/>
      <c r="N70" s="72"/>
      <c r="O70" s="72"/>
      <c r="P70" s="72"/>
      <c r="Q70" s="72"/>
      <c r="R70" s="67"/>
    </row>
    <row r="71" spans="1:18" x14ac:dyDescent="0.45">
      <c r="A71" s="243">
        <v>36.058</v>
      </c>
      <c r="B71" s="244"/>
      <c r="C71" s="245"/>
      <c r="D71" s="86"/>
      <c r="E71" s="86"/>
      <c r="F71" s="86"/>
      <c r="G71" s="86"/>
      <c r="H71" s="86"/>
      <c r="I71" s="86"/>
      <c r="J71" s="72"/>
      <c r="K71" s="72"/>
      <c r="L71" s="72"/>
      <c r="M71" s="72"/>
      <c r="N71" s="72"/>
      <c r="O71" s="72"/>
      <c r="P71" s="72"/>
      <c r="Q71" s="72"/>
      <c r="R71" s="67"/>
    </row>
    <row r="72" spans="1:18" x14ac:dyDescent="0.45">
      <c r="A72" s="246"/>
      <c r="B72" s="247"/>
      <c r="C72" s="248"/>
      <c r="D72" s="86"/>
      <c r="E72" s="86"/>
      <c r="F72" s="86"/>
      <c r="G72" s="86"/>
      <c r="H72" s="86"/>
      <c r="I72" s="86"/>
      <c r="J72" s="72"/>
      <c r="K72" s="72"/>
      <c r="L72" s="72"/>
      <c r="M72" s="72"/>
      <c r="N72" s="72"/>
      <c r="O72" s="72"/>
      <c r="P72" s="72"/>
      <c r="Q72" s="72"/>
      <c r="R72" s="67"/>
    </row>
    <row r="73" spans="1:18" x14ac:dyDescent="0.45">
      <c r="A73" s="38"/>
      <c r="B73" s="86"/>
      <c r="C73" s="86"/>
      <c r="D73" s="86"/>
      <c r="E73" s="86"/>
      <c r="F73" s="86"/>
      <c r="G73" s="86"/>
      <c r="H73" s="86"/>
      <c r="I73" s="86"/>
      <c r="J73" s="72"/>
      <c r="K73" s="72"/>
      <c r="L73" s="72"/>
      <c r="M73" s="72"/>
      <c r="N73" s="72"/>
      <c r="O73" s="72"/>
      <c r="P73" s="72"/>
      <c r="Q73" s="72"/>
      <c r="R73" s="67"/>
    </row>
    <row r="74" spans="1:18" ht="14.65" thickBot="1" x14ac:dyDescent="0.5">
      <c r="A74" t="s">
        <v>256</v>
      </c>
    </row>
    <row r="75" spans="1:18" s="319" customFormat="1" ht="15.4" thickBot="1" x14ac:dyDescent="0.5">
      <c r="A75" s="322" t="s">
        <v>54</v>
      </c>
      <c r="B75" s="362" t="s">
        <v>206</v>
      </c>
      <c r="C75" s="363"/>
      <c r="D75" s="363"/>
      <c r="E75" s="363"/>
      <c r="F75" s="363"/>
      <c r="G75" s="364"/>
      <c r="H75" s="362" t="s">
        <v>207</v>
      </c>
      <c r="I75" s="363"/>
      <c r="J75" s="363"/>
      <c r="K75" s="364"/>
      <c r="L75" s="362" t="s">
        <v>208</v>
      </c>
      <c r="M75" s="363"/>
      <c r="N75" s="363"/>
      <c r="O75" s="364"/>
    </row>
    <row r="76" spans="1:18" x14ac:dyDescent="0.45">
      <c r="A76" s="21" t="s">
        <v>55</v>
      </c>
      <c r="B76" s="34">
        <v>58.57</v>
      </c>
      <c r="C76" s="35">
        <v>53.76</v>
      </c>
      <c r="D76" s="35">
        <v>56.41</v>
      </c>
      <c r="E76" s="35">
        <v>59.28</v>
      </c>
      <c r="F76" s="35">
        <v>68.989999999999995</v>
      </c>
      <c r="G76" s="36">
        <v>63.94</v>
      </c>
      <c r="H76" s="92">
        <v>51.08</v>
      </c>
      <c r="I76" s="93">
        <v>55.53</v>
      </c>
      <c r="J76" s="93">
        <v>58.5</v>
      </c>
      <c r="K76" s="94">
        <v>53.81</v>
      </c>
      <c r="L76" s="92">
        <v>63.47</v>
      </c>
      <c r="M76" s="93">
        <v>61.73</v>
      </c>
      <c r="N76" s="93">
        <v>58.05</v>
      </c>
      <c r="O76" s="94">
        <v>62.22</v>
      </c>
    </row>
    <row r="77" spans="1:18" x14ac:dyDescent="0.45">
      <c r="A77" s="22" t="s">
        <v>56</v>
      </c>
      <c r="B77" s="78">
        <v>2.696728558797524</v>
      </c>
      <c r="C77" s="38">
        <v>1.84</v>
      </c>
      <c r="D77" s="38">
        <v>4.92</v>
      </c>
      <c r="E77" s="38">
        <v>2.63</v>
      </c>
      <c r="F77" s="38">
        <v>2.2200000000000002</v>
      </c>
      <c r="G77" s="39">
        <v>3.48</v>
      </c>
      <c r="H77" s="95">
        <v>0.104</v>
      </c>
      <c r="I77" s="91">
        <v>0.43</v>
      </c>
      <c r="J77" s="91">
        <v>0.61</v>
      </c>
      <c r="K77" s="96">
        <v>0.27</v>
      </c>
      <c r="L77" s="95">
        <v>1.01</v>
      </c>
      <c r="M77" s="91">
        <v>0.89</v>
      </c>
      <c r="N77" s="91">
        <v>0.24</v>
      </c>
      <c r="O77" s="96">
        <v>0.74</v>
      </c>
    </row>
    <row r="78" spans="1:18" x14ac:dyDescent="0.45">
      <c r="A78" s="22" t="s">
        <v>57</v>
      </c>
      <c r="B78" s="78">
        <v>33.510167992926618</v>
      </c>
      <c r="C78" s="38">
        <v>43.73</v>
      </c>
      <c r="D78" s="38">
        <v>33.58</v>
      </c>
      <c r="E78" s="38">
        <v>12.39</v>
      </c>
      <c r="F78" s="38">
        <v>17.309999999999999</v>
      </c>
      <c r="G78" s="39">
        <v>32.17</v>
      </c>
      <c r="H78" s="95">
        <v>1.79</v>
      </c>
      <c r="I78" s="91">
        <v>7.25</v>
      </c>
      <c r="J78" s="91">
        <v>5.42</v>
      </c>
      <c r="K78" s="96">
        <v>3.24</v>
      </c>
      <c r="L78" s="95">
        <v>6.72</v>
      </c>
      <c r="M78" s="91">
        <v>5.69</v>
      </c>
      <c r="N78" s="91">
        <v>2.96</v>
      </c>
      <c r="O78" s="96">
        <v>5.6</v>
      </c>
    </row>
    <row r="79" spans="1:18" ht="14.65" thickBot="1" x14ac:dyDescent="0.5">
      <c r="A79" s="23" t="s">
        <v>58</v>
      </c>
      <c r="B79" s="80">
        <v>4.8629531388152074</v>
      </c>
      <c r="C79" s="41">
        <v>0.56999999999999995</v>
      </c>
      <c r="D79" s="41">
        <v>4.58</v>
      </c>
      <c r="E79" s="41">
        <v>25.7</v>
      </c>
      <c r="F79" s="41">
        <v>11.28</v>
      </c>
      <c r="G79" s="42">
        <v>0.41</v>
      </c>
      <c r="H79" s="97">
        <v>45.65</v>
      </c>
      <c r="I79" s="98">
        <v>36.35</v>
      </c>
      <c r="J79" s="98">
        <v>34.67</v>
      </c>
      <c r="K79" s="99">
        <v>42.57</v>
      </c>
      <c r="L79" s="97">
        <v>28.53</v>
      </c>
      <c r="M79" s="98">
        <v>31.27</v>
      </c>
      <c r="N79" s="98">
        <v>38.17</v>
      </c>
      <c r="O79" s="99">
        <v>31.23</v>
      </c>
    </row>
    <row r="80" spans="1:18" x14ac:dyDescent="0.45">
      <c r="B80" s="53"/>
    </row>
    <row r="81" spans="1:5" x14ac:dyDescent="0.45">
      <c r="A81" s="3"/>
      <c r="B81" s="3"/>
      <c r="C81" s="3"/>
      <c r="D81" s="3"/>
      <c r="E81" s="3"/>
    </row>
  </sheetData>
  <mergeCells count="9">
    <mergeCell ref="H75:K75"/>
    <mergeCell ref="L75:O75"/>
    <mergeCell ref="B9:I9"/>
    <mergeCell ref="J9:M9"/>
    <mergeCell ref="N9:Q9"/>
    <mergeCell ref="B59:I59"/>
    <mergeCell ref="J59:M59"/>
    <mergeCell ref="N59:Q59"/>
    <mergeCell ref="B75:G7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A401-6D43-491D-9577-586218F40D08}">
  <dimension ref="A1:C48"/>
  <sheetViews>
    <sheetView workbookViewId="0">
      <selection activeCell="A19" sqref="A19"/>
    </sheetView>
  </sheetViews>
  <sheetFormatPr baseColWidth="10" defaultRowHeight="14.25" x14ac:dyDescent="0.45"/>
  <sheetData>
    <row r="1" spans="1:3" ht="14.65" thickBot="1" x14ac:dyDescent="0.5">
      <c r="A1" t="s">
        <v>209</v>
      </c>
    </row>
    <row r="2" spans="1:3" ht="14.65" thickBot="1" x14ac:dyDescent="0.5">
      <c r="A2" s="264" t="s">
        <v>22</v>
      </c>
      <c r="B2" s="265" t="s">
        <v>23</v>
      </c>
      <c r="C2" s="266" t="s">
        <v>24</v>
      </c>
    </row>
    <row r="3" spans="1:3" x14ac:dyDescent="0.45">
      <c r="A3" s="28">
        <v>0</v>
      </c>
      <c r="B3" s="29">
        <v>18.52</v>
      </c>
      <c r="C3" s="30">
        <v>8.75</v>
      </c>
    </row>
    <row r="4" spans="1:3" x14ac:dyDescent="0.45">
      <c r="A4" s="28">
        <v>1.69</v>
      </c>
      <c r="B4" s="29">
        <v>31.58</v>
      </c>
      <c r="C4" s="30">
        <v>9.15</v>
      </c>
    </row>
    <row r="5" spans="1:3" x14ac:dyDescent="0.45">
      <c r="A5" s="28">
        <v>5.45</v>
      </c>
      <c r="B5" s="29">
        <v>20.309999999999999</v>
      </c>
      <c r="C5" s="30">
        <v>9.7200000000000006</v>
      </c>
    </row>
    <row r="6" spans="1:3" x14ac:dyDescent="0.45">
      <c r="A6" s="28">
        <v>3.13</v>
      </c>
      <c r="B6" s="29">
        <v>10.64</v>
      </c>
      <c r="C6" s="30">
        <v>8.0500000000000007</v>
      </c>
    </row>
    <row r="7" spans="1:3" x14ac:dyDescent="0.45">
      <c r="A7" s="28">
        <v>3.45</v>
      </c>
      <c r="B7" s="29">
        <v>12.9</v>
      </c>
      <c r="C7" s="30">
        <v>12.12</v>
      </c>
    </row>
    <row r="8" spans="1:3" x14ac:dyDescent="0.45">
      <c r="A8" s="28">
        <v>0</v>
      </c>
      <c r="B8" s="29">
        <v>21.21</v>
      </c>
      <c r="C8" s="30">
        <v>15.15</v>
      </c>
    </row>
    <row r="9" spans="1:3" x14ac:dyDescent="0.45">
      <c r="A9" s="28">
        <v>7.04</v>
      </c>
      <c r="B9" s="29">
        <v>13.75</v>
      </c>
      <c r="C9" s="30">
        <v>15.79</v>
      </c>
    </row>
    <row r="10" spans="1:3" x14ac:dyDescent="0.45">
      <c r="A10" s="28">
        <v>7.14</v>
      </c>
      <c r="B10" s="29">
        <v>12.62</v>
      </c>
      <c r="C10" s="30">
        <v>12.73</v>
      </c>
    </row>
    <row r="11" spans="1:3" x14ac:dyDescent="0.45">
      <c r="A11" s="28">
        <v>5</v>
      </c>
      <c r="B11" s="29">
        <v>25.64</v>
      </c>
      <c r="C11" s="30">
        <v>14.29</v>
      </c>
    </row>
    <row r="12" spans="1:3" x14ac:dyDescent="0.45">
      <c r="A12" s="28">
        <v>5.08</v>
      </c>
      <c r="B12" s="29">
        <v>10.32</v>
      </c>
      <c r="C12" s="30">
        <v>25.81</v>
      </c>
    </row>
    <row r="13" spans="1:3" x14ac:dyDescent="0.45">
      <c r="A13" s="28">
        <v>1.79</v>
      </c>
      <c r="B13" s="29">
        <v>17.309999999999999</v>
      </c>
      <c r="C13" s="30">
        <v>9.8000000000000007</v>
      </c>
    </row>
    <row r="14" spans="1:3" x14ac:dyDescent="0.45">
      <c r="A14" s="28"/>
      <c r="B14" s="29">
        <v>30.36</v>
      </c>
      <c r="C14" s="30">
        <v>10.64</v>
      </c>
    </row>
    <row r="15" spans="1:3" x14ac:dyDescent="0.45">
      <c r="A15" s="28"/>
      <c r="B15" s="29">
        <v>33.33</v>
      </c>
      <c r="C15" s="30">
        <v>16.670000000000002</v>
      </c>
    </row>
    <row r="16" spans="1:3" ht="14.65" thickBot="1" x14ac:dyDescent="0.5">
      <c r="A16" s="31"/>
      <c r="B16" s="32"/>
      <c r="C16" s="33">
        <v>18.18</v>
      </c>
    </row>
    <row r="17" spans="1:3" x14ac:dyDescent="0.45">
      <c r="A17" s="24"/>
      <c r="B17" s="24"/>
    </row>
    <row r="18" spans="1:3" ht="14.65" thickBot="1" x14ac:dyDescent="0.5">
      <c r="A18" t="s">
        <v>257</v>
      </c>
    </row>
    <row r="19" spans="1:3" ht="14.65" thickBot="1" x14ac:dyDescent="0.5">
      <c r="A19" s="264" t="s">
        <v>23</v>
      </c>
      <c r="B19" s="266" t="s">
        <v>24</v>
      </c>
      <c r="C19" s="38"/>
    </row>
    <row r="20" spans="1:3" x14ac:dyDescent="0.45">
      <c r="A20" s="207">
        <v>0.59813300000000003</v>
      </c>
      <c r="B20" s="208">
        <v>0.487452</v>
      </c>
      <c r="C20" s="38"/>
    </row>
    <row r="21" spans="1:3" x14ac:dyDescent="0.45">
      <c r="A21" s="207">
        <v>2.8892120000000001</v>
      </c>
      <c r="B21" s="208">
        <v>0.29681800000000003</v>
      </c>
      <c r="C21" s="38"/>
    </row>
    <row r="22" spans="1:3" x14ac:dyDescent="0.45">
      <c r="A22" s="207">
        <v>2.0211429999999999</v>
      </c>
      <c r="B22" s="208">
        <v>0.85581300000000005</v>
      </c>
      <c r="C22" s="38"/>
    </row>
    <row r="23" spans="1:3" x14ac:dyDescent="0.45">
      <c r="A23" s="207">
        <v>1.23624</v>
      </c>
      <c r="B23" s="208">
        <v>1.4114120000000001</v>
      </c>
      <c r="C23" s="38"/>
    </row>
    <row r="24" spans="1:3" x14ac:dyDescent="0.45">
      <c r="A24" s="207">
        <v>0.93020000000000003</v>
      </c>
      <c r="B24" s="208">
        <v>0.35462500000000002</v>
      </c>
      <c r="C24" s="38"/>
    </row>
    <row r="25" spans="1:3" x14ac:dyDescent="0.45">
      <c r="A25" s="207">
        <v>0.76083299999999998</v>
      </c>
      <c r="B25" s="208">
        <v>0.96987500000000004</v>
      </c>
      <c r="C25" s="38"/>
    </row>
    <row r="26" spans="1:3" x14ac:dyDescent="0.45">
      <c r="A26" s="207">
        <v>0.72111800000000004</v>
      </c>
      <c r="B26" s="208">
        <v>0.55896400000000002</v>
      </c>
      <c r="C26" s="38"/>
    </row>
    <row r="27" spans="1:3" x14ac:dyDescent="0.45">
      <c r="A27" s="207">
        <v>1.3185</v>
      </c>
      <c r="B27" s="208">
        <v>0.47262500000000002</v>
      </c>
      <c r="C27" s="38"/>
    </row>
    <row r="28" spans="1:3" x14ac:dyDescent="0.45">
      <c r="A28" s="207">
        <v>1.608333</v>
      </c>
      <c r="B28" s="208">
        <v>0.55300000000000005</v>
      </c>
      <c r="C28" s="38"/>
    </row>
    <row r="29" spans="1:3" x14ac:dyDescent="0.45">
      <c r="A29" s="207">
        <v>0.65563000000000005</v>
      </c>
      <c r="B29" s="208">
        <v>0.55697300000000005</v>
      </c>
      <c r="C29" s="38"/>
    </row>
    <row r="30" spans="1:3" x14ac:dyDescent="0.45">
      <c r="A30" s="207">
        <v>0.57704999999999995</v>
      </c>
      <c r="B30" s="208">
        <v>1.0069999999999999</v>
      </c>
      <c r="C30" s="38"/>
    </row>
    <row r="31" spans="1:3" x14ac:dyDescent="0.45">
      <c r="A31" s="207">
        <v>0.65653499999999998</v>
      </c>
      <c r="B31" s="208">
        <v>1.092125</v>
      </c>
      <c r="C31" s="38"/>
    </row>
    <row r="32" spans="1:3" x14ac:dyDescent="0.45">
      <c r="A32" s="207">
        <v>1.6021430000000001</v>
      </c>
      <c r="B32" s="208">
        <v>0.68187500000000001</v>
      </c>
      <c r="C32" s="38"/>
    </row>
    <row r="33" spans="1:3" x14ac:dyDescent="0.45">
      <c r="A33" s="207">
        <v>0.92652599999999996</v>
      </c>
      <c r="B33" s="208">
        <v>1.65543478</v>
      </c>
      <c r="C33" s="38"/>
    </row>
    <row r="34" spans="1:3" x14ac:dyDescent="0.45">
      <c r="A34" s="207">
        <v>0.74868999999999997</v>
      </c>
      <c r="B34" s="208">
        <v>0.88388889000000004</v>
      </c>
      <c r="C34" s="38"/>
    </row>
    <row r="35" spans="1:3" x14ac:dyDescent="0.45">
      <c r="A35" s="207">
        <v>1.5387329999999999</v>
      </c>
      <c r="B35" s="208">
        <v>1.0467222199999999</v>
      </c>
      <c r="C35" s="38"/>
    </row>
    <row r="36" spans="1:3" x14ac:dyDescent="0.45">
      <c r="A36" s="207">
        <v>2.9991669999999999</v>
      </c>
      <c r="B36" s="208">
        <v>0.55427272999999999</v>
      </c>
      <c r="C36" s="38"/>
    </row>
    <row r="37" spans="1:3" x14ac:dyDescent="0.45">
      <c r="A37" s="207">
        <v>0.95091700000000001</v>
      </c>
      <c r="B37" s="208">
        <v>1.1121764700000001</v>
      </c>
      <c r="C37" s="38"/>
    </row>
    <row r="38" spans="1:3" x14ac:dyDescent="0.45">
      <c r="A38" s="207">
        <v>1.6495</v>
      </c>
      <c r="B38" s="208">
        <v>0.54925531999999999</v>
      </c>
      <c r="C38" s="38"/>
    </row>
    <row r="39" spans="1:3" x14ac:dyDescent="0.45">
      <c r="A39" s="207">
        <v>1.2074260000000001</v>
      </c>
      <c r="B39" s="208">
        <v>0.95489285999999995</v>
      </c>
      <c r="C39" s="38"/>
    </row>
    <row r="40" spans="1:3" x14ac:dyDescent="0.45">
      <c r="A40" s="207">
        <v>0.96355599999999997</v>
      </c>
      <c r="B40" s="208">
        <v>1.7560333299999999</v>
      </c>
      <c r="C40" s="38"/>
    </row>
    <row r="41" spans="1:3" x14ac:dyDescent="0.45">
      <c r="A41" s="207">
        <v>2.1268280000000002</v>
      </c>
      <c r="B41" s="208">
        <v>0.87487499999999996</v>
      </c>
      <c r="C41" s="38"/>
    </row>
    <row r="42" spans="1:3" x14ac:dyDescent="0.45">
      <c r="A42" s="207">
        <v>1.067688</v>
      </c>
      <c r="B42" s="208">
        <v>0.97707100000000002</v>
      </c>
      <c r="C42" s="38"/>
    </row>
    <row r="43" spans="1:3" x14ac:dyDescent="0.45">
      <c r="A43" s="207">
        <v>2.9209329999999998</v>
      </c>
      <c r="B43" s="208">
        <v>0.410385</v>
      </c>
      <c r="C43" s="38"/>
    </row>
    <row r="44" spans="1:3" x14ac:dyDescent="0.45">
      <c r="A44" s="207">
        <v>1.3453569999999999</v>
      </c>
      <c r="B44" s="208">
        <v>0.50283299999999997</v>
      </c>
      <c r="C44" s="38"/>
    </row>
    <row r="45" spans="1:3" x14ac:dyDescent="0.45">
      <c r="A45" s="207">
        <v>0.78192899999999999</v>
      </c>
      <c r="B45" s="208">
        <v>0.88680000000000003</v>
      </c>
      <c r="C45" s="38"/>
    </row>
    <row r="46" spans="1:3" x14ac:dyDescent="0.45">
      <c r="A46" s="207">
        <v>1.123157</v>
      </c>
      <c r="B46" s="208">
        <v>0.69533299999999998</v>
      </c>
      <c r="C46" s="38"/>
    </row>
    <row r="47" spans="1:3" x14ac:dyDescent="0.45">
      <c r="A47" s="207">
        <v>0.77727999999999997</v>
      </c>
      <c r="B47" s="208"/>
      <c r="C47" s="38"/>
    </row>
    <row r="48" spans="1:3" x14ac:dyDescent="0.45">
      <c r="A48" s="209">
        <v>1.164933</v>
      </c>
      <c r="B48" s="199"/>
      <c r="C48" s="3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23C9-39AC-4880-A586-A85CC5591E22}">
  <dimension ref="A1:D13"/>
  <sheetViews>
    <sheetView workbookViewId="0">
      <selection activeCell="G10" sqref="G10"/>
    </sheetView>
  </sheetViews>
  <sheetFormatPr baseColWidth="10" defaultRowHeight="14.25" x14ac:dyDescent="0.45"/>
  <cols>
    <col min="1" max="1" width="7" customWidth="1"/>
    <col min="2" max="2" width="13.46484375" customWidth="1"/>
  </cols>
  <sheetData>
    <row r="1" spans="1:4" ht="14.65" thickBot="1" x14ac:dyDescent="0.5">
      <c r="A1" t="s">
        <v>211</v>
      </c>
    </row>
    <row r="2" spans="1:4" ht="14.65" thickBot="1" x14ac:dyDescent="0.5">
      <c r="A2" s="264" t="s">
        <v>157</v>
      </c>
      <c r="B2" s="264"/>
      <c r="C2" s="338" t="s">
        <v>24</v>
      </c>
      <c r="D2" s="151" t="s">
        <v>158</v>
      </c>
    </row>
    <row r="3" spans="1:4" x14ac:dyDescent="0.45">
      <c r="A3" s="34"/>
      <c r="B3" s="34" t="s">
        <v>159</v>
      </c>
      <c r="C3" s="342">
        <v>20.75</v>
      </c>
      <c r="D3" s="153">
        <v>16.09</v>
      </c>
    </row>
    <row r="4" spans="1:4" x14ac:dyDescent="0.45">
      <c r="A4" s="37"/>
      <c r="B4" s="37" t="s">
        <v>160</v>
      </c>
      <c r="C4" s="213">
        <v>31.85</v>
      </c>
      <c r="D4" s="339">
        <v>12.47</v>
      </c>
    </row>
    <row r="5" spans="1:4" x14ac:dyDescent="0.45">
      <c r="A5" s="37"/>
      <c r="B5" s="37" t="s">
        <v>161</v>
      </c>
      <c r="C5" s="213">
        <v>46.7</v>
      </c>
      <c r="D5" s="339">
        <v>17.829999999999998</v>
      </c>
    </row>
    <row r="6" spans="1:4" ht="14.65" thickBot="1" x14ac:dyDescent="0.5">
      <c r="A6" s="40"/>
      <c r="B6" s="40" t="s">
        <v>162</v>
      </c>
      <c r="C6" s="340">
        <v>93.09</v>
      </c>
      <c r="D6" s="341">
        <v>100</v>
      </c>
    </row>
    <row r="7" spans="1:4" x14ac:dyDescent="0.45">
      <c r="A7" s="105"/>
      <c r="B7" s="37"/>
      <c r="C7" s="213"/>
      <c r="D7" s="339"/>
    </row>
    <row r="8" spans="1:4" x14ac:dyDescent="0.45">
      <c r="A8" s="105"/>
      <c r="B8" s="37"/>
      <c r="C8" s="213"/>
      <c r="D8" s="339"/>
    </row>
    <row r="9" spans="1:4" ht="14.65" thickBot="1" x14ac:dyDescent="0.5">
      <c r="A9" s="105" t="s">
        <v>163</v>
      </c>
      <c r="B9" s="37"/>
      <c r="C9" s="213" t="s">
        <v>24</v>
      </c>
      <c r="D9" s="339" t="s">
        <v>158</v>
      </c>
    </row>
    <row r="10" spans="1:4" x14ac:dyDescent="0.45">
      <c r="A10" s="34"/>
      <c r="B10" s="34" t="s">
        <v>159</v>
      </c>
      <c r="C10" s="342">
        <f>100-C3</f>
        <v>79.25</v>
      </c>
      <c r="D10" s="153">
        <f>100-D3</f>
        <v>83.91</v>
      </c>
    </row>
    <row r="11" spans="1:4" x14ac:dyDescent="0.45">
      <c r="A11" s="37"/>
      <c r="B11" s="37" t="s">
        <v>160</v>
      </c>
      <c r="C11" s="213">
        <f t="shared" ref="C11:D13" si="0">100-C4</f>
        <v>68.150000000000006</v>
      </c>
      <c r="D11" s="339">
        <f t="shared" si="0"/>
        <v>87.53</v>
      </c>
    </row>
    <row r="12" spans="1:4" x14ac:dyDescent="0.45">
      <c r="A12" s="37"/>
      <c r="B12" s="37" t="s">
        <v>161</v>
      </c>
      <c r="C12" s="213">
        <f t="shared" si="0"/>
        <v>53.3</v>
      </c>
      <c r="D12" s="339">
        <f t="shared" si="0"/>
        <v>82.17</v>
      </c>
    </row>
    <row r="13" spans="1:4" ht="14.65" thickBot="1" x14ac:dyDescent="0.5">
      <c r="A13" s="40"/>
      <c r="B13" s="40" t="s">
        <v>162</v>
      </c>
      <c r="C13" s="340">
        <f t="shared" si="0"/>
        <v>6.9099999999999966</v>
      </c>
      <c r="D13" s="341">
        <f t="shared" si="0"/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3488-0F44-4B5E-8E38-0BC249FC295A}">
  <dimension ref="A1:I7"/>
  <sheetViews>
    <sheetView workbookViewId="0"/>
  </sheetViews>
  <sheetFormatPr baseColWidth="10" defaultRowHeight="14.25" x14ac:dyDescent="0.45"/>
  <sheetData>
    <row r="1" spans="1:9" x14ac:dyDescent="0.45">
      <c r="A1" t="s">
        <v>210</v>
      </c>
    </row>
    <row r="2" spans="1:9" ht="14.65" thickBot="1" x14ac:dyDescent="0.5">
      <c r="F2" s="24"/>
      <c r="G2" s="24"/>
      <c r="H2" s="24"/>
      <c r="I2" s="24"/>
    </row>
    <row r="3" spans="1:9" ht="14.65" thickBot="1" x14ac:dyDescent="0.5">
      <c r="A3" s="34"/>
      <c r="B3" s="152" t="s">
        <v>23</v>
      </c>
      <c r="C3" s="153" t="s">
        <v>24</v>
      </c>
      <c r="F3" s="24"/>
      <c r="G3" s="24"/>
      <c r="H3" s="24"/>
      <c r="I3" s="24"/>
    </row>
    <row r="4" spans="1:9" x14ac:dyDescent="0.45">
      <c r="A4" s="34" t="s">
        <v>128</v>
      </c>
      <c r="B4" s="347">
        <v>8.3079999999999998</v>
      </c>
      <c r="C4" s="348">
        <v>20.927759999999999</v>
      </c>
      <c r="F4" s="24"/>
      <c r="G4" s="24"/>
      <c r="H4" s="24"/>
      <c r="I4" s="24"/>
    </row>
    <row r="5" spans="1:9" x14ac:dyDescent="0.45">
      <c r="A5" s="37" t="s">
        <v>129</v>
      </c>
      <c r="B5" s="345">
        <v>5.7843349999999996</v>
      </c>
      <c r="C5" s="343">
        <v>32.74953</v>
      </c>
      <c r="F5" s="24"/>
      <c r="G5" s="24"/>
      <c r="H5" s="24"/>
      <c r="I5" s="24"/>
    </row>
    <row r="6" spans="1:9" x14ac:dyDescent="0.45">
      <c r="A6" s="37" t="s">
        <v>130</v>
      </c>
      <c r="B6" s="345">
        <v>8.0199770000000008</v>
      </c>
      <c r="C6" s="343">
        <v>36.09449</v>
      </c>
      <c r="F6" s="24"/>
      <c r="G6" s="24"/>
      <c r="H6" s="24"/>
      <c r="I6" s="24"/>
    </row>
    <row r="7" spans="1:9" ht="14.65" thickBot="1" x14ac:dyDescent="0.5">
      <c r="A7" s="40" t="s">
        <v>131</v>
      </c>
      <c r="B7" s="346">
        <v>11.18</v>
      </c>
      <c r="C7" s="344">
        <v>42.68206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C683-3529-4D0F-A236-7B89ED6F7E7F}">
  <dimension ref="A1:Q26"/>
  <sheetViews>
    <sheetView workbookViewId="0">
      <selection activeCell="K10" sqref="K10"/>
    </sheetView>
  </sheetViews>
  <sheetFormatPr baseColWidth="10" defaultColWidth="9.06640625" defaultRowHeight="14.25" x14ac:dyDescent="0.45"/>
  <cols>
    <col min="1" max="1" width="19.59765625" customWidth="1"/>
  </cols>
  <sheetData>
    <row r="1" spans="1:17" ht="14.65" thickBot="1" x14ac:dyDescent="0.5">
      <c r="A1" t="s">
        <v>213</v>
      </c>
    </row>
    <row r="2" spans="1:17" ht="14.65" thickBot="1" x14ac:dyDescent="0.5">
      <c r="A2" s="115"/>
      <c r="B2" s="386" t="s">
        <v>23</v>
      </c>
      <c r="C2" s="387"/>
      <c r="D2" s="387"/>
      <c r="E2" s="388"/>
      <c r="F2" s="386" t="s">
        <v>24</v>
      </c>
      <c r="G2" s="387"/>
      <c r="H2" s="387"/>
      <c r="I2" s="387"/>
      <c r="J2" s="388"/>
    </row>
    <row r="3" spans="1:17" x14ac:dyDescent="0.45">
      <c r="A3" s="116" t="s">
        <v>74</v>
      </c>
      <c r="B3" s="102" t="s">
        <v>68</v>
      </c>
      <c r="C3" s="103" t="s">
        <v>69</v>
      </c>
      <c r="D3" s="103" t="s">
        <v>70</v>
      </c>
      <c r="E3" s="104" t="s">
        <v>75</v>
      </c>
      <c r="F3" s="103" t="s">
        <v>68</v>
      </c>
      <c r="G3" s="103" t="s">
        <v>69</v>
      </c>
      <c r="H3" s="117" t="s">
        <v>70</v>
      </c>
      <c r="I3" s="118" t="s">
        <v>75</v>
      </c>
      <c r="J3" s="119" t="s">
        <v>76</v>
      </c>
    </row>
    <row r="4" spans="1:17" x14ac:dyDescent="0.45">
      <c r="A4" s="9">
        <v>0</v>
      </c>
      <c r="B4" s="9">
        <v>1.001644491</v>
      </c>
      <c r="C4" s="10">
        <v>-6.6119999999999998E-2</v>
      </c>
      <c r="D4" s="10">
        <v>6.8913859999999998</v>
      </c>
      <c r="E4" s="11">
        <v>2.8116380460895143</v>
      </c>
      <c r="F4" s="10">
        <v>0.354987575</v>
      </c>
      <c r="G4" s="10">
        <v>-1.279030629</v>
      </c>
      <c r="H4" s="10">
        <v>4.5888556400000002</v>
      </c>
      <c r="I4" s="10">
        <v>-3.67546134</v>
      </c>
      <c r="J4" s="11">
        <v>1.2641673899999999</v>
      </c>
    </row>
    <row r="5" spans="1:17" x14ac:dyDescent="0.45">
      <c r="A5" s="9">
        <v>10</v>
      </c>
      <c r="B5" s="9">
        <v>-2.5115861860000002</v>
      </c>
      <c r="C5" s="10">
        <v>12.678419999999999</v>
      </c>
      <c r="D5" s="10">
        <v>10.40366</v>
      </c>
      <c r="E5" s="11">
        <v>-2.9717946436515748</v>
      </c>
      <c r="F5" s="10">
        <v>-0.27215725899999998</v>
      </c>
      <c r="G5" s="10"/>
      <c r="H5" s="10">
        <v>65.006</v>
      </c>
      <c r="I5" s="10">
        <v>60.301967400000002</v>
      </c>
      <c r="J5" s="11">
        <v>14.8212729</v>
      </c>
    </row>
    <row r="6" spans="1:17" x14ac:dyDescent="0.45">
      <c r="A6" s="9">
        <v>20</v>
      </c>
      <c r="B6" s="9">
        <v>22.843474359999998</v>
      </c>
      <c r="C6" s="10">
        <v>16.532330000000002</v>
      </c>
      <c r="D6" s="10">
        <v>19.28839</v>
      </c>
      <c r="E6" s="11">
        <v>6.2728000711807193</v>
      </c>
      <c r="F6" s="10">
        <v>22.600875640000002</v>
      </c>
      <c r="G6" s="10">
        <v>10.793223380000001</v>
      </c>
      <c r="H6" s="10">
        <v>88.542112000000003</v>
      </c>
      <c r="I6" s="10">
        <v>94.906207100000003</v>
      </c>
      <c r="J6" s="11">
        <v>28.552746299999999</v>
      </c>
    </row>
    <row r="7" spans="1:17" x14ac:dyDescent="0.45">
      <c r="A7" s="9">
        <v>30</v>
      </c>
      <c r="B7" s="9">
        <v>36.104051429999998</v>
      </c>
      <c r="C7" s="10">
        <v>69.202349999999996</v>
      </c>
      <c r="D7" s="10">
        <v>24.344570000000001</v>
      </c>
      <c r="E7" s="11">
        <v>6.3973663137289805</v>
      </c>
      <c r="F7" s="10">
        <v>33.581824640000001</v>
      </c>
      <c r="G7" s="10">
        <v>15.72422304</v>
      </c>
      <c r="H7" s="10">
        <v>70.728231399999999</v>
      </c>
      <c r="I7" s="10">
        <v>100</v>
      </c>
      <c r="J7" s="11">
        <v>43.243243200000002</v>
      </c>
    </row>
    <row r="8" spans="1:17" x14ac:dyDescent="0.45">
      <c r="A8" s="9">
        <v>60</v>
      </c>
      <c r="B8" s="9">
        <v>62.087008519999998</v>
      </c>
      <c r="C8" s="10">
        <v>100</v>
      </c>
      <c r="D8" s="10">
        <v>42.134830000000001</v>
      </c>
      <c r="E8" s="11">
        <v>35.252246641160241</v>
      </c>
      <c r="F8" s="10">
        <v>55.697550589999999</v>
      </c>
      <c r="G8" s="10"/>
      <c r="H8" s="10">
        <v>100</v>
      </c>
      <c r="I8" s="10">
        <v>91.291749300000006</v>
      </c>
      <c r="J8" s="11">
        <v>78.988666100000003</v>
      </c>
    </row>
    <row r="9" spans="1:17" x14ac:dyDescent="0.45">
      <c r="A9" s="9">
        <v>120</v>
      </c>
      <c r="B9" s="9">
        <v>100</v>
      </c>
      <c r="C9" s="10">
        <v>89.979010000000002</v>
      </c>
      <c r="D9" s="10">
        <v>72.305449999999993</v>
      </c>
      <c r="E9" s="11">
        <v>87.43660468013168</v>
      </c>
      <c r="F9" s="10">
        <v>100</v>
      </c>
      <c r="G9" s="10">
        <v>100</v>
      </c>
      <c r="H9" s="10">
        <v>87.558785799999995</v>
      </c>
      <c r="I9" s="10">
        <v>93.121854499999998</v>
      </c>
      <c r="J9" s="11">
        <v>100</v>
      </c>
    </row>
    <row r="10" spans="1:17" ht="14.65" thickBot="1" x14ac:dyDescent="0.5">
      <c r="A10" s="12">
        <v>180</v>
      </c>
      <c r="B10" s="12"/>
      <c r="C10" s="13">
        <v>93.832909999999998</v>
      </c>
      <c r="D10" s="13">
        <v>100</v>
      </c>
      <c r="E10" s="14">
        <v>100</v>
      </c>
      <c r="F10" s="13"/>
      <c r="G10" s="13">
        <v>92.634354310000006</v>
      </c>
      <c r="H10" s="13">
        <v>75.488100299999999</v>
      </c>
      <c r="I10" s="13">
        <v>93.884398399999995</v>
      </c>
      <c r="J10" s="14">
        <v>97.842196999999999</v>
      </c>
    </row>
    <row r="13" spans="1:17" ht="14.65" thickBot="1" x14ac:dyDescent="0.5">
      <c r="A13" s="255" t="s">
        <v>214</v>
      </c>
    </row>
    <row r="14" spans="1:17" s="280" customFormat="1" ht="14.65" thickBot="1" x14ac:dyDescent="0.5">
      <c r="C14" s="440" t="s">
        <v>24</v>
      </c>
      <c r="D14" s="441"/>
      <c r="E14" s="441"/>
      <c r="F14" s="441"/>
      <c r="G14" s="441"/>
      <c r="H14" s="442"/>
      <c r="L14" s="392" t="s">
        <v>23</v>
      </c>
      <c r="M14" s="393"/>
      <c r="N14" s="393"/>
      <c r="O14" s="393"/>
      <c r="P14" s="393"/>
      <c r="Q14" s="397"/>
    </row>
    <row r="15" spans="1:17" ht="14.65" thickBot="1" x14ac:dyDescent="0.5">
      <c r="C15" s="445" t="s">
        <v>68</v>
      </c>
      <c r="D15" s="446"/>
      <c r="E15" s="447" t="s">
        <v>69</v>
      </c>
      <c r="F15" s="446"/>
      <c r="G15" s="448" t="s">
        <v>70</v>
      </c>
      <c r="H15" s="449"/>
      <c r="L15" s="450" t="s">
        <v>68</v>
      </c>
      <c r="M15" s="451"/>
      <c r="N15" s="443" t="s">
        <v>69</v>
      </c>
      <c r="O15" s="444"/>
      <c r="P15" s="443" t="s">
        <v>70</v>
      </c>
      <c r="Q15" s="444"/>
    </row>
    <row r="16" spans="1:17" ht="14.65" thickBot="1" x14ac:dyDescent="0.5">
      <c r="A16" s="34" t="s">
        <v>61</v>
      </c>
      <c r="B16" s="35"/>
      <c r="C16" s="349" t="s">
        <v>71</v>
      </c>
      <c r="D16" s="350" t="s">
        <v>72</v>
      </c>
      <c r="E16" s="351" t="s">
        <v>71</v>
      </c>
      <c r="F16" s="350" t="s">
        <v>72</v>
      </c>
      <c r="G16" s="352" t="s">
        <v>71</v>
      </c>
      <c r="H16" s="353" t="s">
        <v>72</v>
      </c>
      <c r="J16" s="34" t="s">
        <v>61</v>
      </c>
      <c r="K16" s="35"/>
      <c r="L16" s="34" t="s">
        <v>71</v>
      </c>
      <c r="M16" s="107" t="s">
        <v>72</v>
      </c>
      <c r="N16" s="106" t="s">
        <v>71</v>
      </c>
      <c r="O16" s="36" t="s">
        <v>72</v>
      </c>
      <c r="P16" s="106" t="s">
        <v>71</v>
      </c>
      <c r="Q16" s="36" t="s">
        <v>72</v>
      </c>
    </row>
    <row r="17" spans="1:17" x14ac:dyDescent="0.45">
      <c r="A17" s="401" t="s">
        <v>62</v>
      </c>
      <c r="B17" s="35" t="s">
        <v>63</v>
      </c>
      <c r="C17" s="285">
        <v>23.374485374355686</v>
      </c>
      <c r="D17" s="354">
        <v>76.625514625644314</v>
      </c>
      <c r="E17" s="356">
        <v>29.113911705144545</v>
      </c>
      <c r="F17" s="354">
        <v>70.886088294855455</v>
      </c>
      <c r="G17" s="46">
        <v>23.973559089902579</v>
      </c>
      <c r="H17" s="77">
        <v>76.026440910097421</v>
      </c>
      <c r="J17" s="401" t="s">
        <v>62</v>
      </c>
      <c r="K17" s="35" t="s">
        <v>63</v>
      </c>
      <c r="L17" s="285">
        <v>51.759707243008364</v>
      </c>
      <c r="M17" s="354">
        <v>48.240292756991636</v>
      </c>
      <c r="N17" s="111">
        <v>76.999662252546074</v>
      </c>
      <c r="O17" s="112">
        <v>23.000337747453926</v>
      </c>
      <c r="P17" s="111">
        <v>15.456684500878126</v>
      </c>
      <c r="Q17" s="112">
        <v>84.543315499121874</v>
      </c>
    </row>
    <row r="18" spans="1:17" x14ac:dyDescent="0.45">
      <c r="A18" s="402"/>
      <c r="B18" s="38" t="s">
        <v>73</v>
      </c>
      <c r="C18" s="78">
        <v>78.821310416419777</v>
      </c>
      <c r="D18" s="252">
        <v>21.178689583580223</v>
      </c>
      <c r="E18" s="109">
        <v>68.295051586223153</v>
      </c>
      <c r="F18" s="252">
        <v>31.704948413776847</v>
      </c>
      <c r="G18" s="47">
        <v>75.383507239952536</v>
      </c>
      <c r="H18" s="79">
        <v>24.616492760047464</v>
      </c>
      <c r="J18" s="402"/>
      <c r="K18" s="38" t="s">
        <v>73</v>
      </c>
      <c r="L18" s="78">
        <v>72.452193282406654</v>
      </c>
      <c r="M18" s="252">
        <v>27.547806717593346</v>
      </c>
      <c r="N18" s="108">
        <v>78.917742927177599</v>
      </c>
      <c r="O18" s="110">
        <v>21.082257072822401</v>
      </c>
      <c r="P18" s="108">
        <v>31.855918309346009</v>
      </c>
      <c r="Q18" s="110">
        <v>68.144081690653991</v>
      </c>
    </row>
    <row r="19" spans="1:17" x14ac:dyDescent="0.45">
      <c r="A19" s="402" t="s">
        <v>64</v>
      </c>
      <c r="B19" s="38" t="s">
        <v>63</v>
      </c>
      <c r="C19" s="78">
        <v>24.152876376602123</v>
      </c>
      <c r="D19" s="252">
        <v>75.847123623397877</v>
      </c>
      <c r="E19" s="109">
        <v>19.069240269680094</v>
      </c>
      <c r="F19" s="252">
        <v>80.930759730319906</v>
      </c>
      <c r="G19" s="47">
        <v>18.998348090357894</v>
      </c>
      <c r="H19" s="79">
        <v>81.001651909642106</v>
      </c>
      <c r="J19" s="402" t="s">
        <v>64</v>
      </c>
      <c r="K19" s="38" t="s">
        <v>63</v>
      </c>
      <c r="L19" s="78">
        <v>36.029746919179075</v>
      </c>
      <c r="M19" s="252">
        <v>63.970253080820925</v>
      </c>
      <c r="N19" s="108">
        <v>42.106101816750765</v>
      </c>
      <c r="O19" s="110">
        <v>57.893898183249235</v>
      </c>
      <c r="P19" s="108">
        <v>6.1874097694946641</v>
      </c>
      <c r="Q19" s="110">
        <v>93.812590230505336</v>
      </c>
    </row>
    <row r="20" spans="1:17" x14ac:dyDescent="0.45">
      <c r="A20" s="402"/>
      <c r="B20" s="38" t="s">
        <v>73</v>
      </c>
      <c r="C20" s="78">
        <v>75.778596260743242</v>
      </c>
      <c r="D20" s="252">
        <v>24.221403739256758</v>
      </c>
      <c r="E20" s="109">
        <v>73.000175134777052</v>
      </c>
      <c r="F20" s="252">
        <v>26.999824865222948</v>
      </c>
      <c r="G20" s="47">
        <v>70.712465231289428</v>
      </c>
      <c r="H20" s="79">
        <v>29.287534768710572</v>
      </c>
      <c r="J20" s="402"/>
      <c r="K20" s="38" t="s">
        <v>73</v>
      </c>
      <c r="L20" s="78">
        <v>70.227583219486192</v>
      </c>
      <c r="M20" s="252">
        <v>29.772416780513808</v>
      </c>
      <c r="N20" s="108">
        <v>76.102952049933791</v>
      </c>
      <c r="O20" s="110">
        <v>23.897047950066209</v>
      </c>
      <c r="P20" s="108">
        <v>27.209837199381099</v>
      </c>
      <c r="Q20" s="110">
        <v>72.790162800618901</v>
      </c>
    </row>
    <row r="21" spans="1:17" x14ac:dyDescent="0.45">
      <c r="A21" s="402" t="s">
        <v>65</v>
      </c>
      <c r="B21" s="38" t="s">
        <v>63</v>
      </c>
      <c r="C21" s="78">
        <v>18.118213330519112</v>
      </c>
      <c r="D21" s="252">
        <v>81.881786669480888</v>
      </c>
      <c r="E21" s="109">
        <v>11.186380857819557</v>
      </c>
      <c r="F21" s="252">
        <v>88.813619142180443</v>
      </c>
      <c r="G21" s="47">
        <v>20.162326668249023</v>
      </c>
      <c r="H21" s="79">
        <v>79.837673331750977</v>
      </c>
      <c r="J21" s="402" t="s">
        <v>65</v>
      </c>
      <c r="K21" s="38" t="s">
        <v>63</v>
      </c>
      <c r="L21" s="78">
        <v>35.139150945468884</v>
      </c>
      <c r="M21" s="252">
        <v>64.860849054531116</v>
      </c>
      <c r="N21" s="109">
        <v>52.522068649619932</v>
      </c>
      <c r="O21" s="79">
        <v>47.477931350380068</v>
      </c>
      <c r="P21" s="109">
        <v>7.3465073163797001</v>
      </c>
      <c r="Q21" s="79">
        <v>92.6534926836203</v>
      </c>
    </row>
    <row r="22" spans="1:17" x14ac:dyDescent="0.45">
      <c r="A22" s="402"/>
      <c r="B22" s="38" t="s">
        <v>73</v>
      </c>
      <c r="C22" s="78">
        <v>72.436818242501516</v>
      </c>
      <c r="D22" s="252">
        <v>27.563181757498484</v>
      </c>
      <c r="E22" s="109">
        <v>62.896898149320869</v>
      </c>
      <c r="F22" s="252">
        <v>37.103101850679131</v>
      </c>
      <c r="G22" s="47">
        <v>67.990157869235048</v>
      </c>
      <c r="H22" s="79">
        <v>32.009842130764952</v>
      </c>
      <c r="J22" s="402"/>
      <c r="K22" s="38" t="s">
        <v>73</v>
      </c>
      <c r="L22" s="78">
        <v>72.631631420635259</v>
      </c>
      <c r="M22" s="252">
        <v>27.368368579364741</v>
      </c>
      <c r="N22" s="109">
        <v>82.119468308163675</v>
      </c>
      <c r="O22" s="79">
        <v>17.880531691836325</v>
      </c>
      <c r="P22" s="109">
        <v>46.348327257572706</v>
      </c>
      <c r="Q22" s="79">
        <v>53.651672742427294</v>
      </c>
    </row>
    <row r="23" spans="1:17" x14ac:dyDescent="0.45">
      <c r="A23" s="402" t="s">
        <v>66</v>
      </c>
      <c r="B23" s="38" t="s">
        <v>63</v>
      </c>
      <c r="C23" s="78">
        <v>17.587640431780358</v>
      </c>
      <c r="D23" s="252">
        <v>82.412359568219642</v>
      </c>
      <c r="E23" s="109">
        <v>13.499795415956484</v>
      </c>
      <c r="F23" s="252">
        <v>86.500204584043516</v>
      </c>
      <c r="G23" s="47">
        <v>14.987471598430758</v>
      </c>
      <c r="H23" s="79">
        <v>85.012528401569242</v>
      </c>
      <c r="J23" s="402" t="s">
        <v>66</v>
      </c>
      <c r="K23" s="38" t="s">
        <v>63</v>
      </c>
      <c r="L23" s="78">
        <v>25.052754646477965</v>
      </c>
      <c r="M23" s="252">
        <v>74.947245353522035</v>
      </c>
      <c r="N23" s="109">
        <v>37.816745324755551</v>
      </c>
      <c r="O23" s="79">
        <v>62.183254675244449</v>
      </c>
      <c r="P23" s="109">
        <v>4.8628511543825823</v>
      </c>
      <c r="Q23" s="79">
        <v>95.137148845617418</v>
      </c>
    </row>
    <row r="24" spans="1:17" x14ac:dyDescent="0.45">
      <c r="A24" s="402"/>
      <c r="B24" s="38" t="s">
        <v>73</v>
      </c>
      <c r="C24" s="78">
        <v>18.727007313143702</v>
      </c>
      <c r="D24" s="252">
        <v>81.272992686856298</v>
      </c>
      <c r="E24" s="109">
        <v>14.011701652990709</v>
      </c>
      <c r="F24" s="252">
        <v>85.988298347009291</v>
      </c>
      <c r="G24" s="47">
        <v>21.705175114715729</v>
      </c>
      <c r="H24" s="79">
        <v>78.294824885284271</v>
      </c>
      <c r="J24" s="402"/>
      <c r="K24" s="38" t="s">
        <v>73</v>
      </c>
      <c r="L24" s="78">
        <v>48.063106258435781</v>
      </c>
      <c r="M24" s="252">
        <v>51.936893741564219</v>
      </c>
      <c r="N24" s="109">
        <v>62.949193997229244</v>
      </c>
      <c r="O24" s="79">
        <v>37.050806002770756</v>
      </c>
      <c r="P24" s="109">
        <v>32.012389266323126</v>
      </c>
      <c r="Q24" s="79">
        <v>67.987610733676874</v>
      </c>
    </row>
    <row r="25" spans="1:17" x14ac:dyDescent="0.45">
      <c r="A25" s="402" t="s">
        <v>67</v>
      </c>
      <c r="B25" s="38" t="s">
        <v>63</v>
      </c>
      <c r="C25" s="78">
        <v>18.867583034283513</v>
      </c>
      <c r="D25" s="252">
        <v>81.132416965716487</v>
      </c>
      <c r="E25" s="109">
        <v>10.810883152924262</v>
      </c>
      <c r="F25" s="252">
        <v>89.189116847075738</v>
      </c>
      <c r="G25" s="47">
        <v>11.027578974216439</v>
      </c>
      <c r="H25" s="79">
        <v>88.972421025783561</v>
      </c>
      <c r="J25" s="402" t="s">
        <v>67</v>
      </c>
      <c r="K25" s="38" t="s">
        <v>63</v>
      </c>
      <c r="L25" s="78">
        <v>21.386495711713678</v>
      </c>
      <c r="M25" s="252">
        <v>78.613504288286322</v>
      </c>
      <c r="N25" s="109">
        <v>36.785552789372034</v>
      </c>
      <c r="O25" s="79">
        <v>63.214447210627966</v>
      </c>
      <c r="P25" s="109">
        <v>8.0271304344853007</v>
      </c>
      <c r="Q25" s="79">
        <v>91.972869565514699</v>
      </c>
    </row>
    <row r="26" spans="1:17" ht="14.65" thickBot="1" x14ac:dyDescent="0.5">
      <c r="A26" s="413"/>
      <c r="B26" s="41" t="s">
        <v>73</v>
      </c>
      <c r="C26" s="80">
        <v>15.251091192314959</v>
      </c>
      <c r="D26" s="355">
        <v>84.748908807685041</v>
      </c>
      <c r="E26" s="100">
        <v>10.728292908083503</v>
      </c>
      <c r="F26" s="355">
        <v>89.271707091916497</v>
      </c>
      <c r="G26" s="54">
        <v>27.902764952774845</v>
      </c>
      <c r="H26" s="81">
        <v>72.097235047225155</v>
      </c>
      <c r="J26" s="413"/>
      <c r="K26" s="41" t="s">
        <v>73</v>
      </c>
      <c r="L26" s="80">
        <v>28.282920326088572</v>
      </c>
      <c r="M26" s="355">
        <v>71.717079673911428</v>
      </c>
      <c r="N26" s="100">
        <v>56.491582461373021</v>
      </c>
      <c r="O26" s="81">
        <v>43.508417538626979</v>
      </c>
      <c r="P26" s="100">
        <v>38.529525780332683</v>
      </c>
      <c r="Q26" s="81">
        <v>61.470474219667317</v>
      </c>
    </row>
  </sheetData>
  <mergeCells count="20">
    <mergeCell ref="P15:Q15"/>
    <mergeCell ref="L14:Q14"/>
    <mergeCell ref="A19:A20"/>
    <mergeCell ref="J19:J20"/>
    <mergeCell ref="A21:A22"/>
    <mergeCell ref="J21:J22"/>
    <mergeCell ref="C15:D15"/>
    <mergeCell ref="E15:F15"/>
    <mergeCell ref="G15:H15"/>
    <mergeCell ref="L15:M15"/>
    <mergeCell ref="N15:O15"/>
    <mergeCell ref="A17:A18"/>
    <mergeCell ref="J17:J18"/>
    <mergeCell ref="F2:J2"/>
    <mergeCell ref="B2:E2"/>
    <mergeCell ref="C14:H14"/>
    <mergeCell ref="A25:A26"/>
    <mergeCell ref="J25:J26"/>
    <mergeCell ref="A23:A24"/>
    <mergeCell ref="J23:J2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EA28-2791-4E4F-BC6F-0F14D1D97E26}">
  <dimension ref="A1:B28"/>
  <sheetViews>
    <sheetView tabSelected="1" workbookViewId="0">
      <selection activeCell="D7" sqref="D7"/>
    </sheetView>
  </sheetViews>
  <sheetFormatPr baseColWidth="10" defaultRowHeight="14.25" x14ac:dyDescent="0.45"/>
  <cols>
    <col min="1" max="1" width="12.06640625" customWidth="1"/>
    <col min="2" max="2" width="19.33203125" customWidth="1"/>
  </cols>
  <sheetData>
    <row r="1" spans="1:2" x14ac:dyDescent="0.45">
      <c r="A1" s="2" t="s">
        <v>212</v>
      </c>
    </row>
    <row r="2" spans="1:2" x14ac:dyDescent="0.45">
      <c r="A2" s="2"/>
    </row>
    <row r="3" spans="1:2" x14ac:dyDescent="0.45">
      <c r="A3" s="2" t="s">
        <v>164</v>
      </c>
      <c r="B3" s="170"/>
    </row>
    <row r="4" spans="1:2" x14ac:dyDescent="0.45">
      <c r="A4" s="228" t="s">
        <v>172</v>
      </c>
      <c r="B4" s="250" t="s">
        <v>113</v>
      </c>
    </row>
    <row r="5" spans="1:2" x14ac:dyDescent="0.45">
      <c r="A5" s="226">
        <v>173.8</v>
      </c>
      <c r="B5" s="174">
        <v>255.4</v>
      </c>
    </row>
    <row r="6" spans="1:2" x14ac:dyDescent="0.45">
      <c r="A6" s="226">
        <v>204.6</v>
      </c>
      <c r="B6" s="174">
        <v>192.4</v>
      </c>
    </row>
    <row r="7" spans="1:2" x14ac:dyDescent="0.45">
      <c r="A7" s="226">
        <v>178.2</v>
      </c>
      <c r="B7" s="174">
        <v>216.4</v>
      </c>
    </row>
    <row r="8" spans="1:2" x14ac:dyDescent="0.45">
      <c r="A8" s="226">
        <v>236.8</v>
      </c>
      <c r="B8" s="174">
        <v>209</v>
      </c>
    </row>
    <row r="9" spans="1:2" x14ac:dyDescent="0.45">
      <c r="A9" s="226">
        <v>183</v>
      </c>
      <c r="B9" s="174">
        <v>163.19999999999999</v>
      </c>
    </row>
    <row r="10" spans="1:2" x14ac:dyDescent="0.45">
      <c r="A10" s="227"/>
      <c r="B10" s="177">
        <v>167.6</v>
      </c>
    </row>
    <row r="12" spans="1:2" x14ac:dyDescent="0.45">
      <c r="A12" t="s">
        <v>165</v>
      </c>
    </row>
    <row r="13" spans="1:2" x14ac:dyDescent="0.45">
      <c r="A13" s="228" t="s">
        <v>172</v>
      </c>
      <c r="B13" s="250" t="s">
        <v>112</v>
      </c>
    </row>
    <row r="14" spans="1:2" x14ac:dyDescent="0.45">
      <c r="A14" s="226">
        <v>6.8859999999999998E-3</v>
      </c>
      <c r="B14" s="174">
        <v>5.8139999999999997E-3</v>
      </c>
    </row>
    <row r="15" spans="1:2" x14ac:dyDescent="0.45">
      <c r="A15" s="226">
        <v>9.1909999999999995E-3</v>
      </c>
      <c r="B15" s="174">
        <v>7.352E-3</v>
      </c>
    </row>
    <row r="16" spans="1:2" x14ac:dyDescent="0.45">
      <c r="A16" s="226">
        <v>5.4349999999999997E-3</v>
      </c>
      <c r="B16" s="174">
        <v>7.5370000000000003E-3</v>
      </c>
    </row>
    <row r="17" spans="1:2" x14ac:dyDescent="0.45">
      <c r="A17" s="226">
        <v>8.652E-3</v>
      </c>
      <c r="B17" s="174">
        <v>6.4460000000000003E-3</v>
      </c>
    </row>
    <row r="18" spans="1:2" x14ac:dyDescent="0.45">
      <c r="A18" s="226">
        <v>7.1110000000000001E-3</v>
      </c>
      <c r="B18" s="174">
        <v>6.9979999999999999E-3</v>
      </c>
    </row>
    <row r="19" spans="1:2" x14ac:dyDescent="0.45">
      <c r="A19" s="227">
        <v>8.3049999999999999E-3</v>
      </c>
      <c r="B19" s="177">
        <v>8.0850000000000002E-3</v>
      </c>
    </row>
    <row r="21" spans="1:2" x14ac:dyDescent="0.45">
      <c r="A21" t="s">
        <v>166</v>
      </c>
    </row>
    <row r="22" spans="1:2" x14ac:dyDescent="0.45">
      <c r="A22" s="228" t="s">
        <v>21</v>
      </c>
      <c r="B22" s="250" t="s">
        <v>112</v>
      </c>
    </row>
    <row r="23" spans="1:2" x14ac:dyDescent="0.45">
      <c r="A23" s="105">
        <v>1470</v>
      </c>
      <c r="B23" s="101">
        <v>1901</v>
      </c>
    </row>
    <row r="24" spans="1:2" x14ac:dyDescent="0.45">
      <c r="A24" s="105">
        <v>762</v>
      </c>
      <c r="B24" s="101">
        <v>1169</v>
      </c>
    </row>
    <row r="25" spans="1:2" x14ac:dyDescent="0.45">
      <c r="A25" s="105">
        <v>1264</v>
      </c>
      <c r="B25" s="101">
        <v>1066</v>
      </c>
    </row>
    <row r="26" spans="1:2" x14ac:dyDescent="0.45">
      <c r="A26" s="105">
        <v>798</v>
      </c>
      <c r="B26" s="101">
        <v>901</v>
      </c>
    </row>
    <row r="27" spans="1:2" x14ac:dyDescent="0.45">
      <c r="A27" s="105">
        <v>1327</v>
      </c>
      <c r="B27" s="101">
        <v>1274</v>
      </c>
    </row>
    <row r="28" spans="1:2" x14ac:dyDescent="0.45">
      <c r="A28" s="198">
        <v>617</v>
      </c>
      <c r="B28" s="1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Fig.1</vt:lpstr>
      <vt:lpstr>Fig.2</vt:lpstr>
      <vt:lpstr>Fig.3</vt:lpstr>
      <vt:lpstr>Fig.4</vt:lpstr>
      <vt:lpstr>Fig. 5</vt:lpstr>
      <vt:lpstr>Fig.6</vt:lpstr>
      <vt:lpstr>Fig. 7</vt:lpstr>
      <vt:lpstr>Fig. 8</vt:lpstr>
      <vt:lpstr>Sup. Fig. 1</vt:lpstr>
      <vt:lpstr>Sup. Fig. 2</vt:lpstr>
      <vt:lpstr>Sup. Fig. 3</vt:lpstr>
      <vt:lpstr>Sup. Fig. 4</vt:lpstr>
      <vt:lpstr>Sup. Fig. 5</vt:lpstr>
      <vt:lpstr>Sup. Fig. 6</vt:lpstr>
      <vt:lpstr>Sup. Fig. 7</vt:lpstr>
      <vt:lpstr>Sup. Fig. 8</vt:lpstr>
      <vt:lpstr>Sup. Fig. 9</vt:lpstr>
      <vt:lpstr>Sup. Fig. 10</vt:lpstr>
      <vt:lpstr>Sup. Fig. 11</vt:lpstr>
      <vt:lpstr>Sup. Fig. 12</vt:lpstr>
      <vt:lpstr>Sup. Fig. 13</vt:lpstr>
      <vt:lpstr>Sup. Fig. 14</vt:lpstr>
      <vt:lpstr>Sup. Fig. 15</vt:lpstr>
      <vt:lpstr>Sup.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Gomez</dc:creator>
  <cp:lastModifiedBy>Rober ....</cp:lastModifiedBy>
  <dcterms:created xsi:type="dcterms:W3CDTF">2022-03-03T23:27:16Z</dcterms:created>
  <dcterms:modified xsi:type="dcterms:W3CDTF">2022-09-22T18:23:03Z</dcterms:modified>
</cp:coreProperties>
</file>