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cglinn/Desktop/Nr6a1_ms/Chang_NatComm_Resubmission_2/To upload/"/>
    </mc:Choice>
  </mc:AlternateContent>
  <xr:revisionPtr revIDLastSave="0" documentId="13_ncr:1_{3CAD3B69-053C-274B-8483-96EDA2F99103}" xr6:coauthVersionLast="46" xr6:coauthVersionMax="47" xr10:uidLastSave="{00000000-0000-0000-0000-000000000000}"/>
  <bookViews>
    <workbookView xWindow="1180" yWindow="1180" windowWidth="32280" windowHeight="18420" xr2:uid="{393FBC6A-C94A-43B9-B214-C0ADFFC5E3C8}"/>
  </bookViews>
  <sheets>
    <sheet name="Sheet1" sheetId="1" r:id="rId1"/>
  </sheets>
  <definedNames>
    <definedName name="ExternalData_1" localSheetId="0" hidden="1">Sheet1!$B$3:$I$44</definedName>
    <definedName name="ExternalData_2" localSheetId="0" hidden="1">Sheet1!$A$69:$K$87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7" i="1" l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515806-D729-447A-BFC9-57DEBED0D855}" keepAlive="1" name="Query - Microarray down regulated top 50 DAVID domain" description="Connection to the 'Microarray down regulated top 50 DAVID domain' query in the workbook." type="5" refreshedVersion="7" background="1" saveData="1">
    <dbPr connection="Provider=Microsoft.Mashup.OleDb.1;Data Source=$Workbook$;Location=&quot;Microarray down regulated top 50 DAVID domain&quot;;Extended Properties=&quot;&quot;" command="SELECT * FROM [Microarray down regulated top 50 DAVID domain]"/>
  </connection>
  <connection id="2" xr16:uid="{94208525-5302-4F96-B544-D9563A903ECF}" keepAlive="1" name="Query - Microarray ToppGenes 50 downregulated" description="Connection to the 'Microarray ToppGenes 50 downregulated' query in the workbook." type="5" refreshedVersion="7" background="1" saveData="1">
    <dbPr connection="Provider=Microsoft.Mashup.OleDb.1;Data Source=$Workbook$;Location=&quot;Microarray ToppGenes 50 downregulated&quot;;Extended Properties=&quot;&quot;" command="SELECT * FROM [Microarray ToppGenes 50 downregulated]"/>
  </connection>
</connections>
</file>

<file path=xl/sharedStrings.xml><?xml version="1.0" encoding="utf-8"?>
<sst xmlns="http://schemas.openxmlformats.org/spreadsheetml/2006/main" count="245" uniqueCount="215">
  <si>
    <t>Name</t>
  </si>
  <si>
    <t>ID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</si>
  <si>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</si>
  <si>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</si>
  <si>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</si>
  <si>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</si>
  <si>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</si>
  <si>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</si>
  <si>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</si>
  <si>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log10(p-value)</t>
  </si>
  <si>
    <t>regionalization</t>
  </si>
  <si>
    <t>GO:0003002</t>
  </si>
  <si>
    <t>HOXA9,HOXC5,HOXC8,HOXC9,CYP26B1,DMRT2,HOXD8,PAX8,NKX2-2,FOXG1</t>
  </si>
  <si>
    <t>pattern specification process</t>
  </si>
  <si>
    <t>GO:0007389</t>
  </si>
  <si>
    <t>skeletal system development</t>
  </si>
  <si>
    <t>GO:0001501</t>
  </si>
  <si>
    <t>HOXA9,HOXC5,HOXC8,HOXC9,CYP26B1,DMRT2,HOXD8,WFIKKN1,PAX5,FGF18</t>
  </si>
  <si>
    <t>skeletal system morphogenesis</t>
  </si>
  <si>
    <t>GO:0048705</t>
  </si>
  <si>
    <t>HOXA9,HOXC8,HOXC9,CYP26B1,HOXD8,PAX5,FGF18</t>
  </si>
  <si>
    <t>animal organ morphogenesis</t>
  </si>
  <si>
    <t>GO:0009887</t>
  </si>
  <si>
    <t>SLC6A4,HOXA9,HOXC8,HOXC9,CYP26B1,HOXD8,PAX8,PDX1,PAX5,AQP3,TFAP2B,FGF18,FOXG1</t>
  </si>
  <si>
    <t>anterior/posterior pattern specification</t>
  </si>
  <si>
    <t>GO:0009952</t>
  </si>
  <si>
    <t>HOXA9,HOXC5,HOXC8,HOXC9,DMRT2,HOXD8</t>
  </si>
  <si>
    <t>embryo development</t>
  </si>
  <si>
    <t>GO:0009790</t>
  </si>
  <si>
    <t>HOXA9,HOXC5,HOXC9,CYP26B1,DMRT2,HOXD8,PAX8,PDX1,PAX5,RET,EN2,FOXG1</t>
  </si>
  <si>
    <t>embryonic skeletal system development</t>
  </si>
  <si>
    <t>GO:0048706</t>
  </si>
  <si>
    <t>HOXA9,HOXC5,HOXC9,DMRT2,PAX5</t>
  </si>
  <si>
    <t>response to nutrient</t>
  </si>
  <si>
    <t>GO:0007584</t>
  </si>
  <si>
    <t>SLC6A4,CYP26B1,PDX1,AQP3,ABCG5</t>
  </si>
  <si>
    <t>negative regulation of neuron differentiation</t>
  </si>
  <si>
    <t>GO:0045665</t>
  </si>
  <si>
    <t>SLC6A4,NR2E1,NKX2-2,FOXG1</t>
  </si>
  <si>
    <t>positive regulation of RNA metabolic process</t>
  </si>
  <si>
    <t>GO:0051254</t>
  </si>
  <si>
    <t>HOXA9,DMRT2,HOXD8,PAX8,VGLL2,NR2E1,PDX1,NKX2-2,PAX5,RET,EN2,TFAP2B,HSPA8</t>
  </si>
  <si>
    <t>proximal/distal pattern formation</t>
  </si>
  <si>
    <t>GO:0009954</t>
  </si>
  <si>
    <t>HOXA9,HOXC9,CYP26B1</t>
  </si>
  <si>
    <t>positive regulation of transcription by RNA polymerase II</t>
  </si>
  <si>
    <t>GO:0045944</t>
  </si>
  <si>
    <t>HOXA9,DMRT2,HOXD8,PAX8,VGLL2,NR2E1,PDX1,NKX2-2,PAX5,EN2,TFAP2B</t>
  </si>
  <si>
    <t>embryonic morphogenesis</t>
  </si>
  <si>
    <t>GO:0048598</t>
  </si>
  <si>
    <t>HOXA9,HOXC9,CYP26B1,PAX8,PDX1,PAX5,RET,FOXG1</t>
  </si>
  <si>
    <t>metanephric nephron development</t>
  </si>
  <si>
    <t>GO:0072210</t>
  </si>
  <si>
    <t>PAX8,RET,TFAP2B</t>
  </si>
  <si>
    <t>response to retinoic acid</t>
  </si>
  <si>
    <t>GO:0032526</t>
  </si>
  <si>
    <t>SLC6A4,CYP26B1,RET,AQP3</t>
  </si>
  <si>
    <t>regulation of neuron differentiation</t>
  </si>
  <si>
    <t>GO:0045664</t>
  </si>
  <si>
    <t>SLC6A4,NR2E1,NKX2-2,RET,FOXG1</t>
  </si>
  <si>
    <t>neuron fate determination</t>
  </si>
  <si>
    <t>GO:0048664</t>
  </si>
  <si>
    <t>NKX2-2,FOXG1</t>
  </si>
  <si>
    <t>positive regulation of transcription, DNA-templated</t>
  </si>
  <si>
    <t>GO:0045893</t>
  </si>
  <si>
    <t>HOXA9,DMRT2,HOXD8,PAX8,VGLL2,NR2E1,PDX1,NKX2-2,PAX5,RET,EN2,TFAP2B</t>
  </si>
  <si>
    <t>positive regulation of nucleic acid-templated transcription</t>
  </si>
  <si>
    <t>GO:1903508</t>
  </si>
  <si>
    <t>positive regulation of RNA biosynthetic process</t>
  </si>
  <si>
    <t>GO:1902680</t>
  </si>
  <si>
    <t>cell fate determination</t>
  </si>
  <si>
    <t>GO:0001709</t>
  </si>
  <si>
    <t>CYP26B1,NKX2-2,FOXG1</t>
  </si>
  <si>
    <t>positive regulation of cardiac muscle contraction</t>
  </si>
  <si>
    <t>GO:0060452</t>
  </si>
  <si>
    <t>NPPA,RGS2</t>
  </si>
  <si>
    <t>transmembrane transport</t>
  </si>
  <si>
    <t>GO:0055085</t>
  </si>
  <si>
    <t>SLC6A4,GPR155,NPPA,SLC16A9,CSN3,SLC35F6,SLCO3A1,FXYD2,AQP3,RGS2,HSPA8,ABCG5</t>
  </si>
  <si>
    <t>regulation of anion transport</t>
  </si>
  <si>
    <t>GO:0044070</t>
  </si>
  <si>
    <t>SLC6A4,NPPA,PAX8,PDX1,TFAP2B,RGS2,HSPA8,ABCG5,CA7</t>
  </si>
  <si>
    <t>distal tubule development</t>
  </si>
  <si>
    <t>GO:0072017</t>
  </si>
  <si>
    <t>PAX8,TFAP2B</t>
  </si>
  <si>
    <t>regulation of cell differentiation</t>
  </si>
  <si>
    <t>GO:0045595</t>
  </si>
  <si>
    <t>SLC6A4,HOXA9,CYP26B1,PAX8,NR2E1,NKX2-2,RET,AQP3,TFAP2B,RGS2,FGF18,FOXG1</t>
  </si>
  <si>
    <t>cellular response to retinoic acid</t>
  </si>
  <si>
    <t>GO:0071300</t>
  </si>
  <si>
    <t>SLC6A4,CYP26B1,RET</t>
  </si>
  <si>
    <t>positive regulation of striated muscle contraction</t>
  </si>
  <si>
    <t>GO:0045989</t>
  </si>
  <si>
    <t>positive regulation of macromolecule biosynthetic process</t>
  </si>
  <si>
    <t>GO:0010557</t>
  </si>
  <si>
    <t>response to nutrient levels</t>
  </si>
  <si>
    <t>GO:0031667</t>
  </si>
  <si>
    <t>SLC6A4,CYP26B1,PDX1,AQP3,HSPA8,ABCG5</t>
  </si>
  <si>
    <t>collecting duct development</t>
  </si>
  <si>
    <t>GO:0072044</t>
  </si>
  <si>
    <t>central nervous system development</t>
  </si>
  <si>
    <t>GO:0007417</t>
  </si>
  <si>
    <t>SLC6A4,PAX8,NR2E1,PDX1,NKX2-2,PAX5,EN2,RGS2,FOXG1</t>
  </si>
  <si>
    <t>multicellular organismal water homeostasis</t>
  </si>
  <si>
    <t>GO:0050891</t>
  </si>
  <si>
    <t>CYP26B1,AQP3,TFAP2B</t>
  </si>
  <si>
    <t>embryonic organ morphogenesis</t>
  </si>
  <si>
    <t>GO:0048562</t>
  </si>
  <si>
    <t>HOXA9,HOXC9,PAX8,PAX5,FOXG1</t>
  </si>
  <si>
    <t>embryonic organ development</t>
  </si>
  <si>
    <t>GO:0048568</t>
  </si>
  <si>
    <t>HOXA9,HOXC9,PAX8,PAX5,EN2,FOXG1</t>
  </si>
  <si>
    <t>response to extracellular stimulus</t>
  </si>
  <si>
    <t>GO:0009991</t>
  </si>
  <si>
    <t>response to lipid</t>
  </si>
  <si>
    <t>GO:0033993</t>
  </si>
  <si>
    <t>SLC6A4,CYP26B1,CSF2RB,NR2E1,PDX1,NKX2-2,RET,AQP3</t>
  </si>
  <si>
    <t>water homeostasis</t>
  </si>
  <si>
    <t>GO:0030104</t>
  </si>
  <si>
    <t>response to vitamin</t>
  </si>
  <si>
    <t>GO:0033273</t>
  </si>
  <si>
    <t>CYP26B1,PDX1,AQP3</t>
  </si>
  <si>
    <t>regulation of ion transport</t>
  </si>
  <si>
    <t>GO:0043269</t>
  </si>
  <si>
    <t>SLC6A4,NPPA,PAX8,PDX1,FXYD2,TFAP2B,RGS2,HSPA8,ABCG5,CA7</t>
  </si>
  <si>
    <t>Predicted Mouse Phenotype</t>
  </si>
  <si>
    <t>increased rib number</t>
  </si>
  <si>
    <t>MP:0000480</t>
  </si>
  <si>
    <t>HOXA9,HOXC8,HOXC9,HOXD8,WFIKKN1</t>
  </si>
  <si>
    <t>lumbar vertebral transformation</t>
  </si>
  <si>
    <t>MP:0004616</t>
  </si>
  <si>
    <t>HOXA9,HOXC8,HOXC9,HOXD8</t>
  </si>
  <si>
    <t>abnormal rib morphology</t>
  </si>
  <si>
    <t>MP:0000150</t>
  </si>
  <si>
    <t>HOXA9,HOXC8,HOXC9,DMRT2,HOXD8,WFIKKN1,FGF18</t>
  </si>
  <si>
    <t>vertebral transformation</t>
  </si>
  <si>
    <t>MP:0003036</t>
  </si>
  <si>
    <t>abnormal thoracic vertebrae morphology</t>
  </si>
  <si>
    <t>MP:0003047</t>
  </si>
  <si>
    <t>HOXC8,HOXC9,DMRT2,HOXD8,WFIKKN1</t>
  </si>
  <si>
    <t>abnormal lumbar vertebrae morphology</t>
  </si>
  <si>
    <t>MP:0003049</t>
  </si>
  <si>
    <t>HOXA9,HOXC8,HOXC9,DMRT2,HOXD8</t>
  </si>
  <si>
    <t>thoracic vertebral transformation</t>
  </si>
  <si>
    <t>MP:0004618</t>
  </si>
  <si>
    <t>HOXC8,HOXC9,HOXD8,WFIKKN1</t>
  </si>
  <si>
    <t>abnormal presacral vertebrae morphology</t>
  </si>
  <si>
    <t>MP:0000459</t>
  </si>
  <si>
    <t>HOXA9,HOXC8,HOXC9,DMRT2,HOXD8,WFIKKN1</t>
  </si>
  <si>
    <t>abnormal pancreatic epsilon cell morphology</t>
  </si>
  <si>
    <t>MP:0009189</t>
  </si>
  <si>
    <t>PDX1,NKX2-2</t>
  </si>
  <si>
    <t>abnormal thoracic cage morphology</t>
  </si>
  <si>
    <t>MP:0004624</t>
  </si>
  <si>
    <t>abnormal PP cell morphology</t>
  </si>
  <si>
    <t>MP:0009184</t>
  </si>
  <si>
    <t>abnormal serotonergic neuron morphology</t>
  </si>
  <si>
    <t>MP:0003877</t>
  </si>
  <si>
    <t>SLC6A4,NKX2-2</t>
  </si>
  <si>
    <t>decreased inferior colliculus size</t>
  </si>
  <si>
    <t>MP:0009038</t>
  </si>
  <si>
    <t>PAX5,EN2</t>
  </si>
  <si>
    <t>muscle phenotype</t>
  </si>
  <si>
    <t>MP:0005369</t>
  </si>
  <si>
    <t>SLC6A4,NPPA,HOXC8,DMRT2,VGLL2,WFIKKN1,PDX1,PAX5,RET,TFAP2B,RGS2,ABCG5</t>
  </si>
  <si>
    <t>abnormal pancreatic beta cell differentiation</t>
  </si>
  <si>
    <t>MP:0009175</t>
  </si>
  <si>
    <t>intestinal hypoperistalsis</t>
  </si>
  <si>
    <t>MP:0003290</t>
  </si>
  <si>
    <t>SLC6A4,RET</t>
  </si>
  <si>
    <t>abnormal axial skeleton morphology</t>
  </si>
  <si>
    <t>MP:0002114</t>
  </si>
  <si>
    <t>HOXA9,HOXC8,HOXC9,CYP26B1,DMRT2,HOXD8,PAX8,WFIKKN1,RGS2,FGF18,FOXG1</t>
  </si>
  <si>
    <t>Protein domain family</t>
  </si>
  <si>
    <t>Count</t>
  </si>
  <si>
    <t>%</t>
  </si>
  <si>
    <t>Genes</t>
  </si>
  <si>
    <t>Pop Hits</t>
  </si>
  <si>
    <t>Pop Total</t>
  </si>
  <si>
    <t>Fold Enrichment</t>
  </si>
  <si>
    <t>Bonferroni</t>
  </si>
  <si>
    <t>Benjamini</t>
  </si>
  <si>
    <t>FDR</t>
  </si>
  <si>
    <t>IPR020479:Homeodomain, metazoa</t>
  </si>
  <si>
    <t>ENSMUSG00000039095, ENSMUSG00000001657, ENSMUSG00000027434, ENSMUSG00000022485, ENSMUSG00000027102, ENSMUSG00000029644, ENSMUSG00000038227, ENSMUSG00000036139</t>
  </si>
  <si>
    <t>IPR009057:Homeodomain-like</t>
  </si>
  <si>
    <t>ENSMUSG00000039095, ENSMUSG00000001657, ENSMUSG00000014030, ENSMUSG00000027434, ENSMUSG00000022485, ENSMUSG00000027102, ENSMUSG00000029644, ENSMUSG00000038227, ENSMUSG00000026976, ENSMUSG00000036139</t>
  </si>
  <si>
    <t>IPR017970:Homeobox, conserved site</t>
  </si>
  <si>
    <t>IPR001356:Homeodomain</t>
  </si>
  <si>
    <t>IPR001827:Homeobox protein, antennapedia type, conserved site</t>
  </si>
  <si>
    <t>ENSMUSG00000001657, ENSMUSG00000022485, ENSMUSG00000027102</t>
  </si>
  <si>
    <t>IPR011365:Cytokine IL-3/IL-5/GM-CSF receptor common beta chain</t>
  </si>
  <si>
    <t>ENSMUSG00000071714, ENSMUSG00000071713</t>
  </si>
  <si>
    <t>IPR017112:Homeobox protein Hox9</t>
  </si>
  <si>
    <t>ENSMUSG00000038227, ENSMUSG00000036139</t>
  </si>
  <si>
    <t>IPR022130:Paired-box protein 2 C-terminal</t>
  </si>
  <si>
    <t>ENSMUSG00000014030, ENSMUSG00000026976</t>
  </si>
  <si>
    <t>IPR006711:Hox9, N-terminal activation domain</t>
  </si>
  <si>
    <t>IPR011991:Winged helix-turn-helix DNA-binding domain</t>
  </si>
  <si>
    <t>ENSMUSG00000020950, ENSMUSG00000014030, ENSMUSG00000041762, ENSMUSG00000026976</t>
  </si>
  <si>
    <t>IPR001275:DM DNA-binding</t>
  </si>
  <si>
    <t>ENSMUSG00000048138, ENSMUSG00000043753</t>
  </si>
  <si>
    <t>IPR001523:Paired domain</t>
  </si>
  <si>
    <t>IPR003531:Short hematopoietin receptor, family 1, conserved site</t>
  </si>
  <si>
    <t>IPR015321:Interleukin-6 receptor alpha chain, binding</t>
  </si>
  <si>
    <t>IPR026607:DMRT/protein doublesex/protein male abnormal 3</t>
  </si>
  <si>
    <t>IPR015373:Interferon alpha/beta receptor, beta chain</t>
  </si>
  <si>
    <t>IPR017995:Homeobox protein, antennapedia type</t>
  </si>
  <si>
    <t>ENSMUSG00000022485, ENSMUSG00000029644</t>
  </si>
  <si>
    <t>IPR003961:Fibronectin, type III</t>
  </si>
  <si>
    <t>ENSMUSG00000043496, ENSMUSG00000071714, ENSMUSG00000071713</t>
  </si>
  <si>
    <t>Table S1</t>
  </si>
  <si>
    <t xml:space="preserve">The ToppGene predicted biological processes disrupted within the Nr6a1-/- microarray according to the top 50 downregulated genes. </t>
  </si>
  <si>
    <t>ToppGene predicted mouse phenotypes based on the top 50 downregulated genes in Nr6a1-/- microarray.</t>
  </si>
  <si>
    <t>Protein families affected by the top 50 downregulated genes according to the microarray analysis of Nr6a1-/- compared to controls using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</si>
</sst>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39">
    <dxf>
      <font>
        <b val="0"/>
      </font>
    </dxf>
    <dxf>
      <font>
        <b val="0"/>
      </font>
    </dxf>
    <dxf>
      <font>
        <b val="0"/>
      </font>
      <numFmt numFmtId="0" formatCode="General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numFmt numFmtId="0" formatCode="General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numFmt numFmtId="0" formatCode="General"/>
    </dxf>
    <dxf>
      <font>
        <b val="0"/>
      </font>
    </dxf>
    <dxf>
      <font>
        <b val="0"/>
      </font>
    </dxf>
    <dxf>
      <font>
        <b val="0"/>
      </font>
      <numFmt numFmtId="0" formatCode="General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numFmt numFmtId="0" formatCode="General"/>
    </dxf>
    <dxf>
      <font>
        <b val="0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</font>
    </dxf>
    <dxf>
      <font>
        <b val="0"/>
      </font>
    </dxf>
    <dxf>
      <font>
        <b val="0"/>
      </font>
      <numFmt numFmtId="0" formatCode="General"/>
    </dxf>
    <dxf>
      <font>
        <b val="0"/>
      </font>
      <numFmt numFmtId="0" formatCode="General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B294D8A-38FD-462C-850E-BEBC94F78B0E}" autoFormatId="16" applyNumberFormats="0" applyBorderFormats="0" applyFontFormats="0" applyPatternFormats="0" applyAlignmentFormats="0" applyWidthHeightFormats="0">
  <queryTableRefresh nextId="13" unboundColumnsRight="1">
    <queryTableFields count="9">
      <queryTableField id="2" name="ID" tableColumnId="2"/>
      <queryTableField id="5" name="p-value" tableColumnId="5"/>
      <queryTableField id="6" name="q-value Bonferroni" tableColumnId="6"/>
      <queryTableField id="7" name="q-value FDR B&amp;H" tableColumnId="7"/>
      <queryTableField id="8" name="q-value FDR B&amp;Y" tableColumnId="8"/>
      <queryTableField id="9" name="Hit Count in Query List" tableColumnId="9"/>
      <queryTableField id="10" name="Hit Count in Genome" tableColumnId="10"/>
      <queryTableField id="11" name="Hit in Query List" tableColumnId="11"/>
      <queryTableField id="12" dataBound="0" tableColumnId="1"/>
    </queryTableFields>
    <queryTableDeletedFields count="3">
      <deletedField name="Source"/>
      <deletedField name="Category"/>
      <deletedField name="Nam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2EF24E8B-FC13-44D4-9E32-5846728E72C5}" autoFormatId="16" applyNumberFormats="0" applyBorderFormats="0" applyFontFormats="0" applyPatternFormats="0" applyAlignmentFormats="0" applyWidthHeightFormats="0">
  <queryTableRefresh nextId="15" unboundColumnsRight="1">
    <queryTableFields count="12">
      <queryTableField id="2" name="Term" tableColumnId="2"/>
      <queryTableField id="3" name="Count" tableColumnId="3"/>
      <queryTableField id="4" name="%" tableColumnId="4"/>
      <queryTableField id="5" name="PValue" tableColumnId="5"/>
      <queryTableField id="6" name="Genes" tableColumnId="6"/>
      <queryTableField id="8" name="Pop Hits" tableColumnId="8"/>
      <queryTableField id="9" name="Pop Total" tableColumnId="9"/>
      <queryTableField id="10" name="Fold Enrichment" tableColumnId="10"/>
      <queryTableField id="11" name="Bonferroni" tableColumnId="11"/>
      <queryTableField id="12" name="Benjamini" tableColumnId="12"/>
      <queryTableField id="13" name="FDR" tableColumnId="13"/>
      <queryTableField id="14" dataBound="0" tableColumnId="1"/>
    </queryTableFields>
    <queryTableDeletedFields count="2">
      <deletedField name="Category"/>
      <deletedField name="List Total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D236B8-1DED-4831-A957-2133DB0BAACC}" name="Microarray_ToppGenes_50_downregulated" displayName="Microarray_ToppGenes_50_downregulated" ref="B3:J44" tableType="queryTable" totalsRowShown="0" headerRowDxfId="29" dataDxfId="28">
  <autoFilter ref="B3:J44" xr:uid="{53D236B8-1DED-4831-A957-2133DB0BAACC}"/>
  <tableColumns count="9">
    <tableColumn id="2" xr3:uid="{7EFA76BB-47E0-4E16-9472-8A3C89E4E5B1}" uniqueName="2" name="ID" queryTableFieldId="2" dataDxfId="38"/>
    <tableColumn id="5" xr3:uid="{F4294053-140F-42E4-A7FB-3A72C8C33694}" uniqueName="5" name="p-value" queryTableFieldId="5" dataDxfId="37"/>
    <tableColumn id="6" xr3:uid="{9E852BD2-8BC6-4626-BA01-BD24101DEE51}" uniqueName="6" name="q-value Bonferroni" queryTableFieldId="6" dataDxfId="36"/>
    <tableColumn id="7" xr3:uid="{A50AAA15-60B9-436E-9C55-45519E110582}" uniqueName="7" name="q-value FDR B&amp;H" queryTableFieldId="7" dataDxfId="35"/>
    <tableColumn id="8" xr3:uid="{7511AAC8-71ED-4FFA-819D-EB41A6519386}" uniqueName="8" name="q-value FDR B&amp;Y" queryTableFieldId="8" dataDxfId="34"/>
    <tableColumn id="9" xr3:uid="{E29349ED-70EF-4F1C-8B70-28123741AEE8}" uniqueName="9" name="Hit Count in Query List" queryTableFieldId="9" dataDxfId="33"/>
    <tableColumn id="10" xr3:uid="{3A8D2FDA-1307-4DB8-BD1A-398658136C95}" uniqueName="10" name="Hit Count in Genome" queryTableFieldId="10" dataDxfId="32"/>
    <tableColumn id="11" xr3:uid="{AD761254-757C-4959-9A07-271127CDA468}" uniqueName="11" name="Hit in Query List" queryTableFieldId="11" dataDxfId="31"/>
    <tableColumn id="1" xr3:uid="{22496613-5D55-4C8B-B672-2EAD9D2D7FDF}" uniqueName="1" name="log10(p-value)" queryTableFieldId="12" dataDxfId="30">
      <calculatedColumnFormula>-LOG10(Microarray_ToppGenes_50_downregulated[[#This Row],[p-value]])</calculatedColumnFormula>
    </tableColumn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B05B5B-9811-43A8-A68D-96658430F2F5}" name="Table1" displayName="Table1" ref="A3:A44" totalsRowShown="0" headerRowDxfId="26" dataDxfId="25">
  <autoFilter ref="A3:A44" xr:uid="{DFB05B5B-9811-43A8-A68D-96658430F2F5}"/>
  <tableColumns count="1">
    <tableColumn id="1" xr3:uid="{E9458ADC-F268-4240-8FCE-9ED9F269A4F7}" name="Name" dataDxfId="27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E0F4C4-31A2-4F2E-A9AC-653073C85691}" name="Table4" displayName="Table4" ref="A48:I65" totalsRowShown="0" headerRowDxfId="15" dataDxfId="14">
  <autoFilter ref="A48:I65" xr:uid="{7BE0F4C4-31A2-4F2E-A9AC-653073C85691}"/>
  <tableColumns count="9">
    <tableColumn id="1" xr3:uid="{1D71E15B-6A7C-4440-9A65-27D4715A39FB}" name="Predicted Mouse Phenotype" dataDxfId="24"/>
    <tableColumn id="2" xr3:uid="{4C973A0E-F73A-4068-9BD1-287378A037C6}" name="ID" dataDxfId="23"/>
    <tableColumn id="3" xr3:uid="{3A82FE8F-2A81-41BE-88F4-030FF2E21DF5}" name="p-value" dataDxfId="22"/>
    <tableColumn id="4" xr3:uid="{E2E6F932-A4E7-4ACE-A69A-4C2555F4242E}" name="q-value Bonferroni" dataDxfId="21"/>
    <tableColumn id="5" xr3:uid="{50D275C6-6576-4002-8ECC-E5462AFB03D0}" name="q-value FDR B&amp;H" dataDxfId="20"/>
    <tableColumn id="6" xr3:uid="{633D97A3-F03E-4408-AA6A-2EEB9755EBCA}" name="q-value FDR B&amp;Y" dataDxfId="19"/>
    <tableColumn id="7" xr3:uid="{9AB421FC-7B8C-4C2E-8A73-8DB3644DB372}" name="Hit Count in Query List" dataDxfId="18"/>
    <tableColumn id="8" xr3:uid="{FC2E8570-6255-4914-9460-592ADBCFEA00}" name="Hit Count in Genome" dataDxfId="17"/>
    <tableColumn id="9" xr3:uid="{17D6BF94-9DA7-4098-A19D-2EBD7D76036A}" name="Hit in Query List" dataDxfId="16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567316F-D625-41D3-BE09-C4B3C2929DE3}" name="Microarray_down_regulated_top_50_DAVID_domain" displayName="Microarray_down_regulated_top_50_DAVID_domain" ref="A69:L87" tableType="queryTable" totalsRowShown="0" headerRowDxfId="1" dataDxfId="0">
  <autoFilter ref="A69:L87" xr:uid="{4567316F-D625-41D3-BE09-C4B3C2929DE3}"/>
  <tableColumns count="12">
    <tableColumn id="2" xr3:uid="{CF9ACB09-5930-47AD-892A-14211AA4BC9D}" uniqueName="2" name="Protein domain family" queryTableFieldId="2" dataDxfId="13"/>
    <tableColumn id="3" xr3:uid="{BEB20321-B07E-41FD-82E8-D5203465250F}" uniqueName="3" name="Count" queryTableFieldId="3" dataDxfId="12"/>
    <tableColumn id="4" xr3:uid="{53ABB371-3088-47A3-A817-1455D2A8DCBF}" uniqueName="4" name="%" queryTableFieldId="4" dataDxfId="11"/>
    <tableColumn id="5" xr3:uid="{7C1B6E2F-9668-4E41-942C-011973884B92}" uniqueName="5" name="p-value" queryTableFieldId="5" dataDxfId="10"/>
    <tableColumn id="6" xr3:uid="{AE425918-7325-4753-9625-FC7672EC2F52}" uniqueName="6" name="Genes" queryTableFieldId="6" dataDxfId="9"/>
    <tableColumn id="8" xr3:uid="{73C8C9AA-148C-492D-8863-BDFB1E5551A1}" uniqueName="8" name="Pop Hits" queryTableFieldId="8" dataDxfId="8"/>
    <tableColumn id="9" xr3:uid="{300D299E-6AAB-4CD6-8188-1AE87A6A84EC}" uniqueName="9" name="Pop Total" queryTableFieldId="9" dataDxfId="7"/>
    <tableColumn id="10" xr3:uid="{0CECB9F2-BCCB-4313-9B0A-24637D228DA5}" uniqueName="10" name="Fold Enrichment" queryTableFieldId="10" dataDxfId="6"/>
    <tableColumn id="11" xr3:uid="{F3D6C9FD-A5B2-485D-B0A1-71C454851167}" uniqueName="11" name="Bonferroni" queryTableFieldId="11" dataDxfId="5"/>
    <tableColumn id="12" xr3:uid="{438D952C-1CCB-4C8F-9F54-ABF0707C8740}" uniqueName="12" name="Benjamini" queryTableFieldId="12" dataDxfId="4"/>
    <tableColumn id="13" xr3:uid="{88DB4AC7-2A3C-42C9-B9BD-D3CA3EE368DB}" uniqueName="13" name="FDR" queryTableFieldId="13" dataDxfId="3"/>
    <tableColumn id="1" xr3:uid="{AA88C17A-2FDF-4A20-AF7B-12B05F259A88}" uniqueName="1" name="log10(p-value)" queryTableFieldId="14" dataDxfId="2">
      <calculatedColumnFormula>-LOG10(Microarray_down_regulated_top_50_DAVID_domain[[#This Row],[p-value]])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E7D2B-DDF8-4629-8174-F22AED9F8DAC}">
  <dimension ref="A1:L87"/>
  <sheetViews>
    <sheetView tabSelected="1" topLeftCell="A60" workbookViewId="0">
      <selection activeCell="P17" sqref="P17"/>
    </sheetView>
  </sheetViews>
  <sheetFormatPr baseColWidth="10" defaultColWidth="8.83203125" defaultRowHeight="15" x14ac:dyDescent="0.2"/>
  <cols>
    <col min="1" max="1" width="46" style="2" customWidth="1"/>
    <col min="2" max="8" width="8.83203125" style="2"/>
    <col min="9" max="9" width="27.5" style="2" customWidth="1"/>
    <col min="10" max="16384" width="8.83203125" style="2"/>
  </cols>
  <sheetData>
    <row r="1" spans="1:10" x14ac:dyDescent="0.2">
      <c r="A1" s="2" t="s">
        <v>211</v>
      </c>
      <c r="B1" s="3"/>
    </row>
    <row r="2" spans="1:10" x14ac:dyDescent="0.2">
      <c r="A2" s="2" t="s">
        <v>212</v>
      </c>
    </row>
    <row r="3" spans="1:10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">
      <c r="A4" s="2" t="s">
        <v>10</v>
      </c>
      <c r="B4" s="2" t="s">
        <v>11</v>
      </c>
      <c r="C4" s="2">
        <v>5.6809999999999997E-9</v>
      </c>
      <c r="D4" s="2">
        <v>1.092E-5</v>
      </c>
      <c r="E4" s="2">
        <v>1.092E-5</v>
      </c>
      <c r="F4" s="2">
        <v>8.8919999999999996E-5</v>
      </c>
      <c r="G4" s="2">
        <v>10</v>
      </c>
      <c r="H4" s="2">
        <v>392</v>
      </c>
      <c r="I4" s="2" t="s">
        <v>12</v>
      </c>
      <c r="J4" s="2">
        <f>-LOG10(Microarray_ToppGenes_50_downregulated[[#This Row],[p-value]])</f>
        <v>8.2455752107227411</v>
      </c>
    </row>
    <row r="5" spans="1:10" x14ac:dyDescent="0.2">
      <c r="A5" s="1" t="s">
        <v>13</v>
      </c>
      <c r="B5" s="1" t="s">
        <v>14</v>
      </c>
      <c r="C5" s="1">
        <v>6.3399999999999999E-8</v>
      </c>
      <c r="D5" s="1">
        <v>1.219E-4</v>
      </c>
      <c r="E5" s="1">
        <v>6.0959999999999999E-5</v>
      </c>
      <c r="F5" s="1">
        <v>4.9620000000000003E-4</v>
      </c>
      <c r="G5" s="1">
        <v>10</v>
      </c>
      <c r="H5" s="1">
        <v>506</v>
      </c>
      <c r="I5" s="1" t="s">
        <v>12</v>
      </c>
      <c r="J5" s="1">
        <f>-LOG10(Microarray_ToppGenes_50_downregulated[[#This Row],[p-value]])</f>
        <v>7.1979107421182675</v>
      </c>
    </row>
    <row r="6" spans="1:10" x14ac:dyDescent="0.2">
      <c r="A6" s="1" t="s">
        <v>15</v>
      </c>
      <c r="B6" s="1" t="s">
        <v>16</v>
      </c>
      <c r="C6" s="1">
        <v>2.3629999999999999E-7</v>
      </c>
      <c r="D6" s="1">
        <v>4.5429999999999998E-4</v>
      </c>
      <c r="E6" s="1">
        <v>1.5139999999999999E-4</v>
      </c>
      <c r="F6" s="1">
        <v>1.2329999999999999E-3</v>
      </c>
      <c r="G6" s="1">
        <v>10</v>
      </c>
      <c r="H6" s="1">
        <v>583</v>
      </c>
      <c r="I6" s="1" t="s">
        <v>17</v>
      </c>
      <c r="J6" s="1">
        <f>-LOG10(Microarray_ToppGenes_50_downregulated[[#This Row],[p-value]])</f>
        <v>6.6265362783676309</v>
      </c>
    </row>
    <row r="7" spans="1:10" x14ac:dyDescent="0.2">
      <c r="A7" s="1" t="s">
        <v>18</v>
      </c>
      <c r="B7" s="1" t="s">
        <v>19</v>
      </c>
      <c r="C7" s="1">
        <v>9.3760000000000003E-7</v>
      </c>
      <c r="D7" s="1">
        <v>1.8029999999999999E-3</v>
      </c>
      <c r="E7" s="1">
        <v>3.7110000000000002E-4</v>
      </c>
      <c r="F7" s="1">
        <v>3.0200000000000001E-3</v>
      </c>
      <c r="G7" s="1">
        <v>7</v>
      </c>
      <c r="H7" s="1">
        <v>258</v>
      </c>
      <c r="I7" s="1" t="s">
        <v>20</v>
      </c>
      <c r="J7" s="1">
        <f>-LOG10(Microarray_ToppGenes_50_downregulated[[#This Row],[p-value]])</f>
        <v>6.0279824013259846</v>
      </c>
    </row>
    <row r="8" spans="1:10" x14ac:dyDescent="0.2">
      <c r="A8" s="2" t="s">
        <v>21</v>
      </c>
      <c r="B8" s="2" t="s">
        <v>22</v>
      </c>
      <c r="C8" s="2">
        <v>9.6480000000000006E-7</v>
      </c>
      <c r="D8" s="2">
        <v>1.8550000000000001E-3</v>
      </c>
      <c r="E8" s="2">
        <v>3.7110000000000002E-4</v>
      </c>
      <c r="F8" s="2">
        <v>3.0200000000000001E-3</v>
      </c>
      <c r="G8" s="2">
        <v>13</v>
      </c>
      <c r="H8" s="2">
        <v>1263</v>
      </c>
      <c r="I8" s="2" t="s">
        <v>23</v>
      </c>
      <c r="J8" s="2">
        <f>-LOG10(Microarray_ToppGenes_50_downregulated[[#This Row],[p-value]])</f>
        <v>6.0155627052039238</v>
      </c>
    </row>
    <row r="9" spans="1:10" x14ac:dyDescent="0.2">
      <c r="A9" s="1" t="s">
        <v>24</v>
      </c>
      <c r="B9" s="1" t="s">
        <v>25</v>
      </c>
      <c r="C9" s="1">
        <v>9.4280000000000002E-6</v>
      </c>
      <c r="D9" s="1">
        <v>1.813E-2</v>
      </c>
      <c r="E9" s="1">
        <v>2.689E-3</v>
      </c>
      <c r="F9" s="1">
        <v>2.188E-2</v>
      </c>
      <c r="G9" s="1">
        <v>6</v>
      </c>
      <c r="H9" s="1">
        <v>239</v>
      </c>
      <c r="I9" s="1" t="s">
        <v>26</v>
      </c>
      <c r="J9" s="1">
        <f>-LOG10(Microarray_ToppGenes_50_downregulated[[#This Row],[p-value]])</f>
        <v>5.0255804261477142</v>
      </c>
    </row>
    <row r="10" spans="1:10" x14ac:dyDescent="0.2">
      <c r="A10" s="2" t="s">
        <v>27</v>
      </c>
      <c r="B10" s="2" t="s">
        <v>28</v>
      </c>
      <c r="C10" s="2">
        <v>9.7869999999999996E-6</v>
      </c>
      <c r="D10" s="2">
        <v>1.882E-2</v>
      </c>
      <c r="E10" s="2">
        <v>2.689E-3</v>
      </c>
      <c r="F10" s="2">
        <v>2.188E-2</v>
      </c>
      <c r="G10" s="2">
        <v>12</v>
      </c>
      <c r="H10" s="2">
        <v>1316</v>
      </c>
      <c r="I10" s="2" t="s">
        <v>29</v>
      </c>
      <c r="J10" s="2">
        <f>-LOG10(Microarray_ToppGenes_50_downregulated[[#This Row],[p-value]])</f>
        <v>5.0093504116811456</v>
      </c>
    </row>
    <row r="11" spans="1:10" x14ac:dyDescent="0.2">
      <c r="A11" s="1" t="s">
        <v>30</v>
      </c>
      <c r="B11" s="1" t="s">
        <v>31</v>
      </c>
      <c r="C11" s="1">
        <v>1.1379999999999999E-5</v>
      </c>
      <c r="D11" s="1">
        <v>2.189E-2</v>
      </c>
      <c r="E11" s="1">
        <v>2.7360000000000002E-3</v>
      </c>
      <c r="F11" s="1">
        <v>2.2270000000000002E-2</v>
      </c>
      <c r="G11" s="1">
        <v>5</v>
      </c>
      <c r="H11" s="1">
        <v>143</v>
      </c>
      <c r="I11" s="1" t="s">
        <v>32</v>
      </c>
      <c r="J11" s="1">
        <f>-LOG10(Microarray_ToppGenes_50_downregulated[[#This Row],[p-value]])</f>
        <v>4.9438577379409478</v>
      </c>
    </row>
    <row r="12" spans="1:10" x14ac:dyDescent="0.2">
      <c r="A12" s="2" t="s">
        <v>33</v>
      </c>
      <c r="B12" s="2" t="s">
        <v>34</v>
      </c>
      <c r="C12" s="2">
        <v>3.5429999999999998E-5</v>
      </c>
      <c r="D12" s="2">
        <v>6.8129999999999996E-2</v>
      </c>
      <c r="E12" s="2">
        <v>6.9499999999999996E-3</v>
      </c>
      <c r="F12" s="2">
        <v>5.6570000000000002E-2</v>
      </c>
      <c r="G12" s="2">
        <v>5</v>
      </c>
      <c r="H12" s="2">
        <v>181</v>
      </c>
      <c r="I12" s="2" t="s">
        <v>35</v>
      </c>
      <c r="J12" s="2">
        <f>-LOG10(Microarray_ToppGenes_50_downregulated[[#This Row],[p-value]])</f>
        <v>4.450628847666823</v>
      </c>
    </row>
    <row r="13" spans="1:10" x14ac:dyDescent="0.2">
      <c r="A13" s="2" t="s">
        <v>36</v>
      </c>
      <c r="B13" s="2" t="s">
        <v>37</v>
      </c>
      <c r="C13" s="2">
        <v>3.6140000000000003E-5</v>
      </c>
      <c r="D13" s="2">
        <v>6.9500000000000006E-2</v>
      </c>
      <c r="E13" s="2">
        <v>6.9499999999999996E-3</v>
      </c>
      <c r="F13" s="2">
        <v>5.6570000000000002E-2</v>
      </c>
      <c r="G13" s="2">
        <v>4</v>
      </c>
      <c r="H13" s="2">
        <v>90</v>
      </c>
      <c r="I13" s="2" t="s">
        <v>38</v>
      </c>
      <c r="J13" s="2">
        <f>-LOG10(Microarray_ToppGenes_50_downregulated[[#This Row],[p-value]])</f>
        <v>4.4420118517750868</v>
      </c>
    </row>
    <row r="14" spans="1:10" x14ac:dyDescent="0.2">
      <c r="A14" s="2" t="s">
        <v>39</v>
      </c>
      <c r="B14" s="2" t="s">
        <v>40</v>
      </c>
      <c r="C14" s="2">
        <v>5.9179999999999999E-5</v>
      </c>
      <c r="D14" s="2">
        <v>0.1138</v>
      </c>
      <c r="E14" s="2">
        <v>9.6930000000000002E-3</v>
      </c>
      <c r="F14" s="2">
        <v>7.8899999999999998E-2</v>
      </c>
      <c r="G14" s="2">
        <v>13</v>
      </c>
      <c r="H14" s="2">
        <v>1844</v>
      </c>
      <c r="I14" s="2" t="s">
        <v>41</v>
      </c>
      <c r="J14" s="2">
        <f>-LOG10(Microarray_ToppGenes_50_downregulated[[#This Row],[p-value]])</f>
        <v>4.2278250391753858</v>
      </c>
    </row>
    <row r="15" spans="1:10" x14ac:dyDescent="0.2">
      <c r="A15" s="2" t="s">
        <v>42</v>
      </c>
      <c r="B15" s="2" t="s">
        <v>43</v>
      </c>
      <c r="C15" s="2">
        <v>6.1699999999999995E-5</v>
      </c>
      <c r="D15" s="2">
        <v>0.1187</v>
      </c>
      <c r="E15" s="2">
        <v>9.6930000000000002E-3</v>
      </c>
      <c r="F15" s="2">
        <v>7.8899999999999998E-2</v>
      </c>
      <c r="G15" s="2">
        <v>3</v>
      </c>
      <c r="H15" s="2">
        <v>37</v>
      </c>
      <c r="I15" s="2" t="s">
        <v>44</v>
      </c>
      <c r="J15" s="2">
        <f>-LOG10(Microarray_ToppGenes_50_downregulated[[#This Row],[p-value]])</f>
        <v>4.209714835966758</v>
      </c>
    </row>
    <row r="16" spans="1:10" x14ac:dyDescent="0.2">
      <c r="A16" s="2" t="s">
        <v>45</v>
      </c>
      <c r="B16" s="2" t="s">
        <v>46</v>
      </c>
      <c r="C16" s="2">
        <v>6.5530000000000004E-5</v>
      </c>
      <c r="D16" s="2">
        <v>0.126</v>
      </c>
      <c r="E16" s="2">
        <v>9.6930000000000002E-3</v>
      </c>
      <c r="F16" s="2">
        <v>7.8899999999999998E-2</v>
      </c>
      <c r="G16" s="2">
        <v>11</v>
      </c>
      <c r="H16" s="2">
        <v>1339</v>
      </c>
      <c r="I16" s="2" t="s">
        <v>47</v>
      </c>
      <c r="J16" s="2">
        <f>-LOG10(Microarray_ToppGenes_50_downregulated[[#This Row],[p-value]])</f>
        <v>4.1835598320438612</v>
      </c>
    </row>
    <row r="17" spans="1:10" x14ac:dyDescent="0.2">
      <c r="A17" s="2" t="s">
        <v>48</v>
      </c>
      <c r="B17" s="2" t="s">
        <v>49</v>
      </c>
      <c r="C17" s="2">
        <v>8.3469999999999999E-5</v>
      </c>
      <c r="D17" s="2">
        <v>0.1605</v>
      </c>
      <c r="E17" s="2">
        <v>1.1469999999999999E-2</v>
      </c>
      <c r="F17" s="2">
        <v>9.332E-2</v>
      </c>
      <c r="G17" s="2">
        <v>8</v>
      </c>
      <c r="H17" s="2">
        <v>701</v>
      </c>
      <c r="I17" s="2" t="s">
        <v>50</v>
      </c>
      <c r="J17" s="2">
        <f>-LOG10(Microarray_ToppGenes_50_downregulated[[#This Row],[p-value]])</f>
        <v>4.0784695864987572</v>
      </c>
    </row>
    <row r="18" spans="1:10" x14ac:dyDescent="0.2">
      <c r="A18" s="2" t="s">
        <v>51</v>
      </c>
      <c r="B18" s="2" t="s">
        <v>52</v>
      </c>
      <c r="C18" s="2">
        <v>9.7159999999999998E-5</v>
      </c>
      <c r="D18" s="2">
        <v>0.18679999999999999</v>
      </c>
      <c r="E18" s="2">
        <v>1.2460000000000001E-2</v>
      </c>
      <c r="F18" s="2">
        <v>0.1014</v>
      </c>
      <c r="G18" s="2">
        <v>3</v>
      </c>
      <c r="H18" s="2">
        <v>43</v>
      </c>
      <c r="I18" s="2" t="s">
        <v>53</v>
      </c>
      <c r="J18" s="2">
        <f>-LOG10(Microarray_ToppGenes_50_downregulated[[#This Row],[p-value]])</f>
        <v>4.0125124938669074</v>
      </c>
    </row>
    <row r="19" spans="1:10" x14ac:dyDescent="0.2">
      <c r="A19" s="2" t="s">
        <v>54</v>
      </c>
      <c r="B19" s="2" t="s">
        <v>55</v>
      </c>
      <c r="C19" s="2">
        <v>1.3009999999999999E-4</v>
      </c>
      <c r="D19" s="2">
        <v>0.25009999999999999</v>
      </c>
      <c r="E19" s="2">
        <v>1.417E-2</v>
      </c>
      <c r="F19" s="2">
        <v>0.1153</v>
      </c>
      <c r="G19" s="2">
        <v>4</v>
      </c>
      <c r="H19" s="2">
        <v>125</v>
      </c>
      <c r="I19" s="2" t="s">
        <v>56</v>
      </c>
      <c r="J19" s="2">
        <f>-LOG10(Microarray_ToppGenes_50_downregulated[[#This Row],[p-value]])</f>
        <v>3.8857227034384136</v>
      </c>
    </row>
    <row r="20" spans="1:10" x14ac:dyDescent="0.2">
      <c r="A20" s="2" t="s">
        <v>57</v>
      </c>
      <c r="B20" s="2" t="s">
        <v>58</v>
      </c>
      <c r="C20" s="2">
        <v>1.372E-4</v>
      </c>
      <c r="D20" s="2">
        <v>0.26379999999999998</v>
      </c>
      <c r="E20" s="2">
        <v>1.417E-2</v>
      </c>
      <c r="F20" s="2">
        <v>0.1153</v>
      </c>
      <c r="G20" s="2">
        <v>5</v>
      </c>
      <c r="H20" s="2">
        <v>241</v>
      </c>
      <c r="I20" s="2" t="s">
        <v>59</v>
      </c>
      <c r="J20" s="2">
        <f>-LOG10(Microarray_ToppGenes_50_downregulated[[#This Row],[p-value]])</f>
        <v>3.8626458886292672</v>
      </c>
    </row>
    <row r="21" spans="1:10" x14ac:dyDescent="0.2">
      <c r="A21" s="2" t="s">
        <v>60</v>
      </c>
      <c r="B21" s="2" t="s">
        <v>61</v>
      </c>
      <c r="C21" s="2">
        <v>1.5029999999999999E-4</v>
      </c>
      <c r="D21" s="2">
        <v>0.28910000000000002</v>
      </c>
      <c r="E21" s="2">
        <v>1.417E-2</v>
      </c>
      <c r="F21" s="2">
        <v>0.1153</v>
      </c>
      <c r="G21" s="2">
        <v>2</v>
      </c>
      <c r="H21" s="2">
        <v>9</v>
      </c>
      <c r="I21" s="2" t="s">
        <v>62</v>
      </c>
      <c r="J21" s="2">
        <f>-LOG10(Microarray_ToppGenes_50_downregulated[[#This Row],[p-value]])</f>
        <v>3.8230410194130919</v>
      </c>
    </row>
    <row r="22" spans="1:10" x14ac:dyDescent="0.2">
      <c r="A22" s="2" t="s">
        <v>63</v>
      </c>
      <c r="B22" s="2" t="s">
        <v>64</v>
      </c>
      <c r="C22" s="2">
        <v>1.563E-4</v>
      </c>
      <c r="D22" s="2">
        <v>0.30049999999999999</v>
      </c>
      <c r="E22" s="2">
        <v>1.417E-2</v>
      </c>
      <c r="F22" s="2">
        <v>0.1153</v>
      </c>
      <c r="G22" s="2">
        <v>12</v>
      </c>
      <c r="H22" s="2">
        <v>1744</v>
      </c>
      <c r="I22" s="2" t="s">
        <v>65</v>
      </c>
      <c r="J22" s="2">
        <f>-LOG10(Microarray_ToppGenes_50_downregulated[[#This Row],[p-value]])</f>
        <v>3.8060410219808132</v>
      </c>
    </row>
    <row r="23" spans="1:10" x14ac:dyDescent="0.2">
      <c r="A23" s="2" t="s">
        <v>66</v>
      </c>
      <c r="B23" s="2" t="s">
        <v>67</v>
      </c>
      <c r="C23" s="2">
        <v>1.563E-4</v>
      </c>
      <c r="D23" s="2">
        <v>0.30049999999999999</v>
      </c>
      <c r="E23" s="2">
        <v>1.417E-2</v>
      </c>
      <c r="F23" s="2">
        <v>0.1153</v>
      </c>
      <c r="G23" s="2">
        <v>12</v>
      </c>
      <c r="H23" s="2">
        <v>1744</v>
      </c>
      <c r="I23" s="2" t="s">
        <v>65</v>
      </c>
      <c r="J23" s="2">
        <f>-LOG10(Microarray_ToppGenes_50_downregulated[[#This Row],[p-value]])</f>
        <v>3.8060410219808132</v>
      </c>
    </row>
    <row r="24" spans="1:10" x14ac:dyDescent="0.2">
      <c r="A24" s="2" t="s">
        <v>68</v>
      </c>
      <c r="B24" s="2" t="s">
        <v>69</v>
      </c>
      <c r="C24" s="2">
        <v>1.571E-4</v>
      </c>
      <c r="D24" s="2">
        <v>0.30209999999999998</v>
      </c>
      <c r="E24" s="2">
        <v>1.417E-2</v>
      </c>
      <c r="F24" s="2">
        <v>0.1153</v>
      </c>
      <c r="G24" s="2">
        <v>12</v>
      </c>
      <c r="H24" s="2">
        <v>1745</v>
      </c>
      <c r="I24" s="2" t="s">
        <v>65</v>
      </c>
      <c r="J24" s="2">
        <f>-LOG10(Microarray_ToppGenes_50_downregulated[[#This Row],[p-value]])</f>
        <v>3.8038238149600265</v>
      </c>
    </row>
    <row r="25" spans="1:10" x14ac:dyDescent="0.2">
      <c r="A25" s="2" t="s">
        <v>70</v>
      </c>
      <c r="B25" s="2" t="s">
        <v>71</v>
      </c>
      <c r="C25" s="2">
        <v>1.6210000000000001E-4</v>
      </c>
      <c r="D25" s="2">
        <v>0.31169999999999998</v>
      </c>
      <c r="E25" s="2">
        <v>1.417E-2</v>
      </c>
      <c r="F25" s="2">
        <v>0.1153</v>
      </c>
      <c r="G25" s="2">
        <v>3</v>
      </c>
      <c r="H25" s="2">
        <v>51</v>
      </c>
      <c r="I25" s="2" t="s">
        <v>72</v>
      </c>
      <c r="J25" s="2">
        <f>-LOG10(Microarray_ToppGenes_50_downregulated[[#This Row],[p-value]])</f>
        <v>3.7902169851514849</v>
      </c>
    </row>
    <row r="26" spans="1:10" x14ac:dyDescent="0.2">
      <c r="A26" s="2" t="s">
        <v>73</v>
      </c>
      <c r="B26" s="2" t="s">
        <v>74</v>
      </c>
      <c r="C26" s="2">
        <v>1.8770000000000001E-4</v>
      </c>
      <c r="D26" s="2">
        <v>0.3609</v>
      </c>
      <c r="E26" s="2">
        <v>1.5689999999999999E-2</v>
      </c>
      <c r="F26" s="2">
        <v>0.12770000000000001</v>
      </c>
      <c r="G26" s="2">
        <v>2</v>
      </c>
      <c r="H26" s="2">
        <v>10</v>
      </c>
      <c r="I26" s="2" t="s">
        <v>75</v>
      </c>
      <c r="J26" s="2">
        <f>-LOG10(Microarray_ToppGenes_50_downregulated[[#This Row],[p-value]])</f>
        <v>3.7265357273786535</v>
      </c>
    </row>
    <row r="27" spans="1:10" x14ac:dyDescent="0.2">
      <c r="A27" s="2" t="s">
        <v>76</v>
      </c>
      <c r="B27" s="2" t="s">
        <v>77</v>
      </c>
      <c r="C27" s="2">
        <v>2.041E-4</v>
      </c>
      <c r="D27" s="2">
        <v>0.39250000000000002</v>
      </c>
      <c r="E27" s="2">
        <v>1.635E-2</v>
      </c>
      <c r="F27" s="2">
        <v>0.1331</v>
      </c>
      <c r="G27" s="2">
        <v>12</v>
      </c>
      <c r="H27" s="2">
        <v>1794</v>
      </c>
      <c r="I27" s="2" t="s">
        <v>78</v>
      </c>
      <c r="J27" s="2">
        <f>-LOG10(Microarray_ToppGenes_50_downregulated[[#This Row],[p-value]])</f>
        <v>3.6901569952839295</v>
      </c>
    </row>
    <row r="28" spans="1:10" x14ac:dyDescent="0.2">
      <c r="A28" s="2" t="s">
        <v>79</v>
      </c>
      <c r="B28" s="2" t="s">
        <v>80</v>
      </c>
      <c r="C28" s="2">
        <v>2.3560000000000001E-4</v>
      </c>
      <c r="D28" s="2">
        <v>0.4531</v>
      </c>
      <c r="E28" s="2">
        <v>1.8120000000000001E-2</v>
      </c>
      <c r="F28" s="2">
        <v>0.14749999999999999</v>
      </c>
      <c r="G28" s="2">
        <v>9</v>
      </c>
      <c r="H28" s="2">
        <v>1041</v>
      </c>
      <c r="I28" s="2" t="s">
        <v>81</v>
      </c>
      <c r="J28" s="2">
        <f>-LOG10(Microarray_ToppGenes_50_downregulated[[#This Row],[p-value]])</f>
        <v>3.627824713884936</v>
      </c>
    </row>
    <row r="29" spans="1:10" x14ac:dyDescent="0.2">
      <c r="A29" s="2" t="s">
        <v>82</v>
      </c>
      <c r="B29" s="2" t="s">
        <v>83</v>
      </c>
      <c r="C29" s="2">
        <v>2.745E-4</v>
      </c>
      <c r="D29" s="2">
        <v>0.52790000000000004</v>
      </c>
      <c r="E29" s="2">
        <v>2.0279999999999999E-2</v>
      </c>
      <c r="F29" s="2">
        <v>0.1651</v>
      </c>
      <c r="G29" s="2">
        <v>2</v>
      </c>
      <c r="H29" s="2">
        <v>12</v>
      </c>
      <c r="I29" s="2" t="s">
        <v>84</v>
      </c>
      <c r="J29" s="2">
        <f>-LOG10(Microarray_ToppGenes_50_downregulated[[#This Row],[p-value]])</f>
        <v>3.5614576512138894</v>
      </c>
    </row>
    <row r="30" spans="1:10" x14ac:dyDescent="0.2">
      <c r="A30" s="2" t="s">
        <v>85</v>
      </c>
      <c r="B30" s="2" t="s">
        <v>86</v>
      </c>
      <c r="C30" s="2">
        <v>2.8479999999999998E-4</v>
      </c>
      <c r="D30" s="2">
        <v>0.54759999999999998</v>
      </c>
      <c r="E30" s="2">
        <v>2.0279999999999999E-2</v>
      </c>
      <c r="F30" s="2">
        <v>0.1651</v>
      </c>
      <c r="G30" s="2">
        <v>12</v>
      </c>
      <c r="H30" s="2">
        <v>1859</v>
      </c>
      <c r="I30" s="2" t="s">
        <v>87</v>
      </c>
      <c r="J30" s="2">
        <f>-LOG10(Microarray_ToppGenes_50_downregulated[[#This Row],[p-value]])</f>
        <v>3.5454600150351814</v>
      </c>
    </row>
    <row r="31" spans="1:10" x14ac:dyDescent="0.2">
      <c r="A31" s="2" t="s">
        <v>88</v>
      </c>
      <c r="B31" s="2" t="s">
        <v>89</v>
      </c>
      <c r="C31" s="2">
        <v>4.6890000000000001E-4</v>
      </c>
      <c r="D31" s="2">
        <v>0.90169999999999995</v>
      </c>
      <c r="E31" s="2">
        <v>3.2199999999999999E-2</v>
      </c>
      <c r="F31" s="2">
        <v>0.2621</v>
      </c>
      <c r="G31" s="2">
        <v>3</v>
      </c>
      <c r="H31" s="2">
        <v>73</v>
      </c>
      <c r="I31" s="2" t="s">
        <v>90</v>
      </c>
      <c r="J31" s="2">
        <f>-LOG10(Microarray_ToppGenes_50_downregulated[[#This Row],[p-value]])</f>
        <v>3.3289197672611506</v>
      </c>
    </row>
    <row r="32" spans="1:10" x14ac:dyDescent="0.2">
      <c r="A32" s="2" t="s">
        <v>91</v>
      </c>
      <c r="B32" s="2" t="s">
        <v>92</v>
      </c>
      <c r="C32" s="2">
        <v>4.9649999999999998E-4</v>
      </c>
      <c r="D32" s="2">
        <v>0.95479999999999998</v>
      </c>
      <c r="E32" s="2">
        <v>3.2840000000000001E-2</v>
      </c>
      <c r="F32" s="2">
        <v>0.26729999999999998</v>
      </c>
      <c r="G32" s="2">
        <v>2</v>
      </c>
      <c r="H32" s="2">
        <v>16</v>
      </c>
      <c r="I32" s="2" t="s">
        <v>75</v>
      </c>
      <c r="J32" s="2">
        <f>-LOG10(Microarray_ToppGenes_50_downregulated[[#This Row],[p-value]])</f>
        <v>3.3040807471686002</v>
      </c>
    </row>
    <row r="33" spans="1:10" x14ac:dyDescent="0.2">
      <c r="A33" s="2" t="s">
        <v>93</v>
      </c>
      <c r="B33" s="2" t="s">
        <v>94</v>
      </c>
      <c r="C33" s="2">
        <v>5.4779999999999998E-4</v>
      </c>
      <c r="D33" s="2">
        <v>1</v>
      </c>
      <c r="E33" s="2">
        <v>3.2840000000000001E-2</v>
      </c>
      <c r="F33" s="2">
        <v>0.26729999999999998</v>
      </c>
      <c r="G33" s="2">
        <v>12</v>
      </c>
      <c r="H33" s="2">
        <v>1996</v>
      </c>
      <c r="I33" s="2" t="s">
        <v>65</v>
      </c>
      <c r="J33" s="2">
        <f>-LOG10(Microarray_ToppGenes_50_downregulated[[#This Row],[p-value]])</f>
        <v>3.2613779720820575</v>
      </c>
    </row>
    <row r="34" spans="1:10" x14ac:dyDescent="0.2">
      <c r="A34" s="2" t="s">
        <v>95</v>
      </c>
      <c r="B34" s="2" t="s">
        <v>96</v>
      </c>
      <c r="C34" s="2">
        <v>5.5920000000000004E-4</v>
      </c>
      <c r="D34" s="2">
        <v>1</v>
      </c>
      <c r="E34" s="2">
        <v>3.2840000000000001E-2</v>
      </c>
      <c r="F34" s="2">
        <v>0.26729999999999998</v>
      </c>
      <c r="G34" s="2">
        <v>6</v>
      </c>
      <c r="H34" s="2">
        <v>502</v>
      </c>
      <c r="I34" s="2" t="s">
        <v>97</v>
      </c>
      <c r="J34" s="2">
        <f>-LOG10(Microarray_ToppGenes_50_downregulated[[#This Row],[p-value]])</f>
        <v>3.2524328372623748</v>
      </c>
    </row>
    <row r="35" spans="1:10" x14ac:dyDescent="0.2">
      <c r="A35" s="2" t="s">
        <v>98</v>
      </c>
      <c r="B35" s="2" t="s">
        <v>99</v>
      </c>
      <c r="C35" s="2">
        <v>5.62E-4</v>
      </c>
      <c r="D35" s="2">
        <v>1</v>
      </c>
      <c r="E35" s="2">
        <v>3.2840000000000001E-2</v>
      </c>
      <c r="F35" s="2">
        <v>0.26729999999999998</v>
      </c>
      <c r="G35" s="2">
        <v>2</v>
      </c>
      <c r="H35" s="2">
        <v>17</v>
      </c>
      <c r="I35" s="2" t="s">
        <v>84</v>
      </c>
      <c r="J35" s="2">
        <f>-LOG10(Microarray_ToppGenes_50_downregulated[[#This Row],[p-value]])</f>
        <v>3.2502636844309389</v>
      </c>
    </row>
    <row r="36" spans="1:10" x14ac:dyDescent="0.2">
      <c r="A36" s="2" t="s">
        <v>100</v>
      </c>
      <c r="B36" s="2" t="s">
        <v>101</v>
      </c>
      <c r="C36" s="2">
        <v>5.6349999999999998E-4</v>
      </c>
      <c r="D36" s="2">
        <v>1</v>
      </c>
      <c r="E36" s="2">
        <v>3.2840000000000001E-2</v>
      </c>
      <c r="F36" s="2">
        <v>0.26729999999999998</v>
      </c>
      <c r="G36" s="2">
        <v>9</v>
      </c>
      <c r="H36" s="2">
        <v>1172</v>
      </c>
      <c r="I36" s="2" t="s">
        <v>102</v>
      </c>
      <c r="J36" s="2">
        <f>-LOG10(Microarray_ToppGenes_50_downregulated[[#This Row],[p-value]])</f>
        <v>3.2491060796178748</v>
      </c>
    </row>
    <row r="37" spans="1:10" x14ac:dyDescent="0.2">
      <c r="A37" s="2" t="s">
        <v>103</v>
      </c>
      <c r="B37" s="2" t="s">
        <v>104</v>
      </c>
      <c r="C37" s="2">
        <v>6.3590000000000001E-4</v>
      </c>
      <c r="D37" s="2">
        <v>1</v>
      </c>
      <c r="E37" s="2">
        <v>3.5959999999999999E-2</v>
      </c>
      <c r="F37" s="2">
        <v>0.29270000000000002</v>
      </c>
      <c r="G37" s="2">
        <v>3</v>
      </c>
      <c r="H37" s="2">
        <v>81</v>
      </c>
      <c r="I37" s="2" t="s">
        <v>105</v>
      </c>
      <c r="J37" s="2">
        <f>-LOG10(Microarray_ToppGenes_50_downregulated[[#This Row],[p-value]])</f>
        <v>3.1966111750163866</v>
      </c>
    </row>
    <row r="38" spans="1:10" x14ac:dyDescent="0.2">
      <c r="A38" s="2" t="s">
        <v>106</v>
      </c>
      <c r="B38" s="2" t="s">
        <v>107</v>
      </c>
      <c r="C38" s="2">
        <v>6.9430000000000002E-4</v>
      </c>
      <c r="D38" s="2">
        <v>1</v>
      </c>
      <c r="E38" s="2">
        <v>3.8150000000000003E-2</v>
      </c>
      <c r="F38" s="2">
        <v>0.3105</v>
      </c>
      <c r="G38" s="2">
        <v>5</v>
      </c>
      <c r="H38" s="2">
        <v>343</v>
      </c>
      <c r="I38" s="2" t="s">
        <v>108</v>
      </c>
      <c r="J38" s="2">
        <f>-LOG10(Microarray_ToppGenes_50_downregulated[[#This Row],[p-value]])</f>
        <v>3.1584528347434468</v>
      </c>
    </row>
    <row r="39" spans="1:10" x14ac:dyDescent="0.2">
      <c r="A39" s="2" t="s">
        <v>109</v>
      </c>
      <c r="B39" s="2" t="s">
        <v>110</v>
      </c>
      <c r="C39" s="2">
        <v>7.2139999999999997E-4</v>
      </c>
      <c r="D39" s="2">
        <v>1</v>
      </c>
      <c r="E39" s="2">
        <v>3.8539999999999998E-2</v>
      </c>
      <c r="F39" s="2">
        <v>0.31369999999999998</v>
      </c>
      <c r="G39" s="2">
        <v>6</v>
      </c>
      <c r="H39" s="2">
        <v>527</v>
      </c>
      <c r="I39" s="2" t="s">
        <v>111</v>
      </c>
      <c r="J39" s="2">
        <f>-LOG10(Microarray_ToppGenes_50_downregulated[[#This Row],[p-value]])</f>
        <v>3.1418238620176555</v>
      </c>
    </row>
    <row r="40" spans="1:10" x14ac:dyDescent="0.2">
      <c r="A40" s="2" t="s">
        <v>112</v>
      </c>
      <c r="B40" s="2" t="s">
        <v>113</v>
      </c>
      <c r="C40" s="2">
        <v>7.804E-4</v>
      </c>
      <c r="D40" s="2">
        <v>1</v>
      </c>
      <c r="E40" s="2">
        <v>3.9919999999999997E-2</v>
      </c>
      <c r="F40" s="2">
        <v>0.32490000000000002</v>
      </c>
      <c r="G40" s="2">
        <v>6</v>
      </c>
      <c r="H40" s="2">
        <v>535</v>
      </c>
      <c r="I40" s="2" t="s">
        <v>97</v>
      </c>
      <c r="J40" s="2">
        <f>-LOG10(Microarray_ToppGenes_50_downregulated[[#This Row],[p-value]])</f>
        <v>3.1076827392775197</v>
      </c>
    </row>
    <row r="41" spans="1:10" x14ac:dyDescent="0.2">
      <c r="A41" s="2" t="s">
        <v>114</v>
      </c>
      <c r="B41" s="2" t="s">
        <v>115</v>
      </c>
      <c r="C41" s="2">
        <v>7.8890000000000004E-4</v>
      </c>
      <c r="D41" s="2">
        <v>1</v>
      </c>
      <c r="E41" s="2">
        <v>3.9919999999999997E-2</v>
      </c>
      <c r="F41" s="2">
        <v>0.32490000000000002</v>
      </c>
      <c r="G41" s="2">
        <v>8</v>
      </c>
      <c r="H41" s="2">
        <v>977</v>
      </c>
      <c r="I41" s="2" t="s">
        <v>116</v>
      </c>
      <c r="J41" s="2">
        <f>-LOG10(Microarray_ToppGenes_50_downregulated[[#This Row],[p-value]])</f>
        <v>3.1029780439396366</v>
      </c>
    </row>
    <row r="42" spans="1:10" x14ac:dyDescent="0.2">
      <c r="A42" s="2" t="s">
        <v>117</v>
      </c>
      <c r="B42" s="2" t="s">
        <v>118</v>
      </c>
      <c r="C42" s="2">
        <v>8.9240000000000001E-4</v>
      </c>
      <c r="D42" s="2">
        <v>1</v>
      </c>
      <c r="E42" s="2">
        <v>4.3999999999999997E-2</v>
      </c>
      <c r="F42" s="2">
        <v>0.35820000000000002</v>
      </c>
      <c r="G42" s="2">
        <v>3</v>
      </c>
      <c r="H42" s="2">
        <v>91</v>
      </c>
      <c r="I42" s="2" t="s">
        <v>105</v>
      </c>
      <c r="J42" s="2">
        <f>-LOG10(Microarray_ToppGenes_50_downregulated[[#This Row],[p-value]])</f>
        <v>3.0494404383881997</v>
      </c>
    </row>
    <row r="43" spans="1:10" x14ac:dyDescent="0.2">
      <c r="A43" s="2" t="s">
        <v>119</v>
      </c>
      <c r="B43" s="2" t="s">
        <v>120</v>
      </c>
      <c r="C43" s="2">
        <v>1.011E-3</v>
      </c>
      <c r="D43" s="2">
        <v>1</v>
      </c>
      <c r="E43" s="2">
        <v>4.8599999999999997E-2</v>
      </c>
      <c r="F43" s="2">
        <v>0.39550000000000002</v>
      </c>
      <c r="G43" s="2">
        <v>3</v>
      </c>
      <c r="H43" s="2">
        <v>95</v>
      </c>
      <c r="I43" s="2" t="s">
        <v>121</v>
      </c>
      <c r="J43" s="2">
        <f>-LOG10(Microarray_ToppGenes_50_downregulated[[#This Row],[p-value]])</f>
        <v>2.9952488444089989</v>
      </c>
    </row>
    <row r="44" spans="1:10" x14ac:dyDescent="0.2">
      <c r="A44" s="2" t="s">
        <v>122</v>
      </c>
      <c r="B44" s="2" t="s">
        <v>123</v>
      </c>
      <c r="C44" s="2">
        <v>1.036E-3</v>
      </c>
      <c r="D44" s="2">
        <v>1</v>
      </c>
      <c r="E44" s="2">
        <v>4.8599999999999997E-2</v>
      </c>
      <c r="F44" s="2">
        <v>0.39550000000000002</v>
      </c>
      <c r="G44" s="2">
        <v>10</v>
      </c>
      <c r="H44" s="2">
        <v>1550</v>
      </c>
      <c r="I44" s="2" t="s">
        <v>124</v>
      </c>
      <c r="J44" s="2">
        <f>-LOG10(Microarray_ToppGenes_50_downregulated[[#This Row],[p-value]])</f>
        <v>2.9846402445907856</v>
      </c>
    </row>
    <row r="47" spans="1:10" x14ac:dyDescent="0.2">
      <c r="A47" s="2" t="s">
        <v>213</v>
      </c>
    </row>
    <row r="48" spans="1:10" x14ac:dyDescent="0.2">
      <c r="A48" s="2" t="s">
        <v>125</v>
      </c>
      <c r="B48" s="2" t="s">
        <v>1</v>
      </c>
      <c r="C48" s="2" t="s">
        <v>2</v>
      </c>
      <c r="D48" s="2" t="s">
        <v>3</v>
      </c>
      <c r="E48" s="2" t="s">
        <v>4</v>
      </c>
      <c r="F48" s="2" t="s">
        <v>5</v>
      </c>
      <c r="G48" s="2" t="s">
        <v>6</v>
      </c>
      <c r="H48" s="2" t="s">
        <v>7</v>
      </c>
      <c r="I48" s="2" t="s">
        <v>8</v>
      </c>
    </row>
    <row r="49" spans="1:9" x14ac:dyDescent="0.2">
      <c r="A49" s="1" t="s">
        <v>126</v>
      </c>
      <c r="B49" s="2" t="s">
        <v>127</v>
      </c>
      <c r="C49" s="2">
        <v>1.3339999999999999E-7</v>
      </c>
      <c r="D49" s="2">
        <v>1.9489999999999999E-4</v>
      </c>
      <c r="E49" s="2">
        <v>1.9489999999999999E-4</v>
      </c>
      <c r="F49" s="2">
        <v>1.5330000000000001E-3</v>
      </c>
      <c r="G49" s="2">
        <v>5</v>
      </c>
      <c r="H49" s="2">
        <v>41</v>
      </c>
      <c r="I49" s="2" t="s">
        <v>128</v>
      </c>
    </row>
    <row r="50" spans="1:9" x14ac:dyDescent="0.2">
      <c r="A50" s="1" t="s">
        <v>129</v>
      </c>
      <c r="B50" s="2" t="s">
        <v>130</v>
      </c>
      <c r="C50" s="2">
        <v>5.4530000000000001E-6</v>
      </c>
      <c r="D50" s="2">
        <v>7.9660000000000009E-3</v>
      </c>
      <c r="E50" s="2">
        <v>3.1120000000000002E-3</v>
      </c>
      <c r="F50" s="2">
        <v>2.4469999999999999E-2</v>
      </c>
      <c r="G50" s="2">
        <v>4</v>
      </c>
      <c r="H50" s="2">
        <v>39</v>
      </c>
      <c r="I50" s="2" t="s">
        <v>131</v>
      </c>
    </row>
    <row r="51" spans="1:9" x14ac:dyDescent="0.2">
      <c r="A51" s="1" t="s">
        <v>132</v>
      </c>
      <c r="B51" s="2" t="s">
        <v>133</v>
      </c>
      <c r="C51" s="2">
        <v>6.5710000000000003E-6</v>
      </c>
      <c r="D51" s="2">
        <v>9.5999999999999992E-3</v>
      </c>
      <c r="E51" s="2">
        <v>3.1120000000000002E-3</v>
      </c>
      <c r="F51" s="2">
        <v>2.4469999999999999E-2</v>
      </c>
      <c r="G51" s="2">
        <v>7</v>
      </c>
      <c r="H51" s="2">
        <v>241</v>
      </c>
      <c r="I51" s="2" t="s">
        <v>134</v>
      </c>
    </row>
    <row r="52" spans="1:9" x14ac:dyDescent="0.2">
      <c r="A52" s="1" t="s">
        <v>135</v>
      </c>
      <c r="B52" s="2" t="s">
        <v>136</v>
      </c>
      <c r="C52" s="2">
        <v>1.0159999999999999E-5</v>
      </c>
      <c r="D52" s="2">
        <v>1.4840000000000001E-2</v>
      </c>
      <c r="E52" s="2">
        <v>3.1120000000000002E-3</v>
      </c>
      <c r="F52" s="2">
        <v>2.4469999999999999E-2</v>
      </c>
      <c r="G52" s="2">
        <v>5</v>
      </c>
      <c r="H52" s="2">
        <v>97</v>
      </c>
      <c r="I52" s="2" t="s">
        <v>128</v>
      </c>
    </row>
    <row r="53" spans="1:9" x14ac:dyDescent="0.2">
      <c r="A53" s="1" t="s">
        <v>137</v>
      </c>
      <c r="B53" s="2" t="s">
        <v>138</v>
      </c>
      <c r="C53" s="2">
        <v>1.362E-5</v>
      </c>
      <c r="D53" s="2">
        <v>1.9890000000000001E-2</v>
      </c>
      <c r="E53" s="2">
        <v>3.1120000000000002E-3</v>
      </c>
      <c r="F53" s="2">
        <v>2.4469999999999999E-2</v>
      </c>
      <c r="G53" s="2">
        <v>5</v>
      </c>
      <c r="H53" s="2">
        <v>103</v>
      </c>
      <c r="I53" s="2" t="s">
        <v>139</v>
      </c>
    </row>
    <row r="54" spans="1:9" x14ac:dyDescent="0.2">
      <c r="A54" s="1" t="s">
        <v>140</v>
      </c>
      <c r="B54" s="2" t="s">
        <v>141</v>
      </c>
      <c r="C54" s="2">
        <v>1.362E-5</v>
      </c>
      <c r="D54" s="2">
        <v>1.9890000000000001E-2</v>
      </c>
      <c r="E54" s="2">
        <v>3.1120000000000002E-3</v>
      </c>
      <c r="F54" s="2">
        <v>2.4469999999999999E-2</v>
      </c>
      <c r="G54" s="2">
        <v>5</v>
      </c>
      <c r="H54" s="2">
        <v>103</v>
      </c>
      <c r="I54" s="2" t="s">
        <v>142</v>
      </c>
    </row>
    <row r="55" spans="1:9" x14ac:dyDescent="0.2">
      <c r="A55" s="1" t="s">
        <v>143</v>
      </c>
      <c r="B55" s="2" t="s">
        <v>144</v>
      </c>
      <c r="C55" s="2">
        <v>1.491E-5</v>
      </c>
      <c r="D55" s="2">
        <v>2.1780000000000001E-2</v>
      </c>
      <c r="E55" s="2">
        <v>3.1120000000000002E-3</v>
      </c>
      <c r="F55" s="2">
        <v>2.4469999999999999E-2</v>
      </c>
      <c r="G55" s="2">
        <v>4</v>
      </c>
      <c r="H55" s="2">
        <v>50</v>
      </c>
      <c r="I55" s="2" t="s">
        <v>145</v>
      </c>
    </row>
    <row r="56" spans="1:9" x14ac:dyDescent="0.2">
      <c r="A56" s="1" t="s">
        <v>146</v>
      </c>
      <c r="B56" s="2" t="s">
        <v>147</v>
      </c>
      <c r="C56" s="2">
        <v>3.2950000000000001E-5</v>
      </c>
      <c r="D56" s="2">
        <v>4.8149999999999998E-2</v>
      </c>
      <c r="E56" s="2">
        <v>6.0179999999999999E-3</v>
      </c>
      <c r="F56" s="2">
        <v>4.7329999999999997E-2</v>
      </c>
      <c r="G56" s="2">
        <v>6</v>
      </c>
      <c r="H56" s="2">
        <v>207</v>
      </c>
      <c r="I56" s="2" t="s">
        <v>148</v>
      </c>
    </row>
    <row r="57" spans="1:9" x14ac:dyDescent="0.2">
      <c r="A57" s="2" t="s">
        <v>149</v>
      </c>
      <c r="B57" s="2" t="s">
        <v>150</v>
      </c>
      <c r="C57" s="2">
        <v>8.9229999999999998E-5</v>
      </c>
      <c r="D57" s="2">
        <v>0.13039999999999999</v>
      </c>
      <c r="E57" s="2">
        <v>1.448E-2</v>
      </c>
      <c r="F57" s="2">
        <v>0.1139</v>
      </c>
      <c r="G57" s="2">
        <v>2</v>
      </c>
      <c r="H57" s="2">
        <v>5</v>
      </c>
      <c r="I57" s="2" t="s">
        <v>151</v>
      </c>
    </row>
    <row r="58" spans="1:9" x14ac:dyDescent="0.2">
      <c r="A58" s="1" t="s">
        <v>152</v>
      </c>
      <c r="B58" s="2" t="s">
        <v>153</v>
      </c>
      <c r="C58" s="2">
        <v>1.239E-4</v>
      </c>
      <c r="D58" s="2">
        <v>0.18099999999999999</v>
      </c>
      <c r="E58" s="2">
        <v>1.626E-2</v>
      </c>
      <c r="F58" s="2">
        <v>0.12790000000000001</v>
      </c>
      <c r="G58" s="2">
        <v>7</v>
      </c>
      <c r="H58" s="2">
        <v>381</v>
      </c>
      <c r="I58" s="2" t="s">
        <v>134</v>
      </c>
    </row>
    <row r="59" spans="1:9" x14ac:dyDescent="0.2">
      <c r="A59" s="2" t="s">
        <v>154</v>
      </c>
      <c r="B59" s="2" t="s">
        <v>155</v>
      </c>
      <c r="C59" s="2">
        <v>1.3359999999999999E-4</v>
      </c>
      <c r="D59" s="2">
        <v>0.19520000000000001</v>
      </c>
      <c r="E59" s="2">
        <v>1.626E-2</v>
      </c>
      <c r="F59" s="2">
        <v>0.12790000000000001</v>
      </c>
      <c r="G59" s="2">
        <v>2</v>
      </c>
      <c r="H59" s="2">
        <v>6</v>
      </c>
      <c r="I59" s="2" t="s">
        <v>151</v>
      </c>
    </row>
    <row r="60" spans="1:9" x14ac:dyDescent="0.2">
      <c r="A60" s="2" t="s">
        <v>156</v>
      </c>
      <c r="B60" s="2" t="s">
        <v>157</v>
      </c>
      <c r="C60" s="2">
        <v>1.3359999999999999E-4</v>
      </c>
      <c r="D60" s="2">
        <v>0.19520000000000001</v>
      </c>
      <c r="E60" s="2">
        <v>1.626E-2</v>
      </c>
      <c r="F60" s="2">
        <v>0.12790000000000001</v>
      </c>
      <c r="G60" s="2">
        <v>2</v>
      </c>
      <c r="H60" s="2">
        <v>6</v>
      </c>
      <c r="I60" s="2" t="s">
        <v>158</v>
      </c>
    </row>
    <row r="61" spans="1:9" x14ac:dyDescent="0.2">
      <c r="A61" s="2" t="s">
        <v>159</v>
      </c>
      <c r="B61" s="2" t="s">
        <v>160</v>
      </c>
      <c r="C61" s="2">
        <v>3.188E-4</v>
      </c>
      <c r="D61" s="2">
        <v>0.4657</v>
      </c>
      <c r="E61" s="2">
        <v>3.5819999999999998E-2</v>
      </c>
      <c r="F61" s="2">
        <v>0.28170000000000001</v>
      </c>
      <c r="G61" s="2">
        <v>2</v>
      </c>
      <c r="H61" s="2">
        <v>9</v>
      </c>
      <c r="I61" s="2" t="s">
        <v>161</v>
      </c>
    </row>
    <row r="62" spans="1:9" x14ac:dyDescent="0.2">
      <c r="A62" s="2" t="s">
        <v>162</v>
      </c>
      <c r="B62" s="2" t="s">
        <v>163</v>
      </c>
      <c r="C62" s="2">
        <v>3.5859999999999999E-4</v>
      </c>
      <c r="D62" s="2">
        <v>0.52400000000000002</v>
      </c>
      <c r="E62" s="2">
        <v>3.7429999999999998E-2</v>
      </c>
      <c r="F62" s="2">
        <v>0.29430000000000001</v>
      </c>
      <c r="G62" s="2">
        <v>12</v>
      </c>
      <c r="H62" s="2">
        <v>1333</v>
      </c>
      <c r="I62" s="2" t="s">
        <v>164</v>
      </c>
    </row>
    <row r="63" spans="1:9" x14ac:dyDescent="0.2">
      <c r="A63" s="2" t="s">
        <v>165</v>
      </c>
      <c r="B63" s="2" t="s">
        <v>166</v>
      </c>
      <c r="C63" s="2">
        <v>3.9770000000000002E-4</v>
      </c>
      <c r="D63" s="2">
        <v>0.58099999999999996</v>
      </c>
      <c r="E63" s="2">
        <v>3.8739999999999997E-2</v>
      </c>
      <c r="F63" s="2">
        <v>0.30459999999999998</v>
      </c>
      <c r="G63" s="2">
        <v>2</v>
      </c>
      <c r="H63" s="2">
        <v>10</v>
      </c>
      <c r="I63" s="2" t="s">
        <v>151</v>
      </c>
    </row>
    <row r="64" spans="1:9" x14ac:dyDescent="0.2">
      <c r="A64" s="2" t="s">
        <v>167</v>
      </c>
      <c r="B64" s="2" t="s">
        <v>168</v>
      </c>
      <c r="C64" s="2">
        <v>4.8509999999999997E-4</v>
      </c>
      <c r="D64" s="2">
        <v>0.70879999999999999</v>
      </c>
      <c r="E64" s="2">
        <v>4.4299999999999999E-2</v>
      </c>
      <c r="F64" s="2">
        <v>0.34839999999999999</v>
      </c>
      <c r="G64" s="2">
        <v>2</v>
      </c>
      <c r="H64" s="2">
        <v>11</v>
      </c>
      <c r="I64" s="2" t="s">
        <v>169</v>
      </c>
    </row>
    <row r="65" spans="1:12" x14ac:dyDescent="0.2">
      <c r="A65" s="1" t="s">
        <v>170</v>
      </c>
      <c r="B65" s="2" t="s">
        <v>171</v>
      </c>
      <c r="C65" s="2">
        <v>5.3370000000000002E-4</v>
      </c>
      <c r="D65" s="2">
        <v>0.77969999999999995</v>
      </c>
      <c r="E65" s="2">
        <v>4.5859999999999998E-2</v>
      </c>
      <c r="F65" s="2">
        <v>0.36070000000000002</v>
      </c>
      <c r="G65" s="2">
        <v>11</v>
      </c>
      <c r="H65" s="2">
        <v>1186</v>
      </c>
      <c r="I65" s="2" t="s">
        <v>172</v>
      </c>
    </row>
    <row r="68" spans="1:12" x14ac:dyDescent="0.2">
      <c r="A68" s="2" t="s">
        <v>214</v>
      </c>
    </row>
    <row r="69" spans="1:12" x14ac:dyDescent="0.2">
      <c r="A69" s="2" t="s">
        <v>173</v>
      </c>
      <c r="B69" s="2" t="s">
        <v>174</v>
      </c>
      <c r="C69" s="2" t="s">
        <v>175</v>
      </c>
      <c r="D69" s="2" t="s">
        <v>2</v>
      </c>
      <c r="E69" s="2" t="s">
        <v>176</v>
      </c>
      <c r="F69" s="2" t="s">
        <v>177</v>
      </c>
      <c r="G69" s="2" t="s">
        <v>178</v>
      </c>
      <c r="H69" s="2" t="s">
        <v>179</v>
      </c>
      <c r="I69" s="2" t="s">
        <v>180</v>
      </c>
      <c r="J69" s="2" t="s">
        <v>181</v>
      </c>
      <c r="K69" s="2" t="s">
        <v>182</v>
      </c>
      <c r="L69" s="2" t="s">
        <v>9</v>
      </c>
    </row>
    <row r="70" spans="1:12" x14ac:dyDescent="0.2">
      <c r="A70" s="1" t="s">
        <v>183</v>
      </c>
      <c r="B70" s="2">
        <v>8</v>
      </c>
      <c r="C70" s="2">
        <v>17.021276595744698</v>
      </c>
      <c r="D70" s="2">
        <v>1.0296799308116453E-9</v>
      </c>
      <c r="E70" s="2" t="s">
        <v>184</v>
      </c>
      <c r="F70" s="2">
        <v>91</v>
      </c>
      <c r="G70" s="2">
        <v>20594</v>
      </c>
      <c r="H70" s="2">
        <v>39.357859531772576</v>
      </c>
      <c r="I70" s="2">
        <v>1.2150222050699711E-7</v>
      </c>
      <c r="J70" s="2">
        <v>1.2150223183577415E-7</v>
      </c>
      <c r="K70" s="2">
        <v>1.1326479238928099E-7</v>
      </c>
      <c r="L70" s="2">
        <f>-LOG10(Microarray_down_regulated_top_50_DAVID_domain[[#This Row],[p-value]])</f>
        <v>8.9872977518815969</v>
      </c>
    </row>
    <row r="71" spans="1:12" x14ac:dyDescent="0.2">
      <c r="A71" s="1" t="s">
        <v>185</v>
      </c>
      <c r="B71" s="2">
        <v>10</v>
      </c>
      <c r="C71" s="2">
        <v>21.276595744680851</v>
      </c>
      <c r="D71" s="2">
        <v>4.8792699103169922E-8</v>
      </c>
      <c r="E71" s="2" t="s">
        <v>186</v>
      </c>
      <c r="F71" s="2">
        <v>345</v>
      </c>
      <c r="G71" s="2">
        <v>20594</v>
      </c>
      <c r="H71" s="2">
        <v>12.976685570258349</v>
      </c>
      <c r="I71" s="2">
        <v>5.7575220601124855E-6</v>
      </c>
      <c r="J71" s="2">
        <v>2.8787692470870252E-6</v>
      </c>
      <c r="K71" s="2">
        <v>2.6835984506743459E-6</v>
      </c>
      <c r="L71" s="2">
        <f>-LOG10(Microarray_down_regulated_top_50_DAVID_domain[[#This Row],[p-value]])</f>
        <v>7.3116451570221814</v>
      </c>
    </row>
    <row r="72" spans="1:12" x14ac:dyDescent="0.2">
      <c r="A72" s="1" t="s">
        <v>187</v>
      </c>
      <c r="B72" s="2">
        <v>8</v>
      </c>
      <c r="C72" s="2">
        <v>17.021276595744681</v>
      </c>
      <c r="D72" s="2">
        <v>1.3811627845957789E-7</v>
      </c>
      <c r="E72" s="2" t="s">
        <v>184</v>
      </c>
      <c r="F72" s="2">
        <v>184</v>
      </c>
      <c r="G72" s="2">
        <v>20594</v>
      </c>
      <c r="H72" s="2">
        <v>19.465028355387524</v>
      </c>
      <c r="I72" s="2">
        <v>1.6297589171210269E-5</v>
      </c>
      <c r="J72" s="2">
        <v>5.4325736194100643E-6</v>
      </c>
      <c r="K72" s="2">
        <v>5.064263543517856E-6</v>
      </c>
      <c r="L72" s="2">
        <f>-LOG10(Microarray_down_regulated_top_50_DAVID_domain[[#This Row],[p-value]])</f>
        <v>6.8597551322212524</v>
      </c>
    </row>
    <row r="73" spans="1:12" x14ac:dyDescent="0.2">
      <c r="A73" s="1" t="s">
        <v>188</v>
      </c>
      <c r="B73" s="2">
        <v>8</v>
      </c>
      <c r="C73" s="2">
        <v>17.021276595744681</v>
      </c>
      <c r="D73" s="2">
        <v>1.871738713557704E-6</v>
      </c>
      <c r="E73" s="2" t="s">
        <v>184</v>
      </c>
      <c r="F73" s="2">
        <v>271</v>
      </c>
      <c r="G73" s="2">
        <v>20594</v>
      </c>
      <c r="H73" s="2">
        <v>13.216107813252044</v>
      </c>
      <c r="I73" s="2">
        <v>2.2084098594199464E-4</v>
      </c>
      <c r="J73" s="2">
        <v>5.521629204995227E-5</v>
      </c>
      <c r="K73" s="2">
        <v>5.1472814622836863E-5</v>
      </c>
      <c r="L73" s="2">
        <f>-LOG10(Microarray_down_regulated_top_50_DAVID_domain[[#This Row],[p-value]])</f>
        <v>5.7277547769547716</v>
      </c>
    </row>
    <row r="74" spans="1:12" x14ac:dyDescent="0.2">
      <c r="A74" s="1" t="s">
        <v>189</v>
      </c>
      <c r="B74" s="2">
        <v>3</v>
      </c>
      <c r="C74" s="2">
        <v>6.3829787234042552</v>
      </c>
      <c r="D74" s="2">
        <v>8.6512929534060773E-4</v>
      </c>
      <c r="E74" s="2" t="s">
        <v>190</v>
      </c>
      <c r="F74" s="2">
        <v>20</v>
      </c>
      <c r="G74" s="2">
        <v>20594</v>
      </c>
      <c r="H74" s="2">
        <v>67.154347826086962</v>
      </c>
      <c r="I74" s="2">
        <v>9.7087329641551423E-2</v>
      </c>
      <c r="J74" s="2">
        <v>2.0417051370038342E-2</v>
      </c>
      <c r="K74" s="2">
        <v>1.903284449749337E-2</v>
      </c>
      <c r="L74" s="2">
        <f>-LOG10(Microarray_down_regulated_top_50_DAVID_domain[[#This Row],[p-value]])</f>
        <v>3.0629189814869564</v>
      </c>
    </row>
    <row r="75" spans="1:12" x14ac:dyDescent="0.2">
      <c r="A75" s="2" t="s">
        <v>191</v>
      </c>
      <c r="B75" s="2">
        <v>2</v>
      </c>
      <c r="C75" s="2">
        <v>4.2553191489361701</v>
      </c>
      <c r="D75" s="2">
        <v>4.3655361185433892E-3</v>
      </c>
      <c r="E75" s="2" t="s">
        <v>192</v>
      </c>
      <c r="F75" s="2">
        <v>2</v>
      </c>
      <c r="G75" s="2">
        <v>20594</v>
      </c>
      <c r="H75" s="2">
        <v>447.695652173913</v>
      </c>
      <c r="I75" s="2">
        <v>0.40325235588153296</v>
      </c>
      <c r="J75" s="2">
        <v>8.5855543664686659E-2</v>
      </c>
      <c r="K75" s="2">
        <v>8.003482883996213E-2</v>
      </c>
      <c r="L75" s="2">
        <f>-LOG10(Microarray_down_regulated_top_50_DAVID_domain[[#This Row],[p-value]])</f>
        <v>2.3599624142659326</v>
      </c>
    </row>
    <row r="76" spans="1:12" x14ac:dyDescent="0.2">
      <c r="A76" s="1" t="s">
        <v>193</v>
      </c>
      <c r="B76" s="2">
        <v>2</v>
      </c>
      <c r="C76" s="2">
        <v>4.2553191489361701</v>
      </c>
      <c r="D76" s="2">
        <v>6.5413107340232188E-3</v>
      </c>
      <c r="E76" s="2" t="s">
        <v>194</v>
      </c>
      <c r="F76" s="2">
        <v>3</v>
      </c>
      <c r="G76" s="2">
        <v>20594</v>
      </c>
      <c r="H76" s="2">
        <v>298.463768115942</v>
      </c>
      <c r="I76" s="2">
        <v>0.53902444624098256</v>
      </c>
      <c r="J76" s="2">
        <v>9.6484333326842475E-2</v>
      </c>
      <c r="K76" s="2">
        <v>8.9943022592819263E-2</v>
      </c>
      <c r="L76" s="2">
        <f>-LOG10(Microarray_down_regulated_top_50_DAVID_domain[[#This Row],[p-value]])</f>
        <v>2.1843352199451966</v>
      </c>
    </row>
    <row r="77" spans="1:12" x14ac:dyDescent="0.2">
      <c r="A77" s="2" t="s">
        <v>195</v>
      </c>
      <c r="B77" s="2">
        <v>2</v>
      </c>
      <c r="C77" s="2">
        <v>4.2553191489361701</v>
      </c>
      <c r="D77" s="2">
        <v>6.5413107340232188E-3</v>
      </c>
      <c r="E77" s="2" t="s">
        <v>196</v>
      </c>
      <c r="F77" s="2">
        <v>3</v>
      </c>
      <c r="G77" s="2">
        <v>20594</v>
      </c>
      <c r="H77" s="2">
        <v>298.463768115942</v>
      </c>
      <c r="I77" s="2">
        <v>0.53902444624098256</v>
      </c>
      <c r="J77" s="2">
        <v>9.6484333326842475E-2</v>
      </c>
      <c r="K77" s="2">
        <v>8.9943022592819263E-2</v>
      </c>
      <c r="L77" s="2">
        <f>-LOG10(Microarray_down_regulated_top_50_DAVID_domain[[#This Row],[p-value]])</f>
        <v>2.1843352199451966</v>
      </c>
    </row>
    <row r="78" spans="1:12" x14ac:dyDescent="0.2">
      <c r="A78" s="1" t="s">
        <v>197</v>
      </c>
      <c r="B78" s="2">
        <v>2</v>
      </c>
      <c r="C78" s="2">
        <v>4.2553191489361701</v>
      </c>
      <c r="D78" s="2">
        <v>8.7124360318973013E-3</v>
      </c>
      <c r="E78" s="2" t="s">
        <v>194</v>
      </c>
      <c r="F78" s="2">
        <v>4</v>
      </c>
      <c r="G78" s="2">
        <v>20594</v>
      </c>
      <c r="H78" s="2">
        <v>223.8478260869565</v>
      </c>
      <c r="I78" s="2">
        <v>0.64391012468188125</v>
      </c>
      <c r="J78" s="2">
        <v>0.1142297168626535</v>
      </c>
      <c r="K78" s="2">
        <v>0.10648532927874478</v>
      </c>
      <c r="L78" s="2">
        <f>-LOG10(Microarray_down_regulated_top_50_DAVID_domain[[#This Row],[p-value]])</f>
        <v>2.0598603975419691</v>
      </c>
    </row>
    <row r="79" spans="1:12" x14ac:dyDescent="0.2">
      <c r="A79" s="2" t="s">
        <v>198</v>
      </c>
      <c r="B79" s="2">
        <v>4</v>
      </c>
      <c r="C79" s="2">
        <v>8.5106382978723403</v>
      </c>
      <c r="D79" s="2">
        <v>1.3345086660926229E-2</v>
      </c>
      <c r="E79" s="2" t="s">
        <v>199</v>
      </c>
      <c r="F79" s="2">
        <v>227</v>
      </c>
      <c r="G79" s="2">
        <v>20594</v>
      </c>
      <c r="H79" s="2">
        <v>7.8889101704654276</v>
      </c>
      <c r="I79" s="2">
        <v>0.79511819805659423</v>
      </c>
      <c r="J79" s="2">
        <v>0.15747202259892951</v>
      </c>
      <c r="K79" s="2">
        <v>0.14679595327018852</v>
      </c>
      <c r="L79" s="2">
        <f>-LOG10(Microarray_down_regulated_top_50_DAVID_domain[[#This Row],[p-value]])</f>
        <v>1.8746786016262034</v>
      </c>
    </row>
    <row r="80" spans="1:12" x14ac:dyDescent="0.2">
      <c r="A80" s="2" t="s">
        <v>200</v>
      </c>
      <c r="B80" s="2">
        <v>2</v>
      </c>
      <c r="C80" s="2">
        <v>4.2553191489361701</v>
      </c>
      <c r="D80" s="2">
        <v>1.5198013023127262E-2</v>
      </c>
      <c r="E80" s="2" t="s">
        <v>201</v>
      </c>
      <c r="F80" s="2">
        <v>7</v>
      </c>
      <c r="G80" s="2">
        <v>20594</v>
      </c>
      <c r="H80" s="2">
        <v>127.91304347826087</v>
      </c>
      <c r="I80" s="2">
        <v>0.83587599409640656</v>
      </c>
      <c r="J80" s="2">
        <v>0.16303323061172881</v>
      </c>
      <c r="K80" s="2">
        <v>0.15198013023127263</v>
      </c>
      <c r="L80" s="2">
        <f>-LOG10(Microarray_down_regulated_top_50_DAVID_domain[[#This Row],[p-value]])</f>
        <v>1.8182131876801391</v>
      </c>
    </row>
    <row r="81" spans="1:12" x14ac:dyDescent="0.2">
      <c r="A81" s="2" t="s">
        <v>202</v>
      </c>
      <c r="B81" s="2">
        <v>2</v>
      </c>
      <c r="C81" s="2">
        <v>4.2553191489361701</v>
      </c>
      <c r="D81" s="2">
        <v>1.9498661914745339E-2</v>
      </c>
      <c r="E81" s="2" t="s">
        <v>196</v>
      </c>
      <c r="F81" s="2">
        <v>9</v>
      </c>
      <c r="G81" s="2">
        <v>20594</v>
      </c>
      <c r="H81" s="2">
        <v>99.487922705314006</v>
      </c>
      <c r="I81" s="2">
        <v>0.90207659628679893</v>
      </c>
      <c r="J81" s="2">
        <v>0.17698785430307307</v>
      </c>
      <c r="K81" s="2">
        <v>0.16498867774015288</v>
      </c>
      <c r="L81" s="2">
        <f>-LOG10(Microarray_down_regulated_top_50_DAVID_domain[[#This Row],[p-value]])</f>
        <v>1.709995190841666</v>
      </c>
    </row>
    <row r="82" spans="1:12" x14ac:dyDescent="0.2">
      <c r="A82" s="2" t="s">
        <v>203</v>
      </c>
      <c r="B82" s="2">
        <v>2</v>
      </c>
      <c r="C82" s="2">
        <v>4.2553191489361701</v>
      </c>
      <c r="D82" s="2">
        <v>1.9498661914745339E-2</v>
      </c>
      <c r="E82" s="2" t="s">
        <v>192</v>
      </c>
      <c r="F82" s="2">
        <v>9</v>
      </c>
      <c r="G82" s="2">
        <v>20594</v>
      </c>
      <c r="H82" s="2">
        <v>99.487922705314006</v>
      </c>
      <c r="I82" s="2">
        <v>0.90207659628679893</v>
      </c>
      <c r="J82" s="2">
        <v>0.17698785430307307</v>
      </c>
      <c r="K82" s="2">
        <v>0.16498867774015288</v>
      </c>
      <c r="L82" s="2">
        <f>-LOG10(Microarray_down_regulated_top_50_DAVID_domain[[#This Row],[p-value]])</f>
        <v>1.709995190841666</v>
      </c>
    </row>
    <row r="83" spans="1:12" x14ac:dyDescent="0.2">
      <c r="A83" s="2" t="s">
        <v>204</v>
      </c>
      <c r="B83" s="2">
        <v>2</v>
      </c>
      <c r="C83" s="2">
        <v>4.2553191489361701</v>
      </c>
      <c r="D83" s="2">
        <v>2.1642094521859938E-2</v>
      </c>
      <c r="E83" s="2" t="s">
        <v>192</v>
      </c>
      <c r="F83" s="2">
        <v>10</v>
      </c>
      <c r="G83" s="2">
        <v>20594</v>
      </c>
      <c r="H83" s="2">
        <v>89.539130434782606</v>
      </c>
      <c r="I83" s="2">
        <v>0.92436278733107891</v>
      </c>
      <c r="J83" s="2">
        <v>0.1824119395413909</v>
      </c>
      <c r="K83" s="2">
        <v>0.17004502838604235</v>
      </c>
      <c r="L83" s="2">
        <f>-LOG10(Microarray_down_regulated_top_50_DAVID_domain[[#This Row],[p-value]])</f>
        <v>1.6647007105124583</v>
      </c>
    </row>
    <row r="84" spans="1:12" x14ac:dyDescent="0.2">
      <c r="A84" s="2" t="s">
        <v>205</v>
      </c>
      <c r="B84" s="2">
        <v>2</v>
      </c>
      <c r="C84" s="2">
        <v>4.2553191489361701</v>
      </c>
      <c r="D84" s="2">
        <v>2.3780945365200964E-2</v>
      </c>
      <c r="E84" s="2" t="s">
        <v>201</v>
      </c>
      <c r="F84" s="2">
        <v>11</v>
      </c>
      <c r="G84" s="2">
        <v>20594</v>
      </c>
      <c r="H84" s="2">
        <v>81.399209486166015</v>
      </c>
      <c r="I84" s="2">
        <v>0.94157764260523857</v>
      </c>
      <c r="J84" s="2">
        <v>0.18707677020624758</v>
      </c>
      <c r="K84" s="2">
        <v>0.17439359934480705</v>
      </c>
      <c r="L84" s="2">
        <f>-LOG10(Microarray_down_regulated_top_50_DAVID_domain[[#This Row],[p-value]])</f>
        <v>1.623770884842247</v>
      </c>
    </row>
    <row r="85" spans="1:12" x14ac:dyDescent="0.2">
      <c r="A85" s="2" t="s">
        <v>206</v>
      </c>
      <c r="B85" s="2">
        <v>2</v>
      </c>
      <c r="C85" s="2">
        <v>4.2553191489361701</v>
      </c>
      <c r="D85" s="2">
        <v>2.5915224014677437E-2</v>
      </c>
      <c r="E85" s="2" t="s">
        <v>192</v>
      </c>
      <c r="F85" s="2">
        <v>12</v>
      </c>
      <c r="G85" s="2">
        <v>20594</v>
      </c>
      <c r="H85" s="2">
        <v>74.615942028985501</v>
      </c>
      <c r="I85" s="2">
        <v>0.95487500328381503</v>
      </c>
      <c r="J85" s="2">
        <v>0.1911247771082461</v>
      </c>
      <c r="K85" s="2">
        <v>0.17816716510090738</v>
      </c>
      <c r="L85" s="2">
        <f>-LOG10(Microarray_down_regulated_top_50_DAVID_domain[[#This Row],[p-value]])</f>
        <v>1.5864450327083863</v>
      </c>
    </row>
    <row r="86" spans="1:12" x14ac:dyDescent="0.2">
      <c r="A86" s="1" t="s">
        <v>207</v>
      </c>
      <c r="B86" s="2">
        <v>2</v>
      </c>
      <c r="C86" s="2">
        <v>4.2553191489361701</v>
      </c>
      <c r="D86" s="2">
        <v>3.0170102928181106E-2</v>
      </c>
      <c r="E86" s="2" t="s">
        <v>208</v>
      </c>
      <c r="F86" s="2">
        <v>14</v>
      </c>
      <c r="G86" s="2">
        <v>20594</v>
      </c>
      <c r="H86" s="2">
        <v>63.956521739130437</v>
      </c>
      <c r="I86" s="2">
        <v>0.97307987770565196</v>
      </c>
      <c r="J86" s="2">
        <v>0.20941600856031592</v>
      </c>
      <c r="K86" s="2">
        <v>0.19521831306470128</v>
      </c>
      <c r="L86" s="2">
        <f>-LOG10(Microarray_down_regulated_top_50_DAVID_domain[[#This Row],[p-value]])</f>
        <v>1.5204232081854745</v>
      </c>
    </row>
    <row r="87" spans="1:12" x14ac:dyDescent="0.2">
      <c r="A87" s="2" t="s">
        <v>209</v>
      </c>
      <c r="B87" s="2">
        <v>3</v>
      </c>
      <c r="C87" s="2">
        <v>6.3829787234042552</v>
      </c>
      <c r="D87" s="2">
        <v>7.7644631824900445E-2</v>
      </c>
      <c r="E87" s="2" t="s">
        <v>210</v>
      </c>
      <c r="F87" s="2">
        <v>211</v>
      </c>
      <c r="G87" s="2">
        <v>20594</v>
      </c>
      <c r="H87" s="2">
        <v>6.3653410261693804</v>
      </c>
      <c r="I87" s="2">
        <v>0.9999278897487921</v>
      </c>
      <c r="J87" s="2">
        <v>0.50900369751879182</v>
      </c>
      <c r="K87" s="2">
        <v>0.47449497226328047</v>
      </c>
      <c r="L87" s="2">
        <f>-LOG10(Microarray_down_regulated_top_50_DAVID_domain[[#This Row],[p-value]])</f>
        <v>1.1098885650405683</v>
      </c>
    </row>
  </sheetData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FA3E72-1433-4E5B-B8C8-195AE5FF7C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Trainor, Paul</dc:creator>
  <cp:lastModifiedBy>Edwina McGlinn</cp:lastModifiedBy>
  <dcterms:created xsi:type="dcterms:W3CDTF">2021-07-28T22:39:05Z</dcterms:created>
  <dcterms:modified xsi:type="dcterms:W3CDTF">2022-11-23T03:27:39Z</dcterms:modified>
</cp:coreProperties>
</file>