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https://universityofcambridgecloud.sharepoint.com/sites/CEB_LAG_MNG-Athesim/Shared Documents/Athesim/Resubmission to editors/"/>
    </mc:Choice>
  </mc:AlternateContent>
  <xr:revisionPtr revIDLastSave="421" documentId="8_{EB4787AA-9B38-4411-A0A5-277ED1A392FF}" xr6:coauthVersionLast="47" xr6:coauthVersionMax="47" xr10:uidLastSave="{4207083F-3318-43B2-8FE3-69C5CF9AA150}"/>
  <bookViews>
    <workbookView xWindow="-25320" yWindow="-120" windowWidth="25440" windowHeight="15390" tabRatio="776" activeTab="2" xr2:uid="{00000000-000D-0000-FFFF-FFFF00000000}"/>
  </bookViews>
  <sheets>
    <sheet name="Figure 2" sheetId="4" r:id="rId1"/>
    <sheet name="SI Figure S2" sheetId="21" r:id="rId2"/>
    <sheet name="SI Figure S6" sheetId="22" r:id="rId3"/>
    <sheet name="SI Figure S7B" sheetId="3" r:id="rId4"/>
    <sheet name="SI Figure S9A" sheetId="19" r:id="rId5"/>
    <sheet name="SI Figure S9B" sheetId="2" r:id="rId6"/>
    <sheet name="SI Table S1"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6" i="22" l="1"/>
  <c r="Y8" i="22" s="1"/>
  <c r="V51" i="22"/>
  <c r="R51" i="22"/>
  <c r="M51" i="22"/>
  <c r="I51" i="22"/>
  <c r="V50" i="22"/>
  <c r="R50" i="22"/>
  <c r="M50" i="22"/>
  <c r="I50" i="22"/>
  <c r="V49" i="22"/>
  <c r="R49" i="22"/>
  <c r="M49" i="22"/>
  <c r="I49" i="22"/>
  <c r="V48" i="22"/>
  <c r="R48" i="22"/>
  <c r="M48" i="22"/>
  <c r="I48" i="22"/>
  <c r="V47" i="22"/>
  <c r="R47" i="22"/>
  <c r="M47" i="22"/>
  <c r="I47" i="22"/>
  <c r="V46" i="22"/>
  <c r="R46" i="22"/>
  <c r="M46" i="22"/>
  <c r="I46" i="22"/>
  <c r="V45" i="22"/>
  <c r="R45" i="22"/>
  <c r="M45" i="22"/>
  <c r="I45" i="22"/>
  <c r="V44" i="22"/>
  <c r="R44" i="22"/>
  <c r="M44" i="22"/>
  <c r="I44" i="22"/>
  <c r="V43" i="22"/>
  <c r="R43" i="22"/>
  <c r="M43" i="22"/>
  <c r="I43" i="22"/>
  <c r="V42" i="22"/>
  <c r="R42" i="22"/>
  <c r="M42" i="22"/>
  <c r="I42" i="22"/>
  <c r="V41" i="22"/>
  <c r="R41" i="22"/>
  <c r="M41" i="22"/>
  <c r="I41" i="22"/>
  <c r="V40" i="22"/>
  <c r="R40" i="22"/>
  <c r="M40" i="22"/>
  <c r="I40" i="22"/>
  <c r="V39" i="22"/>
  <c r="R39" i="22"/>
  <c r="M39" i="22"/>
  <c r="I39" i="22"/>
  <c r="V38" i="22"/>
  <c r="R38" i="22"/>
  <c r="M38" i="22"/>
  <c r="I38" i="22"/>
  <c r="V37" i="22"/>
  <c r="R37" i="22"/>
  <c r="M37" i="22"/>
  <c r="I37" i="22"/>
  <c r="V36" i="22"/>
  <c r="R36" i="22"/>
  <c r="M36" i="22"/>
  <c r="I36" i="22"/>
  <c r="V35" i="22"/>
  <c r="R35" i="22"/>
  <c r="M35" i="22"/>
  <c r="I35" i="22"/>
  <c r="V34" i="22"/>
  <c r="R34" i="22"/>
  <c r="M34" i="22"/>
  <c r="I34" i="22"/>
  <c r="V33" i="22"/>
  <c r="R33" i="22"/>
  <c r="M33" i="22"/>
  <c r="I33" i="22"/>
  <c r="V32" i="22"/>
  <c r="R32" i="22"/>
  <c r="M32" i="22"/>
  <c r="I32" i="22"/>
  <c r="V31" i="22"/>
  <c r="R31" i="22"/>
  <c r="M31" i="22"/>
  <c r="I31" i="22"/>
  <c r="V30" i="22"/>
  <c r="R30" i="22"/>
  <c r="M30" i="22"/>
  <c r="I30" i="22"/>
  <c r="V29" i="22"/>
  <c r="R29" i="22"/>
  <c r="M29" i="22"/>
  <c r="I29" i="22"/>
  <c r="V28" i="22"/>
  <c r="R28" i="22"/>
  <c r="M28" i="22"/>
  <c r="I28" i="22"/>
  <c r="V27" i="22"/>
  <c r="R27" i="22"/>
  <c r="M27" i="22"/>
  <c r="I27" i="22"/>
  <c r="V26" i="22"/>
  <c r="R26" i="22"/>
  <c r="M26" i="22"/>
  <c r="I26" i="22"/>
  <c r="V25" i="22"/>
  <c r="R25" i="22"/>
  <c r="M25" i="22"/>
  <c r="I25" i="22"/>
  <c r="V24" i="22"/>
  <c r="R24" i="22"/>
  <c r="M24" i="22"/>
  <c r="I24" i="22"/>
  <c r="V23" i="22"/>
  <c r="R23" i="22"/>
  <c r="M23" i="22"/>
  <c r="I23" i="22"/>
  <c r="V22" i="22"/>
  <c r="R22" i="22"/>
  <c r="M22" i="22"/>
  <c r="I22" i="22"/>
  <c r="V21" i="22"/>
  <c r="R21" i="22"/>
  <c r="M21" i="22"/>
  <c r="I21" i="22"/>
  <c r="V20" i="22"/>
  <c r="R20" i="22"/>
  <c r="M20" i="22"/>
  <c r="I20" i="22"/>
  <c r="V19" i="22"/>
  <c r="R19" i="22"/>
  <c r="M19" i="22"/>
  <c r="I19" i="22"/>
  <c r="V18" i="22"/>
  <c r="R18" i="22"/>
  <c r="M18" i="22"/>
  <c r="I18" i="22"/>
  <c r="V17" i="22"/>
  <c r="R17" i="22"/>
  <c r="M17" i="22"/>
  <c r="I17" i="22"/>
  <c r="V16" i="22"/>
  <c r="R16" i="22"/>
  <c r="M16" i="22"/>
  <c r="I16" i="22"/>
  <c r="V15" i="22"/>
  <c r="R15" i="22"/>
  <c r="M15" i="22"/>
  <c r="I15" i="22"/>
  <c r="V14" i="22"/>
  <c r="R14" i="22"/>
  <c r="M14" i="22"/>
  <c r="I14" i="22"/>
  <c r="V13" i="22"/>
  <c r="R13" i="22"/>
  <c r="M13" i="22"/>
  <c r="I13" i="22"/>
  <c r="V12" i="22"/>
  <c r="R12" i="22"/>
  <c r="M12" i="22"/>
  <c r="I12" i="22"/>
  <c r="V11" i="22"/>
  <c r="R11" i="22"/>
  <c r="M11" i="22"/>
  <c r="I11" i="22"/>
  <c r="V10" i="22"/>
  <c r="R10" i="22"/>
  <c r="M10" i="22"/>
  <c r="I10" i="22"/>
  <c r="V9" i="22"/>
  <c r="R9" i="22"/>
  <c r="M9" i="22"/>
  <c r="I9" i="22"/>
  <c r="V8" i="22"/>
  <c r="R8" i="22"/>
  <c r="M8" i="22"/>
  <c r="I8" i="22"/>
  <c r="AG7" i="22"/>
  <c r="Z6" i="22" s="1"/>
  <c r="AF7" i="22"/>
  <c r="V7" i="22"/>
  <c r="R7" i="22"/>
  <c r="M7" i="22"/>
  <c r="I7" i="22"/>
  <c r="AG6" i="22"/>
  <c r="Z50" i="22" s="1"/>
  <c r="V6" i="22"/>
  <c r="R6" i="22"/>
  <c r="M6" i="22"/>
  <c r="I6" i="22"/>
  <c r="Y7" i="22" l="1"/>
  <c r="Y9" i="22"/>
  <c r="Z7" i="22"/>
  <c r="Y6" i="22"/>
  <c r="Y50" i="22"/>
  <c r="Y49" i="22"/>
  <c r="Y48" i="22"/>
  <c r="Y47" i="22"/>
  <c r="Y46" i="22"/>
  <c r="Y45" i="22"/>
  <c r="Y44" i="22"/>
  <c r="Y43" i="22"/>
  <c r="Y42" i="22"/>
  <c r="Y41" i="22"/>
  <c r="Y40" i="22"/>
  <c r="Y39" i="22"/>
  <c r="Y38" i="22"/>
  <c r="Y37" i="22"/>
  <c r="Y36" i="22"/>
  <c r="Y35" i="22"/>
  <c r="Y34" i="22"/>
  <c r="Y33" i="22"/>
  <c r="Y32" i="22"/>
  <c r="Y31" i="22"/>
  <c r="Y30" i="22"/>
  <c r="Y29" i="22"/>
  <c r="Y28" i="22"/>
  <c r="Y27" i="22"/>
  <c r="Y26" i="22"/>
  <c r="Y25" i="22"/>
  <c r="Y24" i="22"/>
  <c r="Y23" i="22"/>
  <c r="Y22" i="22"/>
  <c r="Y21" i="22"/>
  <c r="Y20" i="22"/>
  <c r="Y19" i="22"/>
  <c r="Y18" i="22"/>
  <c r="Y17" i="22"/>
  <c r="Y16" i="22"/>
  <c r="Y15" i="22"/>
  <c r="Y14" i="22"/>
  <c r="Y13" i="22"/>
  <c r="Y12" i="22"/>
  <c r="Y11" i="22"/>
  <c r="Y10" i="22"/>
  <c r="Z8" i="22"/>
  <c r="Z9" i="22"/>
  <c r="Z10" i="22"/>
  <c r="AB10" i="22" s="1"/>
  <c r="Z11" i="22"/>
  <c r="Z12" i="22"/>
  <c r="Z13" i="22"/>
  <c r="Z14" i="22"/>
  <c r="Z15" i="22"/>
  <c r="Z16" i="22"/>
  <c r="Z17" i="22"/>
  <c r="Z18" i="22"/>
  <c r="AB18" i="22" s="1"/>
  <c r="Z19" i="22"/>
  <c r="Z20" i="22"/>
  <c r="Z21" i="22"/>
  <c r="Z22" i="22"/>
  <c r="Z23" i="22"/>
  <c r="Z24" i="22"/>
  <c r="Z25" i="22"/>
  <c r="Z26" i="22"/>
  <c r="AB26" i="22" s="1"/>
  <c r="Z27" i="22"/>
  <c r="Z28" i="22"/>
  <c r="Z29" i="22"/>
  <c r="Z30" i="22"/>
  <c r="Z31" i="22"/>
  <c r="Z32" i="22"/>
  <c r="Z33" i="22"/>
  <c r="Z34" i="22"/>
  <c r="AB34" i="22" s="1"/>
  <c r="Z35" i="22"/>
  <c r="Z36" i="22"/>
  <c r="Z37" i="22"/>
  <c r="Z38" i="22"/>
  <c r="Z39" i="22"/>
  <c r="Z40" i="22"/>
  <c r="Z41" i="22"/>
  <c r="Z42" i="22"/>
  <c r="AB42" i="22" s="1"/>
  <c r="Z43" i="22"/>
  <c r="Z44" i="22"/>
  <c r="Z45" i="22"/>
  <c r="Z46" i="22"/>
  <c r="Z47" i="22"/>
  <c r="Z48" i="22"/>
  <c r="Z49" i="22"/>
  <c r="AA15" i="22" l="1"/>
  <c r="AB49" i="22"/>
  <c r="AB9" i="22"/>
  <c r="AB16" i="22"/>
  <c r="AA49" i="22"/>
  <c r="AB23" i="22"/>
  <c r="AA42" i="22"/>
  <c r="AB46" i="22"/>
  <c r="AB30" i="22"/>
  <c r="AB14" i="22"/>
  <c r="AA19" i="22"/>
  <c r="AA35" i="22"/>
  <c r="AA43" i="22"/>
  <c r="AA6" i="22"/>
  <c r="AB25" i="22"/>
  <c r="AB40" i="22"/>
  <c r="AA17" i="22"/>
  <c r="AA33" i="22"/>
  <c r="AB47" i="22"/>
  <c r="AB15" i="22"/>
  <c r="AA18" i="22"/>
  <c r="AA50" i="22"/>
  <c r="AB38" i="22"/>
  <c r="AB22" i="22"/>
  <c r="AA11" i="22"/>
  <c r="AA27" i="22"/>
  <c r="AB45" i="22"/>
  <c r="AB37" i="22"/>
  <c r="AB29" i="22"/>
  <c r="AB21" i="22"/>
  <c r="AB13" i="22"/>
  <c r="AA12" i="22"/>
  <c r="AA20" i="22"/>
  <c r="AA28" i="22"/>
  <c r="AA36" i="22"/>
  <c r="AA44" i="22"/>
  <c r="AB7" i="22"/>
  <c r="AB33" i="22"/>
  <c r="AB48" i="22"/>
  <c r="AB8" i="22"/>
  <c r="AA41" i="22"/>
  <c r="AB31" i="22"/>
  <c r="AA26" i="22"/>
  <c r="AB36" i="22"/>
  <c r="AB20" i="22"/>
  <c r="AA13" i="22"/>
  <c r="AA21" i="22"/>
  <c r="AA37" i="22"/>
  <c r="AA45" i="22"/>
  <c r="AA9" i="22"/>
  <c r="AB17" i="22"/>
  <c r="AB24" i="22"/>
  <c r="AA25" i="22"/>
  <c r="AB39" i="22"/>
  <c r="AA10" i="22"/>
  <c r="AA34" i="22"/>
  <c r="AB44" i="22"/>
  <c r="AB28" i="22"/>
  <c r="AB12" i="22"/>
  <c r="AA29" i="22"/>
  <c r="AB43" i="22"/>
  <c r="AB35" i="22"/>
  <c r="AB27" i="22"/>
  <c r="AB19" i="22"/>
  <c r="AB11" i="22"/>
  <c r="AA14" i="22"/>
  <c r="AA22" i="22"/>
  <c r="AA30" i="22"/>
  <c r="AA38" i="22"/>
  <c r="AA46" i="22"/>
  <c r="AA7" i="22"/>
  <c r="AA23" i="22"/>
  <c r="AA31" i="22"/>
  <c r="AA39" i="22"/>
  <c r="AA47" i="22"/>
  <c r="AB50" i="22"/>
  <c r="AB41" i="22"/>
  <c r="AA16" i="22"/>
  <c r="AA24" i="22"/>
  <c r="AA32" i="22"/>
  <c r="AA40" i="22"/>
  <c r="AA48" i="22"/>
  <c r="AB6" i="22"/>
  <c r="AB32" i="22"/>
  <c r="AA8" i="22"/>
  <c r="X12" i="2" l="1"/>
  <c r="X11" i="2"/>
  <c r="X10" i="2"/>
  <c r="X9" i="2"/>
  <c r="X8" i="2"/>
  <c r="X7" i="2"/>
  <c r="X6" i="2"/>
  <c r="X5" i="2"/>
  <c r="X4" i="2"/>
  <c r="S12" i="2"/>
  <c r="S11" i="2"/>
  <c r="S10" i="2"/>
  <c r="S9" i="2"/>
  <c r="S8" i="2"/>
  <c r="S7" i="2"/>
  <c r="S6" i="2"/>
  <c r="S5" i="2"/>
  <c r="S4" i="2"/>
  <c r="N12" i="2"/>
  <c r="N11" i="2"/>
  <c r="N10" i="2"/>
  <c r="N9" i="2"/>
  <c r="N8" i="2"/>
  <c r="N7" i="2"/>
  <c r="N6" i="2"/>
  <c r="N5" i="2"/>
  <c r="N4" i="2"/>
  <c r="I12" i="2"/>
  <c r="I11" i="2"/>
  <c r="I10" i="2"/>
  <c r="I9" i="2"/>
  <c r="I8" i="2"/>
  <c r="I7" i="2"/>
  <c r="I6" i="2"/>
  <c r="I5" i="2"/>
  <c r="I4" i="2"/>
  <c r="C12" i="2" l="1"/>
  <c r="B12" i="2" s="1"/>
  <c r="C11" i="2"/>
  <c r="B11" i="2" s="1"/>
  <c r="C10" i="2"/>
  <c r="B10" i="2" s="1"/>
  <c r="C9" i="2"/>
  <c r="B9" i="2" s="1"/>
  <c r="C8" i="2"/>
  <c r="B8" i="2" s="1"/>
  <c r="C7" i="2"/>
  <c r="B7" i="2" s="1"/>
  <c r="C6" i="2"/>
  <c r="B6" i="2" s="1"/>
  <c r="C5" i="2"/>
  <c r="B5" i="2" s="1"/>
  <c r="C4" i="2"/>
  <c r="B4" i="2" s="1"/>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91" i="3"/>
  <c r="O292" i="3"/>
  <c r="O293" i="3"/>
  <c r="O294" i="3"/>
  <c r="O295" i="3"/>
  <c r="O296" i="3"/>
  <c r="O297" i="3"/>
  <c r="O298" i="3"/>
  <c r="O299" i="3"/>
  <c r="O300" i="3"/>
  <c r="O301" i="3"/>
  <c r="O302" i="3"/>
  <c r="O303" i="3"/>
  <c r="O304" i="3"/>
  <c r="O305" i="3"/>
  <c r="O306" i="3"/>
  <c r="O307" i="3"/>
  <c r="O308" i="3"/>
  <c r="O309" i="3"/>
  <c r="O310" i="3"/>
  <c r="O311" i="3"/>
  <c r="O312" i="3"/>
  <c r="O313" i="3"/>
  <c r="O314" i="3"/>
  <c r="O315" i="3"/>
  <c r="O316" i="3"/>
  <c r="O317" i="3"/>
  <c r="O318" i="3"/>
  <c r="O319" i="3"/>
  <c r="O320" i="3"/>
  <c r="O321" i="3"/>
  <c r="O322" i="3"/>
  <c r="O323" i="3"/>
  <c r="O324" i="3"/>
  <c r="O325" i="3"/>
  <c r="O326" i="3"/>
  <c r="O327" i="3"/>
  <c r="O328" i="3"/>
  <c r="O329" i="3"/>
  <c r="O330" i="3"/>
  <c r="O331" i="3"/>
  <c r="O332" i="3"/>
  <c r="O333" i="3"/>
  <c r="O334" i="3"/>
  <c r="O335" i="3"/>
  <c r="O336" i="3"/>
  <c r="O337" i="3"/>
  <c r="O338" i="3"/>
  <c r="O339" i="3"/>
  <c r="O340" i="3"/>
  <c r="O341" i="3"/>
  <c r="O342" i="3"/>
  <c r="O343" i="3"/>
  <c r="O344" i="3"/>
  <c r="O345" i="3"/>
  <c r="O346" i="3"/>
  <c r="O347" i="3"/>
  <c r="O348" i="3"/>
  <c r="O349" i="3"/>
  <c r="O350" i="3"/>
  <c r="O351" i="3"/>
  <c r="O352" i="3"/>
  <c r="O353" i="3"/>
  <c r="O354" i="3"/>
  <c r="O355" i="3"/>
  <c r="O356" i="3"/>
  <c r="O357" i="3"/>
  <c r="O358" i="3"/>
  <c r="O359" i="3"/>
  <c r="O360" i="3"/>
  <c r="O361" i="3"/>
  <c r="O362" i="3"/>
  <c r="O363" i="3"/>
  <c r="O364" i="3"/>
  <c r="O365" i="3"/>
  <c r="O366" i="3"/>
  <c r="O367" i="3"/>
  <c r="O368" i="3"/>
  <c r="O369" i="3"/>
  <c r="O370" i="3"/>
  <c r="O371" i="3"/>
  <c r="O372" i="3"/>
  <c r="O373" i="3"/>
  <c r="O374" i="3"/>
  <c r="O375" i="3"/>
  <c r="O376" i="3"/>
  <c r="O377" i="3"/>
  <c r="O378" i="3"/>
  <c r="O379" i="3"/>
  <c r="O380" i="3"/>
  <c r="O381" i="3"/>
  <c r="O382" i="3"/>
  <c r="O383" i="3"/>
  <c r="O384" i="3"/>
  <c r="O385" i="3"/>
  <c r="O386" i="3"/>
  <c r="O387" i="3"/>
  <c r="O388" i="3"/>
  <c r="O389" i="3"/>
  <c r="O390" i="3"/>
  <c r="O391" i="3"/>
  <c r="O392" i="3"/>
  <c r="O393" i="3"/>
  <c r="O394" i="3"/>
  <c r="O395" i="3"/>
  <c r="O396" i="3"/>
  <c r="O397" i="3"/>
  <c r="O398" i="3"/>
  <c r="O399" i="3"/>
  <c r="O400" i="3"/>
  <c r="O401" i="3"/>
  <c r="O402" i="3"/>
  <c r="O403" i="3"/>
  <c r="O404" i="3"/>
  <c r="O405" i="3"/>
  <c r="O406" i="3"/>
  <c r="O407" i="3"/>
  <c r="O408" i="3"/>
  <c r="O409" i="3"/>
  <c r="O410" i="3"/>
  <c r="O411" i="3"/>
  <c r="O412" i="3"/>
  <c r="O413" i="3"/>
  <c r="O414" i="3"/>
  <c r="O415" i="3"/>
  <c r="O416" i="3"/>
  <c r="O417" i="3"/>
  <c r="O418" i="3"/>
  <c r="O419" i="3"/>
  <c r="O420" i="3"/>
  <c r="O421" i="3"/>
  <c r="O422" i="3"/>
  <c r="O423" i="3"/>
  <c r="O424" i="3"/>
  <c r="O425" i="3"/>
  <c r="O426" i="3"/>
  <c r="O427" i="3"/>
  <c r="O428" i="3"/>
  <c r="O429" i="3"/>
  <c r="O430" i="3"/>
  <c r="O431" i="3"/>
  <c r="O432" i="3"/>
  <c r="O433" i="3"/>
  <c r="O434" i="3"/>
  <c r="O435" i="3"/>
  <c r="O436" i="3"/>
  <c r="O437" i="3"/>
  <c r="O438" i="3"/>
  <c r="O439" i="3"/>
  <c r="O440" i="3"/>
  <c r="O441" i="3"/>
  <c r="O442" i="3"/>
  <c r="O443" i="3"/>
  <c r="O444" i="3"/>
  <c r="O445" i="3"/>
  <c r="O446" i="3"/>
  <c r="O447" i="3"/>
  <c r="O448" i="3"/>
  <c r="O449" i="3"/>
  <c r="O450" i="3"/>
  <c r="O4" i="3"/>
  <c r="S5" i="3"/>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30" i="3"/>
  <c r="S131" i="3"/>
  <c r="S132" i="3"/>
  <c r="S133" i="3"/>
  <c r="S134" i="3"/>
  <c r="S135" i="3"/>
  <c r="S136" i="3"/>
  <c r="S137" i="3"/>
  <c r="S138" i="3"/>
  <c r="S139" i="3"/>
  <c r="S140" i="3"/>
  <c r="S141" i="3"/>
  <c r="S142" i="3"/>
  <c r="S143" i="3"/>
  <c r="S144" i="3"/>
  <c r="S145" i="3"/>
  <c r="S146" i="3"/>
  <c r="S147" i="3"/>
  <c r="S148" i="3"/>
  <c r="S149" i="3"/>
  <c r="S150" i="3"/>
  <c r="S151" i="3"/>
  <c r="S152" i="3"/>
  <c r="S153" i="3"/>
  <c r="S154" i="3"/>
  <c r="S155" i="3"/>
  <c r="S156" i="3"/>
  <c r="S157" i="3"/>
  <c r="S158" i="3"/>
  <c r="S159" i="3"/>
  <c r="S160" i="3"/>
  <c r="S161" i="3"/>
  <c r="S162" i="3"/>
  <c r="S163" i="3"/>
  <c r="S164" i="3"/>
  <c r="S165" i="3"/>
  <c r="S166" i="3"/>
  <c r="S167" i="3"/>
  <c r="S168" i="3"/>
  <c r="S169" i="3"/>
  <c r="S170" i="3"/>
  <c r="S171" i="3"/>
  <c r="S172" i="3"/>
  <c r="S173" i="3"/>
  <c r="S174" i="3"/>
  <c r="S175" i="3"/>
  <c r="S176" i="3"/>
  <c r="S177" i="3"/>
  <c r="S178" i="3"/>
  <c r="S179" i="3"/>
  <c r="S180" i="3"/>
  <c r="S181" i="3"/>
  <c r="S182" i="3"/>
  <c r="S183" i="3"/>
  <c r="S184" i="3"/>
  <c r="S185" i="3"/>
  <c r="S186" i="3"/>
  <c r="S187" i="3"/>
  <c r="S188" i="3"/>
  <c r="S189" i="3"/>
  <c r="S190" i="3"/>
  <c r="S191" i="3"/>
  <c r="S192" i="3"/>
  <c r="S193" i="3"/>
  <c r="S194" i="3"/>
  <c r="S195" i="3"/>
  <c r="S196" i="3"/>
  <c r="S197" i="3"/>
  <c r="S198" i="3"/>
  <c r="S199" i="3"/>
  <c r="S200" i="3"/>
  <c r="S201" i="3"/>
  <c r="S202" i="3"/>
  <c r="S203" i="3"/>
  <c r="S204" i="3"/>
  <c r="S205" i="3"/>
  <c r="S206" i="3"/>
  <c r="S207" i="3"/>
  <c r="S208" i="3"/>
  <c r="S209" i="3"/>
  <c r="S210" i="3"/>
  <c r="S211" i="3"/>
  <c r="S212" i="3"/>
  <c r="S213" i="3"/>
  <c r="S214" i="3"/>
  <c r="S215" i="3"/>
  <c r="S216" i="3"/>
  <c r="S217" i="3"/>
  <c r="S218" i="3"/>
  <c r="S219" i="3"/>
  <c r="S220" i="3"/>
  <c r="S221" i="3"/>
  <c r="S222" i="3"/>
  <c r="S223" i="3"/>
  <c r="S224" i="3"/>
  <c r="S225" i="3"/>
  <c r="S226" i="3"/>
  <c r="S227" i="3"/>
  <c r="S228" i="3"/>
  <c r="S229" i="3"/>
  <c r="S230" i="3"/>
  <c r="S231" i="3"/>
  <c r="S232" i="3"/>
  <c r="S233" i="3"/>
  <c r="S234" i="3"/>
  <c r="S235" i="3"/>
  <c r="S236" i="3"/>
  <c r="S237" i="3"/>
  <c r="S238" i="3"/>
  <c r="S239" i="3"/>
  <c r="S240" i="3"/>
  <c r="S241" i="3"/>
  <c r="S242" i="3"/>
  <c r="S243" i="3"/>
  <c r="S244" i="3"/>
  <c r="S245" i="3"/>
  <c r="S246" i="3"/>
  <c r="S247" i="3"/>
  <c r="S248" i="3"/>
  <c r="S249" i="3"/>
  <c r="S250" i="3"/>
  <c r="S251" i="3"/>
  <c r="S252" i="3"/>
  <c r="S253" i="3"/>
  <c r="S254" i="3"/>
  <c r="S255" i="3"/>
  <c r="S256" i="3"/>
  <c r="S257" i="3"/>
  <c r="S258" i="3"/>
  <c r="S259" i="3"/>
  <c r="S260" i="3"/>
  <c r="S261" i="3"/>
  <c r="S262" i="3"/>
  <c r="S263" i="3"/>
  <c r="S264" i="3"/>
  <c r="S265" i="3"/>
  <c r="S266" i="3"/>
  <c r="S267" i="3"/>
  <c r="S268" i="3"/>
  <c r="S269" i="3"/>
  <c r="S270" i="3"/>
  <c r="S271" i="3"/>
  <c r="S272" i="3"/>
  <c r="S273" i="3"/>
  <c r="S274" i="3"/>
  <c r="S275" i="3"/>
  <c r="S276" i="3"/>
  <c r="S277" i="3"/>
  <c r="S278" i="3"/>
  <c r="S279" i="3"/>
  <c r="S280" i="3"/>
  <c r="S281" i="3"/>
  <c r="S282" i="3"/>
  <c r="S283" i="3"/>
  <c r="S284" i="3"/>
  <c r="S285" i="3"/>
  <c r="S286" i="3"/>
  <c r="S287" i="3"/>
  <c r="S288" i="3"/>
  <c r="S289" i="3"/>
  <c r="S290" i="3"/>
  <c r="S291" i="3"/>
  <c r="S292" i="3"/>
  <c r="S293" i="3"/>
  <c r="S294" i="3"/>
  <c r="S295" i="3"/>
  <c r="S296" i="3"/>
  <c r="S297" i="3"/>
  <c r="S298" i="3"/>
  <c r="S299" i="3"/>
  <c r="S300" i="3"/>
  <c r="S301" i="3"/>
  <c r="S302" i="3"/>
  <c r="S303" i="3"/>
  <c r="S304" i="3"/>
  <c r="S305" i="3"/>
  <c r="S306" i="3"/>
  <c r="S307" i="3"/>
  <c r="S308" i="3"/>
  <c r="S309" i="3"/>
  <c r="S310" i="3"/>
  <c r="S311" i="3"/>
  <c r="S312" i="3"/>
  <c r="S313" i="3"/>
  <c r="S314" i="3"/>
  <c r="S315" i="3"/>
  <c r="S316" i="3"/>
  <c r="S317" i="3"/>
  <c r="S318" i="3"/>
  <c r="S319" i="3"/>
  <c r="S320" i="3"/>
  <c r="S321" i="3"/>
  <c r="S322" i="3"/>
  <c r="S323" i="3"/>
  <c r="S324" i="3"/>
  <c r="S325" i="3"/>
  <c r="S326" i="3"/>
  <c r="S327" i="3"/>
  <c r="S328" i="3"/>
  <c r="S329" i="3"/>
  <c r="S330" i="3"/>
  <c r="S331" i="3"/>
  <c r="S332" i="3"/>
  <c r="S333" i="3"/>
  <c r="S334" i="3"/>
  <c r="S335" i="3"/>
  <c r="S336" i="3"/>
  <c r="S337" i="3"/>
  <c r="S338" i="3"/>
  <c r="S339" i="3"/>
  <c r="S340" i="3"/>
  <c r="S341" i="3"/>
  <c r="S342" i="3"/>
  <c r="S343" i="3"/>
  <c r="S344" i="3"/>
  <c r="S345" i="3"/>
  <c r="S346" i="3"/>
  <c r="S347" i="3"/>
  <c r="S348" i="3"/>
  <c r="S349" i="3"/>
  <c r="S350" i="3"/>
  <c r="S4" i="3"/>
  <c r="B450" i="3"/>
  <c r="G450"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 i="3"/>
  <c r="P5" i="4" l="1"/>
  <c r="P6" i="4"/>
  <c r="P7" i="4"/>
  <c r="P8" i="4"/>
  <c r="P9" i="4"/>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4" i="4"/>
  <c r="L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B5" i="3" l="1"/>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360" i="3"/>
  <c r="B361" i="3"/>
  <c r="B362" i="3"/>
  <c r="B363" i="3"/>
  <c r="B364" i="3"/>
  <c r="B365" i="3"/>
  <c r="B366" i="3"/>
  <c r="B367" i="3"/>
  <c r="B368" i="3"/>
  <c r="B369" i="3"/>
  <c r="B370" i="3"/>
  <c r="B371" i="3"/>
  <c r="B372" i="3"/>
  <c r="B373" i="3"/>
  <c r="B374" i="3"/>
  <c r="B375" i="3"/>
  <c r="B376" i="3"/>
  <c r="B377" i="3"/>
  <c r="B378" i="3"/>
  <c r="B379" i="3"/>
  <c r="B380" i="3"/>
  <c r="B381" i="3"/>
  <c r="B382" i="3"/>
  <c r="B383" i="3"/>
  <c r="B384" i="3"/>
  <c r="B385" i="3"/>
  <c r="B386" i="3"/>
  <c r="B387" i="3"/>
  <c r="B388" i="3"/>
  <c r="B389" i="3"/>
  <c r="B390" i="3"/>
  <c r="B391" i="3"/>
  <c r="B392" i="3"/>
  <c r="B393" i="3"/>
  <c r="B394" i="3"/>
  <c r="B395" i="3"/>
  <c r="B396" i="3"/>
  <c r="B397" i="3"/>
  <c r="B398" i="3"/>
  <c r="B399" i="3"/>
  <c r="B400" i="3"/>
  <c r="B401" i="3"/>
  <c r="B402" i="3"/>
  <c r="B403" i="3"/>
  <c r="B404" i="3"/>
  <c r="B405" i="3"/>
  <c r="B406" i="3"/>
  <c r="B407" i="3"/>
  <c r="B408" i="3"/>
  <c r="B409" i="3"/>
  <c r="B410" i="3"/>
  <c r="B411" i="3"/>
  <c r="B412" i="3"/>
  <c r="B413" i="3"/>
  <c r="B414" i="3"/>
  <c r="B415" i="3"/>
  <c r="B416" i="3"/>
  <c r="B417" i="3"/>
  <c r="B418" i="3"/>
  <c r="B419" i="3"/>
  <c r="B420" i="3"/>
  <c r="B421" i="3"/>
  <c r="B422" i="3"/>
  <c r="B423" i="3"/>
  <c r="B424" i="3"/>
  <c r="B425" i="3"/>
  <c r="B426" i="3"/>
  <c r="B427" i="3"/>
  <c r="B428" i="3"/>
  <c r="B429" i="3"/>
  <c r="B430" i="3"/>
  <c r="B431" i="3"/>
  <c r="B432" i="3"/>
  <c r="B433" i="3"/>
  <c r="B434" i="3"/>
  <c r="B435" i="3"/>
  <c r="B436" i="3"/>
  <c r="B437" i="3"/>
  <c r="B438" i="3"/>
  <c r="B439" i="3"/>
  <c r="B440" i="3"/>
  <c r="B441" i="3"/>
  <c r="B442" i="3"/>
  <c r="B443" i="3"/>
  <c r="B444" i="3"/>
  <c r="B445" i="3"/>
  <c r="B446" i="3"/>
  <c r="B447" i="3"/>
  <c r="B448" i="3"/>
  <c r="B449" i="3"/>
  <c r="B4" i="3"/>
</calcChain>
</file>

<file path=xl/sharedStrings.xml><?xml version="1.0" encoding="utf-8"?>
<sst xmlns="http://schemas.openxmlformats.org/spreadsheetml/2006/main" count="188" uniqueCount="73">
  <si>
    <t>ML-SIM</t>
  </si>
  <si>
    <t>FairSIM</t>
  </si>
  <si>
    <t>RSE</t>
  </si>
  <si>
    <t>Spatial_Frequency</t>
  </si>
  <si>
    <t>FRC</t>
  </si>
  <si>
    <t>Smoothed_FRC</t>
  </si>
  <si>
    <t>Threshold</t>
  </si>
  <si>
    <t>Inverse Matrix</t>
  </si>
  <si>
    <t>647 - SIM</t>
  </si>
  <si>
    <t>647 - Widefield</t>
  </si>
  <si>
    <t>Method</t>
  </si>
  <si>
    <t>Bad phases</t>
  </si>
  <si>
    <t>Good phases</t>
  </si>
  <si>
    <t>RSP</t>
  </si>
  <si>
    <t>Blind SIM</t>
  </si>
  <si>
    <t>Gray_Value</t>
  </si>
  <si>
    <t>Bead SIM</t>
  </si>
  <si>
    <t>Normalised intensity</t>
  </si>
  <si>
    <t>Deconvolved Beads</t>
  </si>
  <si>
    <t>Deconvolved filaments</t>
  </si>
  <si>
    <t>Filaments SIM</t>
  </si>
  <si>
    <t>pixel^-1</t>
  </si>
  <si>
    <t>um^-1</t>
  </si>
  <si>
    <t>Normalised FRC</t>
  </si>
  <si>
    <t>Phase Error</t>
  </si>
  <si>
    <t>Degrees</t>
  </si>
  <si>
    <t>Radians</t>
  </si>
  <si>
    <t>Image number</t>
  </si>
  <si>
    <t>Inverse matrix</t>
  </si>
  <si>
    <t>Image 1</t>
  </si>
  <si>
    <t>Image 2</t>
  </si>
  <si>
    <t>Image 3</t>
  </si>
  <si>
    <t>Blind-SIM</t>
  </si>
  <si>
    <t>Average</t>
  </si>
  <si>
    <t>Ground Truth</t>
  </si>
  <si>
    <t>Position [um]</t>
  </si>
  <si>
    <t>Contrast [arb. units]</t>
  </si>
  <si>
    <t>Image 4</t>
  </si>
  <si>
    <t>Image 5</t>
  </si>
  <si>
    <t>Image 6</t>
  </si>
  <si>
    <t>Image 7</t>
  </si>
  <si>
    <t>Image 8</t>
  </si>
  <si>
    <t>Bead Widths</t>
  </si>
  <si>
    <t>Distributions</t>
  </si>
  <si>
    <t>SIM</t>
  </si>
  <si>
    <t>Widefield</t>
  </si>
  <si>
    <t>WF</t>
  </si>
  <si>
    <t>SIM Histogram</t>
  </si>
  <si>
    <t>Widefield Histogram</t>
  </si>
  <si>
    <t>Normal Dist.</t>
  </si>
  <si>
    <t>Scaled distribution</t>
  </si>
  <si>
    <t>Start</t>
  </si>
  <si>
    <t>End</t>
  </si>
  <si>
    <t>Width</t>
  </si>
  <si>
    <t>Bin number</t>
  </si>
  <si>
    <t>Bin Edge</t>
  </si>
  <si>
    <t>Bin</t>
  </si>
  <si>
    <t>Frequency</t>
  </si>
  <si>
    <t>Norm. Freq.</t>
  </si>
  <si>
    <t>Wideifeld</t>
  </si>
  <si>
    <t>Mean</t>
  </si>
  <si>
    <t>Stdv</t>
  </si>
  <si>
    <t>Bin start</t>
  </si>
  <si>
    <t>Bin stop</t>
  </si>
  <si>
    <t>Total bins</t>
  </si>
  <si>
    <t>More</t>
  </si>
  <si>
    <t>Distance [nm]</t>
  </si>
  <si>
    <t>Note:</t>
  </si>
  <si>
    <t>Measurements taken from 32-bit images with negative values</t>
  </si>
  <si>
    <t xml:space="preserve">Note: </t>
  </si>
  <si>
    <t xml:space="preserve">Image data available in Figshare repository. Raw data is 512x512 pixels which is upsampled during reconstruction to 1024x1024. Edge tapering is used in the FairSIM, Blind SIM and inverse matrix reconstructions. To avoid artefacts resulting from this, SSIM scores were calculated for central 900x900 pixel regions of the images. </t>
  </si>
  <si>
    <t>561 - SIM</t>
  </si>
  <si>
    <t>561 - Widefield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</si>
</sst>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0"/>
      <color rgb="FF000000"/>
      <name val="Calibri"/>
      <family val="2"/>
    </font>
    <font>
      <sz val="10"/>
      <color rgb="FF000000"/>
      <name val="Calibri"/>
      <family val="2"/>
    </font>
    <font>
      <sz val="11"/>
      <color rgb="FF00B050"/>
      <name val="Calibri"/>
      <family val="2"/>
      <scheme val="minor"/>
    </font>
    <font>
      <i/>
      <sz val="11"/>
      <color theme="1"/>
      <name val="Calibri"/>
      <family val="2"/>
      <scheme val="minor"/>
    </font>
    <font>
      <sz val="11"/>
      <color rgb="FF4D5968"/>
      <name val="Nunito Sans"/>
    </font>
  </fonts>
  <fills count="2">
    <fill>
      <patternFill patternType="none"/>
    </fill>
    <fill>
      <patternFill patternType="gray125"/>
    </fill>
  </fills>
  <borders count="8">
    <border>
      <left/>
      <right/>
      <top/>
      <bottom/>
      <diagonal/>
    </border>
    <border>
      <left/>
      <right/>
      <top style="double">
        <color indexed="64"/>
      </top>
      <bottom/>
      <diagonal/>
    </border>
    <border>
      <left/>
      <right/>
      <top/>
      <bottom style="double">
        <color indexed="64"/>
      </bottom>
      <diagonal/>
    </border>
    <border>
      <left/>
      <right style="double">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38">
    <xf numFmtId="0" fontId="0" fillId="0" borderId="0" xfId="0"/>
    <xf numFmtId="11" fontId="0" fillId="0" borderId="0" xfId="0" applyNumberFormat="1"/>
    <xf numFmtId="0" fontId="1" fillId="0" borderId="0" xfId="0" applyFont="1" applyAlignment="1">
      <alignment horizontal="center"/>
    </xf>
    <xf numFmtId="0" fontId="2" fillId="0" borderId="1" xfId="0" applyFont="1" applyBorder="1" applyAlignment="1">
      <alignment horizontal="justify" vertical="center"/>
    </xf>
    <xf numFmtId="0" fontId="0" fillId="0" borderId="2" xfId="0" applyBorder="1"/>
    <xf numFmtId="0" fontId="2" fillId="0" borderId="2" xfId="0" applyFont="1" applyBorder="1" applyAlignment="1">
      <alignment horizontal="justify" vertical="center"/>
    </xf>
    <xf numFmtId="0" fontId="3" fillId="0" borderId="0" xfId="0" applyFont="1" applyAlignment="1">
      <alignment horizontal="justify" vertical="center"/>
    </xf>
    <xf numFmtId="0" fontId="3" fillId="0" borderId="2" xfId="0" applyFont="1" applyBorder="1" applyAlignment="1">
      <alignment horizontal="justify" vertical="center"/>
    </xf>
    <xf numFmtId="0" fontId="1" fillId="0" borderId="0" xfId="0" applyFont="1"/>
    <xf numFmtId="0" fontId="1" fillId="0" borderId="0" xfId="0" applyFont="1" applyAlignment="1"/>
    <xf numFmtId="0" fontId="1" fillId="0" borderId="0" xfId="0" applyFont="1" applyAlignment="1">
      <alignment horizontal="right"/>
    </xf>
    <xf numFmtId="0" fontId="0" fillId="0" borderId="0" xfId="0" applyFont="1"/>
    <xf numFmtId="0" fontId="1" fillId="0" borderId="2" xfId="0" applyFont="1" applyBorder="1"/>
    <xf numFmtId="0" fontId="0" fillId="0" borderId="0" xfId="0" applyFont="1" applyBorder="1"/>
    <xf numFmtId="0" fontId="0" fillId="0" borderId="0" xfId="0" applyFont="1" applyBorder="1" applyAlignment="1">
      <alignment horizontal="center"/>
    </xf>
    <xf numFmtId="0" fontId="0" fillId="0" borderId="0" xfId="0" applyAlignment="1"/>
    <xf numFmtId="0" fontId="0" fillId="0" borderId="0" xfId="0" applyAlignment="1">
      <alignment horizontal="center"/>
    </xf>
    <xf numFmtId="0" fontId="1" fillId="0" borderId="0" xfId="0" applyFont="1" applyAlignment="1">
      <alignment horizontal="center"/>
    </xf>
    <xf numFmtId="0" fontId="4" fillId="0" borderId="0" xfId="0" applyFont="1"/>
    <xf numFmtId="0" fontId="1" fillId="0" borderId="0" xfId="0" applyFont="1" applyBorder="1"/>
    <xf numFmtId="0" fontId="4" fillId="0" borderId="0" xfId="0" applyFont="1" applyFill="1" applyAlignment="1">
      <alignment horizontal="right"/>
    </xf>
    <xf numFmtId="0" fontId="1" fillId="0" borderId="0" xfId="0" applyFont="1" applyBorder="1" applyAlignment="1"/>
    <xf numFmtId="0" fontId="1" fillId="0" borderId="3" xfId="0" applyFont="1" applyBorder="1" applyAlignment="1">
      <alignment horizontal="right"/>
    </xf>
    <xf numFmtId="0" fontId="1" fillId="0" borderId="2" xfId="0" applyFont="1" applyBorder="1" applyAlignment="1">
      <alignment horizontal="center"/>
    </xf>
    <xf numFmtId="0" fontId="5" fillId="0" borderId="0" xfId="0" applyFont="1" applyAlignment="1">
      <alignment horizontal="center"/>
    </xf>
    <xf numFmtId="0" fontId="6" fillId="0" borderId="0" xfId="0" applyFont="1"/>
    <xf numFmtId="0" fontId="1" fillId="0" borderId="4" xfId="0" applyFont="1" applyBorder="1" applyAlignment="1">
      <alignment horizontal="center"/>
    </xf>
    <xf numFmtId="0" fontId="0" fillId="0" borderId="5" xfId="0" applyBorder="1" applyAlignment="1">
      <alignment horizontal="center"/>
    </xf>
    <xf numFmtId="0" fontId="1" fillId="0" borderId="5" xfId="0" applyFont="1" applyBorder="1" applyAlignment="1">
      <alignment horizontal="center"/>
    </xf>
    <xf numFmtId="0" fontId="0" fillId="0" borderId="6" xfId="0" applyBorder="1" applyAlignment="1">
      <alignment horizontal="center"/>
    </xf>
    <xf numFmtId="0" fontId="0" fillId="0" borderId="7" xfId="0" applyBorder="1"/>
    <xf numFmtId="0" fontId="1" fillId="0" borderId="2" xfId="0" applyFont="1" applyBorder="1" applyAlignment="1">
      <alignment vertical="center"/>
    </xf>
    <xf numFmtId="0" fontId="1" fillId="0" borderId="0" xfId="0" applyFont="1" applyBorder="1" applyAlignment="1">
      <alignment horizontal="center"/>
    </xf>
    <xf numFmtId="0" fontId="0" fillId="0" borderId="0" xfId="0" applyAlignment="1">
      <alignment horizontal="left" vertical="top" wrapText="1"/>
    </xf>
    <xf numFmtId="0" fontId="1" fillId="0" borderId="0" xfId="0" applyFont="1" applyAlignment="1">
      <alignment horizontal="center"/>
    </xf>
    <xf numFmtId="0" fontId="0" fillId="0" borderId="0" xfId="0" applyAlignment="1">
      <alignment horizontal="center"/>
    </xf>
    <xf numFmtId="0" fontId="2" fillId="0" borderId="1" xfId="0" applyFont="1" applyBorder="1" applyAlignment="1">
      <alignment horizontal="justify" vertical="center"/>
    </xf>
    <xf numFmtId="0" fontId="2" fillId="0" borderId="2"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49337994131619"/>
          <c:y val="5.8077649406158373E-2"/>
          <c:w val="0.7451635114650087"/>
          <c:h val="0.73296601491036173"/>
        </c:manualLayout>
      </c:layout>
      <c:scatterChart>
        <c:scatterStyle val="lineMarker"/>
        <c:varyColors val="0"/>
        <c:ser>
          <c:idx val="1"/>
          <c:order val="0"/>
          <c:spPr>
            <a:ln w="28575">
              <a:solidFill>
                <a:schemeClr val="accent1">
                  <a:lumMod val="75000"/>
                </a:schemeClr>
              </a:solidFill>
            </a:ln>
          </c:spPr>
          <c:marker>
            <c:symbol val="none"/>
          </c:marker>
          <c:xVal>
            <c:numRef>
              <c:f>'Figure 2'!$N$4:$N$38</c:f>
              <c:numCache>
                <c:formatCode>General</c:formatCode>
                <c:ptCount val="35"/>
                <c:pt idx="0">
                  <c:v>0</c:v>
                </c:pt>
                <c:pt idx="1">
                  <c:v>42.500999999999998</c:v>
                </c:pt>
                <c:pt idx="2">
                  <c:v>85.001000000000005</c:v>
                </c:pt>
                <c:pt idx="3">
                  <c:v>127.502</c:v>
                </c:pt>
                <c:pt idx="4">
                  <c:v>170.00299999999999</c:v>
                </c:pt>
                <c:pt idx="5">
                  <c:v>212.50399999999999</c:v>
                </c:pt>
                <c:pt idx="6">
                  <c:v>255.00399999999999</c:v>
                </c:pt>
                <c:pt idx="7">
                  <c:v>297.505</c:v>
                </c:pt>
                <c:pt idx="8">
                  <c:v>340.00599999999997</c:v>
                </c:pt>
                <c:pt idx="9">
                  <c:v>382.50700000000001</c:v>
                </c:pt>
                <c:pt idx="10">
                  <c:v>425.00700000000001</c:v>
                </c:pt>
                <c:pt idx="11">
                  <c:v>467.50799999999998</c:v>
                </c:pt>
                <c:pt idx="12">
                  <c:v>510.00900000000001</c:v>
                </c:pt>
                <c:pt idx="13">
                  <c:v>552.51</c:v>
                </c:pt>
                <c:pt idx="14">
                  <c:v>595.01</c:v>
                </c:pt>
                <c:pt idx="15">
                  <c:v>637.51099999999997</c:v>
                </c:pt>
                <c:pt idx="16">
                  <c:v>680.01199999999994</c:v>
                </c:pt>
                <c:pt idx="17">
                  <c:v>722.51300000000003</c:v>
                </c:pt>
                <c:pt idx="18">
                  <c:v>765.01300000000003</c:v>
                </c:pt>
                <c:pt idx="19">
                  <c:v>807.51400000000001</c:v>
                </c:pt>
                <c:pt idx="20">
                  <c:v>850.01499999999999</c:v>
                </c:pt>
                <c:pt idx="21">
                  <c:v>892.51599999999996</c:v>
                </c:pt>
                <c:pt idx="22">
                  <c:v>935.01599999999996</c:v>
                </c:pt>
                <c:pt idx="23">
                  <c:v>977.51700000000005</c:v>
                </c:pt>
                <c:pt idx="24">
                  <c:v>1020.018</c:v>
                </c:pt>
                <c:pt idx="25">
                  <c:v>1062.519</c:v>
                </c:pt>
                <c:pt idx="26">
                  <c:v>1105.019</c:v>
                </c:pt>
                <c:pt idx="27">
                  <c:v>1147.52</c:v>
                </c:pt>
                <c:pt idx="28">
                  <c:v>1190.021</c:v>
                </c:pt>
                <c:pt idx="29">
                  <c:v>1232.5219999999999</c:v>
                </c:pt>
                <c:pt idx="30">
                  <c:v>1275.0219999999999</c:v>
                </c:pt>
                <c:pt idx="31">
                  <c:v>1317.5229999999999</c:v>
                </c:pt>
                <c:pt idx="32">
                  <c:v>1360.0239999999999</c:v>
                </c:pt>
                <c:pt idx="33">
                  <c:v>1402.5250000000001</c:v>
                </c:pt>
                <c:pt idx="34">
                  <c:v>1445.0250000000001</c:v>
                </c:pt>
              </c:numCache>
            </c:numRef>
          </c:xVal>
          <c:yVal>
            <c:numRef>
              <c:f>'Figure 2'!$P$4:$P$38</c:f>
              <c:numCache>
                <c:formatCode>General</c:formatCode>
                <c:ptCount val="35"/>
                <c:pt idx="0">
                  <c:v>6.5342622132786785E-2</c:v>
                </c:pt>
                <c:pt idx="1">
                  <c:v>6.7425850376034963E-2</c:v>
                </c:pt>
                <c:pt idx="2">
                  <c:v>7.6921751668701216E-2</c:v>
                </c:pt>
                <c:pt idx="3">
                  <c:v>9.4892583058676358E-2</c:v>
                </c:pt>
                <c:pt idx="4">
                  <c:v>0.10716596679903491</c:v>
                </c:pt>
                <c:pt idx="5">
                  <c:v>9.8138799621598091E-2</c:v>
                </c:pt>
                <c:pt idx="6">
                  <c:v>6.4231473943737932E-2</c:v>
                </c:pt>
                <c:pt idx="7">
                  <c:v>2.1785582080077481E-2</c:v>
                </c:pt>
                <c:pt idx="8">
                  <c:v>0</c:v>
                </c:pt>
                <c:pt idx="9">
                  <c:v>2.543891439937233E-2</c:v>
                </c:pt>
                <c:pt idx="10">
                  <c:v>0.11507096587941582</c:v>
                </c:pt>
                <c:pt idx="11">
                  <c:v>0.26603222003807303</c:v>
                </c:pt>
                <c:pt idx="12">
                  <c:v>0.45993184730132536</c:v>
                </c:pt>
                <c:pt idx="13">
                  <c:v>0.65703423233535907</c:v>
                </c:pt>
                <c:pt idx="14">
                  <c:v>0.83527115570121135</c:v>
                </c:pt>
                <c:pt idx="15">
                  <c:v>0.94028606749926458</c:v>
                </c:pt>
                <c:pt idx="16">
                  <c:v>1</c:v>
                </c:pt>
                <c:pt idx="17">
                  <c:v>0.99230220623214593</c:v>
                </c:pt>
                <c:pt idx="18">
                  <c:v>0.96723439887565887</c:v>
                </c:pt>
                <c:pt idx="19">
                  <c:v>0.90447974781483753</c:v>
                </c:pt>
                <c:pt idx="20">
                  <c:v>0.84930834556258572</c:v>
                </c:pt>
                <c:pt idx="21">
                  <c:v>0.77088959371461685</c:v>
                </c:pt>
                <c:pt idx="22">
                  <c:v>0.69115900718389356</c:v>
                </c:pt>
                <c:pt idx="23">
                  <c:v>0.57966283737797586</c:v>
                </c:pt>
                <c:pt idx="24">
                  <c:v>0.44457785603809463</c:v>
                </c:pt>
                <c:pt idx="25">
                  <c:v>0.29498679551163803</c:v>
                </c:pt>
                <c:pt idx="26">
                  <c:v>0.15672885671558626</c:v>
                </c:pt>
                <c:pt idx="27">
                  <c:v>5.7866312994877295E-2</c:v>
                </c:pt>
                <c:pt idx="28">
                  <c:v>1.1113033990207801E-2</c:v>
                </c:pt>
                <c:pt idx="29">
                  <c:v>1.4245792063648503E-2</c:v>
                </c:pt>
                <c:pt idx="30">
                  <c:v>4.9986768349892949E-2</c:v>
                </c:pt>
                <c:pt idx="31">
                  <c:v>8.978834792177727E-2</c:v>
                </c:pt>
                <c:pt idx="32">
                  <c:v>0.11140350945267531</c:v>
                </c:pt>
                <c:pt idx="33">
                  <c:v>0.1065635968979735</c:v>
                </c:pt>
                <c:pt idx="34">
                  <c:v>8.3459816526292169E-2</c:v>
                </c:pt>
              </c:numCache>
            </c:numRef>
          </c:yVal>
          <c:smooth val="0"/>
          <c:extLst>
            <c:ext xmlns:c16="http://schemas.microsoft.com/office/drawing/2014/chart" uri="{C3380CC4-5D6E-409C-BE32-E72D297353CC}">
              <c16:uniqueId val="{00000000-208D-4D84-BA3E-F1480B8726D3}"/>
            </c:ext>
          </c:extLst>
        </c:ser>
        <c:ser>
          <c:idx val="0"/>
          <c:order val="1"/>
          <c:spPr>
            <a:ln w="31750">
              <a:solidFill>
                <a:srgbClr val="FF0000"/>
              </a:solidFill>
            </a:ln>
          </c:spPr>
          <c:marker>
            <c:symbol val="none"/>
          </c:marker>
          <c:xVal>
            <c:numRef>
              <c:f>'Figure 2'!$J$4:$J$38</c:f>
              <c:numCache>
                <c:formatCode>General</c:formatCode>
                <c:ptCount val="35"/>
                <c:pt idx="0">
                  <c:v>0</c:v>
                </c:pt>
                <c:pt idx="1">
                  <c:v>42.500999999999998</c:v>
                </c:pt>
                <c:pt idx="2">
                  <c:v>85.001000000000005</c:v>
                </c:pt>
                <c:pt idx="3">
                  <c:v>127.502</c:v>
                </c:pt>
                <c:pt idx="4">
                  <c:v>170.00299999999999</c:v>
                </c:pt>
                <c:pt idx="5">
                  <c:v>212.50399999999999</c:v>
                </c:pt>
                <c:pt idx="6">
                  <c:v>255.00399999999999</c:v>
                </c:pt>
                <c:pt idx="7">
                  <c:v>297.505</c:v>
                </c:pt>
                <c:pt idx="8">
                  <c:v>340.00599999999997</c:v>
                </c:pt>
                <c:pt idx="9">
                  <c:v>382.50700000000001</c:v>
                </c:pt>
                <c:pt idx="10">
                  <c:v>425.00700000000001</c:v>
                </c:pt>
                <c:pt idx="11">
                  <c:v>467.50799999999998</c:v>
                </c:pt>
                <c:pt idx="12">
                  <c:v>510.00900000000001</c:v>
                </c:pt>
                <c:pt idx="13">
                  <c:v>552.51</c:v>
                </c:pt>
                <c:pt idx="14">
                  <c:v>595.01</c:v>
                </c:pt>
                <c:pt idx="15">
                  <c:v>637.51099999999997</c:v>
                </c:pt>
                <c:pt idx="16">
                  <c:v>680.01199999999994</c:v>
                </c:pt>
                <c:pt idx="17">
                  <c:v>722.51300000000003</c:v>
                </c:pt>
                <c:pt idx="18">
                  <c:v>765.01300000000003</c:v>
                </c:pt>
                <c:pt idx="19">
                  <c:v>807.51400000000001</c:v>
                </c:pt>
                <c:pt idx="20">
                  <c:v>850.01499999999999</c:v>
                </c:pt>
                <c:pt idx="21">
                  <c:v>892.51599999999996</c:v>
                </c:pt>
                <c:pt idx="22">
                  <c:v>935.01599999999996</c:v>
                </c:pt>
                <c:pt idx="23">
                  <c:v>977.51700000000005</c:v>
                </c:pt>
                <c:pt idx="24">
                  <c:v>1020.018</c:v>
                </c:pt>
                <c:pt idx="25">
                  <c:v>1062.519</c:v>
                </c:pt>
                <c:pt idx="26">
                  <c:v>1105.019</c:v>
                </c:pt>
                <c:pt idx="27">
                  <c:v>1147.52</c:v>
                </c:pt>
                <c:pt idx="28">
                  <c:v>1190.021</c:v>
                </c:pt>
                <c:pt idx="29">
                  <c:v>1232.5219999999999</c:v>
                </c:pt>
                <c:pt idx="30">
                  <c:v>1275.0219999999999</c:v>
                </c:pt>
                <c:pt idx="31">
                  <c:v>1317.5229999999999</c:v>
                </c:pt>
                <c:pt idx="32">
                  <c:v>1360.0239999999999</c:v>
                </c:pt>
                <c:pt idx="33">
                  <c:v>1402.5250000000001</c:v>
                </c:pt>
                <c:pt idx="34">
                  <c:v>1445.0250000000001</c:v>
                </c:pt>
              </c:numCache>
            </c:numRef>
          </c:xVal>
          <c:yVal>
            <c:numRef>
              <c:f>'Figure 2'!$L$4:$L$38</c:f>
              <c:numCache>
                <c:formatCode>General</c:formatCode>
                <c:ptCount val="35"/>
                <c:pt idx="0">
                  <c:v>0.1298133033337259</c:v>
                </c:pt>
                <c:pt idx="1">
                  <c:v>0.13557040874390081</c:v>
                </c:pt>
                <c:pt idx="2">
                  <c:v>0.14919407955105071</c:v>
                </c:pt>
                <c:pt idx="3">
                  <c:v>0.16551649907103147</c:v>
                </c:pt>
                <c:pt idx="4">
                  <c:v>0.18104606967838166</c:v>
                </c:pt>
                <c:pt idx="5">
                  <c:v>0.1838186765120142</c:v>
                </c:pt>
                <c:pt idx="6">
                  <c:v>0.17062486897501816</c:v>
                </c:pt>
                <c:pt idx="7">
                  <c:v>0.15723493209894193</c:v>
                </c:pt>
                <c:pt idx="8">
                  <c:v>0.14030926286668136</c:v>
                </c:pt>
                <c:pt idx="9">
                  <c:v>0.10635074005611866</c:v>
                </c:pt>
                <c:pt idx="10">
                  <c:v>7.3134401288734135E-2</c:v>
                </c:pt>
                <c:pt idx="11">
                  <c:v>0.12411361810893037</c:v>
                </c:pt>
                <c:pt idx="12">
                  <c:v>0.33716975230733448</c:v>
                </c:pt>
                <c:pt idx="13">
                  <c:v>0.68817371610154321</c:v>
                </c:pt>
                <c:pt idx="14">
                  <c:v>0.97810894838420714</c:v>
                </c:pt>
                <c:pt idx="15">
                  <c:v>0.88646047791158056</c:v>
                </c:pt>
                <c:pt idx="16">
                  <c:v>0.5703474957030561</c:v>
                </c:pt>
                <c:pt idx="17">
                  <c:v>0.2194991293523656</c:v>
                </c:pt>
                <c:pt idx="18">
                  <c:v>9.7863135948256089E-2</c:v>
                </c:pt>
                <c:pt idx="19">
                  <c:v>0.32393586322917156</c:v>
                </c:pt>
                <c:pt idx="20">
                  <c:v>0.70795035383218941</c:v>
                </c:pt>
                <c:pt idx="21">
                  <c:v>0.97857529036036695</c:v>
                </c:pt>
                <c:pt idx="22">
                  <c:v>1</c:v>
                </c:pt>
                <c:pt idx="23">
                  <c:v>0.68232181109119283</c:v>
                </c:pt>
                <c:pt idx="24">
                  <c:v>0.27879684220505219</c:v>
                </c:pt>
                <c:pt idx="25">
                  <c:v>4.0009484463561486E-2</c:v>
                </c:pt>
                <c:pt idx="26">
                  <c:v>0</c:v>
                </c:pt>
                <c:pt idx="27">
                  <c:v>6.2449518087020636E-2</c:v>
                </c:pt>
                <c:pt idx="28">
                  <c:v>0.12512578961199042</c:v>
                </c:pt>
                <c:pt idx="29">
                  <c:v>0.14756492252665929</c:v>
                </c:pt>
                <c:pt idx="30">
                  <c:v>0.15003399049797261</c:v>
                </c:pt>
                <c:pt idx="31">
                  <c:v>0.14857889544729988</c:v>
                </c:pt>
                <c:pt idx="32">
                  <c:v>0.15026704889745363</c:v>
                </c:pt>
                <c:pt idx="33">
                  <c:v>0.15212678737215282</c:v>
                </c:pt>
                <c:pt idx="34">
                  <c:v>0.14442167402583278</c:v>
                </c:pt>
              </c:numCache>
            </c:numRef>
          </c:yVal>
          <c:smooth val="0"/>
          <c:extLst>
            <c:ext xmlns:c16="http://schemas.microsoft.com/office/drawing/2014/chart" uri="{C3380CC4-5D6E-409C-BE32-E72D297353CC}">
              <c16:uniqueId val="{00000001-208D-4D84-BA3E-F1480B8726D3}"/>
            </c:ext>
          </c:extLst>
        </c:ser>
        <c:dLbls>
          <c:showLegendKey val="0"/>
          <c:showVal val="0"/>
          <c:showCatName val="0"/>
          <c:showSerName val="0"/>
          <c:showPercent val="0"/>
          <c:showBubbleSize val="0"/>
        </c:dLbls>
        <c:axId val="1527195871"/>
        <c:axId val="1527191711"/>
      </c:scatterChart>
      <c:valAx>
        <c:axId val="1527195871"/>
        <c:scaling>
          <c:orientation val="minMax"/>
          <c:max val="1500"/>
        </c:scaling>
        <c:delete val="0"/>
        <c:axPos val="b"/>
        <c:title>
          <c:tx>
            <c:rich>
              <a:bodyPr/>
              <a:lstStyle/>
              <a:p>
                <a:pPr>
                  <a:defRPr sz="1600" b="0"/>
                </a:pPr>
                <a:r>
                  <a:rPr lang="en-GB" sz="1600" b="0" dirty="0"/>
                  <a:t>Distance [nm]</a:t>
                </a:r>
              </a:p>
            </c:rich>
          </c:tx>
          <c:layout>
            <c:manualLayout>
              <c:xMode val="edge"/>
              <c:yMode val="edge"/>
              <c:x val="0.44065925702410297"/>
              <c:y val="0.87882381834212475"/>
            </c:manualLayout>
          </c:layout>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527191711"/>
        <c:crosses val="autoZero"/>
        <c:crossBetween val="midCat"/>
      </c:valAx>
      <c:valAx>
        <c:axId val="1527191711"/>
        <c:scaling>
          <c:orientation val="minMax"/>
        </c:scaling>
        <c:delete val="0"/>
        <c:axPos val="l"/>
        <c:title>
          <c:tx>
            <c:rich>
              <a:bodyPr/>
              <a:lstStyle/>
              <a:p>
                <a:pPr>
                  <a:defRPr sz="1600" b="0"/>
                </a:pPr>
                <a:r>
                  <a:rPr lang="en-GB" sz="1600" b="0" dirty="0"/>
                  <a:t>Intensity [arb.</a:t>
                </a:r>
                <a:r>
                  <a:rPr lang="en-GB" sz="1600" b="0" baseline="0" dirty="0"/>
                  <a:t> Units]</a:t>
                </a:r>
                <a:r>
                  <a:rPr lang="en-GB" sz="1600" b="0" dirty="0"/>
                  <a:t> </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527195871"/>
        <c:crosses val="autoZero"/>
        <c:crossBetween val="midCat"/>
      </c:valAx>
      <c:spPr>
        <a:ln w="25400">
          <a:solidFill>
            <a:schemeClr val="tx1"/>
          </a:solidFill>
        </a:ln>
      </c:spPr>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49337994131619"/>
          <c:y val="5.8077649406158373E-2"/>
          <c:w val="0.7451635114650087"/>
          <c:h val="0.73296601491036173"/>
        </c:manualLayout>
      </c:layout>
      <c:scatterChart>
        <c:scatterStyle val="lineMarker"/>
        <c:varyColors val="0"/>
        <c:ser>
          <c:idx val="1"/>
          <c:order val="0"/>
          <c:spPr>
            <a:ln w="28575">
              <a:solidFill>
                <a:srgbClr val="FF0000"/>
              </a:solidFill>
            </a:ln>
          </c:spPr>
          <c:marker>
            <c:symbol val="none"/>
          </c:marker>
          <c:xVal>
            <c:numRef>
              <c:f>'Figure 2'!$B$4:$B$34</c:f>
              <c:numCache>
                <c:formatCode>General</c:formatCode>
                <c:ptCount val="31"/>
                <c:pt idx="0">
                  <c:v>0</c:v>
                </c:pt>
                <c:pt idx="1">
                  <c:v>42.000999999999998</c:v>
                </c:pt>
                <c:pt idx="2">
                  <c:v>84.001999999999995</c:v>
                </c:pt>
                <c:pt idx="3">
                  <c:v>126.003</c:v>
                </c:pt>
                <c:pt idx="4">
                  <c:v>168.00399999999999</c:v>
                </c:pt>
                <c:pt idx="5">
                  <c:v>210.005</c:v>
                </c:pt>
                <c:pt idx="6">
                  <c:v>252.006</c:v>
                </c:pt>
                <c:pt idx="7">
                  <c:v>294.00599999999997</c:v>
                </c:pt>
                <c:pt idx="8">
                  <c:v>336.00700000000001</c:v>
                </c:pt>
                <c:pt idx="9">
                  <c:v>378.00799999999998</c:v>
                </c:pt>
                <c:pt idx="10">
                  <c:v>420.00900000000001</c:v>
                </c:pt>
                <c:pt idx="11">
                  <c:v>462.01</c:v>
                </c:pt>
                <c:pt idx="12">
                  <c:v>504.01100000000002</c:v>
                </c:pt>
                <c:pt idx="13">
                  <c:v>546.01199999999994</c:v>
                </c:pt>
                <c:pt idx="14">
                  <c:v>588.01300000000003</c:v>
                </c:pt>
                <c:pt idx="15">
                  <c:v>630.01400000000001</c:v>
                </c:pt>
                <c:pt idx="16">
                  <c:v>672.01499999999999</c:v>
                </c:pt>
                <c:pt idx="17">
                  <c:v>714.01599999999996</c:v>
                </c:pt>
                <c:pt idx="18">
                  <c:v>756.01700000000005</c:v>
                </c:pt>
                <c:pt idx="19">
                  <c:v>798.01800000000003</c:v>
                </c:pt>
                <c:pt idx="20">
                  <c:v>840.01800000000003</c:v>
                </c:pt>
                <c:pt idx="21">
                  <c:v>882.01900000000001</c:v>
                </c:pt>
                <c:pt idx="22">
                  <c:v>924.02</c:v>
                </c:pt>
                <c:pt idx="23">
                  <c:v>966.02099999999996</c:v>
                </c:pt>
                <c:pt idx="24">
                  <c:v>1008.022</c:v>
                </c:pt>
                <c:pt idx="25">
                  <c:v>1050.0229999999999</c:v>
                </c:pt>
                <c:pt idx="26">
                  <c:v>1092.0239999999999</c:v>
                </c:pt>
                <c:pt idx="27">
                  <c:v>1134.0250000000001</c:v>
                </c:pt>
                <c:pt idx="28">
                  <c:v>1176.0260000000001</c:v>
                </c:pt>
                <c:pt idx="29">
                  <c:v>1218.027</c:v>
                </c:pt>
                <c:pt idx="30">
                  <c:v>1260.028</c:v>
                </c:pt>
              </c:numCache>
            </c:numRef>
          </c:xVal>
          <c:yVal>
            <c:numRef>
              <c:f>'Figure 2'!$H$4:$H$34</c:f>
              <c:numCache>
                <c:formatCode>General</c:formatCode>
                <c:ptCount val="31"/>
                <c:pt idx="0">
                  <c:v>7.9144271167904845E-2</c:v>
                </c:pt>
                <c:pt idx="1">
                  <c:v>0.10882307041834369</c:v>
                </c:pt>
                <c:pt idx="2">
                  <c:v>9.9726959401996343E-2</c:v>
                </c:pt>
                <c:pt idx="3">
                  <c:v>6.5553938522919325E-2</c:v>
                </c:pt>
                <c:pt idx="4">
                  <c:v>3.5553345745369384E-2</c:v>
                </c:pt>
                <c:pt idx="5">
                  <c:v>4.1868241277399333E-2</c:v>
                </c:pt>
                <c:pt idx="6">
                  <c:v>0.1076217885671357</c:v>
                </c:pt>
                <c:pt idx="7">
                  <c:v>0.21555448291046517</c:v>
                </c:pt>
                <c:pt idx="8">
                  <c:v>0.3572331563468934</c:v>
                </c:pt>
                <c:pt idx="9">
                  <c:v>0.50684658070182442</c:v>
                </c:pt>
                <c:pt idx="10">
                  <c:v>0.64932247945541888</c:v>
                </c:pt>
                <c:pt idx="11">
                  <c:v>0.78703559205774865</c:v>
                </c:pt>
                <c:pt idx="12">
                  <c:v>0.89254273744672563</c:v>
                </c:pt>
                <c:pt idx="13">
                  <c:v>0.97548683368476585</c:v>
                </c:pt>
                <c:pt idx="14">
                  <c:v>1</c:v>
                </c:pt>
                <c:pt idx="15">
                  <c:v>0.95547151824847543</c:v>
                </c:pt>
                <c:pt idx="16">
                  <c:v>0.84578105700705397</c:v>
                </c:pt>
                <c:pt idx="17">
                  <c:v>0.6647455835048155</c:v>
                </c:pt>
                <c:pt idx="18">
                  <c:v>0.45986956474401086</c:v>
                </c:pt>
                <c:pt idx="19">
                  <c:v>0.2631799249229087</c:v>
                </c:pt>
                <c:pt idx="20">
                  <c:v>0.10939528221655252</c:v>
                </c:pt>
                <c:pt idx="21">
                  <c:v>2.6973798022542489E-2</c:v>
                </c:pt>
                <c:pt idx="22">
                  <c:v>0</c:v>
                </c:pt>
                <c:pt idx="23">
                  <c:v>1.9838691921409798E-2</c:v>
                </c:pt>
                <c:pt idx="24">
                  <c:v>5.4834342869793384E-2</c:v>
                </c:pt>
                <c:pt idx="25">
                  <c:v>8.5755555474905557E-2</c:v>
                </c:pt>
                <c:pt idx="26">
                  <c:v>0.10276343215781916</c:v>
                </c:pt>
                <c:pt idx="27">
                  <c:v>0.10530148787165035</c:v>
                </c:pt>
                <c:pt idx="28">
                  <c:v>9.6563462885471754E-2</c:v>
                </c:pt>
                <c:pt idx="29">
                  <c:v>8.4732106888680006E-2</c:v>
                </c:pt>
                <c:pt idx="30">
                  <c:v>7.5850121640372747E-2</c:v>
                </c:pt>
              </c:numCache>
            </c:numRef>
          </c:yVal>
          <c:smooth val="0"/>
          <c:extLst>
            <c:ext xmlns:c16="http://schemas.microsoft.com/office/drawing/2014/chart" uri="{C3380CC4-5D6E-409C-BE32-E72D297353CC}">
              <c16:uniqueId val="{00000000-0B71-4890-ACC9-4F4070903C8C}"/>
            </c:ext>
          </c:extLst>
        </c:ser>
        <c:ser>
          <c:idx val="0"/>
          <c:order val="1"/>
          <c:spPr>
            <a:ln w="28575">
              <a:solidFill>
                <a:schemeClr val="accent1">
                  <a:lumMod val="75000"/>
                </a:schemeClr>
              </a:solidFill>
            </a:ln>
          </c:spPr>
          <c:marker>
            <c:symbol val="none"/>
          </c:marker>
          <c:xVal>
            <c:numRef>
              <c:f>'Figure 2'!$B$4:$B$34</c:f>
              <c:numCache>
                <c:formatCode>General</c:formatCode>
                <c:ptCount val="31"/>
                <c:pt idx="0">
                  <c:v>0</c:v>
                </c:pt>
                <c:pt idx="1">
                  <c:v>42.000999999999998</c:v>
                </c:pt>
                <c:pt idx="2">
                  <c:v>84.001999999999995</c:v>
                </c:pt>
                <c:pt idx="3">
                  <c:v>126.003</c:v>
                </c:pt>
                <c:pt idx="4">
                  <c:v>168.00399999999999</c:v>
                </c:pt>
                <c:pt idx="5">
                  <c:v>210.005</c:v>
                </c:pt>
                <c:pt idx="6">
                  <c:v>252.006</c:v>
                </c:pt>
                <c:pt idx="7">
                  <c:v>294.00599999999997</c:v>
                </c:pt>
                <c:pt idx="8">
                  <c:v>336.00700000000001</c:v>
                </c:pt>
                <c:pt idx="9">
                  <c:v>378.00799999999998</c:v>
                </c:pt>
                <c:pt idx="10">
                  <c:v>420.00900000000001</c:v>
                </c:pt>
                <c:pt idx="11">
                  <c:v>462.01</c:v>
                </c:pt>
                <c:pt idx="12">
                  <c:v>504.01100000000002</c:v>
                </c:pt>
                <c:pt idx="13">
                  <c:v>546.01199999999994</c:v>
                </c:pt>
                <c:pt idx="14">
                  <c:v>588.01300000000003</c:v>
                </c:pt>
                <c:pt idx="15">
                  <c:v>630.01400000000001</c:v>
                </c:pt>
                <c:pt idx="16">
                  <c:v>672.01499999999999</c:v>
                </c:pt>
                <c:pt idx="17">
                  <c:v>714.01599999999996</c:v>
                </c:pt>
                <c:pt idx="18">
                  <c:v>756.01700000000005</c:v>
                </c:pt>
                <c:pt idx="19">
                  <c:v>798.01800000000003</c:v>
                </c:pt>
                <c:pt idx="20">
                  <c:v>840.01800000000003</c:v>
                </c:pt>
                <c:pt idx="21">
                  <c:v>882.01900000000001</c:v>
                </c:pt>
                <c:pt idx="22">
                  <c:v>924.02</c:v>
                </c:pt>
                <c:pt idx="23">
                  <c:v>966.02099999999996</c:v>
                </c:pt>
                <c:pt idx="24">
                  <c:v>1008.022</c:v>
                </c:pt>
                <c:pt idx="25">
                  <c:v>1050.0229999999999</c:v>
                </c:pt>
                <c:pt idx="26">
                  <c:v>1092.0239999999999</c:v>
                </c:pt>
                <c:pt idx="27">
                  <c:v>1134.0250000000001</c:v>
                </c:pt>
                <c:pt idx="28">
                  <c:v>1176.0260000000001</c:v>
                </c:pt>
                <c:pt idx="29">
                  <c:v>1218.027</c:v>
                </c:pt>
                <c:pt idx="30">
                  <c:v>1260.028</c:v>
                </c:pt>
              </c:numCache>
            </c:numRef>
          </c:xVal>
          <c:yVal>
            <c:numRef>
              <c:f>'Figure 2'!$D$4:$D$34</c:f>
              <c:numCache>
                <c:formatCode>General</c:formatCode>
                <c:ptCount val="31"/>
                <c:pt idx="0">
                  <c:v>0.17625777060177822</c:v>
                </c:pt>
                <c:pt idx="1">
                  <c:v>0.15051115405838111</c:v>
                </c:pt>
                <c:pt idx="2">
                  <c:v>0.17070180731897591</c:v>
                </c:pt>
                <c:pt idx="3">
                  <c:v>0.1779484795850968</c:v>
                </c:pt>
                <c:pt idx="4">
                  <c:v>0.21846841337019191</c:v>
                </c:pt>
                <c:pt idx="5">
                  <c:v>0.24890117506992526</c:v>
                </c:pt>
                <c:pt idx="6">
                  <c:v>0.152193708496764</c:v>
                </c:pt>
                <c:pt idx="7">
                  <c:v>0</c:v>
                </c:pt>
                <c:pt idx="8">
                  <c:v>9.9920357277795468E-2</c:v>
                </c:pt>
                <c:pt idx="9">
                  <c:v>0.53557420228164176</c:v>
                </c:pt>
                <c:pt idx="10">
                  <c:v>0.95402195747133012</c:v>
                </c:pt>
                <c:pt idx="11">
                  <c:v>0.92206973223192612</c:v>
                </c:pt>
                <c:pt idx="12">
                  <c:v>0.4576249072420514</c:v>
                </c:pt>
                <c:pt idx="13">
                  <c:v>0.11676221075149569</c:v>
                </c:pt>
                <c:pt idx="14">
                  <c:v>0.37055067641950246</c:v>
                </c:pt>
                <c:pt idx="15">
                  <c:v>0.85796685449301835</c:v>
                </c:pt>
                <c:pt idx="16">
                  <c:v>1</c:v>
                </c:pt>
                <c:pt idx="17">
                  <c:v>0.69094002875836191</c:v>
                </c:pt>
                <c:pt idx="18">
                  <c:v>0.256686047301797</c:v>
                </c:pt>
                <c:pt idx="19">
                  <c:v>1.5923108077620408E-2</c:v>
                </c:pt>
                <c:pt idx="20">
                  <c:v>3.2794861549417909E-2</c:v>
                </c:pt>
                <c:pt idx="21">
                  <c:v>0.13563726409581051</c:v>
                </c:pt>
                <c:pt idx="22">
                  <c:v>0.15644766277151237</c:v>
                </c:pt>
                <c:pt idx="23">
                  <c:v>0.1142642018195508</c:v>
                </c:pt>
                <c:pt idx="24">
                  <c:v>0.10338603887543391</c:v>
                </c:pt>
                <c:pt idx="25">
                  <c:v>0.14509925440277474</c:v>
                </c:pt>
                <c:pt idx="26">
                  <c:v>0.1655209531032121</c:v>
                </c:pt>
                <c:pt idx="27">
                  <c:v>0.13551766410342139</c:v>
                </c:pt>
                <c:pt idx="28">
                  <c:v>8.0335858524081732E-2</c:v>
                </c:pt>
                <c:pt idx="29">
                  <c:v>6.1221605194988774E-2</c:v>
                </c:pt>
                <c:pt idx="30">
                  <c:v>9.0928612395451955E-2</c:v>
                </c:pt>
              </c:numCache>
            </c:numRef>
          </c:yVal>
          <c:smooth val="0"/>
          <c:extLst>
            <c:ext xmlns:c16="http://schemas.microsoft.com/office/drawing/2014/chart" uri="{C3380CC4-5D6E-409C-BE32-E72D297353CC}">
              <c16:uniqueId val="{00000001-0B71-4890-ACC9-4F4070903C8C}"/>
            </c:ext>
          </c:extLst>
        </c:ser>
        <c:dLbls>
          <c:showLegendKey val="0"/>
          <c:showVal val="0"/>
          <c:showCatName val="0"/>
          <c:showSerName val="0"/>
          <c:showPercent val="0"/>
          <c:showBubbleSize val="0"/>
        </c:dLbls>
        <c:axId val="1527195871"/>
        <c:axId val="1527191711"/>
      </c:scatterChart>
      <c:valAx>
        <c:axId val="1527195871"/>
        <c:scaling>
          <c:orientation val="minMax"/>
          <c:max val="1200"/>
          <c:min val="0"/>
        </c:scaling>
        <c:delete val="0"/>
        <c:axPos val="b"/>
        <c:title>
          <c:tx>
            <c:rich>
              <a:bodyPr/>
              <a:lstStyle/>
              <a:p>
                <a:pPr>
                  <a:defRPr sz="1600" b="0"/>
                </a:pPr>
                <a:r>
                  <a:rPr lang="en-GB" sz="1600" b="0" dirty="0"/>
                  <a:t>Distance [nm]</a:t>
                </a:r>
              </a:p>
            </c:rich>
          </c:tx>
          <c:layout>
            <c:manualLayout>
              <c:xMode val="edge"/>
              <c:yMode val="edge"/>
              <c:x val="0.44065925702410297"/>
              <c:y val="0.87882381834212475"/>
            </c:manualLayout>
          </c:layout>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527191711"/>
        <c:crosses val="autoZero"/>
        <c:crossBetween val="midCat"/>
      </c:valAx>
      <c:valAx>
        <c:axId val="1527191711"/>
        <c:scaling>
          <c:orientation val="minMax"/>
          <c:max val="1.1000000000000001"/>
          <c:min val="0"/>
        </c:scaling>
        <c:delete val="0"/>
        <c:axPos val="l"/>
        <c:title>
          <c:tx>
            <c:rich>
              <a:bodyPr/>
              <a:lstStyle/>
              <a:p>
                <a:pPr>
                  <a:defRPr sz="1600" b="0"/>
                </a:pPr>
                <a:r>
                  <a:rPr lang="en-GB" sz="1600" b="0" dirty="0"/>
                  <a:t>Intensity [arb.</a:t>
                </a:r>
                <a:r>
                  <a:rPr lang="en-GB" sz="1600" b="0" baseline="0" dirty="0"/>
                  <a:t> Units]</a:t>
                </a:r>
                <a:r>
                  <a:rPr lang="en-GB" sz="1600" b="0" dirty="0"/>
                  <a:t> </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527195871"/>
        <c:crosses val="autoZero"/>
        <c:crossBetween val="midCat"/>
      </c:valAx>
      <c:spPr>
        <a:ln w="25400">
          <a:solidFill>
            <a:schemeClr val="tx1"/>
          </a:solidFill>
        </a:ln>
      </c:spPr>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17941668208797"/>
          <c:y val="5.8691768674475613E-2"/>
          <c:w val="0.81374058399084193"/>
          <c:h val="0.79538809617965289"/>
        </c:manualLayout>
      </c:layout>
      <c:scatterChart>
        <c:scatterStyle val="lineMarker"/>
        <c:varyColors val="0"/>
        <c:ser>
          <c:idx val="0"/>
          <c:order val="0"/>
          <c:marker>
            <c:symbol val="circle"/>
            <c:size val="9"/>
            <c:spPr>
              <a:solidFill>
                <a:srgbClr val="FF0000"/>
              </a:solidFill>
              <a:ln w="9525">
                <a:noFill/>
              </a:ln>
              <a:effectLst/>
            </c:spPr>
          </c:marker>
          <c:xVal>
            <c:numRef>
              <c:f>'SI Figure S2'!$D$4:$AC$4</c:f>
              <c:numCache>
                <c:formatCode>General</c:formatCode>
                <c:ptCount val="26"/>
                <c:pt idx="0">
                  <c:v>-26</c:v>
                </c:pt>
                <c:pt idx="1">
                  <c:v>-24</c:v>
                </c:pt>
                <c:pt idx="2">
                  <c:v>-22</c:v>
                </c:pt>
                <c:pt idx="3">
                  <c:v>-20</c:v>
                </c:pt>
                <c:pt idx="4">
                  <c:v>-18</c:v>
                </c:pt>
                <c:pt idx="5">
                  <c:v>-16</c:v>
                </c:pt>
                <c:pt idx="6">
                  <c:v>-14</c:v>
                </c:pt>
                <c:pt idx="7">
                  <c:v>-12</c:v>
                </c:pt>
                <c:pt idx="8">
                  <c:v>-10</c:v>
                </c:pt>
                <c:pt idx="9">
                  <c:v>-8</c:v>
                </c:pt>
                <c:pt idx="10">
                  <c:v>-4</c:v>
                </c:pt>
                <c:pt idx="11">
                  <c:v>-2</c:v>
                </c:pt>
                <c:pt idx="12">
                  <c:v>0</c:v>
                </c:pt>
                <c:pt idx="13">
                  <c:v>2</c:v>
                </c:pt>
                <c:pt idx="14">
                  <c:v>4</c:v>
                </c:pt>
                <c:pt idx="15">
                  <c:v>6</c:v>
                </c:pt>
                <c:pt idx="16">
                  <c:v>8</c:v>
                </c:pt>
                <c:pt idx="17">
                  <c:v>10</c:v>
                </c:pt>
                <c:pt idx="18">
                  <c:v>12</c:v>
                </c:pt>
                <c:pt idx="19">
                  <c:v>14</c:v>
                </c:pt>
                <c:pt idx="20">
                  <c:v>16</c:v>
                </c:pt>
                <c:pt idx="21">
                  <c:v>18</c:v>
                </c:pt>
                <c:pt idx="22">
                  <c:v>20</c:v>
                </c:pt>
                <c:pt idx="23">
                  <c:v>22</c:v>
                </c:pt>
                <c:pt idx="24">
                  <c:v>24</c:v>
                </c:pt>
                <c:pt idx="25">
                  <c:v>26</c:v>
                </c:pt>
              </c:numCache>
            </c:numRef>
          </c:xVal>
          <c:yVal>
            <c:numRef>
              <c:f>'SI Figure S2'!$D$5:$AC$5</c:f>
              <c:numCache>
                <c:formatCode>General</c:formatCode>
                <c:ptCount val="26"/>
                <c:pt idx="0">
                  <c:v>0.11798897999999999</c:v>
                </c:pt>
                <c:pt idx="1">
                  <c:v>0.12177391</c:v>
                </c:pt>
                <c:pt idx="2">
                  <c:v>0.12124217599999999</c:v>
                </c:pt>
                <c:pt idx="3">
                  <c:v>0.13216019800000001</c:v>
                </c:pt>
                <c:pt idx="4">
                  <c:v>0.126330838</c:v>
                </c:pt>
                <c:pt idx="5">
                  <c:v>0.117832541</c:v>
                </c:pt>
                <c:pt idx="6">
                  <c:v>0.102416994</c:v>
                </c:pt>
                <c:pt idx="7">
                  <c:v>8.1583257000000006E-2</c:v>
                </c:pt>
                <c:pt idx="8">
                  <c:v>6.2827500999999994E-2</c:v>
                </c:pt>
                <c:pt idx="9">
                  <c:v>9.8789580000000002E-2</c:v>
                </c:pt>
                <c:pt idx="10">
                  <c:v>0.27337293699999998</c:v>
                </c:pt>
                <c:pt idx="11">
                  <c:v>0.37038122000000001</c:v>
                </c:pt>
                <c:pt idx="12">
                  <c:v>0.47993909800000001</c:v>
                </c:pt>
                <c:pt idx="13">
                  <c:v>0.57999351899999996</c:v>
                </c:pt>
                <c:pt idx="14">
                  <c:v>0.63162912900000001</c:v>
                </c:pt>
                <c:pt idx="15">
                  <c:v>0.63941927899999995</c:v>
                </c:pt>
                <c:pt idx="16">
                  <c:v>0.57844486900000003</c:v>
                </c:pt>
                <c:pt idx="17">
                  <c:v>0.48853142700000002</c:v>
                </c:pt>
                <c:pt idx="18">
                  <c:v>0.37065262700000001</c:v>
                </c:pt>
                <c:pt idx="19">
                  <c:v>0.26255822600000001</c:v>
                </c:pt>
                <c:pt idx="20">
                  <c:v>0.162972903</c:v>
                </c:pt>
                <c:pt idx="21">
                  <c:v>8.2236029000000002E-2</c:v>
                </c:pt>
                <c:pt idx="22">
                  <c:v>7.6289483000000005E-2</c:v>
                </c:pt>
                <c:pt idx="23">
                  <c:v>9.7987249999999998E-2</c:v>
                </c:pt>
                <c:pt idx="24">
                  <c:v>0.13303775700000001</c:v>
                </c:pt>
                <c:pt idx="25">
                  <c:v>0.14751049899999999</c:v>
                </c:pt>
              </c:numCache>
            </c:numRef>
          </c:yVal>
          <c:smooth val="0"/>
          <c:extLst>
            <c:ext xmlns:c16="http://schemas.microsoft.com/office/drawing/2014/chart" uri="{C3380CC4-5D6E-409C-BE32-E72D297353CC}">
              <c16:uniqueId val="{00000000-28D2-4692-AE29-1BC7A4BD9CD8}"/>
            </c:ext>
          </c:extLst>
        </c:ser>
        <c:dLbls>
          <c:showLegendKey val="0"/>
          <c:showVal val="0"/>
          <c:showCatName val="0"/>
          <c:showSerName val="0"/>
          <c:showPercent val="0"/>
          <c:showBubbleSize val="0"/>
        </c:dLbls>
        <c:axId val="348044815"/>
        <c:axId val="348041903"/>
      </c:scatterChart>
      <c:valAx>
        <c:axId val="348044815"/>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r>
                  <a:rPr lang="en-GB" sz="1800" b="0">
                    <a:solidFill>
                      <a:schemeClr val="tx1"/>
                    </a:solidFill>
                  </a:rPr>
                  <a:t>Mirror position [</a:t>
                </a:r>
                <a:r>
                  <a:rPr lang="en-GB" sz="1800" b="0">
                    <a:solidFill>
                      <a:schemeClr val="tx1"/>
                    </a:solidFill>
                    <a:latin typeface="Times New Roman" panose="02020603050405020304" pitchFamily="18" charset="0"/>
                    <a:cs typeface="Times New Roman" panose="02020603050405020304" pitchFamily="18" charset="0"/>
                  </a:rPr>
                  <a:t>µm]</a:t>
                </a:r>
                <a:endParaRPr lang="en-GB" sz="1800" b="0">
                  <a:solidFill>
                    <a:schemeClr val="tx1"/>
                  </a:solidFill>
                </a:endParaRPr>
              </a:p>
            </c:rich>
          </c:tx>
          <c:overlay val="0"/>
          <c:spPr>
            <a:noFill/>
            <a:ln>
              <a:noFill/>
            </a:ln>
            <a:effectLst/>
          </c:sp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348041903"/>
        <c:crossesAt val="-300"/>
        <c:crossBetween val="midCat"/>
      </c:valAx>
      <c:valAx>
        <c:axId val="348041903"/>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mn-lt"/>
                    <a:ea typeface="+mn-ea"/>
                    <a:cs typeface="+mn-cs"/>
                  </a:defRPr>
                </a:pPr>
                <a:r>
                  <a:rPr lang="en-GB" sz="1600" b="0">
                    <a:solidFill>
                      <a:schemeClr val="tx1"/>
                    </a:solidFill>
                  </a:rPr>
                  <a:t>Contrast </a:t>
                </a:r>
              </a:p>
            </c:rich>
          </c:tx>
          <c:layout>
            <c:manualLayout>
              <c:xMode val="edge"/>
              <c:yMode val="edge"/>
              <c:x val="1.6214369747218398E-2"/>
              <c:y val="0.41573376836089759"/>
            </c:manualLayout>
          </c:layout>
          <c:overlay val="0"/>
          <c:spPr>
            <a:noFill/>
            <a:ln>
              <a:noFill/>
            </a:ln>
            <a:effectLst/>
          </c:sp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348044815"/>
        <c:crossesAt val="-300"/>
        <c:crossBetween val="midCat"/>
      </c:valAx>
      <c:spPr>
        <a:noFill/>
        <a:ln w="19050">
          <a:solidFill>
            <a:sysClr val="windowText" lastClr="000000"/>
          </a:solidFill>
        </a:ln>
        <a:effectLst/>
      </c:spPr>
    </c:plotArea>
    <c:plotVisOnly val="1"/>
    <c:dispBlanksAs val="gap"/>
    <c:showDLblsOverMax val="0"/>
    <c:extLst/>
  </c:chart>
  <c:spPr>
    <a:ln>
      <a:noFill/>
    </a:ln>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72295540195755E-2"/>
          <c:y val="3.6771731514242532E-2"/>
          <c:w val="0.85973861957795183"/>
          <c:h val="0.83302870090236825"/>
        </c:manualLayout>
      </c:layout>
      <c:scatterChart>
        <c:scatterStyle val="lineMarker"/>
        <c:varyColors val="0"/>
        <c:ser>
          <c:idx val="0"/>
          <c:order val="0"/>
          <c:tx>
            <c:strRef>
              <c:f>'SI Figure S7B'!$E$2</c:f>
              <c:strCache>
                <c:ptCount val="1"/>
                <c:pt idx="0">
                  <c:v>647 - SIM</c:v>
                </c:pt>
              </c:strCache>
            </c:strRef>
          </c:tx>
          <c:spPr>
            <a:ln w="19050" cap="rnd">
              <a:solidFill>
                <a:srgbClr val="FF0000"/>
              </a:solidFill>
              <a:prstDash val="sysDash"/>
              <a:round/>
            </a:ln>
            <a:effectLst/>
          </c:spPr>
          <c:marker>
            <c:symbol val="none"/>
          </c:marker>
          <c:xVal>
            <c:numRef>
              <c:f>'SI Figure S7B'!$B$4:$B$450</c:f>
              <c:numCache>
                <c:formatCode>General</c:formatCode>
                <c:ptCount val="447"/>
                <c:pt idx="0">
                  <c:v>0</c:v>
                </c:pt>
                <c:pt idx="1">
                  <c:v>2.2720930232558143E-2</c:v>
                </c:pt>
                <c:pt idx="2">
                  <c:v>4.5418604651162799E-2</c:v>
                </c:pt>
                <c:pt idx="3">
                  <c:v>6.8139534883720931E-2</c:v>
                </c:pt>
                <c:pt idx="4">
                  <c:v>9.0837209302325597E-2</c:v>
                </c:pt>
                <c:pt idx="5">
                  <c:v>0.11355813953488374</c:v>
                </c:pt>
                <c:pt idx="6">
                  <c:v>0.13625581395348837</c:v>
                </c:pt>
                <c:pt idx="7">
                  <c:v>0.15897674418604651</c:v>
                </c:pt>
                <c:pt idx="8">
                  <c:v>0.18167441860465119</c:v>
                </c:pt>
                <c:pt idx="9">
                  <c:v>0.20439534883720931</c:v>
                </c:pt>
                <c:pt idx="10">
                  <c:v>0.22711627906976747</c:v>
                </c:pt>
                <c:pt idx="11">
                  <c:v>0.2498139534883721</c:v>
                </c:pt>
                <c:pt idx="12">
                  <c:v>0.27253488372093027</c:v>
                </c:pt>
                <c:pt idx="13">
                  <c:v>0.29523255813953492</c:v>
                </c:pt>
                <c:pt idx="14">
                  <c:v>0.31795348837209303</c:v>
                </c:pt>
                <c:pt idx="15">
                  <c:v>0.34065116279069768</c:v>
                </c:pt>
                <c:pt idx="16">
                  <c:v>0.36337209302325585</c:v>
                </c:pt>
                <c:pt idx="17">
                  <c:v>0.38609302325581396</c:v>
                </c:pt>
                <c:pt idx="18">
                  <c:v>0.40879069767441861</c:v>
                </c:pt>
                <c:pt idx="19">
                  <c:v>0.43151162790697672</c:v>
                </c:pt>
                <c:pt idx="20">
                  <c:v>0.45420930232558143</c:v>
                </c:pt>
                <c:pt idx="21">
                  <c:v>0.47693023255813954</c:v>
                </c:pt>
                <c:pt idx="22">
                  <c:v>0.4996279069767442</c:v>
                </c:pt>
                <c:pt idx="23">
                  <c:v>0.52234883720930236</c:v>
                </c:pt>
                <c:pt idx="24">
                  <c:v>0.54506976744186053</c:v>
                </c:pt>
                <c:pt idx="25">
                  <c:v>0.56776744186046524</c:v>
                </c:pt>
                <c:pt idx="26">
                  <c:v>0.59048837209302329</c:v>
                </c:pt>
                <c:pt idx="27">
                  <c:v>0.613186046511628</c:v>
                </c:pt>
                <c:pt idx="28">
                  <c:v>0.63590697674418606</c:v>
                </c:pt>
                <c:pt idx="29">
                  <c:v>0.65860465116279077</c:v>
                </c:pt>
                <c:pt idx="30">
                  <c:v>0.68132558139534893</c:v>
                </c:pt>
                <c:pt idx="31">
                  <c:v>0.70402325581395353</c:v>
                </c:pt>
                <c:pt idx="32">
                  <c:v>0.7267441860465117</c:v>
                </c:pt>
                <c:pt idx="33">
                  <c:v>0.74946511627906975</c:v>
                </c:pt>
                <c:pt idx="34">
                  <c:v>0.77216279069767457</c:v>
                </c:pt>
                <c:pt idx="35">
                  <c:v>0.79488372093023263</c:v>
                </c:pt>
                <c:pt idx="36">
                  <c:v>0.81758139534883723</c:v>
                </c:pt>
                <c:pt idx="37">
                  <c:v>0.84030232558139539</c:v>
                </c:pt>
                <c:pt idx="38">
                  <c:v>0.8630000000000001</c:v>
                </c:pt>
                <c:pt idx="39">
                  <c:v>0.88572093023255827</c:v>
                </c:pt>
                <c:pt idx="40">
                  <c:v>0.90841860465116286</c:v>
                </c:pt>
                <c:pt idx="41">
                  <c:v>0.93113953488372092</c:v>
                </c:pt>
                <c:pt idx="42">
                  <c:v>0.95386046511627909</c:v>
                </c:pt>
                <c:pt idx="43">
                  <c:v>0.9765581395348838</c:v>
                </c:pt>
                <c:pt idx="44">
                  <c:v>0.99927906976744196</c:v>
                </c:pt>
                <c:pt idx="45">
                  <c:v>1.0219767441860466</c:v>
                </c:pt>
                <c:pt idx="46">
                  <c:v>1.0446976744186047</c:v>
                </c:pt>
                <c:pt idx="47">
                  <c:v>1.0673953488372094</c:v>
                </c:pt>
                <c:pt idx="48">
                  <c:v>1.0901162790697676</c:v>
                </c:pt>
                <c:pt idx="49">
                  <c:v>1.1128372093023255</c:v>
                </c:pt>
                <c:pt idx="50">
                  <c:v>1.1355348837209305</c:v>
                </c:pt>
                <c:pt idx="51">
                  <c:v>1.1582558139534884</c:v>
                </c:pt>
                <c:pt idx="52">
                  <c:v>1.1809534883720931</c:v>
                </c:pt>
                <c:pt idx="53">
                  <c:v>1.2036744186046513</c:v>
                </c:pt>
                <c:pt idx="54">
                  <c:v>1.226372093023256</c:v>
                </c:pt>
                <c:pt idx="55">
                  <c:v>1.2490930232558142</c:v>
                </c:pt>
                <c:pt idx="56">
                  <c:v>1.2718139534883721</c:v>
                </c:pt>
                <c:pt idx="57">
                  <c:v>1.2945116279069768</c:v>
                </c:pt>
                <c:pt idx="58">
                  <c:v>1.317232558139535</c:v>
                </c:pt>
                <c:pt idx="59">
                  <c:v>1.3399302325581397</c:v>
                </c:pt>
                <c:pt idx="60">
                  <c:v>1.3626511627906979</c:v>
                </c:pt>
                <c:pt idx="61">
                  <c:v>1.3853488372093024</c:v>
                </c:pt>
                <c:pt idx="62">
                  <c:v>1.4080697674418605</c:v>
                </c:pt>
                <c:pt idx="63">
                  <c:v>1.4307674418604652</c:v>
                </c:pt>
                <c:pt idx="64">
                  <c:v>1.4534883720930234</c:v>
                </c:pt>
                <c:pt idx="65">
                  <c:v>1.4762093023255816</c:v>
                </c:pt>
                <c:pt idx="66">
                  <c:v>1.498906976744186</c:v>
                </c:pt>
                <c:pt idx="67">
                  <c:v>1.5216279069767444</c:v>
                </c:pt>
                <c:pt idx="68">
                  <c:v>1.5443255813953491</c:v>
                </c:pt>
                <c:pt idx="69">
                  <c:v>1.5670465116279071</c:v>
                </c:pt>
                <c:pt idx="70">
                  <c:v>1.5897441860465118</c:v>
                </c:pt>
                <c:pt idx="71">
                  <c:v>1.6124651162790697</c:v>
                </c:pt>
                <c:pt idx="72">
                  <c:v>1.6351627906976745</c:v>
                </c:pt>
                <c:pt idx="73">
                  <c:v>1.6578837209302328</c:v>
                </c:pt>
                <c:pt idx="74">
                  <c:v>1.6806046511627908</c:v>
                </c:pt>
                <c:pt idx="75">
                  <c:v>1.7033023255813955</c:v>
                </c:pt>
                <c:pt idx="76">
                  <c:v>1.7260232558139534</c:v>
                </c:pt>
                <c:pt idx="77">
                  <c:v>1.7487209302325581</c:v>
                </c:pt>
                <c:pt idx="78">
                  <c:v>1.7714418604651165</c:v>
                </c:pt>
                <c:pt idx="79">
                  <c:v>1.794139534883721</c:v>
                </c:pt>
                <c:pt idx="80">
                  <c:v>1.8168604651162792</c:v>
                </c:pt>
                <c:pt idx="81">
                  <c:v>1.8395813953488376</c:v>
                </c:pt>
                <c:pt idx="82">
                  <c:v>1.8622790697674418</c:v>
                </c:pt>
                <c:pt idx="83">
                  <c:v>1.8850000000000002</c:v>
                </c:pt>
                <c:pt idx="84">
                  <c:v>1.9076976744186049</c:v>
                </c:pt>
                <c:pt idx="85">
                  <c:v>1.9304186046511629</c:v>
                </c:pt>
                <c:pt idx="86">
                  <c:v>1.9531162790697676</c:v>
                </c:pt>
                <c:pt idx="87">
                  <c:v>1.9758372093023255</c:v>
                </c:pt>
                <c:pt idx="88">
                  <c:v>1.9985581395348839</c:v>
                </c:pt>
                <c:pt idx="89">
                  <c:v>2.0212558139534886</c:v>
                </c:pt>
                <c:pt idx="90">
                  <c:v>2.0439767441860468</c:v>
                </c:pt>
                <c:pt idx="91">
                  <c:v>2.0666744186046513</c:v>
                </c:pt>
                <c:pt idx="92">
                  <c:v>2.0893953488372095</c:v>
                </c:pt>
                <c:pt idx="93">
                  <c:v>2.1120930232558139</c:v>
                </c:pt>
                <c:pt idx="94">
                  <c:v>2.1348139534883726</c:v>
                </c:pt>
                <c:pt idx="95">
                  <c:v>2.1575116279069766</c:v>
                </c:pt>
                <c:pt idx="96">
                  <c:v>2.1802325581395352</c:v>
                </c:pt>
                <c:pt idx="97">
                  <c:v>2.2029534883720934</c:v>
                </c:pt>
                <c:pt idx="98">
                  <c:v>2.2256511627906979</c:v>
                </c:pt>
                <c:pt idx="99">
                  <c:v>2.248372093023256</c:v>
                </c:pt>
                <c:pt idx="100">
                  <c:v>2.271069767441861</c:v>
                </c:pt>
                <c:pt idx="101">
                  <c:v>2.2937906976744187</c:v>
                </c:pt>
                <c:pt idx="102">
                  <c:v>2.3164883720930236</c:v>
                </c:pt>
                <c:pt idx="103">
                  <c:v>2.3392093023255813</c:v>
                </c:pt>
                <c:pt idx="104">
                  <c:v>2.3619069767441863</c:v>
                </c:pt>
                <c:pt idx="105">
                  <c:v>2.3846279069767444</c:v>
                </c:pt>
                <c:pt idx="106">
                  <c:v>2.4073488372093026</c:v>
                </c:pt>
                <c:pt idx="107">
                  <c:v>2.4300465116279071</c:v>
                </c:pt>
                <c:pt idx="108">
                  <c:v>2.4527674418604652</c:v>
                </c:pt>
                <c:pt idx="109">
                  <c:v>2.4754651162790697</c:v>
                </c:pt>
                <c:pt idx="110">
                  <c:v>2.4981860465116283</c:v>
                </c:pt>
                <c:pt idx="111">
                  <c:v>2.5208837209302328</c:v>
                </c:pt>
                <c:pt idx="112">
                  <c:v>2.543604651162791</c:v>
                </c:pt>
                <c:pt idx="113">
                  <c:v>2.5663255813953492</c:v>
                </c:pt>
                <c:pt idx="114">
                  <c:v>2.5890232558139537</c:v>
                </c:pt>
                <c:pt idx="115">
                  <c:v>2.6117441860465118</c:v>
                </c:pt>
                <c:pt idx="116">
                  <c:v>2.6344418604651167</c:v>
                </c:pt>
                <c:pt idx="117">
                  <c:v>2.6571627906976745</c:v>
                </c:pt>
                <c:pt idx="118">
                  <c:v>2.6798604651162794</c:v>
                </c:pt>
                <c:pt idx="119">
                  <c:v>2.7025813953488371</c:v>
                </c:pt>
                <c:pt idx="120">
                  <c:v>2.7253023255813957</c:v>
                </c:pt>
                <c:pt idx="121">
                  <c:v>2.7480000000000002</c:v>
                </c:pt>
                <c:pt idx="122">
                  <c:v>2.7707209302325584</c:v>
                </c:pt>
                <c:pt idx="123">
                  <c:v>2.7934186046511629</c:v>
                </c:pt>
                <c:pt idx="124">
                  <c:v>2.816139534883721</c:v>
                </c:pt>
                <c:pt idx="125">
                  <c:v>2.838837209302326</c:v>
                </c:pt>
                <c:pt idx="126">
                  <c:v>2.8615581395348841</c:v>
                </c:pt>
                <c:pt idx="127">
                  <c:v>2.8842558139534886</c:v>
                </c:pt>
                <c:pt idx="128">
                  <c:v>2.9069767441860468</c:v>
                </c:pt>
                <c:pt idx="129">
                  <c:v>2.929697674418605</c:v>
                </c:pt>
                <c:pt idx="130">
                  <c:v>2.9523953488372099</c:v>
                </c:pt>
                <c:pt idx="131">
                  <c:v>2.9751162790697676</c:v>
                </c:pt>
                <c:pt idx="132">
                  <c:v>2.9978139534883721</c:v>
                </c:pt>
                <c:pt idx="133">
                  <c:v>3.0205348837209303</c:v>
                </c:pt>
                <c:pt idx="134">
                  <c:v>3.0432325581395352</c:v>
                </c:pt>
                <c:pt idx="135">
                  <c:v>3.0659534883720934</c:v>
                </c:pt>
                <c:pt idx="136">
                  <c:v>3.0886511627906983</c:v>
                </c:pt>
                <c:pt idx="137">
                  <c:v>3.111372093023256</c:v>
                </c:pt>
                <c:pt idx="138">
                  <c:v>3.1340930232558142</c:v>
                </c:pt>
                <c:pt idx="139">
                  <c:v>3.1567906976744191</c:v>
                </c:pt>
                <c:pt idx="140">
                  <c:v>3.1795116279069773</c:v>
                </c:pt>
                <c:pt idx="141">
                  <c:v>3.2022093023255818</c:v>
                </c:pt>
                <c:pt idx="142">
                  <c:v>3.2249302325581395</c:v>
                </c:pt>
                <c:pt idx="143">
                  <c:v>3.2476279069767444</c:v>
                </c:pt>
                <c:pt idx="144">
                  <c:v>3.2703488372093026</c:v>
                </c:pt>
                <c:pt idx="145">
                  <c:v>3.2930697674418608</c:v>
                </c:pt>
                <c:pt idx="146">
                  <c:v>3.3157674418604657</c:v>
                </c:pt>
                <c:pt idx="147">
                  <c:v>3.3384883720930234</c:v>
                </c:pt>
                <c:pt idx="148">
                  <c:v>3.3611860465116279</c:v>
                </c:pt>
                <c:pt idx="149">
                  <c:v>3.3839069767441865</c:v>
                </c:pt>
                <c:pt idx="150">
                  <c:v>3.406604651162791</c:v>
                </c:pt>
                <c:pt idx="151">
                  <c:v>3.4293255813953492</c:v>
                </c:pt>
                <c:pt idx="152">
                  <c:v>3.4520465116279069</c:v>
                </c:pt>
                <c:pt idx="153">
                  <c:v>3.4747441860465118</c:v>
                </c:pt>
                <c:pt idx="154">
                  <c:v>3.49746511627907</c:v>
                </c:pt>
                <c:pt idx="155">
                  <c:v>3.5201627906976749</c:v>
                </c:pt>
                <c:pt idx="156">
                  <c:v>3.5428837209302331</c:v>
                </c:pt>
                <c:pt idx="157">
                  <c:v>3.5655813953488376</c:v>
                </c:pt>
                <c:pt idx="158">
                  <c:v>3.5883023255813953</c:v>
                </c:pt>
                <c:pt idx="159">
                  <c:v>3.6110000000000002</c:v>
                </c:pt>
                <c:pt idx="160">
                  <c:v>3.6337209302325584</c:v>
                </c:pt>
                <c:pt idx="161">
                  <c:v>3.6564418604651165</c:v>
                </c:pt>
                <c:pt idx="162">
                  <c:v>3.6791395348837215</c:v>
                </c:pt>
                <c:pt idx="163">
                  <c:v>3.7018604651162792</c:v>
                </c:pt>
                <c:pt idx="164">
                  <c:v>3.7245581395348837</c:v>
                </c:pt>
                <c:pt idx="165">
                  <c:v>3.7472790697674423</c:v>
                </c:pt>
                <c:pt idx="166">
                  <c:v>3.7699767441860468</c:v>
                </c:pt>
                <c:pt idx="167">
                  <c:v>3.7926976744186049</c:v>
                </c:pt>
                <c:pt idx="168">
                  <c:v>3.8153953488372099</c:v>
                </c:pt>
                <c:pt idx="169">
                  <c:v>3.8381162790697676</c:v>
                </c:pt>
                <c:pt idx="170">
                  <c:v>3.8608372093023258</c:v>
                </c:pt>
                <c:pt idx="171">
                  <c:v>3.8835348837209307</c:v>
                </c:pt>
                <c:pt idx="172">
                  <c:v>3.9062558139534889</c:v>
                </c:pt>
                <c:pt idx="173">
                  <c:v>3.9289534883720938</c:v>
                </c:pt>
                <c:pt idx="174">
                  <c:v>3.9516744186046511</c:v>
                </c:pt>
                <c:pt idx="175">
                  <c:v>3.974372093023256</c:v>
                </c:pt>
                <c:pt idx="176">
                  <c:v>3.9970930232558142</c:v>
                </c:pt>
                <c:pt idx="177">
                  <c:v>4.0198139534883728</c:v>
                </c:pt>
                <c:pt idx="178">
                  <c:v>4.0425116279069773</c:v>
                </c:pt>
                <c:pt idx="179">
                  <c:v>4.0652325581395345</c:v>
                </c:pt>
                <c:pt idx="180">
                  <c:v>4.0879302325581399</c:v>
                </c:pt>
                <c:pt idx="181">
                  <c:v>4.1106511627906981</c:v>
                </c:pt>
                <c:pt idx="182">
                  <c:v>4.1333488372093026</c:v>
                </c:pt>
                <c:pt idx="183">
                  <c:v>4.1560697674418607</c:v>
                </c:pt>
                <c:pt idx="184">
                  <c:v>4.1787906976744189</c:v>
                </c:pt>
                <c:pt idx="185">
                  <c:v>4.2014883720930234</c:v>
                </c:pt>
                <c:pt idx="186">
                  <c:v>4.2242093023255816</c:v>
                </c:pt>
                <c:pt idx="187">
                  <c:v>4.246906976744186</c:v>
                </c:pt>
                <c:pt idx="188">
                  <c:v>4.2696279069767451</c:v>
                </c:pt>
                <c:pt idx="189">
                  <c:v>4.2923255813953496</c:v>
                </c:pt>
                <c:pt idx="190">
                  <c:v>4.3150465116279069</c:v>
                </c:pt>
                <c:pt idx="191">
                  <c:v>4.3377441860465122</c:v>
                </c:pt>
                <c:pt idx="192">
                  <c:v>4.3604651162790704</c:v>
                </c:pt>
                <c:pt idx="193">
                  <c:v>4.3831860465116286</c:v>
                </c:pt>
                <c:pt idx="194">
                  <c:v>4.4058837209302331</c:v>
                </c:pt>
                <c:pt idx="195">
                  <c:v>4.4286046511627903</c:v>
                </c:pt>
                <c:pt idx="196">
                  <c:v>4.4513023255813957</c:v>
                </c:pt>
                <c:pt idx="197">
                  <c:v>4.4740232558139539</c:v>
                </c:pt>
                <c:pt idx="198">
                  <c:v>4.4967209302325584</c:v>
                </c:pt>
                <c:pt idx="199">
                  <c:v>4.5194418604651165</c:v>
                </c:pt>
                <c:pt idx="200">
                  <c:v>4.5421395348837219</c:v>
                </c:pt>
                <c:pt idx="201">
                  <c:v>4.5648604651162792</c:v>
                </c:pt>
                <c:pt idx="202">
                  <c:v>4.5875813953488374</c:v>
                </c:pt>
                <c:pt idx="203">
                  <c:v>4.6102790697674418</c:v>
                </c:pt>
                <c:pt idx="204">
                  <c:v>4.6330000000000009</c:v>
                </c:pt>
                <c:pt idx="205">
                  <c:v>4.6556976744186054</c:v>
                </c:pt>
                <c:pt idx="206">
                  <c:v>4.6784186046511627</c:v>
                </c:pt>
                <c:pt idx="207">
                  <c:v>4.701116279069768</c:v>
                </c:pt>
                <c:pt idx="208">
                  <c:v>4.7238372093023262</c:v>
                </c:pt>
                <c:pt idx="209">
                  <c:v>4.7465581395348844</c:v>
                </c:pt>
                <c:pt idx="210">
                  <c:v>4.7692558139534889</c:v>
                </c:pt>
                <c:pt idx="211">
                  <c:v>4.791976744186047</c:v>
                </c:pt>
                <c:pt idx="212">
                  <c:v>4.8146744186046515</c:v>
                </c:pt>
                <c:pt idx="213">
                  <c:v>4.8373953488372097</c:v>
                </c:pt>
                <c:pt idx="214">
                  <c:v>4.8600930232558142</c:v>
                </c:pt>
                <c:pt idx="215">
                  <c:v>4.8828139534883723</c:v>
                </c:pt>
                <c:pt idx="216">
                  <c:v>4.9055348837209305</c:v>
                </c:pt>
                <c:pt idx="217">
                  <c:v>4.928232558139535</c:v>
                </c:pt>
                <c:pt idx="218">
                  <c:v>4.9509534883720931</c:v>
                </c:pt>
                <c:pt idx="219">
                  <c:v>4.9736511627906985</c:v>
                </c:pt>
                <c:pt idx="220">
                  <c:v>4.9963720930232567</c:v>
                </c:pt>
                <c:pt idx="221">
                  <c:v>5.0190697674418612</c:v>
                </c:pt>
                <c:pt idx="222">
                  <c:v>5.0417906976744185</c:v>
                </c:pt>
                <c:pt idx="223">
                  <c:v>5.0644883720930238</c:v>
                </c:pt>
                <c:pt idx="224">
                  <c:v>5.087209302325582</c:v>
                </c:pt>
                <c:pt idx="225">
                  <c:v>5.1099302325581402</c:v>
                </c:pt>
                <c:pt idx="226">
                  <c:v>5.1326279069767446</c:v>
                </c:pt>
                <c:pt idx="227">
                  <c:v>5.1553488372093028</c:v>
                </c:pt>
                <c:pt idx="228">
                  <c:v>5.1780465116279073</c:v>
                </c:pt>
                <c:pt idx="229">
                  <c:v>5.2007674418604655</c:v>
                </c:pt>
                <c:pt idx="230">
                  <c:v>5.22346511627907</c:v>
                </c:pt>
                <c:pt idx="231">
                  <c:v>5.2461860465116281</c:v>
                </c:pt>
                <c:pt idx="232">
                  <c:v>5.2688837209302335</c:v>
                </c:pt>
                <c:pt idx="233">
                  <c:v>5.2916046511627908</c:v>
                </c:pt>
                <c:pt idx="234">
                  <c:v>5.3143255813953489</c:v>
                </c:pt>
                <c:pt idx="235">
                  <c:v>5.3370232558139543</c:v>
                </c:pt>
                <c:pt idx="236">
                  <c:v>5.3597441860465125</c:v>
                </c:pt>
                <c:pt idx="237">
                  <c:v>5.382441860465117</c:v>
                </c:pt>
                <c:pt idx="238">
                  <c:v>5.4051627906976742</c:v>
                </c:pt>
                <c:pt idx="239">
                  <c:v>5.4278604651162796</c:v>
                </c:pt>
                <c:pt idx="240">
                  <c:v>5.4505813953488378</c:v>
                </c:pt>
                <c:pt idx="241">
                  <c:v>5.473302325581396</c:v>
                </c:pt>
                <c:pt idx="242">
                  <c:v>5.4960000000000004</c:v>
                </c:pt>
                <c:pt idx="243">
                  <c:v>5.5187209302325586</c:v>
                </c:pt>
                <c:pt idx="244">
                  <c:v>5.5414186046511631</c:v>
                </c:pt>
                <c:pt idx="245">
                  <c:v>5.5641395348837213</c:v>
                </c:pt>
                <c:pt idx="246">
                  <c:v>5.5868372093023257</c:v>
                </c:pt>
                <c:pt idx="247">
                  <c:v>5.6095581395348848</c:v>
                </c:pt>
                <c:pt idx="248">
                  <c:v>5.6322790697674421</c:v>
                </c:pt>
                <c:pt idx="249">
                  <c:v>5.6549767441860466</c:v>
                </c:pt>
                <c:pt idx="250">
                  <c:v>5.6776976744186047</c:v>
                </c:pt>
                <c:pt idx="251">
                  <c:v>5.7003953488372101</c:v>
                </c:pt>
                <c:pt idx="252">
                  <c:v>5.7231162790697683</c:v>
                </c:pt>
                <c:pt idx="253">
                  <c:v>5.7458139534883728</c:v>
                </c:pt>
                <c:pt idx="254">
                  <c:v>5.76853488372093</c:v>
                </c:pt>
                <c:pt idx="255">
                  <c:v>5.7912325581395354</c:v>
                </c:pt>
                <c:pt idx="256">
                  <c:v>5.8139534883720936</c:v>
                </c:pt>
                <c:pt idx="257">
                  <c:v>5.8366744186046517</c:v>
                </c:pt>
                <c:pt idx="258">
                  <c:v>5.8593720930232562</c:v>
                </c:pt>
                <c:pt idx="259">
                  <c:v>5.8820930232558144</c:v>
                </c:pt>
                <c:pt idx="260">
                  <c:v>5.9047906976744198</c:v>
                </c:pt>
                <c:pt idx="261">
                  <c:v>5.9275116279069779</c:v>
                </c:pt>
                <c:pt idx="262">
                  <c:v>5.9502093023255815</c:v>
                </c:pt>
                <c:pt idx="263">
                  <c:v>5.9729302325581406</c:v>
                </c:pt>
                <c:pt idx="264">
                  <c:v>5.9956279069767442</c:v>
                </c:pt>
                <c:pt idx="265">
                  <c:v>6.0183488372093024</c:v>
                </c:pt>
                <c:pt idx="266">
                  <c:v>6.0410697674418605</c:v>
                </c:pt>
                <c:pt idx="267">
                  <c:v>6.063767441860465</c:v>
                </c:pt>
                <c:pt idx="268">
                  <c:v>6.0864883720930232</c:v>
                </c:pt>
                <c:pt idx="269">
                  <c:v>6.1091860465116286</c:v>
                </c:pt>
                <c:pt idx="270">
                  <c:v>6.1319069767441867</c:v>
                </c:pt>
                <c:pt idx="271">
                  <c:v>6.1546046511627912</c:v>
                </c:pt>
                <c:pt idx="272">
                  <c:v>6.1773255813953494</c:v>
                </c:pt>
                <c:pt idx="273">
                  <c:v>6.2000465116279075</c:v>
                </c:pt>
                <c:pt idx="274">
                  <c:v>6.222744186046512</c:v>
                </c:pt>
                <c:pt idx="275">
                  <c:v>6.2454651162790702</c:v>
                </c:pt>
                <c:pt idx="276">
                  <c:v>6.2681627906976756</c:v>
                </c:pt>
                <c:pt idx="277">
                  <c:v>6.2908837209302337</c:v>
                </c:pt>
                <c:pt idx="278">
                  <c:v>6.3135813953488382</c:v>
                </c:pt>
                <c:pt idx="279">
                  <c:v>6.3363023255813964</c:v>
                </c:pt>
                <c:pt idx="280">
                  <c:v>6.3590232558139546</c:v>
                </c:pt>
                <c:pt idx="281">
                  <c:v>6.3817209302325582</c:v>
                </c:pt>
                <c:pt idx="282">
                  <c:v>6.4044418604651163</c:v>
                </c:pt>
                <c:pt idx="283">
                  <c:v>6.4271395348837208</c:v>
                </c:pt>
                <c:pt idx="284">
                  <c:v>6.449860465116279</c:v>
                </c:pt>
                <c:pt idx="285">
                  <c:v>6.4725581395348843</c:v>
                </c:pt>
                <c:pt idx="286">
                  <c:v>6.4952790697674425</c:v>
                </c:pt>
                <c:pt idx="287">
                  <c:v>6.517976744186047</c:v>
                </c:pt>
                <c:pt idx="288">
                  <c:v>6.5406976744186052</c:v>
                </c:pt>
                <c:pt idx="289">
                  <c:v>6.5634186046511633</c:v>
                </c:pt>
                <c:pt idx="290">
                  <c:v>6.5861162790697678</c:v>
                </c:pt>
                <c:pt idx="291">
                  <c:v>6.608837209302326</c:v>
                </c:pt>
                <c:pt idx="292">
                  <c:v>6.6315348837209314</c:v>
                </c:pt>
                <c:pt idx="293">
                  <c:v>6.6542558139534895</c:v>
                </c:pt>
                <c:pt idx="294">
                  <c:v>6.676953488372094</c:v>
                </c:pt>
                <c:pt idx="295">
                  <c:v>6.6996744186046522</c:v>
                </c:pt>
                <c:pt idx="296">
                  <c:v>6.7223720930232558</c:v>
                </c:pt>
                <c:pt idx="297">
                  <c:v>6.7450930232558139</c:v>
                </c:pt>
                <c:pt idx="298">
                  <c:v>6.767813953488373</c:v>
                </c:pt>
                <c:pt idx="299">
                  <c:v>6.7905116279069766</c:v>
                </c:pt>
                <c:pt idx="300">
                  <c:v>6.8132325581395348</c:v>
                </c:pt>
                <c:pt idx="301">
                  <c:v>6.8359302325581401</c:v>
                </c:pt>
                <c:pt idx="302">
                  <c:v>6.8586511627906983</c:v>
                </c:pt>
                <c:pt idx="303">
                  <c:v>6.8813488372093028</c:v>
                </c:pt>
                <c:pt idx="304">
                  <c:v>6.904069767441861</c:v>
                </c:pt>
                <c:pt idx="305">
                  <c:v>6.9267906976744191</c:v>
                </c:pt>
                <c:pt idx="306">
                  <c:v>6.9494883720930236</c:v>
                </c:pt>
                <c:pt idx="307">
                  <c:v>6.9722093023255818</c:v>
                </c:pt>
                <c:pt idx="308">
                  <c:v>6.9949069767441872</c:v>
                </c:pt>
                <c:pt idx="309">
                  <c:v>7.0176279069767453</c:v>
                </c:pt>
                <c:pt idx="310">
                  <c:v>7.0403255813953498</c:v>
                </c:pt>
                <c:pt idx="311">
                  <c:v>7.063046511627908</c:v>
                </c:pt>
                <c:pt idx="312">
                  <c:v>7.0857674418604661</c:v>
                </c:pt>
                <c:pt idx="313">
                  <c:v>7.1084651162790697</c:v>
                </c:pt>
                <c:pt idx="314">
                  <c:v>7.1311860465116288</c:v>
                </c:pt>
                <c:pt idx="315">
                  <c:v>7.1538837209302324</c:v>
                </c:pt>
                <c:pt idx="316">
                  <c:v>7.1766046511627906</c:v>
                </c:pt>
                <c:pt idx="317">
                  <c:v>7.1993023255813959</c:v>
                </c:pt>
                <c:pt idx="318">
                  <c:v>7.2220232558139541</c:v>
                </c:pt>
                <c:pt idx="319">
                  <c:v>7.2447209302325586</c:v>
                </c:pt>
                <c:pt idx="320">
                  <c:v>7.2674418604651168</c:v>
                </c:pt>
                <c:pt idx="321">
                  <c:v>7.2901627906976749</c:v>
                </c:pt>
                <c:pt idx="322">
                  <c:v>7.3128604651162794</c:v>
                </c:pt>
                <c:pt idx="323">
                  <c:v>7.3355813953488376</c:v>
                </c:pt>
                <c:pt idx="324">
                  <c:v>7.3582790697674429</c:v>
                </c:pt>
                <c:pt idx="325">
                  <c:v>7.3810000000000011</c:v>
                </c:pt>
                <c:pt idx="326">
                  <c:v>7.4036976744186056</c:v>
                </c:pt>
                <c:pt idx="327">
                  <c:v>7.4264186046511638</c:v>
                </c:pt>
                <c:pt idx="328">
                  <c:v>7.4491162790697674</c:v>
                </c:pt>
                <c:pt idx="329">
                  <c:v>7.4718372093023255</c:v>
                </c:pt>
                <c:pt idx="330">
                  <c:v>7.4945581395348846</c:v>
                </c:pt>
                <c:pt idx="331">
                  <c:v>7.5172558139534882</c:v>
                </c:pt>
                <c:pt idx="332">
                  <c:v>7.5399767441860464</c:v>
                </c:pt>
                <c:pt idx="333">
                  <c:v>7.5626744186046517</c:v>
                </c:pt>
                <c:pt idx="334">
                  <c:v>7.5853953488372099</c:v>
                </c:pt>
                <c:pt idx="335">
                  <c:v>7.6080930232558144</c:v>
                </c:pt>
                <c:pt idx="336">
                  <c:v>7.6308139534883725</c:v>
                </c:pt>
                <c:pt idx="337">
                  <c:v>7.6535348837209307</c:v>
                </c:pt>
                <c:pt idx="338">
                  <c:v>7.6762325581395352</c:v>
                </c:pt>
                <c:pt idx="339">
                  <c:v>7.6989534883720934</c:v>
                </c:pt>
                <c:pt idx="340">
                  <c:v>7.7216511627906987</c:v>
                </c:pt>
                <c:pt idx="341">
                  <c:v>7.7443720930232569</c:v>
                </c:pt>
                <c:pt idx="342">
                  <c:v>7.7670697674418614</c:v>
                </c:pt>
                <c:pt idx="343">
                  <c:v>7.7897906976744196</c:v>
                </c:pt>
                <c:pt idx="344">
                  <c:v>7.8125116279069777</c:v>
                </c:pt>
                <c:pt idx="345">
                  <c:v>7.8352093023255822</c:v>
                </c:pt>
                <c:pt idx="346">
                  <c:v>7.8579302325581404</c:v>
                </c:pt>
                <c:pt idx="347">
                  <c:v>7.880627906976744</c:v>
                </c:pt>
                <c:pt idx="348">
                  <c:v>7.9033488372093021</c:v>
                </c:pt>
                <c:pt idx="349">
                  <c:v>7.9260465116279075</c:v>
                </c:pt>
                <c:pt idx="350">
                  <c:v>7.9487674418604666</c:v>
                </c:pt>
                <c:pt idx="351">
                  <c:v>7.9714651162790702</c:v>
                </c:pt>
                <c:pt idx="352">
                  <c:v>7.9941860465116283</c:v>
                </c:pt>
                <c:pt idx="353">
                  <c:v>8.0169069767441865</c:v>
                </c:pt>
                <c:pt idx="354">
                  <c:v>8.0396046511627901</c:v>
                </c:pt>
                <c:pt idx="355">
                  <c:v>8.0623255813953492</c:v>
                </c:pt>
                <c:pt idx="356">
                  <c:v>8.0850232558139545</c:v>
                </c:pt>
                <c:pt idx="357">
                  <c:v>8.1077441860465136</c:v>
                </c:pt>
                <c:pt idx="358">
                  <c:v>8.1304418604651172</c:v>
                </c:pt>
                <c:pt idx="359">
                  <c:v>8.1531627906976745</c:v>
                </c:pt>
                <c:pt idx="360">
                  <c:v>8.1758604651162798</c:v>
                </c:pt>
                <c:pt idx="361">
                  <c:v>8.1985813953488371</c:v>
                </c:pt>
                <c:pt idx="362">
                  <c:v>8.2213023255813962</c:v>
                </c:pt>
                <c:pt idx="363">
                  <c:v>8.2439999999999998</c:v>
                </c:pt>
                <c:pt idx="364">
                  <c:v>8.2667209302325588</c:v>
                </c:pt>
                <c:pt idx="365">
                  <c:v>8.2894186046511642</c:v>
                </c:pt>
                <c:pt idx="366">
                  <c:v>8.3121395348837215</c:v>
                </c:pt>
                <c:pt idx="367">
                  <c:v>8.3348372093023269</c:v>
                </c:pt>
                <c:pt idx="368">
                  <c:v>8.3575581395348841</c:v>
                </c:pt>
                <c:pt idx="369">
                  <c:v>8.3802790697674432</c:v>
                </c:pt>
                <c:pt idx="370">
                  <c:v>8.4029767441860468</c:v>
                </c:pt>
                <c:pt idx="371">
                  <c:v>8.4256976744186058</c:v>
                </c:pt>
                <c:pt idx="372">
                  <c:v>8.4483953488372112</c:v>
                </c:pt>
                <c:pt idx="373">
                  <c:v>8.4711162790697685</c:v>
                </c:pt>
                <c:pt idx="374">
                  <c:v>8.4938139534883721</c:v>
                </c:pt>
                <c:pt idx="375">
                  <c:v>8.5165348837209311</c:v>
                </c:pt>
                <c:pt idx="376">
                  <c:v>8.5392558139534902</c:v>
                </c:pt>
                <c:pt idx="377">
                  <c:v>8.5619534883720938</c:v>
                </c:pt>
                <c:pt idx="378">
                  <c:v>8.5846744186046511</c:v>
                </c:pt>
                <c:pt idx="379">
                  <c:v>8.6073720930232565</c:v>
                </c:pt>
                <c:pt idx="380">
                  <c:v>8.6300930232558137</c:v>
                </c:pt>
                <c:pt idx="381">
                  <c:v>8.6527906976744191</c:v>
                </c:pt>
                <c:pt idx="382">
                  <c:v>8.6755116279069782</c:v>
                </c:pt>
                <c:pt idx="383">
                  <c:v>8.6982093023255818</c:v>
                </c:pt>
                <c:pt idx="384">
                  <c:v>8.7209302325581408</c:v>
                </c:pt>
                <c:pt idx="385">
                  <c:v>8.7436511627906981</c:v>
                </c:pt>
                <c:pt idx="386">
                  <c:v>8.7663488372093035</c:v>
                </c:pt>
                <c:pt idx="387">
                  <c:v>8.7890697674418607</c:v>
                </c:pt>
                <c:pt idx="388">
                  <c:v>8.8117674418604661</c:v>
                </c:pt>
                <c:pt idx="389">
                  <c:v>8.8344883720930252</c:v>
                </c:pt>
                <c:pt idx="390">
                  <c:v>8.8571860465116288</c:v>
                </c:pt>
                <c:pt idx="391">
                  <c:v>8.8799069767441878</c:v>
                </c:pt>
                <c:pt idx="392">
                  <c:v>8.9026046511627914</c:v>
                </c:pt>
                <c:pt idx="393">
                  <c:v>8.9253255813953487</c:v>
                </c:pt>
                <c:pt idx="394">
                  <c:v>8.9480465116279078</c:v>
                </c:pt>
                <c:pt idx="395">
                  <c:v>8.9707441860465114</c:v>
                </c:pt>
                <c:pt idx="396">
                  <c:v>8.9934651162790704</c:v>
                </c:pt>
                <c:pt idx="397">
                  <c:v>9.0161627906976758</c:v>
                </c:pt>
                <c:pt idx="398">
                  <c:v>9.0388837209302331</c:v>
                </c:pt>
                <c:pt idx="399">
                  <c:v>9.0615813953488384</c:v>
                </c:pt>
                <c:pt idx="400">
                  <c:v>9.0843023255813957</c:v>
                </c:pt>
                <c:pt idx="401">
                  <c:v>9.1070232558139548</c:v>
                </c:pt>
                <c:pt idx="402">
                  <c:v>9.1297209302325584</c:v>
                </c:pt>
                <c:pt idx="403">
                  <c:v>9.1524418604651174</c:v>
                </c:pt>
                <c:pt idx="404">
                  <c:v>9.1751395348837228</c:v>
                </c:pt>
                <c:pt idx="405">
                  <c:v>9.1978604651162801</c:v>
                </c:pt>
                <c:pt idx="406">
                  <c:v>9.2205581395348837</c:v>
                </c:pt>
                <c:pt idx="407">
                  <c:v>9.2432790697674427</c:v>
                </c:pt>
                <c:pt idx="408">
                  <c:v>9.2660000000000018</c:v>
                </c:pt>
                <c:pt idx="409">
                  <c:v>9.2886976744186054</c:v>
                </c:pt>
                <c:pt idx="410">
                  <c:v>9.3114186046511627</c:v>
                </c:pt>
                <c:pt idx="411">
                  <c:v>9.334116279069768</c:v>
                </c:pt>
                <c:pt idx="412">
                  <c:v>9.3568372093023253</c:v>
                </c:pt>
                <c:pt idx="413">
                  <c:v>9.3795348837209307</c:v>
                </c:pt>
                <c:pt idx="414">
                  <c:v>9.4022558139534897</c:v>
                </c:pt>
                <c:pt idx="415">
                  <c:v>9.4249534883720933</c:v>
                </c:pt>
                <c:pt idx="416">
                  <c:v>9.4476744186046524</c:v>
                </c:pt>
                <c:pt idx="417">
                  <c:v>9.4703953488372097</c:v>
                </c:pt>
                <c:pt idx="418">
                  <c:v>9.4930930232558151</c:v>
                </c:pt>
                <c:pt idx="419">
                  <c:v>9.5158139534883723</c:v>
                </c:pt>
                <c:pt idx="420">
                  <c:v>9.5385116279069777</c:v>
                </c:pt>
                <c:pt idx="421">
                  <c:v>9.5612325581395368</c:v>
                </c:pt>
                <c:pt idx="422">
                  <c:v>9.5839302325581404</c:v>
                </c:pt>
                <c:pt idx="423">
                  <c:v>9.6066511627906994</c:v>
                </c:pt>
                <c:pt idx="424">
                  <c:v>9.629348837209303</c:v>
                </c:pt>
                <c:pt idx="425">
                  <c:v>9.6520697674418603</c:v>
                </c:pt>
                <c:pt idx="426">
                  <c:v>9.6747906976744193</c:v>
                </c:pt>
                <c:pt idx="427">
                  <c:v>9.6974883720930229</c:v>
                </c:pt>
                <c:pt idx="428">
                  <c:v>9.720209302325582</c:v>
                </c:pt>
                <c:pt idx="429">
                  <c:v>9.7429069767441874</c:v>
                </c:pt>
                <c:pt idx="430">
                  <c:v>9.7656279069767447</c:v>
                </c:pt>
                <c:pt idx="431">
                  <c:v>9.78832558139535</c:v>
                </c:pt>
                <c:pt idx="432">
                  <c:v>9.8110465116279073</c:v>
                </c:pt>
                <c:pt idx="433">
                  <c:v>9.8337674418604664</c:v>
                </c:pt>
                <c:pt idx="434">
                  <c:v>9.85646511627907</c:v>
                </c:pt>
                <c:pt idx="435">
                  <c:v>9.879186046511629</c:v>
                </c:pt>
                <c:pt idx="436">
                  <c:v>9.9018837209302344</c:v>
                </c:pt>
                <c:pt idx="437">
                  <c:v>9.9246046511627917</c:v>
                </c:pt>
                <c:pt idx="438">
                  <c:v>9.947302325581397</c:v>
                </c:pt>
                <c:pt idx="439">
                  <c:v>9.9700232558139543</c:v>
                </c:pt>
                <c:pt idx="440">
                  <c:v>9.9927441860465134</c:v>
                </c:pt>
                <c:pt idx="441">
                  <c:v>10.015441860465117</c:v>
                </c:pt>
                <c:pt idx="442">
                  <c:v>10.038162790697676</c:v>
                </c:pt>
                <c:pt idx="443">
                  <c:v>10.06086046511628</c:v>
                </c:pt>
                <c:pt idx="444">
                  <c:v>10.083581395348837</c:v>
                </c:pt>
                <c:pt idx="445">
                  <c:v>10.106279069767442</c:v>
                </c:pt>
                <c:pt idx="446">
                  <c:v>10.129000000000001</c:v>
                </c:pt>
              </c:numCache>
            </c:numRef>
          </c:xVal>
          <c:yVal>
            <c:numRef>
              <c:f>'SI Figure S7B'!$G$4:$G$450</c:f>
              <c:numCache>
                <c:formatCode>General</c:formatCode>
                <c:ptCount val="447"/>
                <c:pt idx="0">
                  <c:v>1</c:v>
                </c:pt>
                <c:pt idx="1">
                  <c:v>0.99997068766732455</c:v>
                </c:pt>
                <c:pt idx="2">
                  <c:v>0.999941375334649</c:v>
                </c:pt>
                <c:pt idx="3">
                  <c:v>0.99991206300197355</c:v>
                </c:pt>
                <c:pt idx="4">
                  <c:v>0.9998827506692981</c:v>
                </c:pt>
                <c:pt idx="5">
                  <c:v>0.99986320911418125</c:v>
                </c:pt>
                <c:pt idx="6">
                  <c:v>0.99983389678150592</c:v>
                </c:pt>
                <c:pt idx="7">
                  <c:v>0.99980458444883047</c:v>
                </c:pt>
                <c:pt idx="8">
                  <c:v>0.9997752721161548</c:v>
                </c:pt>
                <c:pt idx="9">
                  <c:v>0.99974595978347947</c:v>
                </c:pt>
                <c:pt idx="10">
                  <c:v>0.99971664745080402</c:v>
                </c:pt>
                <c:pt idx="11">
                  <c:v>0.99968733511812857</c:v>
                </c:pt>
                <c:pt idx="12">
                  <c:v>0.99966779356301172</c:v>
                </c:pt>
                <c:pt idx="13">
                  <c:v>0.99963848123033627</c:v>
                </c:pt>
                <c:pt idx="14">
                  <c:v>0.99960916889766072</c:v>
                </c:pt>
                <c:pt idx="15">
                  <c:v>0.99957985656498527</c:v>
                </c:pt>
                <c:pt idx="16">
                  <c:v>0.99955054423230993</c:v>
                </c:pt>
                <c:pt idx="17">
                  <c:v>0.99952123189963449</c:v>
                </c:pt>
                <c:pt idx="18">
                  <c:v>0.99950169034451763</c:v>
                </c:pt>
                <c:pt idx="19">
                  <c:v>0.99947237801184219</c:v>
                </c:pt>
                <c:pt idx="20">
                  <c:v>0.99943329490160826</c:v>
                </c:pt>
                <c:pt idx="21">
                  <c:v>0.99940398256893281</c:v>
                </c:pt>
                <c:pt idx="22">
                  <c:v>0.99937467023625748</c:v>
                </c:pt>
                <c:pt idx="23">
                  <c:v>0.99933558712602344</c:v>
                </c:pt>
                <c:pt idx="24">
                  <c:v>0.9993062747933481</c:v>
                </c:pt>
                <c:pt idx="25">
                  <c:v>0.99926719168311406</c:v>
                </c:pt>
                <c:pt idx="26">
                  <c:v>0.99921833779532165</c:v>
                </c:pt>
                <c:pt idx="27">
                  <c:v>0.99917925468508761</c:v>
                </c:pt>
                <c:pt idx="28">
                  <c:v>0.99913040079729543</c:v>
                </c:pt>
                <c:pt idx="29">
                  <c:v>0.9990815469095029</c:v>
                </c:pt>
                <c:pt idx="30">
                  <c:v>0.9990326930217106</c:v>
                </c:pt>
                <c:pt idx="31">
                  <c:v>0.99898383913391808</c:v>
                </c:pt>
                <c:pt idx="32">
                  <c:v>0.99893498524612589</c:v>
                </c:pt>
                <c:pt idx="33">
                  <c:v>0.99888613135833337</c:v>
                </c:pt>
                <c:pt idx="34">
                  <c:v>0.99882750669298259</c:v>
                </c:pt>
                <c:pt idx="35">
                  <c:v>0.99877865280519029</c:v>
                </c:pt>
                <c:pt idx="36">
                  <c:v>0.99872002813983918</c:v>
                </c:pt>
                <c:pt idx="37">
                  <c:v>0.9986614034744884</c:v>
                </c:pt>
                <c:pt idx="38">
                  <c:v>0.99859300803157902</c:v>
                </c:pt>
                <c:pt idx="39">
                  <c:v>0.99853438336622824</c:v>
                </c:pt>
                <c:pt idx="40">
                  <c:v>0.99846598792331887</c:v>
                </c:pt>
                <c:pt idx="41">
                  <c:v>0.99839759248040949</c:v>
                </c:pt>
                <c:pt idx="42">
                  <c:v>0.99831942625994163</c:v>
                </c:pt>
                <c:pt idx="43">
                  <c:v>0.99824126003947389</c:v>
                </c:pt>
                <c:pt idx="44">
                  <c:v>0.99816309381900603</c:v>
                </c:pt>
                <c:pt idx="45">
                  <c:v>0.99808492759853829</c:v>
                </c:pt>
                <c:pt idx="46">
                  <c:v>0.99800676137807043</c:v>
                </c:pt>
                <c:pt idx="47">
                  <c:v>0.99792859515760257</c:v>
                </c:pt>
                <c:pt idx="48">
                  <c:v>0.99785042893713483</c:v>
                </c:pt>
                <c:pt idx="49">
                  <c:v>0.99777226271666697</c:v>
                </c:pt>
                <c:pt idx="50">
                  <c:v>0.997694096496199</c:v>
                </c:pt>
                <c:pt idx="51">
                  <c:v>0.99761593027573137</c:v>
                </c:pt>
                <c:pt idx="52">
                  <c:v>0.99752799327770492</c:v>
                </c:pt>
                <c:pt idx="53">
                  <c:v>0.99744982705723717</c:v>
                </c:pt>
                <c:pt idx="54">
                  <c:v>0.99736189005921072</c:v>
                </c:pt>
                <c:pt idx="55">
                  <c:v>0.99727395306118449</c:v>
                </c:pt>
                <c:pt idx="56">
                  <c:v>0.99717624528559978</c:v>
                </c:pt>
                <c:pt idx="57">
                  <c:v>0.99707853751001496</c:v>
                </c:pt>
                <c:pt idx="58">
                  <c:v>0.99698082973443025</c:v>
                </c:pt>
                <c:pt idx="59">
                  <c:v>0.99687335118128695</c:v>
                </c:pt>
                <c:pt idx="60">
                  <c:v>0.99676587262814365</c:v>
                </c:pt>
                <c:pt idx="61">
                  <c:v>0.99665839407500056</c:v>
                </c:pt>
                <c:pt idx="62">
                  <c:v>0.99654114474429867</c:v>
                </c:pt>
                <c:pt idx="63">
                  <c:v>0.99642389541359699</c:v>
                </c:pt>
                <c:pt idx="64">
                  <c:v>0.99629687530533662</c:v>
                </c:pt>
                <c:pt idx="65">
                  <c:v>0.99617962597463494</c:v>
                </c:pt>
                <c:pt idx="66">
                  <c:v>0.9960428350888163</c:v>
                </c:pt>
                <c:pt idx="67">
                  <c:v>0.99591581498055604</c:v>
                </c:pt>
                <c:pt idx="68">
                  <c:v>0.9957692533171788</c:v>
                </c:pt>
                <c:pt idx="69">
                  <c:v>0.99563246243136028</c:v>
                </c:pt>
                <c:pt idx="70">
                  <c:v>0.99548590076798305</c:v>
                </c:pt>
                <c:pt idx="71">
                  <c:v>0.99532956832704744</c:v>
                </c:pt>
                <c:pt idx="72">
                  <c:v>0.99516346510855336</c:v>
                </c:pt>
                <c:pt idx="73">
                  <c:v>0.99500713266761753</c:v>
                </c:pt>
                <c:pt idx="74">
                  <c:v>0.99484102944912334</c:v>
                </c:pt>
                <c:pt idx="75">
                  <c:v>0.99467492623062925</c:v>
                </c:pt>
                <c:pt idx="76">
                  <c:v>0.9944990522345768</c:v>
                </c:pt>
                <c:pt idx="77">
                  <c:v>0.99432317823852412</c:v>
                </c:pt>
                <c:pt idx="78">
                  <c:v>0.99415707502003003</c:v>
                </c:pt>
                <c:pt idx="79">
                  <c:v>0.99399097180153584</c:v>
                </c:pt>
                <c:pt idx="80">
                  <c:v>0.99382486858304175</c:v>
                </c:pt>
                <c:pt idx="81">
                  <c:v>0.99365876536454756</c:v>
                </c:pt>
                <c:pt idx="82">
                  <c:v>0.99350243292361207</c:v>
                </c:pt>
                <c:pt idx="83">
                  <c:v>0.99334610048267646</c:v>
                </c:pt>
                <c:pt idx="84">
                  <c:v>0.99319953881929912</c:v>
                </c:pt>
                <c:pt idx="85">
                  <c:v>0.99305297715592189</c:v>
                </c:pt>
                <c:pt idx="86">
                  <c:v>0.99290641549254488</c:v>
                </c:pt>
                <c:pt idx="87">
                  <c:v>0.99276962460672613</c:v>
                </c:pt>
                <c:pt idx="88">
                  <c:v>0.9926230629433489</c:v>
                </c:pt>
                <c:pt idx="89">
                  <c:v>0.99247650127997178</c:v>
                </c:pt>
                <c:pt idx="90">
                  <c:v>0.99233971039415314</c:v>
                </c:pt>
                <c:pt idx="91">
                  <c:v>0.9921931487307758</c:v>
                </c:pt>
                <c:pt idx="92">
                  <c:v>0.9920368162898402</c:v>
                </c:pt>
                <c:pt idx="93">
                  <c:v>0.99187071307134611</c:v>
                </c:pt>
                <c:pt idx="94">
                  <c:v>0.99170460985285203</c:v>
                </c:pt>
                <c:pt idx="95">
                  <c:v>0.99151896507924098</c:v>
                </c:pt>
                <c:pt idx="96">
                  <c:v>0.99133332030562982</c:v>
                </c:pt>
                <c:pt idx="97">
                  <c:v>0.99111836319934332</c:v>
                </c:pt>
                <c:pt idx="98">
                  <c:v>0.99089363531549846</c:v>
                </c:pt>
                <c:pt idx="99">
                  <c:v>0.9906493658765364</c:v>
                </c:pt>
                <c:pt idx="100">
                  <c:v>0.9903855548824575</c:v>
                </c:pt>
                <c:pt idx="101">
                  <c:v>0.99010220233326174</c:v>
                </c:pt>
                <c:pt idx="102">
                  <c:v>0.9897993082289489</c:v>
                </c:pt>
                <c:pt idx="103">
                  <c:v>0.98946710179196062</c:v>
                </c:pt>
                <c:pt idx="104">
                  <c:v>0.98912512457741375</c:v>
                </c:pt>
                <c:pt idx="105">
                  <c:v>0.98876360580775013</c:v>
                </c:pt>
                <c:pt idx="106">
                  <c:v>0.98838254548296933</c:v>
                </c:pt>
                <c:pt idx="107">
                  <c:v>0.9879819436030719</c:v>
                </c:pt>
                <c:pt idx="108">
                  <c:v>0.98758134172317436</c:v>
                </c:pt>
                <c:pt idx="109">
                  <c:v>0.98716119828815962</c:v>
                </c:pt>
                <c:pt idx="110">
                  <c:v>0.98673128407558663</c:v>
                </c:pt>
                <c:pt idx="111">
                  <c:v>0.98629159908545527</c:v>
                </c:pt>
                <c:pt idx="112">
                  <c:v>0.98585191409532369</c:v>
                </c:pt>
                <c:pt idx="113">
                  <c:v>0.98541222910519211</c:v>
                </c:pt>
                <c:pt idx="114">
                  <c:v>0.98496277333750215</c:v>
                </c:pt>
                <c:pt idx="115">
                  <c:v>0.98451331756981209</c:v>
                </c:pt>
                <c:pt idx="116">
                  <c:v>0.98406386180212213</c:v>
                </c:pt>
                <c:pt idx="117">
                  <c:v>0.98360463525687369</c:v>
                </c:pt>
                <c:pt idx="118">
                  <c:v>0.98313563793406678</c:v>
                </c:pt>
                <c:pt idx="119">
                  <c:v>0.98265686983370126</c:v>
                </c:pt>
                <c:pt idx="120">
                  <c:v>0.98215856017821879</c:v>
                </c:pt>
                <c:pt idx="121">
                  <c:v>0.98164070896761957</c:v>
                </c:pt>
                <c:pt idx="122">
                  <c:v>0.9810935454243449</c:v>
                </c:pt>
                <c:pt idx="123">
                  <c:v>0.98051706954839457</c:v>
                </c:pt>
                <c:pt idx="124">
                  <c:v>0.97989173978465205</c:v>
                </c:pt>
                <c:pt idx="125">
                  <c:v>0.97923709768823408</c:v>
                </c:pt>
                <c:pt idx="126">
                  <c:v>0.97853360170402359</c:v>
                </c:pt>
                <c:pt idx="127">
                  <c:v>0.9777812518320208</c:v>
                </c:pt>
                <c:pt idx="128">
                  <c:v>0.9769800480722256</c:v>
                </c:pt>
                <c:pt idx="129">
                  <c:v>0.97613976120219648</c:v>
                </c:pt>
                <c:pt idx="130">
                  <c:v>0.9752701619994919</c:v>
                </c:pt>
                <c:pt idx="131">
                  <c:v>0.9743614796865534</c:v>
                </c:pt>
                <c:pt idx="132">
                  <c:v>0.97342348504093956</c:v>
                </c:pt>
                <c:pt idx="133">
                  <c:v>0.97245617806265017</c:v>
                </c:pt>
                <c:pt idx="134">
                  <c:v>0.97144978797412695</c:v>
                </c:pt>
                <c:pt idx="135">
                  <c:v>0.97043362710804515</c:v>
                </c:pt>
                <c:pt idx="136">
                  <c:v>0.96937838313172964</c:v>
                </c:pt>
                <c:pt idx="137">
                  <c:v>0.96828405604518009</c:v>
                </c:pt>
                <c:pt idx="138">
                  <c:v>0.96717018740351357</c:v>
                </c:pt>
                <c:pt idx="139">
                  <c:v>0.96600746487405464</c:v>
                </c:pt>
                <c:pt idx="140">
                  <c:v>0.96481543001192038</c:v>
                </c:pt>
                <c:pt idx="141">
                  <c:v>0.96358431203955208</c:v>
                </c:pt>
                <c:pt idx="142">
                  <c:v>0.96232388173450845</c:v>
                </c:pt>
                <c:pt idx="143">
                  <c:v>0.96104390987434785</c:v>
                </c:pt>
                <c:pt idx="144">
                  <c:v>0.9597346256815118</c:v>
                </c:pt>
                <c:pt idx="145">
                  <c:v>0.95840579993355868</c:v>
                </c:pt>
                <c:pt idx="146">
                  <c:v>0.95707697418560567</c:v>
                </c:pt>
                <c:pt idx="147">
                  <c:v>0.9557286068825358</c:v>
                </c:pt>
                <c:pt idx="148">
                  <c:v>0.95438023957946572</c:v>
                </c:pt>
                <c:pt idx="149">
                  <c:v>0.95302210149883726</c:v>
                </c:pt>
                <c:pt idx="150">
                  <c:v>0.95165419264065032</c:v>
                </c:pt>
                <c:pt idx="151">
                  <c:v>0.95024720067222956</c:v>
                </c:pt>
                <c:pt idx="152">
                  <c:v>0.94882066714869173</c:v>
                </c:pt>
                <c:pt idx="153">
                  <c:v>0.94733550895980301</c:v>
                </c:pt>
                <c:pt idx="154">
                  <c:v>0.9457917261055635</c:v>
                </c:pt>
                <c:pt idx="155">
                  <c:v>0.94419908936353159</c:v>
                </c:pt>
                <c:pt idx="156">
                  <c:v>0.94254782795614878</c:v>
                </c:pt>
                <c:pt idx="157">
                  <c:v>0.94083794188341507</c:v>
                </c:pt>
                <c:pt idx="158">
                  <c:v>0.93907920192288896</c:v>
                </c:pt>
                <c:pt idx="159">
                  <c:v>0.93728137885212903</c:v>
                </c:pt>
                <c:pt idx="160">
                  <c:v>0.93544447267113517</c:v>
                </c:pt>
                <c:pt idx="161">
                  <c:v>0.93357825415746576</c:v>
                </c:pt>
                <c:pt idx="162">
                  <c:v>0.93167295253356253</c:v>
                </c:pt>
                <c:pt idx="163">
                  <c:v>0.92972856779942548</c:v>
                </c:pt>
                <c:pt idx="164">
                  <c:v>0.92774509995505439</c:v>
                </c:pt>
                <c:pt idx="165">
                  <c:v>0.92571277822289089</c:v>
                </c:pt>
                <c:pt idx="166">
                  <c:v>0.92363160260293509</c:v>
                </c:pt>
                <c:pt idx="167">
                  <c:v>0.92149180231762839</c:v>
                </c:pt>
                <c:pt idx="168">
                  <c:v>0.91928360658941244</c:v>
                </c:pt>
                <c:pt idx="169">
                  <c:v>0.91701678619584537</c:v>
                </c:pt>
                <c:pt idx="170">
                  <c:v>0.91468157035936914</c:v>
                </c:pt>
                <c:pt idx="171">
                  <c:v>0.91230727141265899</c:v>
                </c:pt>
                <c:pt idx="172">
                  <c:v>0.90989388935571491</c:v>
                </c:pt>
                <c:pt idx="173">
                  <c:v>0.90745119496609539</c:v>
                </c:pt>
                <c:pt idx="174">
                  <c:v>0.90499872979891738</c:v>
                </c:pt>
                <c:pt idx="175">
                  <c:v>0.90254626463173937</c:v>
                </c:pt>
                <c:pt idx="176">
                  <c:v>0.90008402868700288</c:v>
                </c:pt>
                <c:pt idx="177">
                  <c:v>0.89759248040959094</c:v>
                </c:pt>
                <c:pt idx="178">
                  <c:v>0.89505207824438671</c:v>
                </c:pt>
                <c:pt idx="179">
                  <c:v>0.8924335098587145</c:v>
                </c:pt>
                <c:pt idx="180">
                  <c:v>0.88972700447501607</c:v>
                </c:pt>
                <c:pt idx="181">
                  <c:v>0.88689347898305748</c:v>
                </c:pt>
                <c:pt idx="182">
                  <c:v>0.88391339182772166</c:v>
                </c:pt>
                <c:pt idx="183">
                  <c:v>0.88076720145389176</c:v>
                </c:pt>
                <c:pt idx="184">
                  <c:v>0.87745490786156766</c:v>
                </c:pt>
                <c:pt idx="185">
                  <c:v>0.87398628182830784</c:v>
                </c:pt>
                <c:pt idx="186">
                  <c:v>0.87035155257655406</c:v>
                </c:pt>
                <c:pt idx="187">
                  <c:v>0.86658003243898141</c:v>
                </c:pt>
                <c:pt idx="188">
                  <c:v>0.86270103374826568</c:v>
                </c:pt>
                <c:pt idx="189">
                  <c:v>0.85871455650440653</c:v>
                </c:pt>
                <c:pt idx="190">
                  <c:v>0.85464991304007976</c:v>
                </c:pt>
                <c:pt idx="191">
                  <c:v>0.85051687413284338</c:v>
                </c:pt>
                <c:pt idx="192">
                  <c:v>0.84632521056025645</c:v>
                </c:pt>
                <c:pt idx="193">
                  <c:v>0.8420749223223184</c:v>
                </c:pt>
                <c:pt idx="194">
                  <c:v>0.83777578019658805</c:v>
                </c:pt>
                <c:pt idx="195">
                  <c:v>0.83342778418306529</c:v>
                </c:pt>
                <c:pt idx="196">
                  <c:v>0.82902116350419164</c:v>
                </c:pt>
                <c:pt idx="197">
                  <c:v>0.82453637660485024</c:v>
                </c:pt>
                <c:pt idx="198">
                  <c:v>0.81997342348504088</c:v>
                </c:pt>
                <c:pt idx="199">
                  <c:v>0.81531276258964691</c:v>
                </c:pt>
                <c:pt idx="200">
                  <c:v>0.81057393547378498</c:v>
                </c:pt>
                <c:pt idx="201">
                  <c:v>0.8057569421374553</c:v>
                </c:pt>
                <c:pt idx="202">
                  <c:v>0.80087155335821625</c:v>
                </c:pt>
                <c:pt idx="203">
                  <c:v>0.79593731069118479</c:v>
                </c:pt>
                <c:pt idx="204">
                  <c:v>0.79096398491391939</c:v>
                </c:pt>
                <c:pt idx="205">
                  <c:v>0.78597111758153715</c:v>
                </c:pt>
                <c:pt idx="206">
                  <c:v>0.78096847947159642</c:v>
                </c:pt>
                <c:pt idx="207">
                  <c:v>0.77593652902898014</c:v>
                </c:pt>
                <c:pt idx="208">
                  <c:v>0.77086549547613004</c:v>
                </c:pt>
                <c:pt idx="209">
                  <c:v>0.76576514959060438</c:v>
                </c:pt>
                <c:pt idx="210">
                  <c:v>0.76060617903972794</c:v>
                </c:pt>
                <c:pt idx="211">
                  <c:v>0.75537881304594223</c:v>
                </c:pt>
                <c:pt idx="212">
                  <c:v>0.75003419772145463</c:v>
                </c:pt>
                <c:pt idx="213">
                  <c:v>0.74453324995603154</c:v>
                </c:pt>
                <c:pt idx="214">
                  <c:v>0.73883688663943869</c:v>
                </c:pt>
                <c:pt idx="215">
                  <c:v>0.7329060246614425</c:v>
                </c:pt>
                <c:pt idx="216">
                  <c:v>0.72670158091180892</c:v>
                </c:pt>
                <c:pt idx="217">
                  <c:v>0.72020401383542099</c:v>
                </c:pt>
                <c:pt idx="218">
                  <c:v>0.71342309420983718</c:v>
                </c:pt>
                <c:pt idx="219">
                  <c:v>0.70631973892482369</c:v>
                </c:pt>
                <c:pt idx="220">
                  <c:v>0.69886463564770485</c:v>
                </c:pt>
                <c:pt idx="221">
                  <c:v>0.69101870126824694</c:v>
                </c:pt>
                <c:pt idx="222">
                  <c:v>0.68271354034354059</c:v>
                </c:pt>
                <c:pt idx="223">
                  <c:v>0.67389052820823481</c:v>
                </c:pt>
                <c:pt idx="224">
                  <c:v>0.66453989408477121</c:v>
                </c:pt>
                <c:pt idx="225">
                  <c:v>0.65466163797314991</c:v>
                </c:pt>
                <c:pt idx="226">
                  <c:v>0.64427530142848766</c:v>
                </c:pt>
                <c:pt idx="227">
                  <c:v>0.63337111367322607</c:v>
                </c:pt>
                <c:pt idx="228">
                  <c:v>0.62194907470736516</c:v>
                </c:pt>
                <c:pt idx="229">
                  <c:v>0.61003849686358047</c:v>
                </c:pt>
                <c:pt idx="230">
                  <c:v>0.59765892169698864</c:v>
                </c:pt>
                <c:pt idx="231">
                  <c:v>0.58485920309538231</c:v>
                </c:pt>
                <c:pt idx="232">
                  <c:v>0.57170773650167073</c:v>
                </c:pt>
                <c:pt idx="233">
                  <c:v>0.55826314658120491</c:v>
                </c:pt>
                <c:pt idx="234">
                  <c:v>0.54460359955445248</c:v>
                </c:pt>
                <c:pt idx="235">
                  <c:v>0.53078772008676456</c:v>
                </c:pt>
                <c:pt idx="236">
                  <c:v>0.51691321595372564</c:v>
                </c:pt>
                <c:pt idx="237">
                  <c:v>0.50308756570847901</c:v>
                </c:pt>
                <c:pt idx="238">
                  <c:v>0.48940847712660968</c:v>
                </c:pt>
                <c:pt idx="239">
                  <c:v>0.47597365798370234</c:v>
                </c:pt>
                <c:pt idx="240">
                  <c:v>0.46286127450022474</c:v>
                </c:pt>
                <c:pt idx="241">
                  <c:v>0.45013972211908621</c:v>
                </c:pt>
                <c:pt idx="242">
                  <c:v>0.43784808395052077</c:v>
                </c:pt>
                <c:pt idx="243">
                  <c:v>0.42602544310476226</c:v>
                </c:pt>
                <c:pt idx="244">
                  <c:v>0.41467179958181072</c:v>
                </c:pt>
                <c:pt idx="245">
                  <c:v>0.40384577804701699</c:v>
                </c:pt>
                <c:pt idx="246">
                  <c:v>0.39356692005549804</c:v>
                </c:pt>
                <c:pt idx="247">
                  <c:v>0.38386453793992925</c:v>
                </c:pt>
                <c:pt idx="248">
                  <c:v>0.37475817325542765</c:v>
                </c:pt>
                <c:pt idx="249">
                  <c:v>0.36628690911222717</c:v>
                </c:pt>
                <c:pt idx="250">
                  <c:v>0.35840189162253533</c:v>
                </c:pt>
                <c:pt idx="251">
                  <c:v>0.35102495456588434</c:v>
                </c:pt>
                <c:pt idx="252">
                  <c:v>0.34400953627889708</c:v>
                </c:pt>
                <c:pt idx="253">
                  <c:v>0.33721884587575479</c:v>
                </c:pt>
                <c:pt idx="254">
                  <c:v>0.33049655091552183</c:v>
                </c:pt>
                <c:pt idx="255">
                  <c:v>0.32371563128993802</c:v>
                </c:pt>
                <c:pt idx="256">
                  <c:v>0.31679792077853558</c:v>
                </c:pt>
                <c:pt idx="257">
                  <c:v>0.30965548238328811</c:v>
                </c:pt>
                <c:pt idx="258">
                  <c:v>0.30223946221640319</c:v>
                </c:pt>
                <c:pt idx="259">
                  <c:v>0.29450100639008853</c:v>
                </c:pt>
                <c:pt idx="260">
                  <c:v>0.28643034412678564</c:v>
                </c:pt>
                <c:pt idx="261">
                  <c:v>0.27809587086940379</c:v>
                </c:pt>
                <c:pt idx="262">
                  <c:v>0.26956598206085242</c:v>
                </c:pt>
                <c:pt idx="263">
                  <c:v>0.26091884392159925</c:v>
                </c:pt>
                <c:pt idx="264">
                  <c:v>0.25223262267211222</c:v>
                </c:pt>
                <c:pt idx="265">
                  <c:v>0.24359525531041759</c:v>
                </c:pt>
                <c:pt idx="266">
                  <c:v>0.2350555957243077</c:v>
                </c:pt>
                <c:pt idx="267">
                  <c:v>0.22668203935669198</c:v>
                </c:pt>
                <c:pt idx="268">
                  <c:v>0.21853321087292127</c:v>
                </c:pt>
                <c:pt idx="269">
                  <c:v>0.21068727649346333</c:v>
                </c:pt>
                <c:pt idx="270">
                  <c:v>0.20317354855099368</c:v>
                </c:pt>
                <c:pt idx="271">
                  <c:v>0.19600179782307076</c:v>
                </c:pt>
                <c:pt idx="272">
                  <c:v>0.18915248275457758</c:v>
                </c:pt>
                <c:pt idx="273">
                  <c:v>0.18263537412307271</c:v>
                </c:pt>
                <c:pt idx="274">
                  <c:v>0.17646024270611452</c:v>
                </c:pt>
                <c:pt idx="275">
                  <c:v>0.17066617161393702</c:v>
                </c:pt>
                <c:pt idx="276">
                  <c:v>0.1652824731792156</c:v>
                </c:pt>
                <c:pt idx="277">
                  <c:v>0.16034823051218416</c:v>
                </c:pt>
                <c:pt idx="278">
                  <c:v>0.15588298516795965</c:v>
                </c:pt>
                <c:pt idx="279">
                  <c:v>0.15187696636898362</c:v>
                </c:pt>
                <c:pt idx="280">
                  <c:v>0.14832040333769761</c:v>
                </c:pt>
                <c:pt idx="281">
                  <c:v>0.14516444218630919</c:v>
                </c:pt>
                <c:pt idx="282">
                  <c:v>0.14234068747190901</c:v>
                </c:pt>
                <c:pt idx="283">
                  <c:v>0.1397514314189123</c:v>
                </c:pt>
                <c:pt idx="284">
                  <c:v>0.13730873702929278</c:v>
                </c:pt>
                <c:pt idx="285">
                  <c:v>0.1349344380825826</c:v>
                </c:pt>
                <c:pt idx="286">
                  <c:v>0.13255036835831396</c:v>
                </c:pt>
                <c:pt idx="287">
                  <c:v>0.13012721552381137</c:v>
                </c:pt>
                <c:pt idx="288">
                  <c:v>0.12760635491372402</c:v>
                </c:pt>
                <c:pt idx="289">
                  <c:v>0.12493893264025951</c:v>
                </c:pt>
                <c:pt idx="290">
                  <c:v>0.12208586559318391</c:v>
                </c:pt>
                <c:pt idx="291">
                  <c:v>0.11905692455005568</c:v>
                </c:pt>
                <c:pt idx="292">
                  <c:v>0.11587165106599183</c:v>
                </c:pt>
                <c:pt idx="293">
                  <c:v>0.11256912825122624</c:v>
                </c:pt>
                <c:pt idx="294">
                  <c:v>0.10919820999355129</c:v>
                </c:pt>
                <c:pt idx="295">
                  <c:v>0.10583706251343482</c:v>
                </c:pt>
                <c:pt idx="296">
                  <c:v>0.10251499814355225</c:v>
                </c:pt>
                <c:pt idx="297">
                  <c:v>9.9300412326812956E-2</c:v>
                </c:pt>
                <c:pt idx="298">
                  <c:v>9.6242158951009321E-2</c:v>
                </c:pt>
                <c:pt idx="299">
                  <c:v>9.3428175014167628E-2</c:v>
                </c:pt>
                <c:pt idx="300">
                  <c:v>9.0887772848963308E-2</c:v>
                </c:pt>
                <c:pt idx="301">
                  <c:v>8.8640494010513354E-2</c:v>
                </c:pt>
                <c:pt idx="302">
                  <c:v>8.6657026166142292E-2</c:v>
                </c:pt>
                <c:pt idx="303">
                  <c:v>8.4898286205616236E-2</c:v>
                </c:pt>
                <c:pt idx="304">
                  <c:v>8.3295878686025823E-2</c:v>
                </c:pt>
                <c:pt idx="305">
                  <c:v>8.1830262052254105E-2</c:v>
                </c:pt>
                <c:pt idx="306">
                  <c:v>8.0491665526742626E-2</c:v>
                </c:pt>
                <c:pt idx="307">
                  <c:v>7.9299630664608281E-2</c:v>
                </c:pt>
                <c:pt idx="308">
                  <c:v>7.8224845133175694E-2</c:v>
                </c:pt>
                <c:pt idx="309">
                  <c:v>7.7257538154886368E-2</c:v>
                </c:pt>
                <c:pt idx="310">
                  <c:v>7.6387938952181808E-2</c:v>
                </c:pt>
                <c:pt idx="311">
                  <c:v>7.5567193637269645E-2</c:v>
                </c:pt>
                <c:pt idx="312">
                  <c:v>7.4775760655032927E-2</c:v>
                </c:pt>
                <c:pt idx="313">
                  <c:v>7.3974556895237714E-2</c:v>
                </c:pt>
                <c:pt idx="314">
                  <c:v>7.3104957692533168E-2</c:v>
                </c:pt>
                <c:pt idx="315">
                  <c:v>7.210833838156841E-2</c:v>
                </c:pt>
                <c:pt idx="316">
                  <c:v>7.0945615852109511E-2</c:v>
                </c:pt>
                <c:pt idx="317">
                  <c:v>6.9587477771481054E-2</c:v>
                </c:pt>
                <c:pt idx="318">
                  <c:v>6.8004611807007592E-2</c:v>
                </c:pt>
                <c:pt idx="319">
                  <c:v>6.6197017958689153E-2</c:v>
                </c:pt>
                <c:pt idx="320">
                  <c:v>6.4194008559201141E-2</c:v>
                </c:pt>
                <c:pt idx="321">
                  <c:v>6.2005354386102031E-2</c:v>
                </c:pt>
                <c:pt idx="322">
                  <c:v>5.9679909327184255E-2</c:v>
                </c:pt>
                <c:pt idx="323">
                  <c:v>5.7295839602915594E-2</c:v>
                </c:pt>
                <c:pt idx="324">
                  <c:v>5.4931311433763896E-2</c:v>
                </c:pt>
                <c:pt idx="325">
                  <c:v>5.2635178707521546E-2</c:v>
                </c:pt>
                <c:pt idx="326">
                  <c:v>5.0436753756863968E-2</c:v>
                </c:pt>
                <c:pt idx="327">
                  <c:v>4.8365348914466616E-2</c:v>
                </c:pt>
                <c:pt idx="328">
                  <c:v>4.6440505735446426E-2</c:v>
                </c:pt>
                <c:pt idx="329">
                  <c:v>4.4691536552478844E-2</c:v>
                </c:pt>
                <c:pt idx="330">
                  <c:v>4.3137982920680822E-2</c:v>
                </c:pt>
                <c:pt idx="331">
                  <c:v>4.1789615617610854E-2</c:v>
                </c:pt>
                <c:pt idx="332">
                  <c:v>4.066597619838587E-2</c:v>
                </c:pt>
                <c:pt idx="333">
                  <c:v>3.9786606218122834E-2</c:v>
                </c:pt>
                <c:pt idx="334">
                  <c:v>3.9161276454380237E-2</c:v>
                </c:pt>
                <c:pt idx="335">
                  <c:v>3.8848611572508941E-2</c:v>
                </c:pt>
                <c:pt idx="336">
                  <c:v>3.8887694682742856E-2</c:v>
                </c:pt>
                <c:pt idx="337">
                  <c:v>3.9317608895315888E-2</c:v>
                </c:pt>
                <c:pt idx="338">
                  <c:v>4.0148124987786526E-2</c:v>
                </c:pt>
                <c:pt idx="339">
                  <c:v>4.1349930627479332E-2</c:v>
                </c:pt>
                <c:pt idx="340">
                  <c:v>4.2874171926601923E-2</c:v>
                </c:pt>
                <c:pt idx="341">
                  <c:v>4.4613370332011022E-2</c:v>
                </c:pt>
                <c:pt idx="342">
                  <c:v>4.6489359623238816E-2</c:v>
                </c:pt>
                <c:pt idx="343">
                  <c:v>4.8345807359349652E-2</c:v>
                </c:pt>
                <c:pt idx="344">
                  <c:v>5.0045922654524844E-2</c:v>
                </c:pt>
                <c:pt idx="345">
                  <c:v>5.1443143845387215E-2</c:v>
                </c:pt>
                <c:pt idx="346">
                  <c:v>5.2449533933910455E-2</c:v>
                </c:pt>
                <c:pt idx="347">
                  <c:v>5.2996697477185231E-2</c:v>
                </c:pt>
                <c:pt idx="348">
                  <c:v>5.3006468254743713E-2</c:v>
                </c:pt>
                <c:pt idx="349">
                  <c:v>5.2449533933910455E-2</c:v>
                </c:pt>
                <c:pt idx="350">
                  <c:v>5.1345436069802436E-2</c:v>
                </c:pt>
                <c:pt idx="351">
                  <c:v>4.9723486995095066E-2</c:v>
                </c:pt>
                <c:pt idx="352">
                  <c:v>4.7622769820022275E-2</c:v>
                </c:pt>
                <c:pt idx="353">
                  <c:v>4.5121450765051883E-2</c:v>
                </c:pt>
                <c:pt idx="354">
                  <c:v>4.2278154495534757E-2</c:v>
                </c:pt>
                <c:pt idx="355">
                  <c:v>3.9131964121704804E-2</c:v>
                </c:pt>
                <c:pt idx="356">
                  <c:v>3.5741504308912903E-2</c:v>
                </c:pt>
                <c:pt idx="357">
                  <c:v>3.2184941277626868E-2</c:v>
                </c:pt>
                <c:pt idx="358">
                  <c:v>2.8501358138080624E-2</c:v>
                </c:pt>
                <c:pt idx="359">
                  <c:v>2.4768921110741991E-2</c:v>
                </c:pt>
                <c:pt idx="360">
                  <c:v>2.1065796416078791E-2</c:v>
                </c:pt>
                <c:pt idx="361">
                  <c:v>1.7499462607234281E-2</c:v>
                </c:pt>
                <c:pt idx="362">
                  <c:v>1.4138315127117815E-2</c:v>
                </c:pt>
                <c:pt idx="363">
                  <c:v>1.1050749418638733E-2</c:v>
                </c:pt>
                <c:pt idx="364">
                  <c:v>8.2758485920309526E-3</c:v>
                </c:pt>
                <c:pt idx="365">
                  <c:v>5.8526957575283827E-3</c:v>
                </c:pt>
                <c:pt idx="366">
                  <c:v>3.8106032478064608E-3</c:v>
                </c:pt>
                <c:pt idx="367">
                  <c:v>2.1788833955406163E-3</c:v>
                </c:pt>
                <c:pt idx="368">
                  <c:v>9.7707775584780776E-4</c:v>
                </c:pt>
                <c:pt idx="369">
                  <c:v>2.4426943896195281E-4</c:v>
                </c:pt>
                <c:pt idx="370">
                  <c:v>0</c:v>
                </c:pt>
                <c:pt idx="371">
                  <c:v>2.5404021652043052E-4</c:v>
                </c:pt>
                <c:pt idx="372">
                  <c:v>1.0259316436401996E-3</c:v>
                </c:pt>
                <c:pt idx="373">
                  <c:v>2.3156742813593111E-3</c:v>
                </c:pt>
                <c:pt idx="374">
                  <c:v>4.103726574560802E-3</c:v>
                </c:pt>
                <c:pt idx="375">
                  <c:v>6.3510054130107661E-3</c:v>
                </c:pt>
                <c:pt idx="376">
                  <c:v>8.9891153537998546E-3</c:v>
                </c:pt>
                <c:pt idx="377">
                  <c:v>1.193989017646024E-2</c:v>
                </c:pt>
                <c:pt idx="378">
                  <c:v>1.514470521564106E-2</c:v>
                </c:pt>
                <c:pt idx="379">
                  <c:v>1.8554706583549917E-2</c:v>
                </c:pt>
                <c:pt idx="380">
                  <c:v>2.2052644949485081E-2</c:v>
                </c:pt>
                <c:pt idx="381">
                  <c:v>2.5589666425654151E-2</c:v>
                </c:pt>
                <c:pt idx="382">
                  <c:v>2.9116917124264747E-2</c:v>
                </c:pt>
                <c:pt idx="383">
                  <c:v>3.2663709377992303E-2</c:v>
                </c:pt>
                <c:pt idx="384">
                  <c:v>3.6230043186836806E-2</c:v>
                </c:pt>
                <c:pt idx="385">
                  <c:v>3.9796376995681317E-2</c:v>
                </c:pt>
                <c:pt idx="386">
                  <c:v>4.3362710804525827E-2</c:v>
                </c:pt>
                <c:pt idx="387">
                  <c:v>4.6899732280694897E-2</c:v>
                </c:pt>
                <c:pt idx="388">
                  <c:v>5.0436753756863968E-2</c:v>
                </c:pt>
                <c:pt idx="389">
                  <c:v>5.3983546010591521E-2</c:v>
                </c:pt>
                <c:pt idx="390">
                  <c:v>5.7549879819436031E-2</c:v>
                </c:pt>
                <c:pt idx="391">
                  <c:v>6.1106442850722059E-2</c:v>
                </c:pt>
                <c:pt idx="392">
                  <c:v>6.4604381216657222E-2</c:v>
                </c:pt>
                <c:pt idx="393">
                  <c:v>6.8004611807007592E-2</c:v>
                </c:pt>
                <c:pt idx="394">
                  <c:v>7.1248509956422332E-2</c:v>
                </c:pt>
                <c:pt idx="395">
                  <c:v>7.4228597111758152E-2</c:v>
                </c:pt>
                <c:pt idx="396">
                  <c:v>7.6866707052547223E-2</c:v>
                </c:pt>
                <c:pt idx="397">
                  <c:v>7.9045590448087857E-2</c:v>
                </c:pt>
                <c:pt idx="398">
                  <c:v>8.066753952279522E-2</c:v>
                </c:pt>
                <c:pt idx="399">
                  <c:v>8.167392961131846E-2</c:v>
                </c:pt>
                <c:pt idx="400">
                  <c:v>8.2025677603423677E-2</c:v>
                </c:pt>
                <c:pt idx="401">
                  <c:v>8.1732554276669339E-2</c:v>
                </c:pt>
                <c:pt idx="402">
                  <c:v>8.0814101186172396E-2</c:v>
                </c:pt>
                <c:pt idx="403">
                  <c:v>7.9319172219725245E-2</c:v>
                </c:pt>
                <c:pt idx="404">
                  <c:v>7.7316162820237233E-2</c:v>
                </c:pt>
                <c:pt idx="405">
                  <c:v>7.4863697653059225E-2</c:v>
                </c:pt>
                <c:pt idx="406">
                  <c:v>7.2020401383542099E-2</c:v>
                </c:pt>
                <c:pt idx="407">
                  <c:v>6.8835127899478238E-2</c:v>
                </c:pt>
                <c:pt idx="408">
                  <c:v>6.5376272643776989E-2</c:v>
                </c:pt>
                <c:pt idx="409">
                  <c:v>6.1712231059347693E-2</c:v>
                </c:pt>
                <c:pt idx="410">
                  <c:v>5.7891857033982759E-2</c:v>
                </c:pt>
                <c:pt idx="411">
                  <c:v>5.3983546010591521E-2</c:v>
                </c:pt>
                <c:pt idx="412">
                  <c:v>5.0036151876966369E-2</c:v>
                </c:pt>
                <c:pt idx="413">
                  <c:v>4.6059445410665784E-2</c:v>
                </c:pt>
                <c:pt idx="414">
                  <c:v>4.2121822054599099E-2</c:v>
                </c:pt>
                <c:pt idx="415">
                  <c:v>3.8262364919000251E-2</c:v>
                </c:pt>
                <c:pt idx="416">
                  <c:v>3.4529927891661615E-2</c:v>
                </c:pt>
                <c:pt idx="417">
                  <c:v>3.0973364860375587E-2</c:v>
                </c:pt>
                <c:pt idx="418">
                  <c:v>2.7651300490493032E-2</c:v>
                </c:pt>
                <c:pt idx="419">
                  <c:v>2.4612588669806344E-2</c:v>
                </c:pt>
                <c:pt idx="420">
                  <c:v>2.1876770953432472E-2</c:v>
                </c:pt>
                <c:pt idx="421">
                  <c:v>1.9463388896488382E-2</c:v>
                </c:pt>
                <c:pt idx="422">
                  <c:v>1.7343130166298633E-2</c:v>
                </c:pt>
                <c:pt idx="423">
                  <c:v>1.5437828542395402E-2</c:v>
                </c:pt>
                <c:pt idx="424">
                  <c:v>1.3669317804310865E-2</c:v>
                </c:pt>
                <c:pt idx="425">
                  <c:v>1.2008285619369587E-2</c:v>
                </c:pt>
                <c:pt idx="426">
                  <c:v>1.0425419654896136E-2</c:v>
                </c:pt>
                <c:pt idx="427">
                  <c:v>8.9207199108905077E-3</c:v>
                </c:pt>
                <c:pt idx="428">
                  <c:v>7.4941863873527054E-3</c:v>
                </c:pt>
                <c:pt idx="429">
                  <c:v>6.1653606393996824E-3</c:v>
                </c:pt>
                <c:pt idx="430">
                  <c:v>4.9440134445899193E-3</c:v>
                </c:pt>
                <c:pt idx="431">
                  <c:v>3.8789986907158051E-3</c:v>
                </c:pt>
                <c:pt idx="432">
                  <c:v>3.0093994880112554E-3</c:v>
                </c:pt>
                <c:pt idx="433">
                  <c:v>2.3938405018271327E-3</c:v>
                </c:pt>
                <c:pt idx="434">
                  <c:v>2.0518632872803992E-3</c:v>
                </c:pt>
                <c:pt idx="435">
                  <c:v>1.9834678443710553E-3</c:v>
                </c:pt>
                <c:pt idx="436">
                  <c:v>2.1593418404236612E-3</c:v>
                </c:pt>
                <c:pt idx="437">
                  <c:v>2.5404021652043049E-3</c:v>
                </c:pt>
                <c:pt idx="438">
                  <c:v>3.068024153362125E-3</c:v>
                </c:pt>
                <c:pt idx="439">
                  <c:v>3.6640415844292886E-3</c:v>
                </c:pt>
                <c:pt idx="440">
                  <c:v>4.2893713481718856E-3</c:v>
                </c:pt>
                <c:pt idx="441">
                  <c:v>4.914701111914486E-3</c:v>
                </c:pt>
                <c:pt idx="442">
                  <c:v>5.5400308756570829E-3</c:v>
                </c:pt>
                <c:pt idx="443">
                  <c:v>6.1458190842827278E-3</c:v>
                </c:pt>
                <c:pt idx="444">
                  <c:v>6.7516072929083692E-3</c:v>
                </c:pt>
                <c:pt idx="445">
                  <c:v>7.3964786117679242E-3</c:v>
                </c:pt>
                <c:pt idx="446">
                  <c:v>8.1097453735368245E-3</c:v>
                </c:pt>
              </c:numCache>
            </c:numRef>
          </c:yVal>
          <c:smooth val="0"/>
          <c:extLst>
            <c:ext xmlns:c16="http://schemas.microsoft.com/office/drawing/2014/chart" uri="{C3380CC4-5D6E-409C-BE32-E72D297353CC}">
              <c16:uniqueId val="{000000B6-CA96-4959-A692-12E783FEBF71}"/>
            </c:ext>
          </c:extLst>
        </c:ser>
        <c:ser>
          <c:idx val="1"/>
          <c:order val="1"/>
          <c:tx>
            <c:v>647 - Widefield</c:v>
          </c:tx>
          <c:spPr>
            <a:ln w="19050" cap="rnd">
              <a:solidFill>
                <a:srgbClr val="FF0000"/>
              </a:solidFill>
              <a:round/>
            </a:ln>
            <a:effectLst/>
          </c:spPr>
          <c:marker>
            <c:symbol val="none"/>
          </c:marker>
          <c:xVal>
            <c:numRef>
              <c:f>'SI Figure S7B'!$B$4:$B$275</c:f>
              <c:numCache>
                <c:formatCode>General</c:formatCode>
                <c:ptCount val="272"/>
                <c:pt idx="0">
                  <c:v>0</c:v>
                </c:pt>
                <c:pt idx="1">
                  <c:v>2.2720930232558143E-2</c:v>
                </c:pt>
                <c:pt idx="2">
                  <c:v>4.5418604651162799E-2</c:v>
                </c:pt>
                <c:pt idx="3">
                  <c:v>6.8139534883720931E-2</c:v>
                </c:pt>
                <c:pt idx="4">
                  <c:v>9.0837209302325597E-2</c:v>
                </c:pt>
                <c:pt idx="5">
                  <c:v>0.11355813953488374</c:v>
                </c:pt>
                <c:pt idx="6">
                  <c:v>0.13625581395348837</c:v>
                </c:pt>
                <c:pt idx="7">
                  <c:v>0.15897674418604651</c:v>
                </c:pt>
                <c:pt idx="8">
                  <c:v>0.18167441860465119</c:v>
                </c:pt>
                <c:pt idx="9">
                  <c:v>0.20439534883720931</c:v>
                </c:pt>
                <c:pt idx="10">
                  <c:v>0.22711627906976747</c:v>
                </c:pt>
                <c:pt idx="11">
                  <c:v>0.2498139534883721</c:v>
                </c:pt>
                <c:pt idx="12">
                  <c:v>0.27253488372093027</c:v>
                </c:pt>
                <c:pt idx="13">
                  <c:v>0.29523255813953492</c:v>
                </c:pt>
                <c:pt idx="14">
                  <c:v>0.31795348837209303</c:v>
                </c:pt>
                <c:pt idx="15">
                  <c:v>0.34065116279069768</c:v>
                </c:pt>
                <c:pt idx="16">
                  <c:v>0.36337209302325585</c:v>
                </c:pt>
                <c:pt idx="17">
                  <c:v>0.38609302325581396</c:v>
                </c:pt>
                <c:pt idx="18">
                  <c:v>0.40879069767441861</c:v>
                </c:pt>
                <c:pt idx="19">
                  <c:v>0.43151162790697672</c:v>
                </c:pt>
                <c:pt idx="20">
                  <c:v>0.45420930232558143</c:v>
                </c:pt>
                <c:pt idx="21">
                  <c:v>0.47693023255813954</c:v>
                </c:pt>
                <c:pt idx="22">
                  <c:v>0.4996279069767442</c:v>
                </c:pt>
                <c:pt idx="23">
                  <c:v>0.52234883720930236</c:v>
                </c:pt>
                <c:pt idx="24">
                  <c:v>0.54506976744186053</c:v>
                </c:pt>
                <c:pt idx="25">
                  <c:v>0.56776744186046524</c:v>
                </c:pt>
                <c:pt idx="26">
                  <c:v>0.59048837209302329</c:v>
                </c:pt>
                <c:pt idx="27">
                  <c:v>0.613186046511628</c:v>
                </c:pt>
                <c:pt idx="28">
                  <c:v>0.63590697674418606</c:v>
                </c:pt>
                <c:pt idx="29">
                  <c:v>0.65860465116279077</c:v>
                </c:pt>
                <c:pt idx="30">
                  <c:v>0.68132558139534893</c:v>
                </c:pt>
                <c:pt idx="31">
                  <c:v>0.70402325581395353</c:v>
                </c:pt>
                <c:pt idx="32">
                  <c:v>0.7267441860465117</c:v>
                </c:pt>
                <c:pt idx="33">
                  <c:v>0.74946511627906975</c:v>
                </c:pt>
                <c:pt idx="34">
                  <c:v>0.77216279069767457</c:v>
                </c:pt>
                <c:pt idx="35">
                  <c:v>0.79488372093023263</c:v>
                </c:pt>
                <c:pt idx="36">
                  <c:v>0.81758139534883723</c:v>
                </c:pt>
                <c:pt idx="37">
                  <c:v>0.84030232558139539</c:v>
                </c:pt>
                <c:pt idx="38">
                  <c:v>0.8630000000000001</c:v>
                </c:pt>
                <c:pt idx="39">
                  <c:v>0.88572093023255827</c:v>
                </c:pt>
                <c:pt idx="40">
                  <c:v>0.90841860465116286</c:v>
                </c:pt>
                <c:pt idx="41">
                  <c:v>0.93113953488372092</c:v>
                </c:pt>
                <c:pt idx="42">
                  <c:v>0.95386046511627909</c:v>
                </c:pt>
                <c:pt idx="43">
                  <c:v>0.9765581395348838</c:v>
                </c:pt>
                <c:pt idx="44">
                  <c:v>0.99927906976744196</c:v>
                </c:pt>
                <c:pt idx="45">
                  <c:v>1.0219767441860466</c:v>
                </c:pt>
                <c:pt idx="46">
                  <c:v>1.0446976744186047</c:v>
                </c:pt>
                <c:pt idx="47">
                  <c:v>1.0673953488372094</c:v>
                </c:pt>
                <c:pt idx="48">
                  <c:v>1.0901162790697676</c:v>
                </c:pt>
                <c:pt idx="49">
                  <c:v>1.1128372093023255</c:v>
                </c:pt>
                <c:pt idx="50">
                  <c:v>1.1355348837209305</c:v>
                </c:pt>
                <c:pt idx="51">
                  <c:v>1.1582558139534884</c:v>
                </c:pt>
                <c:pt idx="52">
                  <c:v>1.1809534883720931</c:v>
                </c:pt>
                <c:pt idx="53">
                  <c:v>1.2036744186046513</c:v>
                </c:pt>
                <c:pt idx="54">
                  <c:v>1.226372093023256</c:v>
                </c:pt>
                <c:pt idx="55">
                  <c:v>1.2490930232558142</c:v>
                </c:pt>
                <c:pt idx="56">
                  <c:v>1.2718139534883721</c:v>
                </c:pt>
                <c:pt idx="57">
                  <c:v>1.2945116279069768</c:v>
                </c:pt>
                <c:pt idx="58">
                  <c:v>1.317232558139535</c:v>
                </c:pt>
                <c:pt idx="59">
                  <c:v>1.3399302325581397</c:v>
                </c:pt>
                <c:pt idx="60">
                  <c:v>1.3626511627906979</c:v>
                </c:pt>
                <c:pt idx="61">
                  <c:v>1.3853488372093024</c:v>
                </c:pt>
                <c:pt idx="62">
                  <c:v>1.4080697674418605</c:v>
                </c:pt>
                <c:pt idx="63">
                  <c:v>1.4307674418604652</c:v>
                </c:pt>
                <c:pt idx="64">
                  <c:v>1.4534883720930234</c:v>
                </c:pt>
                <c:pt idx="65">
                  <c:v>1.4762093023255816</c:v>
                </c:pt>
                <c:pt idx="66">
                  <c:v>1.498906976744186</c:v>
                </c:pt>
                <c:pt idx="67">
                  <c:v>1.5216279069767444</c:v>
                </c:pt>
                <c:pt idx="68">
                  <c:v>1.5443255813953491</c:v>
                </c:pt>
                <c:pt idx="69">
                  <c:v>1.5670465116279071</c:v>
                </c:pt>
                <c:pt idx="70">
                  <c:v>1.5897441860465118</c:v>
                </c:pt>
                <c:pt idx="71">
                  <c:v>1.6124651162790697</c:v>
                </c:pt>
                <c:pt idx="72">
                  <c:v>1.6351627906976745</c:v>
                </c:pt>
                <c:pt idx="73">
                  <c:v>1.6578837209302328</c:v>
                </c:pt>
                <c:pt idx="74">
                  <c:v>1.6806046511627908</c:v>
                </c:pt>
                <c:pt idx="75">
                  <c:v>1.7033023255813955</c:v>
                </c:pt>
                <c:pt idx="76">
                  <c:v>1.7260232558139534</c:v>
                </c:pt>
                <c:pt idx="77">
                  <c:v>1.7487209302325581</c:v>
                </c:pt>
                <c:pt idx="78">
                  <c:v>1.7714418604651165</c:v>
                </c:pt>
                <c:pt idx="79">
                  <c:v>1.794139534883721</c:v>
                </c:pt>
                <c:pt idx="80">
                  <c:v>1.8168604651162792</c:v>
                </c:pt>
                <c:pt idx="81">
                  <c:v>1.8395813953488376</c:v>
                </c:pt>
                <c:pt idx="82">
                  <c:v>1.8622790697674418</c:v>
                </c:pt>
                <c:pt idx="83">
                  <c:v>1.8850000000000002</c:v>
                </c:pt>
                <c:pt idx="84">
                  <c:v>1.9076976744186049</c:v>
                </c:pt>
                <c:pt idx="85">
                  <c:v>1.9304186046511629</c:v>
                </c:pt>
                <c:pt idx="86">
                  <c:v>1.9531162790697676</c:v>
                </c:pt>
                <c:pt idx="87">
                  <c:v>1.9758372093023255</c:v>
                </c:pt>
                <c:pt idx="88">
                  <c:v>1.9985581395348839</c:v>
                </c:pt>
                <c:pt idx="89">
                  <c:v>2.0212558139534886</c:v>
                </c:pt>
                <c:pt idx="90">
                  <c:v>2.0439767441860468</c:v>
                </c:pt>
                <c:pt idx="91">
                  <c:v>2.0666744186046513</c:v>
                </c:pt>
                <c:pt idx="92">
                  <c:v>2.0893953488372095</c:v>
                </c:pt>
                <c:pt idx="93">
                  <c:v>2.1120930232558139</c:v>
                </c:pt>
                <c:pt idx="94">
                  <c:v>2.1348139534883726</c:v>
                </c:pt>
                <c:pt idx="95">
                  <c:v>2.1575116279069766</c:v>
                </c:pt>
                <c:pt idx="96">
                  <c:v>2.1802325581395352</c:v>
                </c:pt>
                <c:pt idx="97">
                  <c:v>2.2029534883720934</c:v>
                </c:pt>
                <c:pt idx="98">
                  <c:v>2.2256511627906979</c:v>
                </c:pt>
                <c:pt idx="99">
                  <c:v>2.248372093023256</c:v>
                </c:pt>
                <c:pt idx="100">
                  <c:v>2.271069767441861</c:v>
                </c:pt>
                <c:pt idx="101">
                  <c:v>2.2937906976744187</c:v>
                </c:pt>
                <c:pt idx="102">
                  <c:v>2.3164883720930236</c:v>
                </c:pt>
                <c:pt idx="103">
                  <c:v>2.3392093023255813</c:v>
                </c:pt>
                <c:pt idx="104">
                  <c:v>2.3619069767441863</c:v>
                </c:pt>
                <c:pt idx="105">
                  <c:v>2.3846279069767444</c:v>
                </c:pt>
                <c:pt idx="106">
                  <c:v>2.4073488372093026</c:v>
                </c:pt>
                <c:pt idx="107">
                  <c:v>2.4300465116279071</c:v>
                </c:pt>
                <c:pt idx="108">
                  <c:v>2.4527674418604652</c:v>
                </c:pt>
                <c:pt idx="109">
                  <c:v>2.4754651162790697</c:v>
                </c:pt>
                <c:pt idx="110">
                  <c:v>2.4981860465116283</c:v>
                </c:pt>
                <c:pt idx="111">
                  <c:v>2.5208837209302328</c:v>
                </c:pt>
                <c:pt idx="112">
                  <c:v>2.543604651162791</c:v>
                </c:pt>
                <c:pt idx="113">
                  <c:v>2.5663255813953492</c:v>
                </c:pt>
                <c:pt idx="114">
                  <c:v>2.5890232558139537</c:v>
                </c:pt>
                <c:pt idx="115">
                  <c:v>2.6117441860465118</c:v>
                </c:pt>
                <c:pt idx="116">
                  <c:v>2.6344418604651167</c:v>
                </c:pt>
                <c:pt idx="117">
                  <c:v>2.6571627906976745</c:v>
                </c:pt>
                <c:pt idx="118">
                  <c:v>2.6798604651162794</c:v>
                </c:pt>
                <c:pt idx="119">
                  <c:v>2.7025813953488371</c:v>
                </c:pt>
                <c:pt idx="120">
                  <c:v>2.7253023255813957</c:v>
                </c:pt>
                <c:pt idx="121">
                  <c:v>2.7480000000000002</c:v>
                </c:pt>
                <c:pt idx="122">
                  <c:v>2.7707209302325584</c:v>
                </c:pt>
                <c:pt idx="123">
                  <c:v>2.7934186046511629</c:v>
                </c:pt>
                <c:pt idx="124">
                  <c:v>2.816139534883721</c:v>
                </c:pt>
                <c:pt idx="125">
                  <c:v>2.838837209302326</c:v>
                </c:pt>
                <c:pt idx="126">
                  <c:v>2.8615581395348841</c:v>
                </c:pt>
                <c:pt idx="127">
                  <c:v>2.8842558139534886</c:v>
                </c:pt>
                <c:pt idx="128">
                  <c:v>2.9069767441860468</c:v>
                </c:pt>
                <c:pt idx="129">
                  <c:v>2.929697674418605</c:v>
                </c:pt>
                <c:pt idx="130">
                  <c:v>2.9523953488372099</c:v>
                </c:pt>
                <c:pt idx="131">
                  <c:v>2.9751162790697676</c:v>
                </c:pt>
                <c:pt idx="132">
                  <c:v>2.9978139534883721</c:v>
                </c:pt>
                <c:pt idx="133">
                  <c:v>3.0205348837209303</c:v>
                </c:pt>
                <c:pt idx="134">
                  <c:v>3.0432325581395352</c:v>
                </c:pt>
                <c:pt idx="135">
                  <c:v>3.0659534883720934</c:v>
                </c:pt>
                <c:pt idx="136">
                  <c:v>3.0886511627906983</c:v>
                </c:pt>
                <c:pt idx="137">
                  <c:v>3.111372093023256</c:v>
                </c:pt>
                <c:pt idx="138">
                  <c:v>3.1340930232558142</c:v>
                </c:pt>
                <c:pt idx="139">
                  <c:v>3.1567906976744191</c:v>
                </c:pt>
                <c:pt idx="140">
                  <c:v>3.1795116279069773</c:v>
                </c:pt>
                <c:pt idx="141">
                  <c:v>3.2022093023255818</c:v>
                </c:pt>
                <c:pt idx="142">
                  <c:v>3.2249302325581395</c:v>
                </c:pt>
                <c:pt idx="143">
                  <c:v>3.2476279069767444</c:v>
                </c:pt>
                <c:pt idx="144">
                  <c:v>3.2703488372093026</c:v>
                </c:pt>
                <c:pt idx="145">
                  <c:v>3.2930697674418608</c:v>
                </c:pt>
                <c:pt idx="146">
                  <c:v>3.3157674418604657</c:v>
                </c:pt>
                <c:pt idx="147">
                  <c:v>3.3384883720930234</c:v>
                </c:pt>
                <c:pt idx="148">
                  <c:v>3.3611860465116279</c:v>
                </c:pt>
                <c:pt idx="149">
                  <c:v>3.3839069767441865</c:v>
                </c:pt>
                <c:pt idx="150">
                  <c:v>3.406604651162791</c:v>
                </c:pt>
                <c:pt idx="151">
                  <c:v>3.4293255813953492</c:v>
                </c:pt>
                <c:pt idx="152">
                  <c:v>3.4520465116279069</c:v>
                </c:pt>
                <c:pt idx="153">
                  <c:v>3.4747441860465118</c:v>
                </c:pt>
                <c:pt idx="154">
                  <c:v>3.49746511627907</c:v>
                </c:pt>
                <c:pt idx="155">
                  <c:v>3.5201627906976749</c:v>
                </c:pt>
                <c:pt idx="156">
                  <c:v>3.5428837209302331</c:v>
                </c:pt>
                <c:pt idx="157">
                  <c:v>3.5655813953488376</c:v>
                </c:pt>
                <c:pt idx="158">
                  <c:v>3.5883023255813953</c:v>
                </c:pt>
                <c:pt idx="159">
                  <c:v>3.6110000000000002</c:v>
                </c:pt>
                <c:pt idx="160">
                  <c:v>3.6337209302325584</c:v>
                </c:pt>
                <c:pt idx="161">
                  <c:v>3.6564418604651165</c:v>
                </c:pt>
                <c:pt idx="162">
                  <c:v>3.6791395348837215</c:v>
                </c:pt>
                <c:pt idx="163">
                  <c:v>3.7018604651162792</c:v>
                </c:pt>
                <c:pt idx="164">
                  <c:v>3.7245581395348837</c:v>
                </c:pt>
                <c:pt idx="165">
                  <c:v>3.7472790697674423</c:v>
                </c:pt>
                <c:pt idx="166">
                  <c:v>3.7699767441860468</c:v>
                </c:pt>
                <c:pt idx="167">
                  <c:v>3.7926976744186049</c:v>
                </c:pt>
                <c:pt idx="168">
                  <c:v>3.8153953488372099</c:v>
                </c:pt>
                <c:pt idx="169">
                  <c:v>3.8381162790697676</c:v>
                </c:pt>
                <c:pt idx="170">
                  <c:v>3.8608372093023258</c:v>
                </c:pt>
                <c:pt idx="171">
                  <c:v>3.8835348837209307</c:v>
                </c:pt>
                <c:pt idx="172">
                  <c:v>3.9062558139534889</c:v>
                </c:pt>
                <c:pt idx="173">
                  <c:v>3.9289534883720938</c:v>
                </c:pt>
                <c:pt idx="174">
                  <c:v>3.9516744186046511</c:v>
                </c:pt>
                <c:pt idx="175">
                  <c:v>3.974372093023256</c:v>
                </c:pt>
                <c:pt idx="176">
                  <c:v>3.9970930232558142</c:v>
                </c:pt>
                <c:pt idx="177">
                  <c:v>4.0198139534883728</c:v>
                </c:pt>
                <c:pt idx="178">
                  <c:v>4.0425116279069773</c:v>
                </c:pt>
                <c:pt idx="179">
                  <c:v>4.0652325581395345</c:v>
                </c:pt>
                <c:pt idx="180">
                  <c:v>4.0879302325581399</c:v>
                </c:pt>
                <c:pt idx="181">
                  <c:v>4.1106511627906981</c:v>
                </c:pt>
                <c:pt idx="182">
                  <c:v>4.1333488372093026</c:v>
                </c:pt>
                <c:pt idx="183">
                  <c:v>4.1560697674418607</c:v>
                </c:pt>
                <c:pt idx="184">
                  <c:v>4.1787906976744189</c:v>
                </c:pt>
                <c:pt idx="185">
                  <c:v>4.2014883720930234</c:v>
                </c:pt>
                <c:pt idx="186">
                  <c:v>4.2242093023255816</c:v>
                </c:pt>
                <c:pt idx="187">
                  <c:v>4.246906976744186</c:v>
                </c:pt>
                <c:pt idx="188">
                  <c:v>4.2696279069767451</c:v>
                </c:pt>
                <c:pt idx="189">
                  <c:v>4.2923255813953496</c:v>
                </c:pt>
                <c:pt idx="190">
                  <c:v>4.3150465116279069</c:v>
                </c:pt>
                <c:pt idx="191">
                  <c:v>4.3377441860465122</c:v>
                </c:pt>
                <c:pt idx="192">
                  <c:v>4.3604651162790704</c:v>
                </c:pt>
                <c:pt idx="193">
                  <c:v>4.3831860465116286</c:v>
                </c:pt>
                <c:pt idx="194">
                  <c:v>4.4058837209302331</c:v>
                </c:pt>
                <c:pt idx="195">
                  <c:v>4.4286046511627903</c:v>
                </c:pt>
                <c:pt idx="196">
                  <c:v>4.4513023255813957</c:v>
                </c:pt>
                <c:pt idx="197">
                  <c:v>4.4740232558139539</c:v>
                </c:pt>
                <c:pt idx="198">
                  <c:v>4.4967209302325584</c:v>
                </c:pt>
                <c:pt idx="199">
                  <c:v>4.5194418604651165</c:v>
                </c:pt>
                <c:pt idx="200">
                  <c:v>4.5421395348837219</c:v>
                </c:pt>
                <c:pt idx="201">
                  <c:v>4.5648604651162792</c:v>
                </c:pt>
                <c:pt idx="202">
                  <c:v>4.5875813953488374</c:v>
                </c:pt>
                <c:pt idx="203">
                  <c:v>4.6102790697674418</c:v>
                </c:pt>
                <c:pt idx="204">
                  <c:v>4.6330000000000009</c:v>
                </c:pt>
                <c:pt idx="205">
                  <c:v>4.6556976744186054</c:v>
                </c:pt>
                <c:pt idx="206">
                  <c:v>4.6784186046511627</c:v>
                </c:pt>
                <c:pt idx="207">
                  <c:v>4.701116279069768</c:v>
                </c:pt>
                <c:pt idx="208">
                  <c:v>4.7238372093023262</c:v>
                </c:pt>
                <c:pt idx="209">
                  <c:v>4.7465581395348844</c:v>
                </c:pt>
                <c:pt idx="210">
                  <c:v>4.7692558139534889</c:v>
                </c:pt>
                <c:pt idx="211">
                  <c:v>4.791976744186047</c:v>
                </c:pt>
                <c:pt idx="212">
                  <c:v>4.8146744186046515</c:v>
                </c:pt>
                <c:pt idx="213">
                  <c:v>4.8373953488372097</c:v>
                </c:pt>
                <c:pt idx="214">
                  <c:v>4.8600930232558142</c:v>
                </c:pt>
                <c:pt idx="215">
                  <c:v>4.8828139534883723</c:v>
                </c:pt>
                <c:pt idx="216">
                  <c:v>4.9055348837209305</c:v>
                </c:pt>
                <c:pt idx="217">
                  <c:v>4.928232558139535</c:v>
                </c:pt>
                <c:pt idx="218">
                  <c:v>4.9509534883720931</c:v>
                </c:pt>
                <c:pt idx="219">
                  <c:v>4.9736511627906985</c:v>
                </c:pt>
                <c:pt idx="220">
                  <c:v>4.9963720930232567</c:v>
                </c:pt>
                <c:pt idx="221">
                  <c:v>5.0190697674418612</c:v>
                </c:pt>
                <c:pt idx="222">
                  <c:v>5.0417906976744185</c:v>
                </c:pt>
                <c:pt idx="223">
                  <c:v>5.0644883720930238</c:v>
                </c:pt>
                <c:pt idx="224">
                  <c:v>5.087209302325582</c:v>
                </c:pt>
                <c:pt idx="225">
                  <c:v>5.1099302325581402</c:v>
                </c:pt>
                <c:pt idx="226">
                  <c:v>5.1326279069767446</c:v>
                </c:pt>
                <c:pt idx="227">
                  <c:v>5.1553488372093028</c:v>
                </c:pt>
                <c:pt idx="228">
                  <c:v>5.1780465116279073</c:v>
                </c:pt>
                <c:pt idx="229">
                  <c:v>5.2007674418604655</c:v>
                </c:pt>
                <c:pt idx="230">
                  <c:v>5.22346511627907</c:v>
                </c:pt>
                <c:pt idx="231">
                  <c:v>5.2461860465116281</c:v>
                </c:pt>
                <c:pt idx="232">
                  <c:v>5.2688837209302335</c:v>
                </c:pt>
                <c:pt idx="233">
                  <c:v>5.2916046511627908</c:v>
                </c:pt>
                <c:pt idx="234">
                  <c:v>5.3143255813953489</c:v>
                </c:pt>
                <c:pt idx="235">
                  <c:v>5.3370232558139543</c:v>
                </c:pt>
                <c:pt idx="236">
                  <c:v>5.3597441860465125</c:v>
                </c:pt>
                <c:pt idx="237">
                  <c:v>5.382441860465117</c:v>
                </c:pt>
                <c:pt idx="238">
                  <c:v>5.4051627906976742</c:v>
                </c:pt>
                <c:pt idx="239">
                  <c:v>5.4278604651162796</c:v>
                </c:pt>
                <c:pt idx="240">
                  <c:v>5.4505813953488378</c:v>
                </c:pt>
                <c:pt idx="241">
                  <c:v>5.473302325581396</c:v>
                </c:pt>
                <c:pt idx="242">
                  <c:v>5.4960000000000004</c:v>
                </c:pt>
                <c:pt idx="243">
                  <c:v>5.5187209302325586</c:v>
                </c:pt>
                <c:pt idx="244">
                  <c:v>5.5414186046511631</c:v>
                </c:pt>
                <c:pt idx="245">
                  <c:v>5.5641395348837213</c:v>
                </c:pt>
                <c:pt idx="246">
                  <c:v>5.5868372093023257</c:v>
                </c:pt>
                <c:pt idx="247">
                  <c:v>5.6095581395348848</c:v>
                </c:pt>
                <c:pt idx="248">
                  <c:v>5.6322790697674421</c:v>
                </c:pt>
                <c:pt idx="249">
                  <c:v>5.6549767441860466</c:v>
                </c:pt>
                <c:pt idx="250">
                  <c:v>5.6776976744186047</c:v>
                </c:pt>
                <c:pt idx="251">
                  <c:v>5.7003953488372101</c:v>
                </c:pt>
                <c:pt idx="252">
                  <c:v>5.7231162790697683</c:v>
                </c:pt>
                <c:pt idx="253">
                  <c:v>5.7458139534883728</c:v>
                </c:pt>
                <c:pt idx="254">
                  <c:v>5.76853488372093</c:v>
                </c:pt>
                <c:pt idx="255">
                  <c:v>5.7912325581395354</c:v>
                </c:pt>
                <c:pt idx="256">
                  <c:v>5.8139534883720936</c:v>
                </c:pt>
                <c:pt idx="257">
                  <c:v>5.8366744186046517</c:v>
                </c:pt>
                <c:pt idx="258">
                  <c:v>5.8593720930232562</c:v>
                </c:pt>
                <c:pt idx="259">
                  <c:v>5.8820930232558144</c:v>
                </c:pt>
                <c:pt idx="260">
                  <c:v>5.9047906976744198</c:v>
                </c:pt>
                <c:pt idx="261">
                  <c:v>5.9275116279069779</c:v>
                </c:pt>
                <c:pt idx="262">
                  <c:v>5.9502093023255815</c:v>
                </c:pt>
                <c:pt idx="263">
                  <c:v>5.9729302325581406</c:v>
                </c:pt>
                <c:pt idx="264">
                  <c:v>5.9956279069767442</c:v>
                </c:pt>
                <c:pt idx="265">
                  <c:v>6.0183488372093024</c:v>
                </c:pt>
                <c:pt idx="266">
                  <c:v>6.0410697674418605</c:v>
                </c:pt>
                <c:pt idx="267">
                  <c:v>6.063767441860465</c:v>
                </c:pt>
                <c:pt idx="268">
                  <c:v>6.0864883720930232</c:v>
                </c:pt>
                <c:pt idx="269">
                  <c:v>6.1091860465116286</c:v>
                </c:pt>
                <c:pt idx="270">
                  <c:v>6.1319069767441867</c:v>
                </c:pt>
                <c:pt idx="271">
                  <c:v>6.1546046511627912</c:v>
                </c:pt>
              </c:numCache>
            </c:numRef>
          </c:xVal>
          <c:yVal>
            <c:numRef>
              <c:f>'SI Figure S7B'!$K$4:$K$275</c:f>
              <c:numCache>
                <c:formatCode>General</c:formatCode>
                <c:ptCount val="272"/>
                <c:pt idx="0">
                  <c:v>1</c:v>
                </c:pt>
                <c:pt idx="1">
                  <c:v>1</c:v>
                </c:pt>
                <c:pt idx="2">
                  <c:v>0.99999817717494921</c:v>
                </c:pt>
                <c:pt idx="3">
                  <c:v>0.99999635434989842</c:v>
                </c:pt>
                <c:pt idx="4">
                  <c:v>0.99999453152484763</c:v>
                </c:pt>
                <c:pt idx="5">
                  <c:v>0.99999453152484763</c:v>
                </c:pt>
                <c:pt idx="6">
                  <c:v>0.99999270869979706</c:v>
                </c:pt>
                <c:pt idx="7">
                  <c:v>0.99999088587474638</c:v>
                </c:pt>
                <c:pt idx="8">
                  <c:v>0.99998906304969559</c:v>
                </c:pt>
                <c:pt idx="9">
                  <c:v>0.9999872402246448</c:v>
                </c:pt>
                <c:pt idx="10">
                  <c:v>0.99998541739959423</c:v>
                </c:pt>
                <c:pt idx="11">
                  <c:v>0.99998359457454344</c:v>
                </c:pt>
                <c:pt idx="12">
                  <c:v>0.99998177174949265</c:v>
                </c:pt>
                <c:pt idx="13">
                  <c:v>0.99997994892444209</c:v>
                </c:pt>
                <c:pt idx="14">
                  <c:v>0.9999781260993913</c:v>
                </c:pt>
                <c:pt idx="15">
                  <c:v>0.99997630327434062</c:v>
                </c:pt>
                <c:pt idx="16">
                  <c:v>0.99997448044928983</c:v>
                </c:pt>
                <c:pt idx="17">
                  <c:v>0.99997265762423926</c:v>
                </c:pt>
                <c:pt idx="18">
                  <c:v>0.99996901197413768</c:v>
                </c:pt>
                <c:pt idx="19">
                  <c:v>0.99996354349898553</c:v>
                </c:pt>
                <c:pt idx="20">
                  <c:v>0.9999562521987827</c:v>
                </c:pt>
                <c:pt idx="21">
                  <c:v>0.99995078372363055</c:v>
                </c:pt>
                <c:pt idx="22">
                  <c:v>0.99994531524847829</c:v>
                </c:pt>
                <c:pt idx="23">
                  <c:v>0.99993984677332615</c:v>
                </c:pt>
                <c:pt idx="24">
                  <c:v>0.99993255547312321</c:v>
                </c:pt>
                <c:pt idx="25">
                  <c:v>0.99992526417292038</c:v>
                </c:pt>
                <c:pt idx="26">
                  <c:v>0.99991797287271744</c:v>
                </c:pt>
                <c:pt idx="27">
                  <c:v>0.99991068157251461</c:v>
                </c:pt>
                <c:pt idx="28">
                  <c:v>0.99990156744726111</c:v>
                </c:pt>
                <c:pt idx="29">
                  <c:v>0.9998906304969567</c:v>
                </c:pt>
                <c:pt idx="30">
                  <c:v>0.9998796935466524</c:v>
                </c:pt>
                <c:pt idx="31">
                  <c:v>0.99986693377129743</c:v>
                </c:pt>
                <c:pt idx="32">
                  <c:v>0.99985235117089166</c:v>
                </c:pt>
                <c:pt idx="33">
                  <c:v>0.99983594574543511</c:v>
                </c:pt>
                <c:pt idx="34">
                  <c:v>0.99981771749492798</c:v>
                </c:pt>
                <c:pt idx="35">
                  <c:v>0.99979766641936996</c:v>
                </c:pt>
                <c:pt idx="36">
                  <c:v>0.99977579251876147</c:v>
                </c:pt>
                <c:pt idx="37">
                  <c:v>0.99975209579310198</c:v>
                </c:pt>
                <c:pt idx="38">
                  <c:v>0.9997283990674426</c:v>
                </c:pt>
                <c:pt idx="39">
                  <c:v>0.99970287951673253</c:v>
                </c:pt>
                <c:pt idx="40">
                  <c:v>0.99967553714097179</c:v>
                </c:pt>
                <c:pt idx="41">
                  <c:v>0.99964819476521105</c:v>
                </c:pt>
                <c:pt idx="42">
                  <c:v>0.99961902956439952</c:v>
                </c:pt>
                <c:pt idx="43">
                  <c:v>0.99958621871348641</c:v>
                </c:pt>
                <c:pt idx="44">
                  <c:v>0.99955340786257352</c:v>
                </c:pt>
                <c:pt idx="45">
                  <c:v>0.99951877418660984</c:v>
                </c:pt>
                <c:pt idx="46">
                  <c:v>0.99948414051064616</c:v>
                </c:pt>
                <c:pt idx="47">
                  <c:v>0.9994458611845809</c:v>
                </c:pt>
                <c:pt idx="48">
                  <c:v>0.99940940468356665</c:v>
                </c:pt>
                <c:pt idx="49">
                  <c:v>0.9993711253575015</c:v>
                </c:pt>
                <c:pt idx="50">
                  <c:v>0.99933466885648703</c:v>
                </c:pt>
                <c:pt idx="51">
                  <c:v>0.99929638953042199</c:v>
                </c:pt>
                <c:pt idx="52">
                  <c:v>0.99925811020435684</c:v>
                </c:pt>
                <c:pt idx="53">
                  <c:v>0.99922165370334237</c:v>
                </c:pt>
                <c:pt idx="54">
                  <c:v>0.99918337437727733</c:v>
                </c:pt>
                <c:pt idx="55">
                  <c:v>0.99914509505121218</c:v>
                </c:pt>
                <c:pt idx="56">
                  <c:v>0.99910499290009636</c:v>
                </c:pt>
                <c:pt idx="57">
                  <c:v>0.99906306792392985</c:v>
                </c:pt>
                <c:pt idx="58">
                  <c:v>0.99901932012271255</c:v>
                </c:pt>
                <c:pt idx="59">
                  <c:v>0.99897374949644446</c:v>
                </c:pt>
                <c:pt idx="60">
                  <c:v>0.99892453322007502</c:v>
                </c:pt>
                <c:pt idx="61">
                  <c:v>0.998873494118655</c:v>
                </c:pt>
                <c:pt idx="62">
                  <c:v>0.99881880936713341</c:v>
                </c:pt>
                <c:pt idx="63">
                  <c:v>0.99876047896551035</c:v>
                </c:pt>
                <c:pt idx="64">
                  <c:v>0.99870032573883638</c:v>
                </c:pt>
                <c:pt idx="65">
                  <c:v>0.99863288121195992</c:v>
                </c:pt>
                <c:pt idx="66">
                  <c:v>0.99856361386003256</c:v>
                </c:pt>
                <c:pt idx="67">
                  <c:v>0.99848705520790226</c:v>
                </c:pt>
                <c:pt idx="68">
                  <c:v>0.99840320525556925</c:v>
                </c:pt>
                <c:pt idx="69">
                  <c:v>0.99831206400303318</c:v>
                </c:pt>
                <c:pt idx="70">
                  <c:v>0.99821180862524361</c:v>
                </c:pt>
                <c:pt idx="71">
                  <c:v>0.9981024391222002</c:v>
                </c:pt>
                <c:pt idx="72">
                  <c:v>0.99798395549390351</c:v>
                </c:pt>
                <c:pt idx="73">
                  <c:v>0.99785271209025173</c:v>
                </c:pt>
                <c:pt idx="74">
                  <c:v>0.99770870891124475</c:v>
                </c:pt>
                <c:pt idx="75">
                  <c:v>0.99755012313183211</c:v>
                </c:pt>
                <c:pt idx="76">
                  <c:v>0.9973769547520136</c:v>
                </c:pt>
                <c:pt idx="77">
                  <c:v>0.99718738094673876</c:v>
                </c:pt>
                <c:pt idx="78">
                  <c:v>0.99697957889095679</c:v>
                </c:pt>
                <c:pt idx="79">
                  <c:v>0.99675172575961668</c:v>
                </c:pt>
                <c:pt idx="80">
                  <c:v>0.99650199872766809</c:v>
                </c:pt>
                <c:pt idx="81">
                  <c:v>0.99622310649490775</c:v>
                </c:pt>
                <c:pt idx="82">
                  <c:v>0.99591140341123485</c:v>
                </c:pt>
                <c:pt idx="83">
                  <c:v>0.99556142100149636</c:v>
                </c:pt>
                <c:pt idx="84">
                  <c:v>0.9951676907905409</c:v>
                </c:pt>
                <c:pt idx="85">
                  <c:v>0.9947229214781651</c:v>
                </c:pt>
                <c:pt idx="86">
                  <c:v>0.99421982176416646</c:v>
                </c:pt>
                <c:pt idx="87">
                  <c:v>0.99365474599844317</c:v>
                </c:pt>
                <c:pt idx="88">
                  <c:v>0.99302040288079252</c:v>
                </c:pt>
                <c:pt idx="89">
                  <c:v>0.99230950111101168</c:v>
                </c:pt>
                <c:pt idx="90">
                  <c:v>0.99151110373879647</c:v>
                </c:pt>
                <c:pt idx="91">
                  <c:v>0.99061427381384204</c:v>
                </c:pt>
                <c:pt idx="92">
                  <c:v>0.98960260591069238</c:v>
                </c:pt>
                <c:pt idx="93">
                  <c:v>0.98844875765358664</c:v>
                </c:pt>
                <c:pt idx="94">
                  <c:v>0.98712720949181454</c:v>
                </c:pt>
                <c:pt idx="95">
                  <c:v>0.98560332774941251</c:v>
                </c:pt>
                <c:pt idx="96">
                  <c:v>0.98384430157546754</c:v>
                </c:pt>
                <c:pt idx="97">
                  <c:v>0.98181549729401629</c:v>
                </c:pt>
                <c:pt idx="98">
                  <c:v>0.97948592687919589</c:v>
                </c:pt>
                <c:pt idx="99">
                  <c:v>0.97682095665504298</c:v>
                </c:pt>
                <c:pt idx="100">
                  <c:v>0.97379506707084762</c:v>
                </c:pt>
                <c:pt idx="101">
                  <c:v>0.97038820705105178</c:v>
                </c:pt>
                <c:pt idx="102">
                  <c:v>0.9665857939952498</c:v>
                </c:pt>
                <c:pt idx="103">
                  <c:v>0.96238965072849203</c:v>
                </c:pt>
                <c:pt idx="104">
                  <c:v>0.95780342290088005</c:v>
                </c:pt>
                <c:pt idx="105">
                  <c:v>0.95282164203726205</c:v>
                </c:pt>
                <c:pt idx="106">
                  <c:v>0.94744430813763769</c:v>
                </c:pt>
                <c:pt idx="107">
                  <c:v>0.94168235815231149</c:v>
                </c:pt>
                <c:pt idx="108">
                  <c:v>0.93554490620653696</c:v>
                </c:pt>
                <c:pt idx="109">
                  <c:v>0.92904471207566908</c:v>
                </c:pt>
                <c:pt idx="110">
                  <c:v>0.92219088988496156</c:v>
                </c:pt>
                <c:pt idx="111">
                  <c:v>0.91499255375966781</c:v>
                </c:pt>
                <c:pt idx="112">
                  <c:v>0.90745152652483863</c:v>
                </c:pt>
                <c:pt idx="113">
                  <c:v>0.89957509948067704</c:v>
                </c:pt>
                <c:pt idx="114">
                  <c:v>0.89133775307647301</c:v>
                </c:pt>
                <c:pt idx="115">
                  <c:v>0.8826939166859582</c:v>
                </c:pt>
                <c:pt idx="116">
                  <c:v>0.87358161425740843</c:v>
                </c:pt>
                <c:pt idx="117">
                  <c:v>0.86393522408899748</c:v>
                </c:pt>
                <c:pt idx="118">
                  <c:v>0.85371282120455927</c:v>
                </c:pt>
                <c:pt idx="119">
                  <c:v>0.84289253170348455</c:v>
                </c:pt>
                <c:pt idx="120">
                  <c:v>0.8314488360350637</c:v>
                </c:pt>
                <c:pt idx="121">
                  <c:v>0.81934163204818089</c:v>
                </c:pt>
                <c:pt idx="122">
                  <c:v>0.80653810889192279</c:v>
                </c:pt>
                <c:pt idx="123">
                  <c:v>0.79303826656628973</c:v>
                </c:pt>
                <c:pt idx="124">
                  <c:v>0.77884210507128149</c:v>
                </c:pt>
                <c:pt idx="125">
                  <c:v>0.76395327005699976</c:v>
                </c:pt>
                <c:pt idx="126">
                  <c:v>0.74840639519940788</c:v>
                </c:pt>
                <c:pt idx="127">
                  <c:v>0.73224158264962202</c:v>
                </c:pt>
                <c:pt idx="128">
                  <c:v>0.71546430088279422</c:v>
                </c:pt>
                <c:pt idx="129">
                  <c:v>0.69808548684922855</c:v>
                </c:pt>
                <c:pt idx="130">
                  <c:v>0.68014706552509208</c:v>
                </c:pt>
                <c:pt idx="131">
                  <c:v>0.66167637928614531</c:v>
                </c:pt>
                <c:pt idx="132">
                  <c:v>0.64265884553198238</c:v>
                </c:pt>
                <c:pt idx="133">
                  <c:v>0.62310722403795848</c:v>
                </c:pt>
                <c:pt idx="134">
                  <c:v>0.60310536475640675</c:v>
                </c:pt>
                <c:pt idx="135">
                  <c:v>0.58275534589016753</c:v>
                </c:pt>
                <c:pt idx="136">
                  <c:v>0.562146485866726</c:v>
                </c:pt>
                <c:pt idx="137">
                  <c:v>0.54137539441377025</c:v>
                </c:pt>
                <c:pt idx="138">
                  <c:v>0.52054050408403951</c:v>
                </c:pt>
                <c:pt idx="139">
                  <c:v>0.49976758980603309</c:v>
                </c:pt>
                <c:pt idx="140">
                  <c:v>0.4792097688840119</c:v>
                </c:pt>
                <c:pt idx="141">
                  <c:v>0.45903109557254029</c:v>
                </c:pt>
                <c:pt idx="142">
                  <c:v>0.43933182524940806</c:v>
                </c:pt>
                <c:pt idx="143">
                  <c:v>0.42017028831623837</c:v>
                </c:pt>
                <c:pt idx="144">
                  <c:v>0.40158476409909599</c:v>
                </c:pt>
                <c:pt idx="145">
                  <c:v>0.38358618954828577</c:v>
                </c:pt>
                <c:pt idx="146">
                  <c:v>0.36615451358824941</c:v>
                </c:pt>
                <c:pt idx="147">
                  <c:v>0.34924416559271898</c:v>
                </c:pt>
                <c:pt idx="148">
                  <c:v>0.33276582713420916</c:v>
                </c:pt>
                <c:pt idx="149">
                  <c:v>0.31665934498604636</c:v>
                </c:pt>
                <c:pt idx="150">
                  <c:v>0.30089919959752026</c:v>
                </c:pt>
                <c:pt idx="151">
                  <c:v>0.28551273334439176</c:v>
                </c:pt>
                <c:pt idx="152">
                  <c:v>0.27050176905171169</c:v>
                </c:pt>
                <c:pt idx="153">
                  <c:v>0.25585536976917561</c:v>
                </c:pt>
                <c:pt idx="154">
                  <c:v>0.24158447244708794</c:v>
                </c:pt>
                <c:pt idx="155">
                  <c:v>0.22775834443737603</c:v>
                </c:pt>
                <c:pt idx="156">
                  <c:v>0.21446448134247428</c:v>
                </c:pt>
                <c:pt idx="157">
                  <c:v>0.20179220158986799</c:v>
                </c:pt>
                <c:pt idx="158">
                  <c:v>0.1898198866567383</c:v>
                </c:pt>
                <c:pt idx="159">
                  <c:v>0.1786131582449112</c:v>
                </c:pt>
                <c:pt idx="160">
                  <c:v>0.16822305545580651</c:v>
                </c:pt>
                <c:pt idx="161">
                  <c:v>0.15868421196538832</c:v>
                </c:pt>
                <c:pt idx="162">
                  <c:v>0.15005313535022854</c:v>
                </c:pt>
                <c:pt idx="163">
                  <c:v>0.14238086471174757</c:v>
                </c:pt>
                <c:pt idx="164">
                  <c:v>0.13566557722489467</c:v>
                </c:pt>
                <c:pt idx="165">
                  <c:v>0.12985805661330035</c:v>
                </c:pt>
                <c:pt idx="166">
                  <c:v>0.12494736592666043</c:v>
                </c:pt>
                <c:pt idx="167">
                  <c:v>0.12092803668982258</c:v>
                </c:pt>
                <c:pt idx="168">
                  <c:v>0.11773444720096099</c:v>
                </c:pt>
                <c:pt idx="169">
                  <c:v>0.11528274750774238</c:v>
                </c:pt>
                <c:pt idx="170">
                  <c:v>0.11353830393420326</c:v>
                </c:pt>
                <c:pt idx="171">
                  <c:v>0.11246465997932921</c:v>
                </c:pt>
                <c:pt idx="172">
                  <c:v>0.11201989066695346</c:v>
                </c:pt>
                <c:pt idx="173">
                  <c:v>0.11218029927141679</c:v>
                </c:pt>
                <c:pt idx="174">
                  <c:v>0.11290213799150206</c:v>
                </c:pt>
                <c:pt idx="175">
                  <c:v>0.11406510037386154</c:v>
                </c:pt>
                <c:pt idx="176">
                  <c:v>0.11548690391342303</c:v>
                </c:pt>
                <c:pt idx="177">
                  <c:v>0.11699620305541937</c:v>
                </c:pt>
                <c:pt idx="178">
                  <c:v>0.11840706964467683</c:v>
                </c:pt>
                <c:pt idx="179">
                  <c:v>0.11953722117612321</c:v>
                </c:pt>
                <c:pt idx="180">
                  <c:v>0.1201934381943825</c:v>
                </c:pt>
                <c:pt idx="181">
                  <c:v>0.12021531209499116</c:v>
                </c:pt>
                <c:pt idx="182">
                  <c:v>0.11951899292561609</c:v>
                </c:pt>
                <c:pt idx="183">
                  <c:v>0.11811177198646018</c:v>
                </c:pt>
                <c:pt idx="184">
                  <c:v>0.11605562532924787</c:v>
                </c:pt>
                <c:pt idx="185">
                  <c:v>0.11344351703156592</c:v>
                </c:pt>
                <c:pt idx="186">
                  <c:v>0.11040669049706613</c:v>
                </c:pt>
                <c:pt idx="187">
                  <c:v>0.10713289670597298</c:v>
                </c:pt>
                <c:pt idx="188">
                  <c:v>0.10382082358881442</c:v>
                </c:pt>
                <c:pt idx="189">
                  <c:v>0.1007001471019817</c:v>
                </c:pt>
                <c:pt idx="190">
                  <c:v>9.7954972575597224E-2</c:v>
                </c:pt>
                <c:pt idx="191">
                  <c:v>9.5740240138972144E-2</c:v>
                </c:pt>
                <c:pt idx="192">
                  <c:v>9.410516606847634E-2</c:v>
                </c:pt>
                <c:pt idx="193">
                  <c:v>9.3024230813399209E-2</c:v>
                </c:pt>
                <c:pt idx="194">
                  <c:v>9.2446395272320903E-2</c:v>
                </c:pt>
                <c:pt idx="195">
                  <c:v>9.2284163842806813E-2</c:v>
                </c:pt>
                <c:pt idx="196">
                  <c:v>9.2380773570495123E-2</c:v>
                </c:pt>
                <c:pt idx="197">
                  <c:v>9.2586752801226344E-2</c:v>
                </c:pt>
                <c:pt idx="198">
                  <c:v>9.2790909206906996E-2</c:v>
                </c:pt>
                <c:pt idx="199">
                  <c:v>9.2933089560863213E-2</c:v>
                </c:pt>
                <c:pt idx="200">
                  <c:v>9.2962254761674759E-2</c:v>
                </c:pt>
                <c:pt idx="201">
                  <c:v>9.285288525863164E-2</c:v>
                </c:pt>
                <c:pt idx="202">
                  <c:v>9.2626854952342325E-2</c:v>
                </c:pt>
                <c:pt idx="203">
                  <c:v>9.2304214918364907E-2</c:v>
                </c:pt>
                <c:pt idx="204">
                  <c:v>9.188314233164839E-2</c:v>
                </c:pt>
                <c:pt idx="205">
                  <c:v>9.1350877416838186E-2</c:v>
                </c:pt>
                <c:pt idx="206">
                  <c:v>9.0718357124238341E-2</c:v>
                </c:pt>
                <c:pt idx="207">
                  <c:v>8.9909022801718613E-2</c:v>
                </c:pt>
                <c:pt idx="208">
                  <c:v>8.8780694095322799E-2</c:v>
                </c:pt>
                <c:pt idx="209">
                  <c:v>8.7183899350892005E-2</c:v>
                </c:pt>
                <c:pt idx="210">
                  <c:v>8.5031142965991582E-2</c:v>
                </c:pt>
                <c:pt idx="211">
                  <c:v>8.2256803238795542E-2</c:v>
                </c:pt>
                <c:pt idx="212">
                  <c:v>7.8839006268695416E-2</c:v>
                </c:pt>
                <c:pt idx="213">
                  <c:v>7.4814208556705342E-2</c:v>
                </c:pt>
                <c:pt idx="214">
                  <c:v>7.0308185031325285E-2</c:v>
                </c:pt>
                <c:pt idx="215">
                  <c:v>6.5515977972982128E-2</c:v>
                </c:pt>
                <c:pt idx="216">
                  <c:v>6.0612578586545E-2</c:v>
                </c:pt>
                <c:pt idx="217">
                  <c:v>5.5729230275665856E-2</c:v>
                </c:pt>
                <c:pt idx="218">
                  <c:v>5.1028164469858708E-2</c:v>
                </c:pt>
                <c:pt idx="219">
                  <c:v>4.6655207173181196E-2</c:v>
                </c:pt>
                <c:pt idx="220">
                  <c:v>4.271425941352433E-2</c:v>
                </c:pt>
                <c:pt idx="221">
                  <c:v>3.9250891817156103E-2</c:v>
                </c:pt>
                <c:pt idx="222">
                  <c:v>3.62924467598374E-2</c:v>
                </c:pt>
                <c:pt idx="223">
                  <c:v>3.3848038366821667E-2</c:v>
                </c:pt>
                <c:pt idx="224">
                  <c:v>3.1868450361739672E-2</c:v>
                </c:pt>
                <c:pt idx="225">
                  <c:v>3.0298997993069662E-2</c:v>
                </c:pt>
                <c:pt idx="226">
                  <c:v>2.9063122608681408E-2</c:v>
                </c:pt>
                <c:pt idx="227">
                  <c:v>2.8129836182712691E-2</c:v>
                </c:pt>
                <c:pt idx="228">
                  <c:v>2.7442631138591283E-2</c:v>
                </c:pt>
                <c:pt idx="229">
                  <c:v>2.6928594474288203E-2</c:v>
                </c:pt>
                <c:pt idx="230">
                  <c:v>2.6511167537673238E-2</c:v>
                </c:pt>
                <c:pt idx="231">
                  <c:v>2.609374060105837E-2</c:v>
                </c:pt>
                <c:pt idx="232">
                  <c:v>2.5570589811501732E-2</c:v>
                </c:pt>
                <c:pt idx="233">
                  <c:v>2.4854219566568671E-2</c:v>
                </c:pt>
                <c:pt idx="234">
                  <c:v>2.3862602738976953E-2</c:v>
                </c:pt>
                <c:pt idx="235">
                  <c:v>2.2557460002661369E-2</c:v>
                </c:pt>
                <c:pt idx="236">
                  <c:v>2.0918740282064023E-2</c:v>
                </c:pt>
                <c:pt idx="237">
                  <c:v>1.8962849002641263E-2</c:v>
                </c:pt>
                <c:pt idx="238">
                  <c:v>1.6740825265813507E-2</c:v>
                </c:pt>
                <c:pt idx="239">
                  <c:v>1.431646794835577E-2</c:v>
                </c:pt>
                <c:pt idx="240">
                  <c:v>1.1782741127854816E-2</c:v>
                </c:pt>
                <c:pt idx="241">
                  <c:v>9.2435458322017491E-3</c:v>
                </c:pt>
                <c:pt idx="242">
                  <c:v>6.8082515644396786E-3</c:v>
                </c:pt>
                <c:pt idx="243">
                  <c:v>4.5698224021553753E-3</c:v>
                </c:pt>
                <c:pt idx="244">
                  <c:v>2.6394506734427237E-3</c:v>
                </c:pt>
                <c:pt idx="245">
                  <c:v>1.1447341318522588E-3</c:v>
                </c:pt>
                <c:pt idx="246">
                  <c:v>2.3514443154297717E-4</c:v>
                </c:pt>
                <c:pt idx="247">
                  <c:v>0</c:v>
                </c:pt>
                <c:pt idx="248">
                  <c:v>4.6299756288296543E-4</c:v>
                </c:pt>
                <c:pt idx="249">
                  <c:v>1.6059088696844517E-3</c:v>
                </c:pt>
                <c:pt idx="250">
                  <c:v>3.3503524432235677E-3</c:v>
                </c:pt>
                <c:pt idx="251">
                  <c:v>5.6143011562179782E-3</c:v>
                </c:pt>
                <c:pt idx="252">
                  <c:v>8.2920311557258125E-3</c:v>
                </c:pt>
                <c:pt idx="253">
                  <c:v>1.1235893612638744E-2</c:v>
                </c:pt>
                <c:pt idx="254">
                  <c:v>1.4378444000080214E-2</c:v>
                </c:pt>
                <c:pt idx="255">
                  <c:v>1.7706922542695118E-2</c:v>
                </c:pt>
                <c:pt idx="256">
                  <c:v>2.1243203141092119E-2</c:v>
                </c:pt>
                <c:pt idx="257">
                  <c:v>2.5038324896691434E-2</c:v>
                </c:pt>
                <c:pt idx="258">
                  <c:v>2.9126921485456626E-2</c:v>
                </c:pt>
                <c:pt idx="259">
                  <c:v>3.3501701607184908E-2</c:v>
                </c:pt>
                <c:pt idx="260">
                  <c:v>3.816631091197762E-2</c:v>
                </c:pt>
                <c:pt idx="261">
                  <c:v>4.3124395049936308E-2</c:v>
                </c:pt>
                <c:pt idx="262">
                  <c:v>4.8348611645300202E-2</c:v>
                </c:pt>
                <c:pt idx="263">
                  <c:v>5.3767870521090985E-2</c:v>
                </c:pt>
                <c:pt idx="264">
                  <c:v>5.9283739124570078E-2</c:v>
                </c:pt>
                <c:pt idx="265">
                  <c:v>6.4863406604824286E-2</c:v>
                </c:pt>
                <c:pt idx="266">
                  <c:v>7.0477707761042271E-2</c:v>
                </c:pt>
                <c:pt idx="267">
                  <c:v>7.6061020891397921E-2</c:v>
                </c:pt>
                <c:pt idx="268">
                  <c:v>8.1618814471043577E-2</c:v>
                </c:pt>
                <c:pt idx="269">
                  <c:v>8.7185722175942781E-2</c:v>
                </c:pt>
                <c:pt idx="270">
                  <c:v>9.2783617906704113E-2</c:v>
                </c:pt>
                <c:pt idx="271">
                  <c:v>9.8470832064950872E-2</c:v>
                </c:pt>
              </c:numCache>
            </c:numRef>
          </c:yVal>
          <c:smooth val="0"/>
          <c:extLst>
            <c:ext xmlns:c16="http://schemas.microsoft.com/office/drawing/2014/chart" uri="{C3380CC4-5D6E-409C-BE32-E72D297353CC}">
              <c16:uniqueId val="{000000B7-CA96-4959-A692-12E783FEBF71}"/>
            </c:ext>
          </c:extLst>
        </c:ser>
        <c:ser>
          <c:idx val="4"/>
          <c:order val="2"/>
          <c:tx>
            <c:v>561 - SIM</c:v>
          </c:tx>
          <c:spPr>
            <a:ln w="19050" cap="rnd">
              <a:solidFill>
                <a:srgbClr val="00B050"/>
              </a:solidFill>
              <a:prstDash val="sysDash"/>
              <a:round/>
            </a:ln>
            <a:effectLst/>
          </c:spPr>
          <c:marker>
            <c:symbol val="none"/>
          </c:marker>
          <c:xVal>
            <c:numRef>
              <c:f>'SI Figure S7B'!$B$4:$B$450</c:f>
              <c:numCache>
                <c:formatCode>General</c:formatCode>
                <c:ptCount val="447"/>
                <c:pt idx="0">
                  <c:v>0</c:v>
                </c:pt>
                <c:pt idx="1">
                  <c:v>2.2720930232558143E-2</c:v>
                </c:pt>
                <c:pt idx="2">
                  <c:v>4.5418604651162799E-2</c:v>
                </c:pt>
                <c:pt idx="3">
                  <c:v>6.8139534883720931E-2</c:v>
                </c:pt>
                <c:pt idx="4">
                  <c:v>9.0837209302325597E-2</c:v>
                </c:pt>
                <c:pt idx="5">
                  <c:v>0.11355813953488374</c:v>
                </c:pt>
                <c:pt idx="6">
                  <c:v>0.13625581395348837</c:v>
                </c:pt>
                <c:pt idx="7">
                  <c:v>0.15897674418604651</c:v>
                </c:pt>
                <c:pt idx="8">
                  <c:v>0.18167441860465119</c:v>
                </c:pt>
                <c:pt idx="9">
                  <c:v>0.20439534883720931</c:v>
                </c:pt>
                <c:pt idx="10">
                  <c:v>0.22711627906976747</c:v>
                </c:pt>
                <c:pt idx="11">
                  <c:v>0.2498139534883721</c:v>
                </c:pt>
                <c:pt idx="12">
                  <c:v>0.27253488372093027</c:v>
                </c:pt>
                <c:pt idx="13">
                  <c:v>0.29523255813953492</c:v>
                </c:pt>
                <c:pt idx="14">
                  <c:v>0.31795348837209303</c:v>
                </c:pt>
                <c:pt idx="15">
                  <c:v>0.34065116279069768</c:v>
                </c:pt>
                <c:pt idx="16">
                  <c:v>0.36337209302325585</c:v>
                </c:pt>
                <c:pt idx="17">
                  <c:v>0.38609302325581396</c:v>
                </c:pt>
                <c:pt idx="18">
                  <c:v>0.40879069767441861</c:v>
                </c:pt>
                <c:pt idx="19">
                  <c:v>0.43151162790697672</c:v>
                </c:pt>
                <c:pt idx="20">
                  <c:v>0.45420930232558143</c:v>
                </c:pt>
                <c:pt idx="21">
                  <c:v>0.47693023255813954</c:v>
                </c:pt>
                <c:pt idx="22">
                  <c:v>0.4996279069767442</c:v>
                </c:pt>
                <c:pt idx="23">
                  <c:v>0.52234883720930236</c:v>
                </c:pt>
                <c:pt idx="24">
                  <c:v>0.54506976744186053</c:v>
                </c:pt>
                <c:pt idx="25">
                  <c:v>0.56776744186046524</c:v>
                </c:pt>
                <c:pt idx="26">
                  <c:v>0.59048837209302329</c:v>
                </c:pt>
                <c:pt idx="27">
                  <c:v>0.613186046511628</c:v>
                </c:pt>
                <c:pt idx="28">
                  <c:v>0.63590697674418606</c:v>
                </c:pt>
                <c:pt idx="29">
                  <c:v>0.65860465116279077</c:v>
                </c:pt>
                <c:pt idx="30">
                  <c:v>0.68132558139534893</c:v>
                </c:pt>
                <c:pt idx="31">
                  <c:v>0.70402325581395353</c:v>
                </c:pt>
                <c:pt idx="32">
                  <c:v>0.7267441860465117</c:v>
                </c:pt>
                <c:pt idx="33">
                  <c:v>0.74946511627906975</c:v>
                </c:pt>
                <c:pt idx="34">
                  <c:v>0.77216279069767457</c:v>
                </c:pt>
                <c:pt idx="35">
                  <c:v>0.79488372093023263</c:v>
                </c:pt>
                <c:pt idx="36">
                  <c:v>0.81758139534883723</c:v>
                </c:pt>
                <c:pt idx="37">
                  <c:v>0.84030232558139539</c:v>
                </c:pt>
                <c:pt idx="38">
                  <c:v>0.8630000000000001</c:v>
                </c:pt>
                <c:pt idx="39">
                  <c:v>0.88572093023255827</c:v>
                </c:pt>
                <c:pt idx="40">
                  <c:v>0.90841860465116286</c:v>
                </c:pt>
                <c:pt idx="41">
                  <c:v>0.93113953488372092</c:v>
                </c:pt>
                <c:pt idx="42">
                  <c:v>0.95386046511627909</c:v>
                </c:pt>
                <c:pt idx="43">
                  <c:v>0.9765581395348838</c:v>
                </c:pt>
                <c:pt idx="44">
                  <c:v>0.99927906976744196</c:v>
                </c:pt>
                <c:pt idx="45">
                  <c:v>1.0219767441860466</c:v>
                </c:pt>
                <c:pt idx="46">
                  <c:v>1.0446976744186047</c:v>
                </c:pt>
                <c:pt idx="47">
                  <c:v>1.0673953488372094</c:v>
                </c:pt>
                <c:pt idx="48">
                  <c:v>1.0901162790697676</c:v>
                </c:pt>
                <c:pt idx="49">
                  <c:v>1.1128372093023255</c:v>
                </c:pt>
                <c:pt idx="50">
                  <c:v>1.1355348837209305</c:v>
                </c:pt>
                <c:pt idx="51">
                  <c:v>1.1582558139534884</c:v>
                </c:pt>
                <c:pt idx="52">
                  <c:v>1.1809534883720931</c:v>
                </c:pt>
                <c:pt idx="53">
                  <c:v>1.2036744186046513</c:v>
                </c:pt>
                <c:pt idx="54">
                  <c:v>1.226372093023256</c:v>
                </c:pt>
                <c:pt idx="55">
                  <c:v>1.2490930232558142</c:v>
                </c:pt>
                <c:pt idx="56">
                  <c:v>1.2718139534883721</c:v>
                </c:pt>
                <c:pt idx="57">
                  <c:v>1.2945116279069768</c:v>
                </c:pt>
                <c:pt idx="58">
                  <c:v>1.317232558139535</c:v>
                </c:pt>
                <c:pt idx="59">
                  <c:v>1.3399302325581397</c:v>
                </c:pt>
                <c:pt idx="60">
                  <c:v>1.3626511627906979</c:v>
                </c:pt>
                <c:pt idx="61">
                  <c:v>1.3853488372093024</c:v>
                </c:pt>
                <c:pt idx="62">
                  <c:v>1.4080697674418605</c:v>
                </c:pt>
                <c:pt idx="63">
                  <c:v>1.4307674418604652</c:v>
                </c:pt>
                <c:pt idx="64">
                  <c:v>1.4534883720930234</c:v>
                </c:pt>
                <c:pt idx="65">
                  <c:v>1.4762093023255816</c:v>
                </c:pt>
                <c:pt idx="66">
                  <c:v>1.498906976744186</c:v>
                </c:pt>
                <c:pt idx="67">
                  <c:v>1.5216279069767444</c:v>
                </c:pt>
                <c:pt idx="68">
                  <c:v>1.5443255813953491</c:v>
                </c:pt>
                <c:pt idx="69">
                  <c:v>1.5670465116279071</c:v>
                </c:pt>
                <c:pt idx="70">
                  <c:v>1.5897441860465118</c:v>
                </c:pt>
                <c:pt idx="71">
                  <c:v>1.6124651162790697</c:v>
                </c:pt>
                <c:pt idx="72">
                  <c:v>1.6351627906976745</c:v>
                </c:pt>
                <c:pt idx="73">
                  <c:v>1.6578837209302328</c:v>
                </c:pt>
                <c:pt idx="74">
                  <c:v>1.6806046511627908</c:v>
                </c:pt>
                <c:pt idx="75">
                  <c:v>1.7033023255813955</c:v>
                </c:pt>
                <c:pt idx="76">
                  <c:v>1.7260232558139534</c:v>
                </c:pt>
                <c:pt idx="77">
                  <c:v>1.7487209302325581</c:v>
                </c:pt>
                <c:pt idx="78">
                  <c:v>1.7714418604651165</c:v>
                </c:pt>
                <c:pt idx="79">
                  <c:v>1.794139534883721</c:v>
                </c:pt>
                <c:pt idx="80">
                  <c:v>1.8168604651162792</c:v>
                </c:pt>
                <c:pt idx="81">
                  <c:v>1.8395813953488376</c:v>
                </c:pt>
                <c:pt idx="82">
                  <c:v>1.8622790697674418</c:v>
                </c:pt>
                <c:pt idx="83">
                  <c:v>1.8850000000000002</c:v>
                </c:pt>
                <c:pt idx="84">
                  <c:v>1.9076976744186049</c:v>
                </c:pt>
                <c:pt idx="85">
                  <c:v>1.9304186046511629</c:v>
                </c:pt>
                <c:pt idx="86">
                  <c:v>1.9531162790697676</c:v>
                </c:pt>
                <c:pt idx="87">
                  <c:v>1.9758372093023255</c:v>
                </c:pt>
                <c:pt idx="88">
                  <c:v>1.9985581395348839</c:v>
                </c:pt>
                <c:pt idx="89">
                  <c:v>2.0212558139534886</c:v>
                </c:pt>
                <c:pt idx="90">
                  <c:v>2.0439767441860468</c:v>
                </c:pt>
                <c:pt idx="91">
                  <c:v>2.0666744186046513</c:v>
                </c:pt>
                <c:pt idx="92">
                  <c:v>2.0893953488372095</c:v>
                </c:pt>
                <c:pt idx="93">
                  <c:v>2.1120930232558139</c:v>
                </c:pt>
                <c:pt idx="94">
                  <c:v>2.1348139534883726</c:v>
                </c:pt>
                <c:pt idx="95">
                  <c:v>2.1575116279069766</c:v>
                </c:pt>
                <c:pt idx="96">
                  <c:v>2.1802325581395352</c:v>
                </c:pt>
                <c:pt idx="97">
                  <c:v>2.2029534883720934</c:v>
                </c:pt>
                <c:pt idx="98">
                  <c:v>2.2256511627906979</c:v>
                </c:pt>
                <c:pt idx="99">
                  <c:v>2.248372093023256</c:v>
                </c:pt>
                <c:pt idx="100">
                  <c:v>2.271069767441861</c:v>
                </c:pt>
                <c:pt idx="101">
                  <c:v>2.2937906976744187</c:v>
                </c:pt>
                <c:pt idx="102">
                  <c:v>2.3164883720930236</c:v>
                </c:pt>
                <c:pt idx="103">
                  <c:v>2.3392093023255813</c:v>
                </c:pt>
                <c:pt idx="104">
                  <c:v>2.3619069767441863</c:v>
                </c:pt>
                <c:pt idx="105">
                  <c:v>2.3846279069767444</c:v>
                </c:pt>
                <c:pt idx="106">
                  <c:v>2.4073488372093026</c:v>
                </c:pt>
                <c:pt idx="107">
                  <c:v>2.4300465116279071</c:v>
                </c:pt>
                <c:pt idx="108">
                  <c:v>2.4527674418604652</c:v>
                </c:pt>
                <c:pt idx="109">
                  <c:v>2.4754651162790697</c:v>
                </c:pt>
                <c:pt idx="110">
                  <c:v>2.4981860465116283</c:v>
                </c:pt>
                <c:pt idx="111">
                  <c:v>2.5208837209302328</c:v>
                </c:pt>
                <c:pt idx="112">
                  <c:v>2.543604651162791</c:v>
                </c:pt>
                <c:pt idx="113">
                  <c:v>2.5663255813953492</c:v>
                </c:pt>
                <c:pt idx="114">
                  <c:v>2.5890232558139537</c:v>
                </c:pt>
                <c:pt idx="115">
                  <c:v>2.6117441860465118</c:v>
                </c:pt>
                <c:pt idx="116">
                  <c:v>2.6344418604651167</c:v>
                </c:pt>
                <c:pt idx="117">
                  <c:v>2.6571627906976745</c:v>
                </c:pt>
                <c:pt idx="118">
                  <c:v>2.6798604651162794</c:v>
                </c:pt>
                <c:pt idx="119">
                  <c:v>2.7025813953488371</c:v>
                </c:pt>
                <c:pt idx="120">
                  <c:v>2.7253023255813957</c:v>
                </c:pt>
                <c:pt idx="121">
                  <c:v>2.7480000000000002</c:v>
                </c:pt>
                <c:pt idx="122">
                  <c:v>2.7707209302325584</c:v>
                </c:pt>
                <c:pt idx="123">
                  <c:v>2.7934186046511629</c:v>
                </c:pt>
                <c:pt idx="124">
                  <c:v>2.816139534883721</c:v>
                </c:pt>
                <c:pt idx="125">
                  <c:v>2.838837209302326</c:v>
                </c:pt>
                <c:pt idx="126">
                  <c:v>2.8615581395348841</c:v>
                </c:pt>
                <c:pt idx="127">
                  <c:v>2.8842558139534886</c:v>
                </c:pt>
                <c:pt idx="128">
                  <c:v>2.9069767441860468</c:v>
                </c:pt>
                <c:pt idx="129">
                  <c:v>2.929697674418605</c:v>
                </c:pt>
                <c:pt idx="130">
                  <c:v>2.9523953488372099</c:v>
                </c:pt>
                <c:pt idx="131">
                  <c:v>2.9751162790697676</c:v>
                </c:pt>
                <c:pt idx="132">
                  <c:v>2.9978139534883721</c:v>
                </c:pt>
                <c:pt idx="133">
                  <c:v>3.0205348837209303</c:v>
                </c:pt>
                <c:pt idx="134">
                  <c:v>3.0432325581395352</c:v>
                </c:pt>
                <c:pt idx="135">
                  <c:v>3.0659534883720934</c:v>
                </c:pt>
                <c:pt idx="136">
                  <c:v>3.0886511627906983</c:v>
                </c:pt>
                <c:pt idx="137">
                  <c:v>3.111372093023256</c:v>
                </c:pt>
                <c:pt idx="138">
                  <c:v>3.1340930232558142</c:v>
                </c:pt>
                <c:pt idx="139">
                  <c:v>3.1567906976744191</c:v>
                </c:pt>
                <c:pt idx="140">
                  <c:v>3.1795116279069773</c:v>
                </c:pt>
                <c:pt idx="141">
                  <c:v>3.2022093023255818</c:v>
                </c:pt>
                <c:pt idx="142">
                  <c:v>3.2249302325581395</c:v>
                </c:pt>
                <c:pt idx="143">
                  <c:v>3.2476279069767444</c:v>
                </c:pt>
                <c:pt idx="144">
                  <c:v>3.2703488372093026</c:v>
                </c:pt>
                <c:pt idx="145">
                  <c:v>3.2930697674418608</c:v>
                </c:pt>
                <c:pt idx="146">
                  <c:v>3.3157674418604657</c:v>
                </c:pt>
                <c:pt idx="147">
                  <c:v>3.3384883720930234</c:v>
                </c:pt>
                <c:pt idx="148">
                  <c:v>3.3611860465116279</c:v>
                </c:pt>
                <c:pt idx="149">
                  <c:v>3.3839069767441865</c:v>
                </c:pt>
                <c:pt idx="150">
                  <c:v>3.406604651162791</c:v>
                </c:pt>
                <c:pt idx="151">
                  <c:v>3.4293255813953492</c:v>
                </c:pt>
                <c:pt idx="152">
                  <c:v>3.4520465116279069</c:v>
                </c:pt>
                <c:pt idx="153">
                  <c:v>3.4747441860465118</c:v>
                </c:pt>
                <c:pt idx="154">
                  <c:v>3.49746511627907</c:v>
                </c:pt>
                <c:pt idx="155">
                  <c:v>3.5201627906976749</c:v>
                </c:pt>
                <c:pt idx="156">
                  <c:v>3.5428837209302331</c:v>
                </c:pt>
                <c:pt idx="157">
                  <c:v>3.5655813953488376</c:v>
                </c:pt>
                <c:pt idx="158">
                  <c:v>3.5883023255813953</c:v>
                </c:pt>
                <c:pt idx="159">
                  <c:v>3.6110000000000002</c:v>
                </c:pt>
                <c:pt idx="160">
                  <c:v>3.6337209302325584</c:v>
                </c:pt>
                <c:pt idx="161">
                  <c:v>3.6564418604651165</c:v>
                </c:pt>
                <c:pt idx="162">
                  <c:v>3.6791395348837215</c:v>
                </c:pt>
                <c:pt idx="163">
                  <c:v>3.7018604651162792</c:v>
                </c:pt>
                <c:pt idx="164">
                  <c:v>3.7245581395348837</c:v>
                </c:pt>
                <c:pt idx="165">
                  <c:v>3.7472790697674423</c:v>
                </c:pt>
                <c:pt idx="166">
                  <c:v>3.7699767441860468</c:v>
                </c:pt>
                <c:pt idx="167">
                  <c:v>3.7926976744186049</c:v>
                </c:pt>
                <c:pt idx="168">
                  <c:v>3.8153953488372099</c:v>
                </c:pt>
                <c:pt idx="169">
                  <c:v>3.8381162790697676</c:v>
                </c:pt>
                <c:pt idx="170">
                  <c:v>3.8608372093023258</c:v>
                </c:pt>
                <c:pt idx="171">
                  <c:v>3.8835348837209307</c:v>
                </c:pt>
                <c:pt idx="172">
                  <c:v>3.9062558139534889</c:v>
                </c:pt>
                <c:pt idx="173">
                  <c:v>3.9289534883720938</c:v>
                </c:pt>
                <c:pt idx="174">
                  <c:v>3.9516744186046511</c:v>
                </c:pt>
                <c:pt idx="175">
                  <c:v>3.974372093023256</c:v>
                </c:pt>
                <c:pt idx="176">
                  <c:v>3.9970930232558142</c:v>
                </c:pt>
                <c:pt idx="177">
                  <c:v>4.0198139534883728</c:v>
                </c:pt>
                <c:pt idx="178">
                  <c:v>4.0425116279069773</c:v>
                </c:pt>
                <c:pt idx="179">
                  <c:v>4.0652325581395345</c:v>
                </c:pt>
                <c:pt idx="180">
                  <c:v>4.0879302325581399</c:v>
                </c:pt>
                <c:pt idx="181">
                  <c:v>4.1106511627906981</c:v>
                </c:pt>
                <c:pt idx="182">
                  <c:v>4.1333488372093026</c:v>
                </c:pt>
                <c:pt idx="183">
                  <c:v>4.1560697674418607</c:v>
                </c:pt>
                <c:pt idx="184">
                  <c:v>4.1787906976744189</c:v>
                </c:pt>
                <c:pt idx="185">
                  <c:v>4.2014883720930234</c:v>
                </c:pt>
                <c:pt idx="186">
                  <c:v>4.2242093023255816</c:v>
                </c:pt>
                <c:pt idx="187">
                  <c:v>4.246906976744186</c:v>
                </c:pt>
                <c:pt idx="188">
                  <c:v>4.2696279069767451</c:v>
                </c:pt>
                <c:pt idx="189">
                  <c:v>4.2923255813953496</c:v>
                </c:pt>
                <c:pt idx="190">
                  <c:v>4.3150465116279069</c:v>
                </c:pt>
                <c:pt idx="191">
                  <c:v>4.3377441860465122</c:v>
                </c:pt>
                <c:pt idx="192">
                  <c:v>4.3604651162790704</c:v>
                </c:pt>
                <c:pt idx="193">
                  <c:v>4.3831860465116286</c:v>
                </c:pt>
                <c:pt idx="194">
                  <c:v>4.4058837209302331</c:v>
                </c:pt>
                <c:pt idx="195">
                  <c:v>4.4286046511627903</c:v>
                </c:pt>
                <c:pt idx="196">
                  <c:v>4.4513023255813957</c:v>
                </c:pt>
                <c:pt idx="197">
                  <c:v>4.4740232558139539</c:v>
                </c:pt>
                <c:pt idx="198">
                  <c:v>4.4967209302325584</c:v>
                </c:pt>
                <c:pt idx="199">
                  <c:v>4.5194418604651165</c:v>
                </c:pt>
                <c:pt idx="200">
                  <c:v>4.5421395348837219</c:v>
                </c:pt>
                <c:pt idx="201">
                  <c:v>4.5648604651162792</c:v>
                </c:pt>
                <c:pt idx="202">
                  <c:v>4.5875813953488374</c:v>
                </c:pt>
                <c:pt idx="203">
                  <c:v>4.6102790697674418</c:v>
                </c:pt>
                <c:pt idx="204">
                  <c:v>4.6330000000000009</c:v>
                </c:pt>
                <c:pt idx="205">
                  <c:v>4.6556976744186054</c:v>
                </c:pt>
                <c:pt idx="206">
                  <c:v>4.6784186046511627</c:v>
                </c:pt>
                <c:pt idx="207">
                  <c:v>4.701116279069768</c:v>
                </c:pt>
                <c:pt idx="208">
                  <c:v>4.7238372093023262</c:v>
                </c:pt>
                <c:pt idx="209">
                  <c:v>4.7465581395348844</c:v>
                </c:pt>
                <c:pt idx="210">
                  <c:v>4.7692558139534889</c:v>
                </c:pt>
                <c:pt idx="211">
                  <c:v>4.791976744186047</c:v>
                </c:pt>
                <c:pt idx="212">
                  <c:v>4.8146744186046515</c:v>
                </c:pt>
                <c:pt idx="213">
                  <c:v>4.8373953488372097</c:v>
                </c:pt>
                <c:pt idx="214">
                  <c:v>4.8600930232558142</c:v>
                </c:pt>
                <c:pt idx="215">
                  <c:v>4.8828139534883723</c:v>
                </c:pt>
                <c:pt idx="216">
                  <c:v>4.9055348837209305</c:v>
                </c:pt>
                <c:pt idx="217">
                  <c:v>4.928232558139535</c:v>
                </c:pt>
                <c:pt idx="218">
                  <c:v>4.9509534883720931</c:v>
                </c:pt>
                <c:pt idx="219">
                  <c:v>4.9736511627906985</c:v>
                </c:pt>
                <c:pt idx="220">
                  <c:v>4.9963720930232567</c:v>
                </c:pt>
                <c:pt idx="221">
                  <c:v>5.0190697674418612</c:v>
                </c:pt>
                <c:pt idx="222">
                  <c:v>5.0417906976744185</c:v>
                </c:pt>
                <c:pt idx="223">
                  <c:v>5.0644883720930238</c:v>
                </c:pt>
                <c:pt idx="224">
                  <c:v>5.087209302325582</c:v>
                </c:pt>
                <c:pt idx="225">
                  <c:v>5.1099302325581402</c:v>
                </c:pt>
                <c:pt idx="226">
                  <c:v>5.1326279069767446</c:v>
                </c:pt>
                <c:pt idx="227">
                  <c:v>5.1553488372093028</c:v>
                </c:pt>
                <c:pt idx="228">
                  <c:v>5.1780465116279073</c:v>
                </c:pt>
                <c:pt idx="229">
                  <c:v>5.2007674418604655</c:v>
                </c:pt>
                <c:pt idx="230">
                  <c:v>5.22346511627907</c:v>
                </c:pt>
                <c:pt idx="231">
                  <c:v>5.2461860465116281</c:v>
                </c:pt>
                <c:pt idx="232">
                  <c:v>5.2688837209302335</c:v>
                </c:pt>
                <c:pt idx="233">
                  <c:v>5.2916046511627908</c:v>
                </c:pt>
                <c:pt idx="234">
                  <c:v>5.3143255813953489</c:v>
                </c:pt>
                <c:pt idx="235">
                  <c:v>5.3370232558139543</c:v>
                </c:pt>
                <c:pt idx="236">
                  <c:v>5.3597441860465125</c:v>
                </c:pt>
                <c:pt idx="237">
                  <c:v>5.382441860465117</c:v>
                </c:pt>
                <c:pt idx="238">
                  <c:v>5.4051627906976742</c:v>
                </c:pt>
                <c:pt idx="239">
                  <c:v>5.4278604651162796</c:v>
                </c:pt>
                <c:pt idx="240">
                  <c:v>5.4505813953488378</c:v>
                </c:pt>
                <c:pt idx="241">
                  <c:v>5.473302325581396</c:v>
                </c:pt>
                <c:pt idx="242">
                  <c:v>5.4960000000000004</c:v>
                </c:pt>
                <c:pt idx="243">
                  <c:v>5.5187209302325586</c:v>
                </c:pt>
                <c:pt idx="244">
                  <c:v>5.5414186046511631</c:v>
                </c:pt>
                <c:pt idx="245">
                  <c:v>5.5641395348837213</c:v>
                </c:pt>
                <c:pt idx="246">
                  <c:v>5.5868372093023257</c:v>
                </c:pt>
                <c:pt idx="247">
                  <c:v>5.6095581395348848</c:v>
                </c:pt>
                <c:pt idx="248">
                  <c:v>5.6322790697674421</c:v>
                </c:pt>
                <c:pt idx="249">
                  <c:v>5.6549767441860466</c:v>
                </c:pt>
                <c:pt idx="250">
                  <c:v>5.6776976744186047</c:v>
                </c:pt>
                <c:pt idx="251">
                  <c:v>5.7003953488372101</c:v>
                </c:pt>
                <c:pt idx="252">
                  <c:v>5.7231162790697683</c:v>
                </c:pt>
                <c:pt idx="253">
                  <c:v>5.7458139534883728</c:v>
                </c:pt>
                <c:pt idx="254">
                  <c:v>5.76853488372093</c:v>
                </c:pt>
                <c:pt idx="255">
                  <c:v>5.7912325581395354</c:v>
                </c:pt>
                <c:pt idx="256">
                  <c:v>5.8139534883720936</c:v>
                </c:pt>
                <c:pt idx="257">
                  <c:v>5.8366744186046517</c:v>
                </c:pt>
                <c:pt idx="258">
                  <c:v>5.8593720930232562</c:v>
                </c:pt>
                <c:pt idx="259">
                  <c:v>5.8820930232558144</c:v>
                </c:pt>
                <c:pt idx="260">
                  <c:v>5.9047906976744198</c:v>
                </c:pt>
                <c:pt idx="261">
                  <c:v>5.9275116279069779</c:v>
                </c:pt>
                <c:pt idx="262">
                  <c:v>5.9502093023255815</c:v>
                </c:pt>
                <c:pt idx="263">
                  <c:v>5.9729302325581406</c:v>
                </c:pt>
                <c:pt idx="264">
                  <c:v>5.9956279069767442</c:v>
                </c:pt>
                <c:pt idx="265">
                  <c:v>6.0183488372093024</c:v>
                </c:pt>
                <c:pt idx="266">
                  <c:v>6.0410697674418605</c:v>
                </c:pt>
                <c:pt idx="267">
                  <c:v>6.063767441860465</c:v>
                </c:pt>
                <c:pt idx="268">
                  <c:v>6.0864883720930232</c:v>
                </c:pt>
                <c:pt idx="269">
                  <c:v>6.1091860465116286</c:v>
                </c:pt>
                <c:pt idx="270">
                  <c:v>6.1319069767441867</c:v>
                </c:pt>
                <c:pt idx="271">
                  <c:v>6.1546046511627912</c:v>
                </c:pt>
                <c:pt idx="272">
                  <c:v>6.1773255813953494</c:v>
                </c:pt>
                <c:pt idx="273">
                  <c:v>6.2000465116279075</c:v>
                </c:pt>
                <c:pt idx="274">
                  <c:v>6.222744186046512</c:v>
                </c:pt>
                <c:pt idx="275">
                  <c:v>6.2454651162790702</c:v>
                </c:pt>
                <c:pt idx="276">
                  <c:v>6.2681627906976756</c:v>
                </c:pt>
                <c:pt idx="277">
                  <c:v>6.2908837209302337</c:v>
                </c:pt>
                <c:pt idx="278">
                  <c:v>6.3135813953488382</c:v>
                </c:pt>
                <c:pt idx="279">
                  <c:v>6.3363023255813964</c:v>
                </c:pt>
                <c:pt idx="280">
                  <c:v>6.3590232558139546</c:v>
                </c:pt>
                <c:pt idx="281">
                  <c:v>6.3817209302325582</c:v>
                </c:pt>
                <c:pt idx="282">
                  <c:v>6.4044418604651163</c:v>
                </c:pt>
                <c:pt idx="283">
                  <c:v>6.4271395348837208</c:v>
                </c:pt>
                <c:pt idx="284">
                  <c:v>6.449860465116279</c:v>
                </c:pt>
                <c:pt idx="285">
                  <c:v>6.4725581395348843</c:v>
                </c:pt>
                <c:pt idx="286">
                  <c:v>6.4952790697674425</c:v>
                </c:pt>
                <c:pt idx="287">
                  <c:v>6.517976744186047</c:v>
                </c:pt>
                <c:pt idx="288">
                  <c:v>6.5406976744186052</c:v>
                </c:pt>
                <c:pt idx="289">
                  <c:v>6.5634186046511633</c:v>
                </c:pt>
                <c:pt idx="290">
                  <c:v>6.5861162790697678</c:v>
                </c:pt>
                <c:pt idx="291">
                  <c:v>6.608837209302326</c:v>
                </c:pt>
                <c:pt idx="292">
                  <c:v>6.6315348837209314</c:v>
                </c:pt>
                <c:pt idx="293">
                  <c:v>6.6542558139534895</c:v>
                </c:pt>
                <c:pt idx="294">
                  <c:v>6.676953488372094</c:v>
                </c:pt>
                <c:pt idx="295">
                  <c:v>6.6996744186046522</c:v>
                </c:pt>
                <c:pt idx="296">
                  <c:v>6.7223720930232558</c:v>
                </c:pt>
                <c:pt idx="297">
                  <c:v>6.7450930232558139</c:v>
                </c:pt>
                <c:pt idx="298">
                  <c:v>6.767813953488373</c:v>
                </c:pt>
                <c:pt idx="299">
                  <c:v>6.7905116279069766</c:v>
                </c:pt>
                <c:pt idx="300">
                  <c:v>6.8132325581395348</c:v>
                </c:pt>
                <c:pt idx="301">
                  <c:v>6.8359302325581401</c:v>
                </c:pt>
                <c:pt idx="302">
                  <c:v>6.8586511627906983</c:v>
                </c:pt>
                <c:pt idx="303">
                  <c:v>6.8813488372093028</c:v>
                </c:pt>
                <c:pt idx="304">
                  <c:v>6.904069767441861</c:v>
                </c:pt>
                <c:pt idx="305">
                  <c:v>6.9267906976744191</c:v>
                </c:pt>
                <c:pt idx="306">
                  <c:v>6.9494883720930236</c:v>
                </c:pt>
                <c:pt idx="307">
                  <c:v>6.9722093023255818</c:v>
                </c:pt>
                <c:pt idx="308">
                  <c:v>6.9949069767441872</c:v>
                </c:pt>
                <c:pt idx="309">
                  <c:v>7.0176279069767453</c:v>
                </c:pt>
                <c:pt idx="310">
                  <c:v>7.0403255813953498</c:v>
                </c:pt>
                <c:pt idx="311">
                  <c:v>7.063046511627908</c:v>
                </c:pt>
                <c:pt idx="312">
                  <c:v>7.0857674418604661</c:v>
                </c:pt>
                <c:pt idx="313">
                  <c:v>7.1084651162790697</c:v>
                </c:pt>
                <c:pt idx="314">
                  <c:v>7.1311860465116288</c:v>
                </c:pt>
                <c:pt idx="315">
                  <c:v>7.1538837209302324</c:v>
                </c:pt>
                <c:pt idx="316">
                  <c:v>7.1766046511627906</c:v>
                </c:pt>
                <c:pt idx="317">
                  <c:v>7.1993023255813959</c:v>
                </c:pt>
                <c:pt idx="318">
                  <c:v>7.2220232558139541</c:v>
                </c:pt>
                <c:pt idx="319">
                  <c:v>7.2447209302325586</c:v>
                </c:pt>
                <c:pt idx="320">
                  <c:v>7.2674418604651168</c:v>
                </c:pt>
                <c:pt idx="321">
                  <c:v>7.2901627906976749</c:v>
                </c:pt>
                <c:pt idx="322">
                  <c:v>7.3128604651162794</c:v>
                </c:pt>
                <c:pt idx="323">
                  <c:v>7.3355813953488376</c:v>
                </c:pt>
                <c:pt idx="324">
                  <c:v>7.3582790697674429</c:v>
                </c:pt>
                <c:pt idx="325">
                  <c:v>7.3810000000000011</c:v>
                </c:pt>
                <c:pt idx="326">
                  <c:v>7.4036976744186056</c:v>
                </c:pt>
                <c:pt idx="327">
                  <c:v>7.4264186046511638</c:v>
                </c:pt>
                <c:pt idx="328">
                  <c:v>7.4491162790697674</c:v>
                </c:pt>
                <c:pt idx="329">
                  <c:v>7.4718372093023255</c:v>
                </c:pt>
                <c:pt idx="330">
                  <c:v>7.4945581395348846</c:v>
                </c:pt>
                <c:pt idx="331">
                  <c:v>7.5172558139534882</c:v>
                </c:pt>
                <c:pt idx="332">
                  <c:v>7.5399767441860464</c:v>
                </c:pt>
                <c:pt idx="333">
                  <c:v>7.5626744186046517</c:v>
                </c:pt>
                <c:pt idx="334">
                  <c:v>7.5853953488372099</c:v>
                </c:pt>
                <c:pt idx="335">
                  <c:v>7.6080930232558144</c:v>
                </c:pt>
                <c:pt idx="336">
                  <c:v>7.6308139534883725</c:v>
                </c:pt>
                <c:pt idx="337">
                  <c:v>7.6535348837209307</c:v>
                </c:pt>
                <c:pt idx="338">
                  <c:v>7.6762325581395352</c:v>
                </c:pt>
                <c:pt idx="339">
                  <c:v>7.6989534883720934</c:v>
                </c:pt>
                <c:pt idx="340">
                  <c:v>7.7216511627906987</c:v>
                </c:pt>
                <c:pt idx="341">
                  <c:v>7.7443720930232569</c:v>
                </c:pt>
                <c:pt idx="342">
                  <c:v>7.7670697674418614</c:v>
                </c:pt>
                <c:pt idx="343">
                  <c:v>7.7897906976744196</c:v>
                </c:pt>
                <c:pt idx="344">
                  <c:v>7.8125116279069777</c:v>
                </c:pt>
                <c:pt idx="345">
                  <c:v>7.8352093023255822</c:v>
                </c:pt>
                <c:pt idx="346">
                  <c:v>7.8579302325581404</c:v>
                </c:pt>
                <c:pt idx="347">
                  <c:v>7.880627906976744</c:v>
                </c:pt>
                <c:pt idx="348">
                  <c:v>7.9033488372093021</c:v>
                </c:pt>
                <c:pt idx="349">
                  <c:v>7.9260465116279075</c:v>
                </c:pt>
                <c:pt idx="350">
                  <c:v>7.9487674418604666</c:v>
                </c:pt>
                <c:pt idx="351">
                  <c:v>7.9714651162790702</c:v>
                </c:pt>
                <c:pt idx="352">
                  <c:v>7.9941860465116283</c:v>
                </c:pt>
                <c:pt idx="353">
                  <c:v>8.0169069767441865</c:v>
                </c:pt>
                <c:pt idx="354">
                  <c:v>8.0396046511627901</c:v>
                </c:pt>
                <c:pt idx="355">
                  <c:v>8.0623255813953492</c:v>
                </c:pt>
                <c:pt idx="356">
                  <c:v>8.0850232558139545</c:v>
                </c:pt>
                <c:pt idx="357">
                  <c:v>8.1077441860465136</c:v>
                </c:pt>
                <c:pt idx="358">
                  <c:v>8.1304418604651172</c:v>
                </c:pt>
                <c:pt idx="359">
                  <c:v>8.1531627906976745</c:v>
                </c:pt>
                <c:pt idx="360">
                  <c:v>8.1758604651162798</c:v>
                </c:pt>
                <c:pt idx="361">
                  <c:v>8.1985813953488371</c:v>
                </c:pt>
                <c:pt idx="362">
                  <c:v>8.2213023255813962</c:v>
                </c:pt>
                <c:pt idx="363">
                  <c:v>8.2439999999999998</c:v>
                </c:pt>
                <c:pt idx="364">
                  <c:v>8.2667209302325588</c:v>
                </c:pt>
                <c:pt idx="365">
                  <c:v>8.2894186046511642</c:v>
                </c:pt>
                <c:pt idx="366">
                  <c:v>8.3121395348837215</c:v>
                </c:pt>
                <c:pt idx="367">
                  <c:v>8.3348372093023269</c:v>
                </c:pt>
                <c:pt idx="368">
                  <c:v>8.3575581395348841</c:v>
                </c:pt>
                <c:pt idx="369">
                  <c:v>8.3802790697674432</c:v>
                </c:pt>
                <c:pt idx="370">
                  <c:v>8.4029767441860468</c:v>
                </c:pt>
                <c:pt idx="371">
                  <c:v>8.4256976744186058</c:v>
                </c:pt>
                <c:pt idx="372">
                  <c:v>8.4483953488372112</c:v>
                </c:pt>
                <c:pt idx="373">
                  <c:v>8.4711162790697685</c:v>
                </c:pt>
                <c:pt idx="374">
                  <c:v>8.4938139534883721</c:v>
                </c:pt>
                <c:pt idx="375">
                  <c:v>8.5165348837209311</c:v>
                </c:pt>
                <c:pt idx="376">
                  <c:v>8.5392558139534902</c:v>
                </c:pt>
                <c:pt idx="377">
                  <c:v>8.5619534883720938</c:v>
                </c:pt>
                <c:pt idx="378">
                  <c:v>8.5846744186046511</c:v>
                </c:pt>
                <c:pt idx="379">
                  <c:v>8.6073720930232565</c:v>
                </c:pt>
                <c:pt idx="380">
                  <c:v>8.6300930232558137</c:v>
                </c:pt>
                <c:pt idx="381">
                  <c:v>8.6527906976744191</c:v>
                </c:pt>
                <c:pt idx="382">
                  <c:v>8.6755116279069782</c:v>
                </c:pt>
                <c:pt idx="383">
                  <c:v>8.6982093023255818</c:v>
                </c:pt>
                <c:pt idx="384">
                  <c:v>8.7209302325581408</c:v>
                </c:pt>
                <c:pt idx="385">
                  <c:v>8.7436511627906981</c:v>
                </c:pt>
                <c:pt idx="386">
                  <c:v>8.7663488372093035</c:v>
                </c:pt>
                <c:pt idx="387">
                  <c:v>8.7890697674418607</c:v>
                </c:pt>
                <c:pt idx="388">
                  <c:v>8.8117674418604661</c:v>
                </c:pt>
                <c:pt idx="389">
                  <c:v>8.8344883720930252</c:v>
                </c:pt>
                <c:pt idx="390">
                  <c:v>8.8571860465116288</c:v>
                </c:pt>
                <c:pt idx="391">
                  <c:v>8.8799069767441878</c:v>
                </c:pt>
                <c:pt idx="392">
                  <c:v>8.9026046511627914</c:v>
                </c:pt>
                <c:pt idx="393">
                  <c:v>8.9253255813953487</c:v>
                </c:pt>
                <c:pt idx="394">
                  <c:v>8.9480465116279078</c:v>
                </c:pt>
                <c:pt idx="395">
                  <c:v>8.9707441860465114</c:v>
                </c:pt>
                <c:pt idx="396">
                  <c:v>8.9934651162790704</c:v>
                </c:pt>
                <c:pt idx="397">
                  <c:v>9.0161627906976758</c:v>
                </c:pt>
                <c:pt idx="398">
                  <c:v>9.0388837209302331</c:v>
                </c:pt>
                <c:pt idx="399">
                  <c:v>9.0615813953488384</c:v>
                </c:pt>
                <c:pt idx="400">
                  <c:v>9.0843023255813957</c:v>
                </c:pt>
                <c:pt idx="401">
                  <c:v>9.1070232558139548</c:v>
                </c:pt>
                <c:pt idx="402">
                  <c:v>9.1297209302325584</c:v>
                </c:pt>
                <c:pt idx="403">
                  <c:v>9.1524418604651174</c:v>
                </c:pt>
                <c:pt idx="404">
                  <c:v>9.1751395348837228</c:v>
                </c:pt>
                <c:pt idx="405">
                  <c:v>9.1978604651162801</c:v>
                </c:pt>
                <c:pt idx="406">
                  <c:v>9.2205581395348837</c:v>
                </c:pt>
                <c:pt idx="407">
                  <c:v>9.2432790697674427</c:v>
                </c:pt>
                <c:pt idx="408">
                  <c:v>9.2660000000000018</c:v>
                </c:pt>
                <c:pt idx="409">
                  <c:v>9.2886976744186054</c:v>
                </c:pt>
                <c:pt idx="410">
                  <c:v>9.3114186046511627</c:v>
                </c:pt>
                <c:pt idx="411">
                  <c:v>9.334116279069768</c:v>
                </c:pt>
                <c:pt idx="412">
                  <c:v>9.3568372093023253</c:v>
                </c:pt>
                <c:pt idx="413">
                  <c:v>9.3795348837209307</c:v>
                </c:pt>
                <c:pt idx="414">
                  <c:v>9.4022558139534897</c:v>
                </c:pt>
                <c:pt idx="415">
                  <c:v>9.4249534883720933</c:v>
                </c:pt>
                <c:pt idx="416">
                  <c:v>9.4476744186046524</c:v>
                </c:pt>
                <c:pt idx="417">
                  <c:v>9.4703953488372097</c:v>
                </c:pt>
                <c:pt idx="418">
                  <c:v>9.4930930232558151</c:v>
                </c:pt>
                <c:pt idx="419">
                  <c:v>9.5158139534883723</c:v>
                </c:pt>
                <c:pt idx="420">
                  <c:v>9.5385116279069777</c:v>
                </c:pt>
                <c:pt idx="421">
                  <c:v>9.5612325581395368</c:v>
                </c:pt>
                <c:pt idx="422">
                  <c:v>9.5839302325581404</c:v>
                </c:pt>
                <c:pt idx="423">
                  <c:v>9.6066511627906994</c:v>
                </c:pt>
                <c:pt idx="424">
                  <c:v>9.629348837209303</c:v>
                </c:pt>
                <c:pt idx="425">
                  <c:v>9.6520697674418603</c:v>
                </c:pt>
                <c:pt idx="426">
                  <c:v>9.6747906976744193</c:v>
                </c:pt>
                <c:pt idx="427">
                  <c:v>9.6974883720930229</c:v>
                </c:pt>
                <c:pt idx="428">
                  <c:v>9.720209302325582</c:v>
                </c:pt>
                <c:pt idx="429">
                  <c:v>9.7429069767441874</c:v>
                </c:pt>
                <c:pt idx="430">
                  <c:v>9.7656279069767447</c:v>
                </c:pt>
                <c:pt idx="431">
                  <c:v>9.78832558139535</c:v>
                </c:pt>
                <c:pt idx="432">
                  <c:v>9.8110465116279073</c:v>
                </c:pt>
                <c:pt idx="433">
                  <c:v>9.8337674418604664</c:v>
                </c:pt>
                <c:pt idx="434">
                  <c:v>9.85646511627907</c:v>
                </c:pt>
                <c:pt idx="435">
                  <c:v>9.879186046511629</c:v>
                </c:pt>
                <c:pt idx="436">
                  <c:v>9.9018837209302344</c:v>
                </c:pt>
                <c:pt idx="437">
                  <c:v>9.9246046511627917</c:v>
                </c:pt>
                <c:pt idx="438">
                  <c:v>9.947302325581397</c:v>
                </c:pt>
                <c:pt idx="439">
                  <c:v>9.9700232558139543</c:v>
                </c:pt>
                <c:pt idx="440">
                  <c:v>9.9927441860465134</c:v>
                </c:pt>
                <c:pt idx="441">
                  <c:v>10.015441860465117</c:v>
                </c:pt>
                <c:pt idx="442">
                  <c:v>10.038162790697676</c:v>
                </c:pt>
                <c:pt idx="443">
                  <c:v>10.06086046511628</c:v>
                </c:pt>
                <c:pt idx="444">
                  <c:v>10.083581395348837</c:v>
                </c:pt>
                <c:pt idx="445">
                  <c:v>10.106279069767442</c:v>
                </c:pt>
                <c:pt idx="446">
                  <c:v>10.129000000000001</c:v>
                </c:pt>
              </c:numCache>
            </c:numRef>
          </c:xVal>
          <c:yVal>
            <c:numRef>
              <c:f>'SI Figure S7B'!$O$4:$O$450</c:f>
              <c:numCache>
                <c:formatCode>General</c:formatCode>
                <c:ptCount val="447"/>
                <c:pt idx="0">
                  <c:v>1</c:v>
                </c:pt>
                <c:pt idx="1">
                  <c:v>0.99997930313660965</c:v>
                </c:pt>
                <c:pt idx="2">
                  <c:v>0.99996895470491454</c:v>
                </c:pt>
                <c:pt idx="3">
                  <c:v>0.9999586062732192</c:v>
                </c:pt>
                <c:pt idx="4">
                  <c:v>0.99993790940982896</c:v>
                </c:pt>
                <c:pt idx="5">
                  <c:v>0.99992756097813373</c:v>
                </c:pt>
                <c:pt idx="6">
                  <c:v>0.99991721254643862</c:v>
                </c:pt>
                <c:pt idx="7">
                  <c:v>0.99989651568304827</c:v>
                </c:pt>
                <c:pt idx="8">
                  <c:v>0.99988616725135304</c:v>
                </c:pt>
                <c:pt idx="9">
                  <c:v>0.9998654703879627</c:v>
                </c:pt>
                <c:pt idx="10">
                  <c:v>0.99985512195626747</c:v>
                </c:pt>
                <c:pt idx="11">
                  <c:v>0.99984477352457235</c:v>
                </c:pt>
                <c:pt idx="12">
                  <c:v>0.999824076661182</c:v>
                </c:pt>
                <c:pt idx="13">
                  <c:v>0.99981372822948689</c:v>
                </c:pt>
                <c:pt idx="14">
                  <c:v>0.99980337979779166</c:v>
                </c:pt>
                <c:pt idx="15">
                  <c:v>0.9997826829344012</c:v>
                </c:pt>
                <c:pt idx="16">
                  <c:v>0.99977233450270608</c:v>
                </c:pt>
                <c:pt idx="17">
                  <c:v>0.99976198607101097</c:v>
                </c:pt>
                <c:pt idx="18">
                  <c:v>0.99975163763931574</c:v>
                </c:pt>
                <c:pt idx="19">
                  <c:v>0.99973094077592539</c:v>
                </c:pt>
                <c:pt idx="20">
                  <c:v>0.99972059234423027</c:v>
                </c:pt>
                <c:pt idx="21">
                  <c:v>0.99971024391253516</c:v>
                </c:pt>
                <c:pt idx="22">
                  <c:v>0.99969989548083982</c:v>
                </c:pt>
                <c:pt idx="23">
                  <c:v>0.9996895470491447</c:v>
                </c:pt>
                <c:pt idx="24">
                  <c:v>0.99967919861744947</c:v>
                </c:pt>
                <c:pt idx="25">
                  <c:v>0.99966885018575435</c:v>
                </c:pt>
                <c:pt idx="26">
                  <c:v>0.99965850175405913</c:v>
                </c:pt>
                <c:pt idx="27">
                  <c:v>0.99964815332236401</c:v>
                </c:pt>
                <c:pt idx="28">
                  <c:v>0.99962745645897366</c:v>
                </c:pt>
                <c:pt idx="29">
                  <c:v>0.99961710802727843</c:v>
                </c:pt>
                <c:pt idx="30">
                  <c:v>0.99960675959558321</c:v>
                </c:pt>
                <c:pt idx="31">
                  <c:v>0.99958606273219297</c:v>
                </c:pt>
                <c:pt idx="32">
                  <c:v>0.99957571430049774</c:v>
                </c:pt>
                <c:pt idx="33">
                  <c:v>0.9995550174371074</c:v>
                </c:pt>
                <c:pt idx="34">
                  <c:v>0.99953432057371705</c:v>
                </c:pt>
                <c:pt idx="35">
                  <c:v>0.9995136237103267</c:v>
                </c:pt>
                <c:pt idx="36">
                  <c:v>0.99949292684693636</c:v>
                </c:pt>
                <c:pt idx="37">
                  <c:v>0.99947222998354601</c:v>
                </c:pt>
                <c:pt idx="38">
                  <c:v>0.99945153312015556</c:v>
                </c:pt>
                <c:pt idx="39">
                  <c:v>0.99943083625676521</c:v>
                </c:pt>
                <c:pt idx="40">
                  <c:v>0.99939979096167975</c:v>
                </c:pt>
                <c:pt idx="41">
                  <c:v>0.9993790940982894</c:v>
                </c:pt>
                <c:pt idx="42">
                  <c:v>0.99934804880320383</c:v>
                </c:pt>
                <c:pt idx="43">
                  <c:v>0.99931700350811836</c:v>
                </c:pt>
                <c:pt idx="44">
                  <c:v>0.99929630664472802</c:v>
                </c:pt>
                <c:pt idx="45">
                  <c:v>0.99926526134964244</c:v>
                </c:pt>
                <c:pt idx="46">
                  <c:v>0.99923421605455698</c:v>
                </c:pt>
                <c:pt idx="47">
                  <c:v>0.99921351919116663</c:v>
                </c:pt>
                <c:pt idx="48">
                  <c:v>0.99918247389608106</c:v>
                </c:pt>
                <c:pt idx="49">
                  <c:v>0.99915142860099548</c:v>
                </c:pt>
                <c:pt idx="50">
                  <c:v>0.99913073173760525</c:v>
                </c:pt>
                <c:pt idx="51">
                  <c:v>0.99909968644251956</c:v>
                </c:pt>
                <c:pt idx="52">
                  <c:v>0.99907898957912933</c:v>
                </c:pt>
                <c:pt idx="53">
                  <c:v>0.99905829271573898</c:v>
                </c:pt>
                <c:pt idx="54">
                  <c:v>0.99903759585234864</c:v>
                </c:pt>
                <c:pt idx="55">
                  <c:v>0.99901689898895818</c:v>
                </c:pt>
                <c:pt idx="56">
                  <c:v>0.99899620212556783</c:v>
                </c:pt>
                <c:pt idx="57">
                  <c:v>0.99898585369387272</c:v>
                </c:pt>
                <c:pt idx="58">
                  <c:v>0.99896515683048237</c:v>
                </c:pt>
                <c:pt idx="59">
                  <c:v>0.99895480839878725</c:v>
                </c:pt>
                <c:pt idx="60">
                  <c:v>0.9989341115353968</c:v>
                </c:pt>
                <c:pt idx="61">
                  <c:v>0.99892376310370157</c:v>
                </c:pt>
                <c:pt idx="62">
                  <c:v>0.99891341467200645</c:v>
                </c:pt>
                <c:pt idx="63">
                  <c:v>0.9988927178086161</c:v>
                </c:pt>
                <c:pt idx="64">
                  <c:v>0.99887202094522576</c:v>
                </c:pt>
                <c:pt idx="65">
                  <c:v>0.99886167251353053</c:v>
                </c:pt>
                <c:pt idx="66">
                  <c:v>0.99884097565014018</c:v>
                </c:pt>
                <c:pt idx="67">
                  <c:v>0.99882027878674984</c:v>
                </c:pt>
                <c:pt idx="68">
                  <c:v>0.99879958192335949</c:v>
                </c:pt>
                <c:pt idx="69">
                  <c:v>0.99877888505996926</c:v>
                </c:pt>
                <c:pt idx="70">
                  <c:v>0.9987581881965788</c:v>
                </c:pt>
                <c:pt idx="71">
                  <c:v>0.99872714290149334</c:v>
                </c:pt>
                <c:pt idx="72">
                  <c:v>0.99870644603810299</c:v>
                </c:pt>
                <c:pt idx="73">
                  <c:v>0.99867540074301742</c:v>
                </c:pt>
                <c:pt idx="74">
                  <c:v>0.99864435544793184</c:v>
                </c:pt>
                <c:pt idx="75">
                  <c:v>0.99861331015284638</c:v>
                </c:pt>
                <c:pt idx="76">
                  <c:v>0.9985822648577608</c:v>
                </c:pt>
                <c:pt idx="77">
                  <c:v>0.99855121956267534</c:v>
                </c:pt>
                <c:pt idx="78">
                  <c:v>0.99850982583589454</c:v>
                </c:pt>
                <c:pt idx="79">
                  <c:v>0.99845808367741873</c:v>
                </c:pt>
                <c:pt idx="80">
                  <c:v>0.99841668995063793</c:v>
                </c:pt>
                <c:pt idx="81">
                  <c:v>0.99836494779216212</c:v>
                </c:pt>
                <c:pt idx="82">
                  <c:v>0.9983132056336862</c:v>
                </c:pt>
                <c:pt idx="83">
                  <c:v>0.99825111504351516</c:v>
                </c:pt>
                <c:pt idx="84">
                  <c:v>0.99819937288503935</c:v>
                </c:pt>
                <c:pt idx="85">
                  <c:v>0.9981372822948682</c:v>
                </c:pt>
                <c:pt idx="86">
                  <c:v>0.99807519170469716</c:v>
                </c:pt>
                <c:pt idx="87">
                  <c:v>0.99801310111452601</c:v>
                </c:pt>
                <c:pt idx="88">
                  <c:v>0.9979613589560502</c:v>
                </c:pt>
                <c:pt idx="89">
                  <c:v>0.99789926836587917</c:v>
                </c:pt>
                <c:pt idx="90">
                  <c:v>0.99783717777570802</c:v>
                </c:pt>
                <c:pt idx="91">
                  <c:v>0.99777508718553709</c:v>
                </c:pt>
                <c:pt idx="92">
                  <c:v>0.99771299659536594</c:v>
                </c:pt>
                <c:pt idx="93">
                  <c:v>0.9976509060051949</c:v>
                </c:pt>
                <c:pt idx="94">
                  <c:v>0.99757846698332864</c:v>
                </c:pt>
                <c:pt idx="95">
                  <c:v>0.99750602796146237</c:v>
                </c:pt>
                <c:pt idx="96">
                  <c:v>0.99742324050790099</c:v>
                </c:pt>
                <c:pt idx="97">
                  <c:v>0.9973404530543396</c:v>
                </c:pt>
                <c:pt idx="98">
                  <c:v>0.99724731716908299</c:v>
                </c:pt>
                <c:pt idx="99">
                  <c:v>0.99715418128382638</c:v>
                </c:pt>
                <c:pt idx="100">
                  <c:v>0.99704034853517953</c:v>
                </c:pt>
                <c:pt idx="101">
                  <c:v>0.99692651578653257</c:v>
                </c:pt>
                <c:pt idx="102">
                  <c:v>0.99680233460619039</c:v>
                </c:pt>
                <c:pt idx="103">
                  <c:v>0.99666780499415308</c:v>
                </c:pt>
                <c:pt idx="104">
                  <c:v>0.99653327538211589</c:v>
                </c:pt>
                <c:pt idx="105">
                  <c:v>0.99637804890668824</c:v>
                </c:pt>
                <c:pt idx="106">
                  <c:v>0.99622282243126048</c:v>
                </c:pt>
                <c:pt idx="107">
                  <c:v>0.99605724752413771</c:v>
                </c:pt>
                <c:pt idx="108">
                  <c:v>0.99589167261701483</c:v>
                </c:pt>
                <c:pt idx="109">
                  <c:v>0.99571574927819684</c:v>
                </c:pt>
                <c:pt idx="110">
                  <c:v>0.99553982593937884</c:v>
                </c:pt>
                <c:pt idx="111">
                  <c:v>0.99535355416886573</c:v>
                </c:pt>
                <c:pt idx="112">
                  <c:v>0.99516728239835262</c:v>
                </c:pt>
                <c:pt idx="113">
                  <c:v>0.99499135905953462</c:v>
                </c:pt>
                <c:pt idx="114">
                  <c:v>0.99480508728902128</c:v>
                </c:pt>
                <c:pt idx="115">
                  <c:v>0.99461881551850817</c:v>
                </c:pt>
                <c:pt idx="116">
                  <c:v>0.99443254374799495</c:v>
                </c:pt>
                <c:pt idx="117">
                  <c:v>0.99424627197748183</c:v>
                </c:pt>
                <c:pt idx="118">
                  <c:v>0.99406000020696872</c:v>
                </c:pt>
                <c:pt idx="119">
                  <c:v>0.99387372843645538</c:v>
                </c:pt>
                <c:pt idx="120">
                  <c:v>0.99368745666594227</c:v>
                </c:pt>
                <c:pt idx="121">
                  <c:v>0.99350118489542916</c:v>
                </c:pt>
                <c:pt idx="122">
                  <c:v>0.99332526155661116</c:v>
                </c:pt>
                <c:pt idx="123">
                  <c:v>0.99314933821779317</c:v>
                </c:pt>
                <c:pt idx="124">
                  <c:v>0.99297341487897517</c:v>
                </c:pt>
                <c:pt idx="125">
                  <c:v>0.99279749154015717</c:v>
                </c:pt>
                <c:pt idx="126">
                  <c:v>0.99263191663303429</c:v>
                </c:pt>
                <c:pt idx="127">
                  <c:v>0.99246634172591153</c:v>
                </c:pt>
                <c:pt idx="128">
                  <c:v>0.99231111525048377</c:v>
                </c:pt>
                <c:pt idx="129">
                  <c:v>0.992145540343361</c:v>
                </c:pt>
                <c:pt idx="130">
                  <c:v>0.99197996543623812</c:v>
                </c:pt>
                <c:pt idx="131">
                  <c:v>0.99181439052911535</c:v>
                </c:pt>
                <c:pt idx="132">
                  <c:v>0.99164881562199247</c:v>
                </c:pt>
                <c:pt idx="133">
                  <c:v>0.99147289228317448</c:v>
                </c:pt>
                <c:pt idx="134">
                  <c:v>0.99128662051266137</c:v>
                </c:pt>
                <c:pt idx="135">
                  <c:v>0.99109000031045291</c:v>
                </c:pt>
                <c:pt idx="136">
                  <c:v>0.99088303167654945</c:v>
                </c:pt>
                <c:pt idx="137">
                  <c:v>0.99067606304264588</c:v>
                </c:pt>
                <c:pt idx="138">
                  <c:v>0.99045874597704719</c:v>
                </c:pt>
                <c:pt idx="139">
                  <c:v>0.99023108047975328</c:v>
                </c:pt>
                <c:pt idx="140">
                  <c:v>0.98999306655076424</c:v>
                </c:pt>
                <c:pt idx="141">
                  <c:v>0.98974470419007998</c:v>
                </c:pt>
                <c:pt idx="142">
                  <c:v>0.9894859933977006</c:v>
                </c:pt>
                <c:pt idx="143">
                  <c:v>0.98920658574193077</c:v>
                </c:pt>
                <c:pt idx="144">
                  <c:v>0.98891682965446592</c:v>
                </c:pt>
                <c:pt idx="145">
                  <c:v>0.98860637670361062</c:v>
                </c:pt>
                <c:pt idx="146">
                  <c:v>0.98827522688936498</c:v>
                </c:pt>
                <c:pt idx="147">
                  <c:v>0.9879337286434241</c:v>
                </c:pt>
                <c:pt idx="148">
                  <c:v>0.98756118510239765</c:v>
                </c:pt>
                <c:pt idx="149">
                  <c:v>0.98718864156137143</c:v>
                </c:pt>
                <c:pt idx="150">
                  <c:v>0.98680574958864975</c:v>
                </c:pt>
                <c:pt idx="151">
                  <c:v>0.98641250918423318</c:v>
                </c:pt>
                <c:pt idx="152">
                  <c:v>0.98600892034812126</c:v>
                </c:pt>
                <c:pt idx="153">
                  <c:v>0.98560533151200935</c:v>
                </c:pt>
                <c:pt idx="154">
                  <c:v>0.98521209110759267</c:v>
                </c:pt>
                <c:pt idx="155">
                  <c:v>0.98480850227148076</c:v>
                </c:pt>
                <c:pt idx="156">
                  <c:v>0.98440491343536884</c:v>
                </c:pt>
                <c:pt idx="157">
                  <c:v>0.98400132459925693</c:v>
                </c:pt>
                <c:pt idx="158">
                  <c:v>0.9835873873314499</c:v>
                </c:pt>
                <c:pt idx="159">
                  <c:v>0.98318379849533799</c:v>
                </c:pt>
                <c:pt idx="160">
                  <c:v>0.98278020965922619</c:v>
                </c:pt>
                <c:pt idx="161">
                  <c:v>0.98237662082311428</c:v>
                </c:pt>
                <c:pt idx="162">
                  <c:v>0.98197303198700236</c:v>
                </c:pt>
                <c:pt idx="163">
                  <c:v>0.98155909471919534</c:v>
                </c:pt>
                <c:pt idx="164">
                  <c:v>0.98113480901969308</c:v>
                </c:pt>
                <c:pt idx="165">
                  <c:v>0.98068982645680047</c:v>
                </c:pt>
                <c:pt idx="166">
                  <c:v>0.98023449546221275</c:v>
                </c:pt>
                <c:pt idx="167">
                  <c:v>0.97975846760423457</c:v>
                </c:pt>
                <c:pt idx="168">
                  <c:v>0.97926174288286616</c:v>
                </c:pt>
                <c:pt idx="169">
                  <c:v>0.97874432129810729</c:v>
                </c:pt>
                <c:pt idx="170">
                  <c:v>0.97819585441826284</c:v>
                </c:pt>
                <c:pt idx="171">
                  <c:v>0.97761634224333294</c:v>
                </c:pt>
                <c:pt idx="172">
                  <c:v>0.97700578477331756</c:v>
                </c:pt>
                <c:pt idx="173">
                  <c:v>0.97634348514482627</c:v>
                </c:pt>
                <c:pt idx="174">
                  <c:v>0.97563979178955429</c:v>
                </c:pt>
                <c:pt idx="175">
                  <c:v>0.97487400784411127</c:v>
                </c:pt>
                <c:pt idx="176">
                  <c:v>0.9740461333084971</c:v>
                </c:pt>
                <c:pt idx="177">
                  <c:v>0.973156168182712</c:v>
                </c:pt>
                <c:pt idx="178">
                  <c:v>0.97219376403506053</c:v>
                </c:pt>
                <c:pt idx="179">
                  <c:v>0.9711589208655429</c:v>
                </c:pt>
                <c:pt idx="180">
                  <c:v>0.97004129024246377</c:v>
                </c:pt>
                <c:pt idx="181">
                  <c:v>0.96885122059751838</c:v>
                </c:pt>
                <c:pt idx="182">
                  <c:v>0.96757836349901172</c:v>
                </c:pt>
                <c:pt idx="183">
                  <c:v>0.96623306737863868</c:v>
                </c:pt>
                <c:pt idx="184">
                  <c:v>0.96481533223639959</c:v>
                </c:pt>
                <c:pt idx="185">
                  <c:v>0.96334585493568448</c:v>
                </c:pt>
                <c:pt idx="186">
                  <c:v>0.96181428704479832</c:v>
                </c:pt>
                <c:pt idx="187">
                  <c:v>0.96024132542713148</c:v>
                </c:pt>
                <c:pt idx="188">
                  <c:v>0.95863731851437917</c:v>
                </c:pt>
                <c:pt idx="189">
                  <c:v>0.9570126147382364</c:v>
                </c:pt>
                <c:pt idx="190">
                  <c:v>0.95537756253039852</c:v>
                </c:pt>
                <c:pt idx="191">
                  <c:v>0.9537321618908654</c:v>
                </c:pt>
                <c:pt idx="192">
                  <c:v>0.9520867612513324</c:v>
                </c:pt>
                <c:pt idx="193">
                  <c:v>0.95042066374840894</c:v>
                </c:pt>
                <c:pt idx="194">
                  <c:v>0.94873386938209514</c:v>
                </c:pt>
                <c:pt idx="195">
                  <c:v>0.94699533285730542</c:v>
                </c:pt>
                <c:pt idx="196">
                  <c:v>0.94520505417403988</c:v>
                </c:pt>
                <c:pt idx="197">
                  <c:v>0.94333198803721297</c:v>
                </c:pt>
                <c:pt idx="198">
                  <c:v>0.94136578601512932</c:v>
                </c:pt>
                <c:pt idx="199">
                  <c:v>0.93928575124439895</c:v>
                </c:pt>
                <c:pt idx="200">
                  <c:v>0.9370918837250215</c:v>
                </c:pt>
                <c:pt idx="201">
                  <c:v>0.9347841834569971</c:v>
                </c:pt>
                <c:pt idx="202">
                  <c:v>0.93235230200863051</c:v>
                </c:pt>
                <c:pt idx="203">
                  <c:v>0.9298169362433123</c:v>
                </c:pt>
                <c:pt idx="204">
                  <c:v>0.92716773772934713</c:v>
                </c:pt>
                <c:pt idx="205">
                  <c:v>0.92441505489843012</c:v>
                </c:pt>
                <c:pt idx="206">
                  <c:v>0.92155888775056138</c:v>
                </c:pt>
                <c:pt idx="207">
                  <c:v>0.91858888785404569</c:v>
                </c:pt>
                <c:pt idx="208">
                  <c:v>0.91552575207227349</c:v>
                </c:pt>
                <c:pt idx="209">
                  <c:v>0.91232808667846388</c:v>
                </c:pt>
                <c:pt idx="210">
                  <c:v>0.90901658853600742</c:v>
                </c:pt>
                <c:pt idx="211">
                  <c:v>0.90557056078151354</c:v>
                </c:pt>
                <c:pt idx="212">
                  <c:v>0.9019589581198969</c:v>
                </c:pt>
                <c:pt idx="213">
                  <c:v>0.89818178055115749</c:v>
                </c:pt>
                <c:pt idx="214">
                  <c:v>0.89421833121190486</c:v>
                </c:pt>
                <c:pt idx="215">
                  <c:v>0.89007895853383423</c:v>
                </c:pt>
                <c:pt idx="216">
                  <c:v>0.88577401094864072</c:v>
                </c:pt>
                <c:pt idx="217">
                  <c:v>0.88131383688801967</c:v>
                </c:pt>
                <c:pt idx="218">
                  <c:v>0.87669843635197087</c:v>
                </c:pt>
                <c:pt idx="219">
                  <c:v>0.87193815777218964</c:v>
                </c:pt>
                <c:pt idx="220">
                  <c:v>0.8670433495803711</c:v>
                </c:pt>
                <c:pt idx="221">
                  <c:v>0.86202436020821049</c:v>
                </c:pt>
                <c:pt idx="222">
                  <c:v>0.85689153808740282</c:v>
                </c:pt>
                <c:pt idx="223">
                  <c:v>0.85165523164964352</c:v>
                </c:pt>
                <c:pt idx="224">
                  <c:v>0.84633613775832273</c:v>
                </c:pt>
                <c:pt idx="225">
                  <c:v>0.8409549532768309</c:v>
                </c:pt>
                <c:pt idx="226">
                  <c:v>0.83551167820516803</c:v>
                </c:pt>
                <c:pt idx="227">
                  <c:v>0.83002700940672436</c:v>
                </c:pt>
                <c:pt idx="228">
                  <c:v>0.82446990158641464</c:v>
                </c:pt>
                <c:pt idx="229">
                  <c:v>0.8188196578808481</c:v>
                </c:pt>
                <c:pt idx="230">
                  <c:v>0.81305558142663481</c:v>
                </c:pt>
                <c:pt idx="231">
                  <c:v>0.80718802065546957</c:v>
                </c:pt>
                <c:pt idx="232">
                  <c:v>0.80119627870396237</c:v>
                </c:pt>
                <c:pt idx="233">
                  <c:v>0.79510105243550344</c:v>
                </c:pt>
                <c:pt idx="234">
                  <c:v>0.78888164498670221</c:v>
                </c:pt>
                <c:pt idx="235">
                  <c:v>0.78253805635755902</c:v>
                </c:pt>
                <c:pt idx="236">
                  <c:v>0.77605993811637841</c:v>
                </c:pt>
                <c:pt idx="237">
                  <c:v>0.76942659339977026</c:v>
                </c:pt>
                <c:pt idx="238">
                  <c:v>0.76263802220773447</c:v>
                </c:pt>
                <c:pt idx="239">
                  <c:v>0.75563213395009987</c:v>
                </c:pt>
                <c:pt idx="240">
                  <c:v>0.74837788333178112</c:v>
                </c:pt>
                <c:pt idx="241">
                  <c:v>0.74084422505769243</c:v>
                </c:pt>
                <c:pt idx="242">
                  <c:v>0.73298976540105343</c:v>
                </c:pt>
                <c:pt idx="243">
                  <c:v>0.72480415593016878</c:v>
                </c:pt>
                <c:pt idx="244">
                  <c:v>0.7162460029182578</c:v>
                </c:pt>
                <c:pt idx="245">
                  <c:v>0.70735670009210105</c:v>
                </c:pt>
                <c:pt idx="246">
                  <c:v>0.69817764117847936</c:v>
                </c:pt>
                <c:pt idx="247">
                  <c:v>0.68876056833586863</c:v>
                </c:pt>
                <c:pt idx="248">
                  <c:v>0.6791572237227449</c:v>
                </c:pt>
                <c:pt idx="249">
                  <c:v>0.66937795577080283</c:v>
                </c:pt>
                <c:pt idx="250">
                  <c:v>0.65948485507021415</c:v>
                </c:pt>
                <c:pt idx="251">
                  <c:v>0.6495296637794542</c:v>
                </c:pt>
                <c:pt idx="252">
                  <c:v>0.63955377562530402</c:v>
                </c:pt>
                <c:pt idx="253">
                  <c:v>0.62958823590284885</c:v>
                </c:pt>
                <c:pt idx="254">
                  <c:v>0.61969513520226005</c:v>
                </c:pt>
                <c:pt idx="255">
                  <c:v>0.60989517038692787</c:v>
                </c:pt>
                <c:pt idx="256">
                  <c:v>0.60019868988854741</c:v>
                </c:pt>
                <c:pt idx="257">
                  <c:v>0.59059534527542357</c:v>
                </c:pt>
                <c:pt idx="258">
                  <c:v>0.5810333943890803</c:v>
                </c:pt>
                <c:pt idx="259">
                  <c:v>0.5714921403661275</c:v>
                </c:pt>
                <c:pt idx="260">
                  <c:v>0.56193018947978435</c:v>
                </c:pt>
                <c:pt idx="261">
                  <c:v>0.55235789016174597</c:v>
                </c:pt>
                <c:pt idx="262">
                  <c:v>0.5427855908437077</c:v>
                </c:pt>
                <c:pt idx="263">
                  <c:v>0.53327538211584036</c:v>
                </c:pt>
                <c:pt idx="264">
                  <c:v>0.52388935456831509</c:v>
                </c:pt>
                <c:pt idx="265">
                  <c:v>0.51473099251808396</c:v>
                </c:pt>
                <c:pt idx="266">
                  <c:v>0.50581064439684165</c:v>
                </c:pt>
                <c:pt idx="267">
                  <c:v>0.4971593554996741</c:v>
                </c:pt>
                <c:pt idx="268">
                  <c:v>0.48878747425827618</c:v>
                </c:pt>
                <c:pt idx="269">
                  <c:v>0.48068465224095291</c:v>
                </c:pt>
                <c:pt idx="270">
                  <c:v>0.47283019258431386</c:v>
                </c:pt>
                <c:pt idx="271">
                  <c:v>0.46518270156157837</c:v>
                </c:pt>
                <c:pt idx="272">
                  <c:v>0.45766974015088019</c:v>
                </c:pt>
                <c:pt idx="273">
                  <c:v>0.45020852089865787</c:v>
                </c:pt>
                <c:pt idx="274">
                  <c:v>0.44272660478304515</c:v>
                </c:pt>
                <c:pt idx="275">
                  <c:v>0.43515155278217588</c:v>
                </c:pt>
                <c:pt idx="276">
                  <c:v>0.42747301646435482</c:v>
                </c:pt>
                <c:pt idx="277">
                  <c:v>0.41970134426127725</c:v>
                </c:pt>
                <c:pt idx="278">
                  <c:v>0.41184688460463814</c:v>
                </c:pt>
                <c:pt idx="279">
                  <c:v>0.40397172808460874</c:v>
                </c:pt>
                <c:pt idx="280">
                  <c:v>0.39612761685966491</c:v>
                </c:pt>
                <c:pt idx="281">
                  <c:v>0.38841803524675833</c:v>
                </c:pt>
                <c:pt idx="282">
                  <c:v>0.38089472540436498</c:v>
                </c:pt>
                <c:pt idx="283">
                  <c:v>0.37364047478604623</c:v>
                </c:pt>
                <c:pt idx="284">
                  <c:v>0.36670702555027784</c:v>
                </c:pt>
                <c:pt idx="285">
                  <c:v>0.36012542299214556</c:v>
                </c:pt>
                <c:pt idx="286">
                  <c:v>0.35388531867995404</c:v>
                </c:pt>
                <c:pt idx="287">
                  <c:v>0.34794531888692271</c:v>
                </c:pt>
                <c:pt idx="288">
                  <c:v>0.34220193929609971</c:v>
                </c:pt>
                <c:pt idx="289">
                  <c:v>0.33655169559053327</c:v>
                </c:pt>
                <c:pt idx="290">
                  <c:v>0.3308393612947958</c:v>
                </c:pt>
                <c:pt idx="291">
                  <c:v>0.32498214895532584</c:v>
                </c:pt>
                <c:pt idx="292">
                  <c:v>0.31889727111856203</c:v>
                </c:pt>
                <c:pt idx="293">
                  <c:v>0.31256403092111396</c:v>
                </c:pt>
                <c:pt idx="294">
                  <c:v>0.30599277679467679</c:v>
                </c:pt>
                <c:pt idx="295">
                  <c:v>0.29921455403433611</c:v>
                </c:pt>
                <c:pt idx="296">
                  <c:v>0.29233284695704365</c:v>
                </c:pt>
                <c:pt idx="297">
                  <c:v>0.28548218517483676</c:v>
                </c:pt>
                <c:pt idx="298">
                  <c:v>0.27875570457297194</c:v>
                </c:pt>
                <c:pt idx="299">
                  <c:v>0.27218445044653483</c:v>
                </c:pt>
                <c:pt idx="300">
                  <c:v>0.26585121024908676</c:v>
                </c:pt>
                <c:pt idx="301">
                  <c:v>0.25979737770740841</c:v>
                </c:pt>
                <c:pt idx="302">
                  <c:v>0.25404364968489024</c:v>
                </c:pt>
                <c:pt idx="303">
                  <c:v>0.24857967774983702</c:v>
                </c:pt>
                <c:pt idx="304">
                  <c:v>0.24335371974377284</c:v>
                </c:pt>
                <c:pt idx="305">
                  <c:v>0.23829333664483146</c:v>
                </c:pt>
                <c:pt idx="306">
                  <c:v>0.23334678629453706</c:v>
                </c:pt>
                <c:pt idx="307">
                  <c:v>0.2284519781027185</c:v>
                </c:pt>
                <c:pt idx="308">
                  <c:v>0.22360891206937589</c:v>
                </c:pt>
                <c:pt idx="309">
                  <c:v>0.21882793662620428</c:v>
                </c:pt>
                <c:pt idx="310">
                  <c:v>0.21412974863659412</c:v>
                </c:pt>
                <c:pt idx="311">
                  <c:v>0.20956609025902123</c:v>
                </c:pt>
                <c:pt idx="312">
                  <c:v>0.20521974894704706</c:v>
                </c:pt>
                <c:pt idx="313">
                  <c:v>0.20118386058592819</c:v>
                </c:pt>
                <c:pt idx="314">
                  <c:v>0.19749981890244533</c:v>
                </c:pt>
                <c:pt idx="315">
                  <c:v>0.19421936605507434</c:v>
                </c:pt>
                <c:pt idx="316">
                  <c:v>0.19134250204381523</c:v>
                </c:pt>
                <c:pt idx="317">
                  <c:v>0.18890027216375357</c:v>
                </c:pt>
                <c:pt idx="318">
                  <c:v>0.18685128268810861</c:v>
                </c:pt>
                <c:pt idx="319">
                  <c:v>0.18513344302670931</c:v>
                </c:pt>
                <c:pt idx="320">
                  <c:v>0.18366396572599422</c:v>
                </c:pt>
                <c:pt idx="321">
                  <c:v>0.18236006333240196</c:v>
                </c:pt>
                <c:pt idx="322">
                  <c:v>0.18110790309728561</c:v>
                </c:pt>
                <c:pt idx="323">
                  <c:v>0.17984539443047406</c:v>
                </c:pt>
                <c:pt idx="324">
                  <c:v>0.17848974987840591</c:v>
                </c:pt>
                <c:pt idx="325">
                  <c:v>0.1769995757143005</c:v>
                </c:pt>
                <c:pt idx="326">
                  <c:v>0.17533347821137707</c:v>
                </c:pt>
                <c:pt idx="327">
                  <c:v>0.17352250266472116</c:v>
                </c:pt>
                <c:pt idx="328">
                  <c:v>0.1715976943694183</c:v>
                </c:pt>
                <c:pt idx="329">
                  <c:v>0.16960044705224925</c:v>
                </c:pt>
                <c:pt idx="330">
                  <c:v>0.16754110914490908</c:v>
                </c:pt>
                <c:pt idx="331">
                  <c:v>0.1654093322157027</c:v>
                </c:pt>
                <c:pt idx="332">
                  <c:v>0.16317407096954456</c:v>
                </c:pt>
                <c:pt idx="333">
                  <c:v>0.16082497697473946</c:v>
                </c:pt>
                <c:pt idx="334">
                  <c:v>0.15834135336789709</c:v>
                </c:pt>
                <c:pt idx="335">
                  <c:v>0.15567145799054155</c:v>
                </c:pt>
                <c:pt idx="336">
                  <c:v>0.15279459397928244</c:v>
                </c:pt>
                <c:pt idx="337">
                  <c:v>0.14967971603903427</c:v>
                </c:pt>
                <c:pt idx="338">
                  <c:v>0.14630612730640671</c:v>
                </c:pt>
                <c:pt idx="339">
                  <c:v>0.1426841762130949</c:v>
                </c:pt>
                <c:pt idx="340">
                  <c:v>0.13883455962248922</c:v>
                </c:pt>
                <c:pt idx="341">
                  <c:v>0.13478832282967518</c:v>
                </c:pt>
                <c:pt idx="342">
                  <c:v>0.13056616269804311</c:v>
                </c:pt>
                <c:pt idx="343">
                  <c:v>0.12620947295437374</c:v>
                </c:pt>
                <c:pt idx="344">
                  <c:v>0.12180104105222853</c:v>
                </c:pt>
                <c:pt idx="345">
                  <c:v>0.11741330601347366</c:v>
                </c:pt>
                <c:pt idx="346">
                  <c:v>0.1131083584282802</c:v>
                </c:pt>
                <c:pt idx="347">
                  <c:v>0.10891724359173366</c:v>
                </c:pt>
                <c:pt idx="348">
                  <c:v>0.10489170366230997</c:v>
                </c:pt>
                <c:pt idx="349">
                  <c:v>0.10104208707170428</c:v>
                </c:pt>
                <c:pt idx="350">
                  <c:v>9.737874225161175E-2</c:v>
                </c:pt>
                <c:pt idx="351">
                  <c:v>9.386027547525172E-2</c:v>
                </c:pt>
                <c:pt idx="352">
                  <c:v>9.0465989879233794E-2</c:v>
                </c:pt>
                <c:pt idx="353">
                  <c:v>8.7185537031862811E-2</c:v>
                </c:pt>
                <c:pt idx="354">
                  <c:v>8.4029265364833947E-2</c:v>
                </c:pt>
                <c:pt idx="355">
                  <c:v>8.0997174878147227E-2</c:v>
                </c:pt>
                <c:pt idx="356">
                  <c:v>7.8120310866888129E-2</c:v>
                </c:pt>
                <c:pt idx="357">
                  <c:v>7.5429718626142214E-2</c:v>
                </c:pt>
                <c:pt idx="358">
                  <c:v>7.296679188269016E-2</c:v>
                </c:pt>
                <c:pt idx="359">
                  <c:v>7.0783272795007901E-2</c:v>
                </c:pt>
                <c:pt idx="360">
                  <c:v>6.8910206658180956E-2</c:v>
                </c:pt>
                <c:pt idx="361">
                  <c:v>6.7326896608818937E-2</c:v>
                </c:pt>
                <c:pt idx="362">
                  <c:v>6.5991948920141139E-2</c:v>
                </c:pt>
                <c:pt idx="363">
                  <c:v>6.4801879275195845E-2</c:v>
                </c:pt>
                <c:pt idx="364">
                  <c:v>6.3663551788726416E-2</c:v>
                </c:pt>
                <c:pt idx="365">
                  <c:v>6.2483830575476282E-2</c:v>
                </c:pt>
                <c:pt idx="366">
                  <c:v>6.1221321908664736E-2</c:v>
                </c:pt>
                <c:pt idx="367">
                  <c:v>5.9855328924901426E-2</c:v>
                </c:pt>
                <c:pt idx="368">
                  <c:v>5.8365154760795998E-2</c:v>
                </c:pt>
                <c:pt idx="369">
                  <c:v>5.6792193143129166E-2</c:v>
                </c:pt>
                <c:pt idx="370">
                  <c:v>5.518818623037678E-2</c:v>
                </c:pt>
                <c:pt idx="371">
                  <c:v>5.3573830885929243E-2</c:v>
                </c:pt>
                <c:pt idx="372">
                  <c:v>5.1980172404872044E-2</c:v>
                </c:pt>
                <c:pt idx="373">
                  <c:v>5.0427907650595551E-2</c:v>
                </c:pt>
                <c:pt idx="374">
                  <c:v>4.891703662309977E-2</c:v>
                </c:pt>
                <c:pt idx="375">
                  <c:v>4.7468256185775048E-2</c:v>
                </c:pt>
                <c:pt idx="376">
                  <c:v>4.6122960065402091E-2</c:v>
                </c:pt>
                <c:pt idx="377">
                  <c:v>4.4901845125371251E-2</c:v>
                </c:pt>
                <c:pt idx="378">
                  <c:v>4.3835956660768061E-2</c:v>
                </c:pt>
                <c:pt idx="379">
                  <c:v>4.2883900944811808E-2</c:v>
                </c:pt>
                <c:pt idx="380">
                  <c:v>4.2035329545807326E-2</c:v>
                </c:pt>
                <c:pt idx="381">
                  <c:v>4.1259197168669083E-2</c:v>
                </c:pt>
                <c:pt idx="382">
                  <c:v>4.0514110086616373E-2</c:v>
                </c:pt>
                <c:pt idx="383">
                  <c:v>3.9758674572868483E-2</c:v>
                </c:pt>
                <c:pt idx="384">
                  <c:v>3.8951496900644707E-2</c:v>
                </c:pt>
                <c:pt idx="385">
                  <c:v>3.8020138048078814E-2</c:v>
                </c:pt>
                <c:pt idx="386">
                  <c:v>3.6964598015170796E-2</c:v>
                </c:pt>
                <c:pt idx="387">
                  <c:v>3.5733134643444783E-2</c:v>
                </c:pt>
                <c:pt idx="388">
                  <c:v>3.4336096364595954E-2</c:v>
                </c:pt>
                <c:pt idx="389">
                  <c:v>3.2742437883538755E-2</c:v>
                </c:pt>
                <c:pt idx="390">
                  <c:v>3.100390135874909E-2</c:v>
                </c:pt>
                <c:pt idx="391">
                  <c:v>2.9172228948702823E-2</c:v>
                </c:pt>
                <c:pt idx="392">
                  <c:v>2.7361253402046919E-2</c:v>
                </c:pt>
                <c:pt idx="393">
                  <c:v>2.5674459035733132E-2</c:v>
                </c:pt>
                <c:pt idx="394">
                  <c:v>2.4173936439932528E-2</c:v>
                </c:pt>
                <c:pt idx="395">
                  <c:v>2.2911427773120982E-2</c:v>
                </c:pt>
                <c:pt idx="396">
                  <c:v>2.1866236171908148E-2</c:v>
                </c:pt>
                <c:pt idx="397">
                  <c:v>2.1028013204598846E-2</c:v>
                </c:pt>
                <c:pt idx="398">
                  <c:v>2.0365713576107544E-2</c:v>
                </c:pt>
                <c:pt idx="399">
                  <c:v>1.9837943559653532E-2</c:v>
                </c:pt>
                <c:pt idx="400">
                  <c:v>1.9413657860151291E-2</c:v>
                </c:pt>
                <c:pt idx="401">
                  <c:v>1.9092856477600822E-2</c:v>
                </c:pt>
                <c:pt idx="402">
                  <c:v>1.8896236275392463E-2</c:v>
                </c:pt>
                <c:pt idx="403">
                  <c:v>1.8834145685221404E-2</c:v>
                </c:pt>
                <c:pt idx="404">
                  <c:v>1.8927281570477995E-2</c:v>
                </c:pt>
                <c:pt idx="405">
                  <c:v>1.9237734521333295E-2</c:v>
                </c:pt>
                <c:pt idx="406">
                  <c:v>1.9837943559653532E-2</c:v>
                </c:pt>
                <c:pt idx="407">
                  <c:v>2.0810696139000138E-2</c:v>
                </c:pt>
                <c:pt idx="408">
                  <c:v>2.2207734417848974E-2</c:v>
                </c:pt>
                <c:pt idx="409">
                  <c:v>2.4080800554675937E-2</c:v>
                </c:pt>
                <c:pt idx="410">
                  <c:v>2.6419546117785853E-2</c:v>
                </c:pt>
                <c:pt idx="411">
                  <c:v>2.915153208531247E-2</c:v>
                </c:pt>
                <c:pt idx="412">
                  <c:v>3.2193971003694394E-2</c:v>
                </c:pt>
                <c:pt idx="413">
                  <c:v>3.5433030124284663E-2</c:v>
                </c:pt>
                <c:pt idx="414">
                  <c:v>3.8723831403350825E-2</c:v>
                </c:pt>
                <c:pt idx="415">
                  <c:v>4.1859406206989337E-2</c:v>
                </c:pt>
                <c:pt idx="416">
                  <c:v>4.4705224923162888E-2</c:v>
                </c:pt>
                <c:pt idx="417">
                  <c:v>4.707501578135833E-2</c:v>
                </c:pt>
                <c:pt idx="418">
                  <c:v>4.8875642896319065E-2</c:v>
                </c:pt>
                <c:pt idx="419">
                  <c:v>5.0045015677874026E-2</c:v>
                </c:pt>
                <c:pt idx="420">
                  <c:v>5.0624527852803906E-2</c:v>
                </c:pt>
                <c:pt idx="421">
                  <c:v>5.0676270011279799E-2</c:v>
                </c:pt>
                <c:pt idx="422">
                  <c:v>5.0324423333643786E-2</c:v>
                </c:pt>
                <c:pt idx="423">
                  <c:v>4.9796653317189785E-2</c:v>
                </c:pt>
                <c:pt idx="424">
                  <c:v>4.9279231732430949E-2</c:v>
                </c:pt>
                <c:pt idx="425">
                  <c:v>4.8875642896319065E-2</c:v>
                </c:pt>
                <c:pt idx="426">
                  <c:v>4.8627280535634823E-2</c:v>
                </c:pt>
                <c:pt idx="427">
                  <c:v>4.844100876512164E-2</c:v>
                </c:pt>
                <c:pt idx="428">
                  <c:v>4.8171949541047053E-2</c:v>
                </c:pt>
                <c:pt idx="429">
                  <c:v>4.7726966978154463E-2</c:v>
                </c:pt>
                <c:pt idx="430">
                  <c:v>4.6950834601016213E-2</c:v>
                </c:pt>
                <c:pt idx="431">
                  <c:v>4.5750416524375739E-2</c:v>
                </c:pt>
                <c:pt idx="432">
                  <c:v>4.4073970589757115E-2</c:v>
                </c:pt>
                <c:pt idx="433">
                  <c:v>4.1880103070379683E-2</c:v>
                </c:pt>
                <c:pt idx="434">
                  <c:v>3.9179162397938588E-2</c:v>
                </c:pt>
                <c:pt idx="435">
                  <c:v>3.604358759430009E-2</c:v>
                </c:pt>
                <c:pt idx="436">
                  <c:v>3.2525120817940047E-2</c:v>
                </c:pt>
                <c:pt idx="437">
                  <c:v>2.8727246385810229E-2</c:v>
                </c:pt>
                <c:pt idx="438">
                  <c:v>2.4794842341643124E-2</c:v>
                </c:pt>
                <c:pt idx="439">
                  <c:v>2.0893483592561546E-2</c:v>
                </c:pt>
                <c:pt idx="440">
                  <c:v>1.7126654455517268E-2</c:v>
                </c:pt>
                <c:pt idx="441">
                  <c:v>1.3608187679157226E-2</c:v>
                </c:pt>
                <c:pt idx="442">
                  <c:v>1.0400173853652482E-2</c:v>
                </c:pt>
                <c:pt idx="443">
                  <c:v>7.5233098423933839E-3</c:v>
                </c:pt>
                <c:pt idx="444">
                  <c:v>4.8948081918185277E-3</c:v>
                </c:pt>
                <c:pt idx="445">
                  <c:v>2.4111845849761455E-3</c:v>
                </c:pt>
                <c:pt idx="446">
                  <c:v>0</c:v>
                </c:pt>
              </c:numCache>
            </c:numRef>
          </c:yVal>
          <c:smooth val="0"/>
          <c:extLst>
            <c:ext xmlns:c16="http://schemas.microsoft.com/office/drawing/2014/chart" uri="{C3380CC4-5D6E-409C-BE32-E72D297353CC}">
              <c16:uniqueId val="{000000B9-CA96-4959-A692-12E783FEBF71}"/>
            </c:ext>
          </c:extLst>
        </c:ser>
        <c:ser>
          <c:idx val="7"/>
          <c:order val="3"/>
          <c:tx>
            <c:v>561 - Widefield</c:v>
          </c:tx>
          <c:spPr>
            <a:ln w="19050" cap="rnd">
              <a:solidFill>
                <a:srgbClr val="00B050"/>
              </a:solidFill>
              <a:round/>
            </a:ln>
            <a:effectLst/>
          </c:spPr>
          <c:marker>
            <c:symbol val="none"/>
          </c:marker>
          <c:dPt>
            <c:idx val="195"/>
            <c:marker>
              <c:symbol val="none"/>
            </c:marker>
            <c:bubble3D val="0"/>
            <c:extLst>
              <c:ext xmlns:c16="http://schemas.microsoft.com/office/drawing/2014/chart" uri="{C3380CC4-5D6E-409C-BE32-E72D297353CC}">
                <c16:uniqueId val="{000000C2-CA96-4959-A692-12E783FEBF71}"/>
              </c:ext>
            </c:extLst>
          </c:dPt>
          <c:dPt>
            <c:idx val="197"/>
            <c:marker>
              <c:symbol val="none"/>
            </c:marker>
            <c:bubble3D val="0"/>
            <c:extLst>
              <c:ext xmlns:c16="http://schemas.microsoft.com/office/drawing/2014/chart" uri="{C3380CC4-5D6E-409C-BE32-E72D297353CC}">
                <c16:uniqueId val="{00000001-43B0-4814-AED5-C3A62B8E0E63}"/>
              </c:ext>
            </c:extLst>
          </c:dPt>
          <c:xVal>
            <c:numRef>
              <c:f>'SI Figure S7B'!$B$4:$B$350</c:f>
              <c:numCache>
                <c:formatCode>General</c:formatCode>
                <c:ptCount val="347"/>
                <c:pt idx="0">
                  <c:v>0</c:v>
                </c:pt>
                <c:pt idx="1">
                  <c:v>2.2720930232558143E-2</c:v>
                </c:pt>
                <c:pt idx="2">
                  <c:v>4.5418604651162799E-2</c:v>
                </c:pt>
                <c:pt idx="3">
                  <c:v>6.8139534883720931E-2</c:v>
                </c:pt>
                <c:pt idx="4">
                  <c:v>9.0837209302325597E-2</c:v>
                </c:pt>
                <c:pt idx="5">
                  <c:v>0.11355813953488374</c:v>
                </c:pt>
                <c:pt idx="6">
                  <c:v>0.13625581395348837</c:v>
                </c:pt>
                <c:pt idx="7">
                  <c:v>0.15897674418604651</c:v>
                </c:pt>
                <c:pt idx="8">
                  <c:v>0.18167441860465119</c:v>
                </c:pt>
                <c:pt idx="9">
                  <c:v>0.20439534883720931</c:v>
                </c:pt>
                <c:pt idx="10">
                  <c:v>0.22711627906976747</c:v>
                </c:pt>
                <c:pt idx="11">
                  <c:v>0.2498139534883721</c:v>
                </c:pt>
                <c:pt idx="12">
                  <c:v>0.27253488372093027</c:v>
                </c:pt>
                <c:pt idx="13">
                  <c:v>0.29523255813953492</c:v>
                </c:pt>
                <c:pt idx="14">
                  <c:v>0.31795348837209303</c:v>
                </c:pt>
                <c:pt idx="15">
                  <c:v>0.34065116279069768</c:v>
                </c:pt>
                <c:pt idx="16">
                  <c:v>0.36337209302325585</c:v>
                </c:pt>
                <c:pt idx="17">
                  <c:v>0.38609302325581396</c:v>
                </c:pt>
                <c:pt idx="18">
                  <c:v>0.40879069767441861</c:v>
                </c:pt>
                <c:pt idx="19">
                  <c:v>0.43151162790697672</c:v>
                </c:pt>
                <c:pt idx="20">
                  <c:v>0.45420930232558143</c:v>
                </c:pt>
                <c:pt idx="21">
                  <c:v>0.47693023255813954</c:v>
                </c:pt>
                <c:pt idx="22">
                  <c:v>0.4996279069767442</c:v>
                </c:pt>
                <c:pt idx="23">
                  <c:v>0.52234883720930236</c:v>
                </c:pt>
                <c:pt idx="24">
                  <c:v>0.54506976744186053</c:v>
                </c:pt>
                <c:pt idx="25">
                  <c:v>0.56776744186046524</c:v>
                </c:pt>
                <c:pt idx="26">
                  <c:v>0.59048837209302329</c:v>
                </c:pt>
                <c:pt idx="27">
                  <c:v>0.613186046511628</c:v>
                </c:pt>
                <c:pt idx="28">
                  <c:v>0.63590697674418606</c:v>
                </c:pt>
                <c:pt idx="29">
                  <c:v>0.65860465116279077</c:v>
                </c:pt>
                <c:pt idx="30">
                  <c:v>0.68132558139534893</c:v>
                </c:pt>
                <c:pt idx="31">
                  <c:v>0.70402325581395353</c:v>
                </c:pt>
                <c:pt idx="32">
                  <c:v>0.7267441860465117</c:v>
                </c:pt>
                <c:pt idx="33">
                  <c:v>0.74946511627906975</c:v>
                </c:pt>
                <c:pt idx="34">
                  <c:v>0.77216279069767457</c:v>
                </c:pt>
                <c:pt idx="35">
                  <c:v>0.79488372093023263</c:v>
                </c:pt>
                <c:pt idx="36">
                  <c:v>0.81758139534883723</c:v>
                </c:pt>
                <c:pt idx="37">
                  <c:v>0.84030232558139539</c:v>
                </c:pt>
                <c:pt idx="38">
                  <c:v>0.8630000000000001</c:v>
                </c:pt>
                <c:pt idx="39">
                  <c:v>0.88572093023255827</c:v>
                </c:pt>
                <c:pt idx="40">
                  <c:v>0.90841860465116286</c:v>
                </c:pt>
                <c:pt idx="41">
                  <c:v>0.93113953488372092</c:v>
                </c:pt>
                <c:pt idx="42">
                  <c:v>0.95386046511627909</c:v>
                </c:pt>
                <c:pt idx="43">
                  <c:v>0.9765581395348838</c:v>
                </c:pt>
                <c:pt idx="44">
                  <c:v>0.99927906976744196</c:v>
                </c:pt>
                <c:pt idx="45">
                  <c:v>1.0219767441860466</c:v>
                </c:pt>
                <c:pt idx="46">
                  <c:v>1.0446976744186047</c:v>
                </c:pt>
                <c:pt idx="47">
                  <c:v>1.0673953488372094</c:v>
                </c:pt>
                <c:pt idx="48">
                  <c:v>1.0901162790697676</c:v>
                </c:pt>
                <c:pt idx="49">
                  <c:v>1.1128372093023255</c:v>
                </c:pt>
                <c:pt idx="50">
                  <c:v>1.1355348837209305</c:v>
                </c:pt>
                <c:pt idx="51">
                  <c:v>1.1582558139534884</c:v>
                </c:pt>
                <c:pt idx="52">
                  <c:v>1.1809534883720931</c:v>
                </c:pt>
                <c:pt idx="53">
                  <c:v>1.2036744186046513</c:v>
                </c:pt>
                <c:pt idx="54">
                  <c:v>1.226372093023256</c:v>
                </c:pt>
                <c:pt idx="55">
                  <c:v>1.2490930232558142</c:v>
                </c:pt>
                <c:pt idx="56">
                  <c:v>1.2718139534883721</c:v>
                </c:pt>
                <c:pt idx="57">
                  <c:v>1.2945116279069768</c:v>
                </c:pt>
                <c:pt idx="58">
                  <c:v>1.317232558139535</c:v>
                </c:pt>
                <c:pt idx="59">
                  <c:v>1.3399302325581397</c:v>
                </c:pt>
                <c:pt idx="60">
                  <c:v>1.3626511627906979</c:v>
                </c:pt>
                <c:pt idx="61">
                  <c:v>1.3853488372093024</c:v>
                </c:pt>
                <c:pt idx="62">
                  <c:v>1.4080697674418605</c:v>
                </c:pt>
                <c:pt idx="63">
                  <c:v>1.4307674418604652</c:v>
                </c:pt>
                <c:pt idx="64">
                  <c:v>1.4534883720930234</c:v>
                </c:pt>
                <c:pt idx="65">
                  <c:v>1.4762093023255816</c:v>
                </c:pt>
                <c:pt idx="66">
                  <c:v>1.498906976744186</c:v>
                </c:pt>
                <c:pt idx="67">
                  <c:v>1.5216279069767444</c:v>
                </c:pt>
                <c:pt idx="68">
                  <c:v>1.5443255813953491</c:v>
                </c:pt>
                <c:pt idx="69">
                  <c:v>1.5670465116279071</c:v>
                </c:pt>
                <c:pt idx="70">
                  <c:v>1.5897441860465118</c:v>
                </c:pt>
                <c:pt idx="71">
                  <c:v>1.6124651162790697</c:v>
                </c:pt>
                <c:pt idx="72">
                  <c:v>1.6351627906976745</c:v>
                </c:pt>
                <c:pt idx="73">
                  <c:v>1.6578837209302328</c:v>
                </c:pt>
                <c:pt idx="74">
                  <c:v>1.6806046511627908</c:v>
                </c:pt>
                <c:pt idx="75">
                  <c:v>1.7033023255813955</c:v>
                </c:pt>
                <c:pt idx="76">
                  <c:v>1.7260232558139534</c:v>
                </c:pt>
                <c:pt idx="77">
                  <c:v>1.7487209302325581</c:v>
                </c:pt>
                <c:pt idx="78">
                  <c:v>1.7714418604651165</c:v>
                </c:pt>
                <c:pt idx="79">
                  <c:v>1.794139534883721</c:v>
                </c:pt>
                <c:pt idx="80">
                  <c:v>1.8168604651162792</c:v>
                </c:pt>
                <c:pt idx="81">
                  <c:v>1.8395813953488376</c:v>
                </c:pt>
                <c:pt idx="82">
                  <c:v>1.8622790697674418</c:v>
                </c:pt>
                <c:pt idx="83">
                  <c:v>1.8850000000000002</c:v>
                </c:pt>
                <c:pt idx="84">
                  <c:v>1.9076976744186049</c:v>
                </c:pt>
                <c:pt idx="85">
                  <c:v>1.9304186046511629</c:v>
                </c:pt>
                <c:pt idx="86">
                  <c:v>1.9531162790697676</c:v>
                </c:pt>
                <c:pt idx="87">
                  <c:v>1.9758372093023255</c:v>
                </c:pt>
                <c:pt idx="88">
                  <c:v>1.9985581395348839</c:v>
                </c:pt>
                <c:pt idx="89">
                  <c:v>2.0212558139534886</c:v>
                </c:pt>
                <c:pt idx="90">
                  <c:v>2.0439767441860468</c:v>
                </c:pt>
                <c:pt idx="91">
                  <c:v>2.0666744186046513</c:v>
                </c:pt>
                <c:pt idx="92">
                  <c:v>2.0893953488372095</c:v>
                </c:pt>
                <c:pt idx="93">
                  <c:v>2.1120930232558139</c:v>
                </c:pt>
                <c:pt idx="94">
                  <c:v>2.1348139534883726</c:v>
                </c:pt>
                <c:pt idx="95">
                  <c:v>2.1575116279069766</c:v>
                </c:pt>
                <c:pt idx="96">
                  <c:v>2.1802325581395352</c:v>
                </c:pt>
                <c:pt idx="97">
                  <c:v>2.2029534883720934</c:v>
                </c:pt>
                <c:pt idx="98">
                  <c:v>2.2256511627906979</c:v>
                </c:pt>
                <c:pt idx="99">
                  <c:v>2.248372093023256</c:v>
                </c:pt>
                <c:pt idx="100">
                  <c:v>2.271069767441861</c:v>
                </c:pt>
                <c:pt idx="101">
                  <c:v>2.2937906976744187</c:v>
                </c:pt>
                <c:pt idx="102">
                  <c:v>2.3164883720930236</c:v>
                </c:pt>
                <c:pt idx="103">
                  <c:v>2.3392093023255813</c:v>
                </c:pt>
                <c:pt idx="104">
                  <c:v>2.3619069767441863</c:v>
                </c:pt>
                <c:pt idx="105">
                  <c:v>2.3846279069767444</c:v>
                </c:pt>
                <c:pt idx="106">
                  <c:v>2.4073488372093026</c:v>
                </c:pt>
                <c:pt idx="107">
                  <c:v>2.4300465116279071</c:v>
                </c:pt>
                <c:pt idx="108">
                  <c:v>2.4527674418604652</c:v>
                </c:pt>
                <c:pt idx="109">
                  <c:v>2.4754651162790697</c:v>
                </c:pt>
                <c:pt idx="110">
                  <c:v>2.4981860465116283</c:v>
                </c:pt>
                <c:pt idx="111">
                  <c:v>2.5208837209302328</c:v>
                </c:pt>
                <c:pt idx="112">
                  <c:v>2.543604651162791</c:v>
                </c:pt>
                <c:pt idx="113">
                  <c:v>2.5663255813953492</c:v>
                </c:pt>
                <c:pt idx="114">
                  <c:v>2.5890232558139537</c:v>
                </c:pt>
                <c:pt idx="115">
                  <c:v>2.6117441860465118</c:v>
                </c:pt>
                <c:pt idx="116">
                  <c:v>2.6344418604651167</c:v>
                </c:pt>
                <c:pt idx="117">
                  <c:v>2.6571627906976745</c:v>
                </c:pt>
                <c:pt idx="118">
                  <c:v>2.6798604651162794</c:v>
                </c:pt>
                <c:pt idx="119">
                  <c:v>2.7025813953488371</c:v>
                </c:pt>
                <c:pt idx="120">
                  <c:v>2.7253023255813957</c:v>
                </c:pt>
                <c:pt idx="121">
                  <c:v>2.7480000000000002</c:v>
                </c:pt>
                <c:pt idx="122">
                  <c:v>2.7707209302325584</c:v>
                </c:pt>
                <c:pt idx="123">
                  <c:v>2.7934186046511629</c:v>
                </c:pt>
                <c:pt idx="124">
                  <c:v>2.816139534883721</c:v>
                </c:pt>
                <c:pt idx="125">
                  <c:v>2.838837209302326</c:v>
                </c:pt>
                <c:pt idx="126">
                  <c:v>2.8615581395348841</c:v>
                </c:pt>
                <c:pt idx="127">
                  <c:v>2.8842558139534886</c:v>
                </c:pt>
                <c:pt idx="128">
                  <c:v>2.9069767441860468</c:v>
                </c:pt>
                <c:pt idx="129">
                  <c:v>2.929697674418605</c:v>
                </c:pt>
                <c:pt idx="130">
                  <c:v>2.9523953488372099</c:v>
                </c:pt>
                <c:pt idx="131">
                  <c:v>2.9751162790697676</c:v>
                </c:pt>
                <c:pt idx="132">
                  <c:v>2.9978139534883721</c:v>
                </c:pt>
                <c:pt idx="133">
                  <c:v>3.0205348837209303</c:v>
                </c:pt>
                <c:pt idx="134">
                  <c:v>3.0432325581395352</c:v>
                </c:pt>
                <c:pt idx="135">
                  <c:v>3.0659534883720934</c:v>
                </c:pt>
                <c:pt idx="136">
                  <c:v>3.0886511627906983</c:v>
                </c:pt>
                <c:pt idx="137">
                  <c:v>3.111372093023256</c:v>
                </c:pt>
                <c:pt idx="138">
                  <c:v>3.1340930232558142</c:v>
                </c:pt>
                <c:pt idx="139">
                  <c:v>3.1567906976744191</c:v>
                </c:pt>
                <c:pt idx="140">
                  <c:v>3.1795116279069773</c:v>
                </c:pt>
                <c:pt idx="141">
                  <c:v>3.2022093023255818</c:v>
                </c:pt>
                <c:pt idx="142">
                  <c:v>3.2249302325581395</c:v>
                </c:pt>
                <c:pt idx="143">
                  <c:v>3.2476279069767444</c:v>
                </c:pt>
                <c:pt idx="144">
                  <c:v>3.2703488372093026</c:v>
                </c:pt>
                <c:pt idx="145">
                  <c:v>3.2930697674418608</c:v>
                </c:pt>
                <c:pt idx="146">
                  <c:v>3.3157674418604657</c:v>
                </c:pt>
                <c:pt idx="147">
                  <c:v>3.3384883720930234</c:v>
                </c:pt>
                <c:pt idx="148">
                  <c:v>3.3611860465116279</c:v>
                </c:pt>
                <c:pt idx="149">
                  <c:v>3.3839069767441865</c:v>
                </c:pt>
                <c:pt idx="150">
                  <c:v>3.406604651162791</c:v>
                </c:pt>
                <c:pt idx="151">
                  <c:v>3.4293255813953492</c:v>
                </c:pt>
                <c:pt idx="152">
                  <c:v>3.4520465116279069</c:v>
                </c:pt>
                <c:pt idx="153">
                  <c:v>3.4747441860465118</c:v>
                </c:pt>
                <c:pt idx="154">
                  <c:v>3.49746511627907</c:v>
                </c:pt>
                <c:pt idx="155">
                  <c:v>3.5201627906976749</c:v>
                </c:pt>
                <c:pt idx="156">
                  <c:v>3.5428837209302331</c:v>
                </c:pt>
                <c:pt idx="157">
                  <c:v>3.5655813953488376</c:v>
                </c:pt>
                <c:pt idx="158">
                  <c:v>3.5883023255813953</c:v>
                </c:pt>
                <c:pt idx="159">
                  <c:v>3.6110000000000002</c:v>
                </c:pt>
                <c:pt idx="160">
                  <c:v>3.6337209302325584</c:v>
                </c:pt>
                <c:pt idx="161">
                  <c:v>3.6564418604651165</c:v>
                </c:pt>
                <c:pt idx="162">
                  <c:v>3.6791395348837215</c:v>
                </c:pt>
                <c:pt idx="163">
                  <c:v>3.7018604651162792</c:v>
                </c:pt>
                <c:pt idx="164">
                  <c:v>3.7245581395348837</c:v>
                </c:pt>
                <c:pt idx="165">
                  <c:v>3.7472790697674423</c:v>
                </c:pt>
                <c:pt idx="166">
                  <c:v>3.7699767441860468</c:v>
                </c:pt>
                <c:pt idx="167">
                  <c:v>3.7926976744186049</c:v>
                </c:pt>
                <c:pt idx="168">
                  <c:v>3.8153953488372099</c:v>
                </c:pt>
                <c:pt idx="169">
                  <c:v>3.8381162790697676</c:v>
                </c:pt>
                <c:pt idx="170">
                  <c:v>3.8608372093023258</c:v>
                </c:pt>
                <c:pt idx="171">
                  <c:v>3.8835348837209307</c:v>
                </c:pt>
                <c:pt idx="172">
                  <c:v>3.9062558139534889</c:v>
                </c:pt>
                <c:pt idx="173">
                  <c:v>3.9289534883720938</c:v>
                </c:pt>
                <c:pt idx="174">
                  <c:v>3.9516744186046511</c:v>
                </c:pt>
                <c:pt idx="175">
                  <c:v>3.974372093023256</c:v>
                </c:pt>
                <c:pt idx="176">
                  <c:v>3.9970930232558142</c:v>
                </c:pt>
                <c:pt idx="177">
                  <c:v>4.0198139534883728</c:v>
                </c:pt>
                <c:pt idx="178">
                  <c:v>4.0425116279069773</c:v>
                </c:pt>
                <c:pt idx="179">
                  <c:v>4.0652325581395345</c:v>
                </c:pt>
                <c:pt idx="180">
                  <c:v>4.0879302325581399</c:v>
                </c:pt>
                <c:pt idx="181">
                  <c:v>4.1106511627906981</c:v>
                </c:pt>
                <c:pt idx="182">
                  <c:v>4.1333488372093026</c:v>
                </c:pt>
                <c:pt idx="183">
                  <c:v>4.1560697674418607</c:v>
                </c:pt>
                <c:pt idx="184">
                  <c:v>4.1787906976744189</c:v>
                </c:pt>
                <c:pt idx="185">
                  <c:v>4.2014883720930234</c:v>
                </c:pt>
                <c:pt idx="186">
                  <c:v>4.2242093023255816</c:v>
                </c:pt>
                <c:pt idx="187">
                  <c:v>4.246906976744186</c:v>
                </c:pt>
                <c:pt idx="188">
                  <c:v>4.2696279069767451</c:v>
                </c:pt>
                <c:pt idx="189">
                  <c:v>4.2923255813953496</c:v>
                </c:pt>
                <c:pt idx="190">
                  <c:v>4.3150465116279069</c:v>
                </c:pt>
                <c:pt idx="191">
                  <c:v>4.3377441860465122</c:v>
                </c:pt>
                <c:pt idx="192">
                  <c:v>4.3604651162790704</c:v>
                </c:pt>
                <c:pt idx="193">
                  <c:v>4.3831860465116286</c:v>
                </c:pt>
                <c:pt idx="194">
                  <c:v>4.4058837209302331</c:v>
                </c:pt>
                <c:pt idx="195">
                  <c:v>4.4286046511627903</c:v>
                </c:pt>
                <c:pt idx="196">
                  <c:v>4.4513023255813957</c:v>
                </c:pt>
                <c:pt idx="197">
                  <c:v>4.4740232558139539</c:v>
                </c:pt>
                <c:pt idx="198">
                  <c:v>4.4967209302325584</c:v>
                </c:pt>
                <c:pt idx="199">
                  <c:v>4.5194418604651165</c:v>
                </c:pt>
                <c:pt idx="200">
                  <c:v>4.5421395348837219</c:v>
                </c:pt>
                <c:pt idx="201">
                  <c:v>4.5648604651162792</c:v>
                </c:pt>
                <c:pt idx="202">
                  <c:v>4.5875813953488374</c:v>
                </c:pt>
                <c:pt idx="203">
                  <c:v>4.6102790697674418</c:v>
                </c:pt>
                <c:pt idx="204">
                  <c:v>4.6330000000000009</c:v>
                </c:pt>
                <c:pt idx="205">
                  <c:v>4.6556976744186054</c:v>
                </c:pt>
                <c:pt idx="206">
                  <c:v>4.6784186046511627</c:v>
                </c:pt>
                <c:pt idx="207">
                  <c:v>4.701116279069768</c:v>
                </c:pt>
                <c:pt idx="208">
                  <c:v>4.7238372093023262</c:v>
                </c:pt>
                <c:pt idx="209">
                  <c:v>4.7465581395348844</c:v>
                </c:pt>
                <c:pt idx="210">
                  <c:v>4.7692558139534889</c:v>
                </c:pt>
                <c:pt idx="211">
                  <c:v>4.791976744186047</c:v>
                </c:pt>
                <c:pt idx="212">
                  <c:v>4.8146744186046515</c:v>
                </c:pt>
                <c:pt idx="213">
                  <c:v>4.8373953488372097</c:v>
                </c:pt>
                <c:pt idx="214">
                  <c:v>4.8600930232558142</c:v>
                </c:pt>
                <c:pt idx="215">
                  <c:v>4.8828139534883723</c:v>
                </c:pt>
                <c:pt idx="216">
                  <c:v>4.9055348837209305</c:v>
                </c:pt>
                <c:pt idx="217">
                  <c:v>4.928232558139535</c:v>
                </c:pt>
                <c:pt idx="218">
                  <c:v>4.9509534883720931</c:v>
                </c:pt>
                <c:pt idx="219">
                  <c:v>4.9736511627906985</c:v>
                </c:pt>
                <c:pt idx="220">
                  <c:v>4.9963720930232567</c:v>
                </c:pt>
                <c:pt idx="221">
                  <c:v>5.0190697674418612</c:v>
                </c:pt>
                <c:pt idx="222">
                  <c:v>5.0417906976744185</c:v>
                </c:pt>
                <c:pt idx="223">
                  <c:v>5.0644883720930238</c:v>
                </c:pt>
                <c:pt idx="224">
                  <c:v>5.087209302325582</c:v>
                </c:pt>
                <c:pt idx="225">
                  <c:v>5.1099302325581402</c:v>
                </c:pt>
                <c:pt idx="226">
                  <c:v>5.1326279069767446</c:v>
                </c:pt>
                <c:pt idx="227">
                  <c:v>5.1553488372093028</c:v>
                </c:pt>
                <c:pt idx="228">
                  <c:v>5.1780465116279073</c:v>
                </c:pt>
                <c:pt idx="229">
                  <c:v>5.2007674418604655</c:v>
                </c:pt>
                <c:pt idx="230">
                  <c:v>5.22346511627907</c:v>
                </c:pt>
                <c:pt idx="231">
                  <c:v>5.2461860465116281</c:v>
                </c:pt>
                <c:pt idx="232">
                  <c:v>5.2688837209302335</c:v>
                </c:pt>
                <c:pt idx="233">
                  <c:v>5.2916046511627908</c:v>
                </c:pt>
                <c:pt idx="234">
                  <c:v>5.3143255813953489</c:v>
                </c:pt>
                <c:pt idx="235">
                  <c:v>5.3370232558139543</c:v>
                </c:pt>
                <c:pt idx="236">
                  <c:v>5.3597441860465125</c:v>
                </c:pt>
                <c:pt idx="237">
                  <c:v>5.382441860465117</c:v>
                </c:pt>
                <c:pt idx="238">
                  <c:v>5.4051627906976742</c:v>
                </c:pt>
                <c:pt idx="239">
                  <c:v>5.4278604651162796</c:v>
                </c:pt>
                <c:pt idx="240">
                  <c:v>5.4505813953488378</c:v>
                </c:pt>
                <c:pt idx="241">
                  <c:v>5.473302325581396</c:v>
                </c:pt>
                <c:pt idx="242">
                  <c:v>5.4960000000000004</c:v>
                </c:pt>
                <c:pt idx="243">
                  <c:v>5.5187209302325586</c:v>
                </c:pt>
                <c:pt idx="244">
                  <c:v>5.5414186046511631</c:v>
                </c:pt>
                <c:pt idx="245">
                  <c:v>5.5641395348837213</c:v>
                </c:pt>
                <c:pt idx="246">
                  <c:v>5.5868372093023257</c:v>
                </c:pt>
                <c:pt idx="247">
                  <c:v>5.6095581395348848</c:v>
                </c:pt>
                <c:pt idx="248">
                  <c:v>5.6322790697674421</c:v>
                </c:pt>
                <c:pt idx="249">
                  <c:v>5.6549767441860466</c:v>
                </c:pt>
                <c:pt idx="250">
                  <c:v>5.6776976744186047</c:v>
                </c:pt>
                <c:pt idx="251">
                  <c:v>5.7003953488372101</c:v>
                </c:pt>
                <c:pt idx="252">
                  <c:v>5.7231162790697683</c:v>
                </c:pt>
                <c:pt idx="253">
                  <c:v>5.7458139534883728</c:v>
                </c:pt>
                <c:pt idx="254">
                  <c:v>5.76853488372093</c:v>
                </c:pt>
                <c:pt idx="255">
                  <c:v>5.7912325581395354</c:v>
                </c:pt>
                <c:pt idx="256">
                  <c:v>5.8139534883720936</c:v>
                </c:pt>
                <c:pt idx="257">
                  <c:v>5.8366744186046517</c:v>
                </c:pt>
                <c:pt idx="258">
                  <c:v>5.8593720930232562</c:v>
                </c:pt>
                <c:pt idx="259">
                  <c:v>5.8820930232558144</c:v>
                </c:pt>
                <c:pt idx="260">
                  <c:v>5.9047906976744198</c:v>
                </c:pt>
                <c:pt idx="261">
                  <c:v>5.9275116279069779</c:v>
                </c:pt>
                <c:pt idx="262">
                  <c:v>5.9502093023255815</c:v>
                </c:pt>
                <c:pt idx="263">
                  <c:v>5.9729302325581406</c:v>
                </c:pt>
                <c:pt idx="264">
                  <c:v>5.9956279069767442</c:v>
                </c:pt>
                <c:pt idx="265">
                  <c:v>6.0183488372093024</c:v>
                </c:pt>
                <c:pt idx="266">
                  <c:v>6.0410697674418605</c:v>
                </c:pt>
                <c:pt idx="267">
                  <c:v>6.063767441860465</c:v>
                </c:pt>
                <c:pt idx="268">
                  <c:v>6.0864883720930232</c:v>
                </c:pt>
                <c:pt idx="269">
                  <c:v>6.1091860465116286</c:v>
                </c:pt>
                <c:pt idx="270">
                  <c:v>6.1319069767441867</c:v>
                </c:pt>
                <c:pt idx="271">
                  <c:v>6.1546046511627912</c:v>
                </c:pt>
                <c:pt idx="272">
                  <c:v>6.1773255813953494</c:v>
                </c:pt>
                <c:pt idx="273">
                  <c:v>6.2000465116279075</c:v>
                </c:pt>
                <c:pt idx="274">
                  <c:v>6.222744186046512</c:v>
                </c:pt>
                <c:pt idx="275">
                  <c:v>6.2454651162790702</c:v>
                </c:pt>
                <c:pt idx="276">
                  <c:v>6.2681627906976756</c:v>
                </c:pt>
                <c:pt idx="277">
                  <c:v>6.2908837209302337</c:v>
                </c:pt>
                <c:pt idx="278">
                  <c:v>6.3135813953488382</c:v>
                </c:pt>
                <c:pt idx="279">
                  <c:v>6.3363023255813964</c:v>
                </c:pt>
                <c:pt idx="280">
                  <c:v>6.3590232558139546</c:v>
                </c:pt>
                <c:pt idx="281">
                  <c:v>6.3817209302325582</c:v>
                </c:pt>
                <c:pt idx="282">
                  <c:v>6.4044418604651163</c:v>
                </c:pt>
                <c:pt idx="283">
                  <c:v>6.4271395348837208</c:v>
                </c:pt>
                <c:pt idx="284">
                  <c:v>6.449860465116279</c:v>
                </c:pt>
                <c:pt idx="285">
                  <c:v>6.4725581395348843</c:v>
                </c:pt>
                <c:pt idx="286">
                  <c:v>6.4952790697674425</c:v>
                </c:pt>
                <c:pt idx="287">
                  <c:v>6.517976744186047</c:v>
                </c:pt>
                <c:pt idx="288">
                  <c:v>6.5406976744186052</c:v>
                </c:pt>
                <c:pt idx="289">
                  <c:v>6.5634186046511633</c:v>
                </c:pt>
                <c:pt idx="290">
                  <c:v>6.5861162790697678</c:v>
                </c:pt>
                <c:pt idx="291">
                  <c:v>6.608837209302326</c:v>
                </c:pt>
                <c:pt idx="292">
                  <c:v>6.6315348837209314</c:v>
                </c:pt>
                <c:pt idx="293">
                  <c:v>6.6542558139534895</c:v>
                </c:pt>
                <c:pt idx="294">
                  <c:v>6.676953488372094</c:v>
                </c:pt>
                <c:pt idx="295">
                  <c:v>6.6996744186046522</c:v>
                </c:pt>
                <c:pt idx="296">
                  <c:v>6.7223720930232558</c:v>
                </c:pt>
                <c:pt idx="297">
                  <c:v>6.7450930232558139</c:v>
                </c:pt>
                <c:pt idx="298">
                  <c:v>6.767813953488373</c:v>
                </c:pt>
                <c:pt idx="299">
                  <c:v>6.7905116279069766</c:v>
                </c:pt>
                <c:pt idx="300">
                  <c:v>6.8132325581395348</c:v>
                </c:pt>
                <c:pt idx="301">
                  <c:v>6.8359302325581401</c:v>
                </c:pt>
                <c:pt idx="302">
                  <c:v>6.8586511627906983</c:v>
                </c:pt>
                <c:pt idx="303">
                  <c:v>6.8813488372093028</c:v>
                </c:pt>
                <c:pt idx="304">
                  <c:v>6.904069767441861</c:v>
                </c:pt>
                <c:pt idx="305">
                  <c:v>6.9267906976744191</c:v>
                </c:pt>
                <c:pt idx="306">
                  <c:v>6.9494883720930236</c:v>
                </c:pt>
                <c:pt idx="307">
                  <c:v>6.9722093023255818</c:v>
                </c:pt>
                <c:pt idx="308">
                  <c:v>6.9949069767441872</c:v>
                </c:pt>
                <c:pt idx="309">
                  <c:v>7.0176279069767453</c:v>
                </c:pt>
                <c:pt idx="310">
                  <c:v>7.0403255813953498</c:v>
                </c:pt>
                <c:pt idx="311">
                  <c:v>7.063046511627908</c:v>
                </c:pt>
                <c:pt idx="312">
                  <c:v>7.0857674418604661</c:v>
                </c:pt>
                <c:pt idx="313">
                  <c:v>7.1084651162790697</c:v>
                </c:pt>
                <c:pt idx="314">
                  <c:v>7.1311860465116288</c:v>
                </c:pt>
                <c:pt idx="315">
                  <c:v>7.1538837209302324</c:v>
                </c:pt>
                <c:pt idx="316">
                  <c:v>7.1766046511627906</c:v>
                </c:pt>
                <c:pt idx="317">
                  <c:v>7.1993023255813959</c:v>
                </c:pt>
                <c:pt idx="318">
                  <c:v>7.2220232558139541</c:v>
                </c:pt>
                <c:pt idx="319">
                  <c:v>7.2447209302325586</c:v>
                </c:pt>
                <c:pt idx="320">
                  <c:v>7.2674418604651168</c:v>
                </c:pt>
                <c:pt idx="321">
                  <c:v>7.2901627906976749</c:v>
                </c:pt>
                <c:pt idx="322">
                  <c:v>7.3128604651162794</c:v>
                </c:pt>
                <c:pt idx="323">
                  <c:v>7.3355813953488376</c:v>
                </c:pt>
                <c:pt idx="324">
                  <c:v>7.3582790697674429</c:v>
                </c:pt>
                <c:pt idx="325">
                  <c:v>7.3810000000000011</c:v>
                </c:pt>
                <c:pt idx="326">
                  <c:v>7.4036976744186056</c:v>
                </c:pt>
                <c:pt idx="327">
                  <c:v>7.4264186046511638</c:v>
                </c:pt>
                <c:pt idx="328">
                  <c:v>7.4491162790697674</c:v>
                </c:pt>
                <c:pt idx="329">
                  <c:v>7.4718372093023255</c:v>
                </c:pt>
                <c:pt idx="330">
                  <c:v>7.4945581395348846</c:v>
                </c:pt>
                <c:pt idx="331">
                  <c:v>7.5172558139534882</c:v>
                </c:pt>
                <c:pt idx="332">
                  <c:v>7.5399767441860464</c:v>
                </c:pt>
                <c:pt idx="333">
                  <c:v>7.5626744186046517</c:v>
                </c:pt>
                <c:pt idx="334">
                  <c:v>7.5853953488372099</c:v>
                </c:pt>
                <c:pt idx="335">
                  <c:v>7.6080930232558144</c:v>
                </c:pt>
                <c:pt idx="336">
                  <c:v>7.6308139534883725</c:v>
                </c:pt>
                <c:pt idx="337">
                  <c:v>7.6535348837209307</c:v>
                </c:pt>
                <c:pt idx="338">
                  <c:v>7.6762325581395352</c:v>
                </c:pt>
                <c:pt idx="339">
                  <c:v>7.6989534883720934</c:v>
                </c:pt>
                <c:pt idx="340">
                  <c:v>7.7216511627906987</c:v>
                </c:pt>
                <c:pt idx="341">
                  <c:v>7.7443720930232569</c:v>
                </c:pt>
                <c:pt idx="342">
                  <c:v>7.7670697674418614</c:v>
                </c:pt>
                <c:pt idx="343">
                  <c:v>7.7897906976744196</c:v>
                </c:pt>
                <c:pt idx="344">
                  <c:v>7.8125116279069777</c:v>
                </c:pt>
                <c:pt idx="345">
                  <c:v>7.8352093023255822</c:v>
                </c:pt>
                <c:pt idx="346">
                  <c:v>7.8579302325581404</c:v>
                </c:pt>
              </c:numCache>
            </c:numRef>
          </c:xVal>
          <c:yVal>
            <c:numRef>
              <c:f>'SI Figure S7B'!$S$4:$S$350</c:f>
              <c:numCache>
                <c:formatCode>General</c:formatCode>
                <c:ptCount val="347"/>
                <c:pt idx="0">
                  <c:v>1</c:v>
                </c:pt>
                <c:pt idx="1">
                  <c:v>0.99998648045750127</c:v>
                </c:pt>
                <c:pt idx="2">
                  <c:v>0.99997634080062703</c:v>
                </c:pt>
                <c:pt idx="3">
                  <c:v>0.99996620114375312</c:v>
                </c:pt>
                <c:pt idx="4">
                  <c:v>0.99995268160125439</c:v>
                </c:pt>
                <c:pt idx="5">
                  <c:v>0.99994254194438048</c:v>
                </c:pt>
                <c:pt idx="6">
                  <c:v>0.99992902240188175</c:v>
                </c:pt>
                <c:pt idx="7">
                  <c:v>0.99991888274500784</c:v>
                </c:pt>
                <c:pt idx="8">
                  <c:v>0.99990874308813393</c:v>
                </c:pt>
                <c:pt idx="9">
                  <c:v>0.99989860343125958</c:v>
                </c:pt>
                <c:pt idx="10">
                  <c:v>0.99988508388876085</c:v>
                </c:pt>
                <c:pt idx="11">
                  <c:v>0.99987494423188694</c:v>
                </c:pt>
                <c:pt idx="12">
                  <c:v>0.99986480457501303</c:v>
                </c:pt>
                <c:pt idx="13">
                  <c:v>0.9998512850325143</c:v>
                </c:pt>
                <c:pt idx="14">
                  <c:v>0.99984114537564039</c:v>
                </c:pt>
                <c:pt idx="15">
                  <c:v>0.99983100571876649</c:v>
                </c:pt>
                <c:pt idx="16">
                  <c:v>0.99981748617626776</c:v>
                </c:pt>
                <c:pt idx="17">
                  <c:v>0.99980734651939351</c:v>
                </c:pt>
                <c:pt idx="18">
                  <c:v>0.99980058674814432</c:v>
                </c:pt>
                <c:pt idx="19">
                  <c:v>0.99979044709127041</c:v>
                </c:pt>
                <c:pt idx="20">
                  <c:v>0.99978368732002088</c:v>
                </c:pt>
                <c:pt idx="21">
                  <c:v>0.99977354766314697</c:v>
                </c:pt>
                <c:pt idx="22">
                  <c:v>0.99976340800627306</c:v>
                </c:pt>
                <c:pt idx="23">
                  <c:v>0.99975664823502353</c:v>
                </c:pt>
                <c:pt idx="24">
                  <c:v>0.99974650857814951</c:v>
                </c:pt>
                <c:pt idx="25">
                  <c:v>0.9997363689212756</c:v>
                </c:pt>
                <c:pt idx="26">
                  <c:v>0.99972622926440169</c:v>
                </c:pt>
                <c:pt idx="27">
                  <c:v>0.99971608960752745</c:v>
                </c:pt>
                <c:pt idx="28">
                  <c:v>0.99970594995065343</c:v>
                </c:pt>
                <c:pt idx="29">
                  <c:v>0.99969581029377952</c:v>
                </c:pt>
                <c:pt idx="30">
                  <c:v>0.99968567063690561</c:v>
                </c:pt>
                <c:pt idx="31">
                  <c:v>0.99967215109440688</c:v>
                </c:pt>
                <c:pt idx="32">
                  <c:v>0.99966201143753297</c:v>
                </c:pt>
                <c:pt idx="33">
                  <c:v>0.99965187178065873</c:v>
                </c:pt>
                <c:pt idx="34">
                  <c:v>0.99963835223816</c:v>
                </c:pt>
                <c:pt idx="35">
                  <c:v>0.99962821258128609</c:v>
                </c:pt>
                <c:pt idx="36">
                  <c:v>0.99961469303878736</c:v>
                </c:pt>
                <c:pt idx="37">
                  <c:v>0.99960117349628863</c:v>
                </c:pt>
                <c:pt idx="38">
                  <c:v>0.99958765395379001</c:v>
                </c:pt>
                <c:pt idx="39">
                  <c:v>0.9995707545256669</c:v>
                </c:pt>
                <c:pt idx="40">
                  <c:v>0.99955723498316817</c:v>
                </c:pt>
                <c:pt idx="41">
                  <c:v>0.99954033555504473</c:v>
                </c:pt>
                <c:pt idx="42">
                  <c:v>0.99952343612692129</c:v>
                </c:pt>
                <c:pt idx="43">
                  <c:v>0.99950653669879785</c:v>
                </c:pt>
                <c:pt idx="44">
                  <c:v>0.99948625738504993</c:v>
                </c:pt>
                <c:pt idx="45">
                  <c:v>0.99946597807130211</c:v>
                </c:pt>
                <c:pt idx="46">
                  <c:v>0.99944569875755385</c:v>
                </c:pt>
                <c:pt idx="47">
                  <c:v>0.99942541944380603</c:v>
                </c:pt>
                <c:pt idx="48">
                  <c:v>0.99940514013005777</c:v>
                </c:pt>
                <c:pt idx="49">
                  <c:v>0.99938148093068513</c:v>
                </c:pt>
                <c:pt idx="50">
                  <c:v>0.99935782173131249</c:v>
                </c:pt>
                <c:pt idx="51">
                  <c:v>0.99933754241756434</c:v>
                </c:pt>
                <c:pt idx="52">
                  <c:v>0.9993138832181917</c:v>
                </c:pt>
                <c:pt idx="53">
                  <c:v>0.99929022401881906</c:v>
                </c:pt>
                <c:pt idx="54">
                  <c:v>0.99926656481944642</c:v>
                </c:pt>
                <c:pt idx="55">
                  <c:v>0.99924290562007378</c:v>
                </c:pt>
                <c:pt idx="56">
                  <c:v>0.99921924642070081</c:v>
                </c:pt>
                <c:pt idx="57">
                  <c:v>0.99919558722132817</c:v>
                </c:pt>
                <c:pt idx="58">
                  <c:v>0.99917192802195554</c:v>
                </c:pt>
                <c:pt idx="59">
                  <c:v>0.9991482688225829</c:v>
                </c:pt>
                <c:pt idx="60">
                  <c:v>0.99912122973758555</c:v>
                </c:pt>
                <c:pt idx="61">
                  <c:v>0.9990941906525882</c:v>
                </c:pt>
                <c:pt idx="62">
                  <c:v>0.99906715156759074</c:v>
                </c:pt>
                <c:pt idx="63">
                  <c:v>0.99903673259696857</c:v>
                </c:pt>
                <c:pt idx="64">
                  <c:v>0.99900631362634684</c:v>
                </c:pt>
                <c:pt idx="65">
                  <c:v>0.99897251477009985</c:v>
                </c:pt>
                <c:pt idx="66">
                  <c:v>0.9989387159138533</c:v>
                </c:pt>
                <c:pt idx="67">
                  <c:v>0.99890491705760676</c:v>
                </c:pt>
                <c:pt idx="68">
                  <c:v>0.99886773831573505</c:v>
                </c:pt>
                <c:pt idx="69">
                  <c:v>0.9988305595738638</c:v>
                </c:pt>
                <c:pt idx="70">
                  <c:v>0.99879338083199243</c:v>
                </c:pt>
                <c:pt idx="71">
                  <c:v>0.99875282220449635</c:v>
                </c:pt>
                <c:pt idx="72">
                  <c:v>0.99870888369137589</c:v>
                </c:pt>
                <c:pt idx="73">
                  <c:v>0.9986649451782551</c:v>
                </c:pt>
                <c:pt idx="74">
                  <c:v>0.998614246893885</c:v>
                </c:pt>
                <c:pt idx="75">
                  <c:v>0.99856016872389031</c:v>
                </c:pt>
                <c:pt idx="76">
                  <c:v>0.99850271066827068</c:v>
                </c:pt>
                <c:pt idx="77">
                  <c:v>0.99844187272702678</c:v>
                </c:pt>
                <c:pt idx="78">
                  <c:v>0.99837427501453324</c:v>
                </c:pt>
                <c:pt idx="79">
                  <c:v>0.99830329741641544</c:v>
                </c:pt>
                <c:pt idx="80">
                  <c:v>0.99822556004704799</c:v>
                </c:pt>
                <c:pt idx="81">
                  <c:v>0.99814444279205583</c:v>
                </c:pt>
                <c:pt idx="82">
                  <c:v>0.99805656576581447</c:v>
                </c:pt>
                <c:pt idx="83">
                  <c:v>0.99796530885394841</c:v>
                </c:pt>
                <c:pt idx="84">
                  <c:v>0.99787405194208234</c:v>
                </c:pt>
                <c:pt idx="85">
                  <c:v>0.99777603525896663</c:v>
                </c:pt>
                <c:pt idx="86">
                  <c:v>0.99767801857585137</c:v>
                </c:pt>
                <c:pt idx="87">
                  <c:v>0.99757662200711106</c:v>
                </c:pt>
                <c:pt idx="88">
                  <c:v>0.99747184555274626</c:v>
                </c:pt>
                <c:pt idx="89">
                  <c:v>0.99736368921275698</c:v>
                </c:pt>
                <c:pt idx="90">
                  <c:v>0.99725215298714265</c:v>
                </c:pt>
                <c:pt idx="91">
                  <c:v>0.99713723687590394</c:v>
                </c:pt>
                <c:pt idx="92">
                  <c:v>0.99701218110779133</c:v>
                </c:pt>
                <c:pt idx="93">
                  <c:v>0.99687698568280436</c:v>
                </c:pt>
                <c:pt idx="94">
                  <c:v>0.99673165060094349</c:v>
                </c:pt>
                <c:pt idx="95">
                  <c:v>0.99657279597658388</c:v>
                </c:pt>
                <c:pt idx="96">
                  <c:v>0.99640042180972566</c:v>
                </c:pt>
                <c:pt idx="97">
                  <c:v>0.99621114821474432</c:v>
                </c:pt>
                <c:pt idx="98">
                  <c:v>0.99600835507726426</c:v>
                </c:pt>
                <c:pt idx="99">
                  <c:v>0.99578190274041123</c:v>
                </c:pt>
                <c:pt idx="100">
                  <c:v>0.99553517108981027</c:v>
                </c:pt>
                <c:pt idx="101">
                  <c:v>0.99526478023983633</c:v>
                </c:pt>
                <c:pt idx="102">
                  <c:v>0.9949605905336163</c:v>
                </c:pt>
                <c:pt idx="103">
                  <c:v>0.99462598185677364</c:v>
                </c:pt>
                <c:pt idx="104">
                  <c:v>0.99425757432368489</c:v>
                </c:pt>
                <c:pt idx="105">
                  <c:v>0.99384860816309961</c:v>
                </c:pt>
                <c:pt idx="106">
                  <c:v>0.99339908337501825</c:v>
                </c:pt>
                <c:pt idx="107">
                  <c:v>0.99290899995944126</c:v>
                </c:pt>
                <c:pt idx="108">
                  <c:v>0.99237497803074337</c:v>
                </c:pt>
                <c:pt idx="109">
                  <c:v>0.99179363770329976</c:v>
                </c:pt>
                <c:pt idx="110">
                  <c:v>0.99116497897711142</c:v>
                </c:pt>
                <c:pt idx="111">
                  <c:v>0.99048224208092783</c:v>
                </c:pt>
                <c:pt idx="112">
                  <c:v>0.98974880690037426</c:v>
                </c:pt>
                <c:pt idx="113">
                  <c:v>0.98895453377857678</c:v>
                </c:pt>
                <c:pt idx="114">
                  <c:v>0.98809266294428577</c:v>
                </c:pt>
                <c:pt idx="115">
                  <c:v>0.9871496748550026</c:v>
                </c:pt>
                <c:pt idx="116">
                  <c:v>0.98611880973947819</c:v>
                </c:pt>
                <c:pt idx="117">
                  <c:v>0.98498316816958886</c:v>
                </c:pt>
                <c:pt idx="118">
                  <c:v>0.98373599037408566</c:v>
                </c:pt>
                <c:pt idx="119">
                  <c:v>0.98237727635296801</c:v>
                </c:pt>
                <c:pt idx="120">
                  <c:v>0.98090026633498695</c:v>
                </c:pt>
                <c:pt idx="121">
                  <c:v>0.97930834020576718</c:v>
                </c:pt>
                <c:pt idx="122">
                  <c:v>0.97759811807968389</c:v>
                </c:pt>
                <c:pt idx="123">
                  <c:v>0.97576959995673718</c:v>
                </c:pt>
                <c:pt idx="124">
                  <c:v>0.97381602606567774</c:v>
                </c:pt>
                <c:pt idx="125">
                  <c:v>0.97173739640650525</c:v>
                </c:pt>
                <c:pt idx="126">
                  <c:v>0.96952695120797105</c:v>
                </c:pt>
                <c:pt idx="127">
                  <c:v>0.96717455081320025</c:v>
                </c:pt>
                <c:pt idx="128">
                  <c:v>0.96466667567969477</c:v>
                </c:pt>
                <c:pt idx="129">
                  <c:v>0.96197966660808176</c:v>
                </c:pt>
                <c:pt idx="130">
                  <c:v>0.95909662417023789</c:v>
                </c:pt>
                <c:pt idx="131">
                  <c:v>0.95599726905241522</c:v>
                </c:pt>
                <c:pt idx="132">
                  <c:v>0.95266470182648999</c:v>
                </c:pt>
                <c:pt idx="133">
                  <c:v>0.94909554260683826</c:v>
                </c:pt>
                <c:pt idx="134">
                  <c:v>0.94529993105033294</c:v>
                </c:pt>
                <c:pt idx="135">
                  <c:v>0.94127786715697537</c:v>
                </c:pt>
                <c:pt idx="136">
                  <c:v>0.93703273081238925</c:v>
                </c:pt>
                <c:pt idx="137">
                  <c:v>0.93257804155907342</c:v>
                </c:pt>
                <c:pt idx="138">
                  <c:v>0.92792393905390225</c:v>
                </c:pt>
                <c:pt idx="139">
                  <c:v>0.92309746238187296</c:v>
                </c:pt>
                <c:pt idx="140">
                  <c:v>0.91811213108548395</c:v>
                </c:pt>
                <c:pt idx="141">
                  <c:v>0.91297808482160936</c:v>
                </c:pt>
                <c:pt idx="142">
                  <c:v>0.90768518393337561</c:v>
                </c:pt>
                <c:pt idx="143">
                  <c:v>0.90224694796328087</c:v>
                </c:pt>
                <c:pt idx="144">
                  <c:v>0.89664647748320192</c:v>
                </c:pt>
                <c:pt idx="145">
                  <c:v>0.89086349317939073</c:v>
                </c:pt>
                <c:pt idx="146">
                  <c:v>0.88485067665310202</c:v>
                </c:pt>
                <c:pt idx="147">
                  <c:v>0.87856746927683949</c:v>
                </c:pt>
                <c:pt idx="148">
                  <c:v>0.87200373139372944</c:v>
                </c:pt>
                <c:pt idx="149">
                  <c:v>0.86515946300377189</c:v>
                </c:pt>
                <c:pt idx="150">
                  <c:v>0.85802790433571707</c:v>
                </c:pt>
                <c:pt idx="151">
                  <c:v>0.85060567550394084</c:v>
                </c:pt>
                <c:pt idx="152">
                  <c:v>0.84290291616531676</c:v>
                </c:pt>
                <c:pt idx="153">
                  <c:v>0.83492638609109471</c:v>
                </c:pt>
                <c:pt idx="154">
                  <c:v>0.8266659456244001</c:v>
                </c:pt>
                <c:pt idx="155">
                  <c:v>0.81811145510835892</c:v>
                </c:pt>
                <c:pt idx="156">
                  <c:v>0.80923249557234989</c:v>
                </c:pt>
                <c:pt idx="157">
                  <c:v>0.80001216758824867</c:v>
                </c:pt>
                <c:pt idx="158">
                  <c:v>0.79041667229980905</c:v>
                </c:pt>
                <c:pt idx="159">
                  <c:v>0.7804460097070316</c:v>
                </c:pt>
                <c:pt idx="160">
                  <c:v>0.77012721889491231</c:v>
                </c:pt>
                <c:pt idx="161">
                  <c:v>0.75944678032095392</c:v>
                </c:pt>
                <c:pt idx="162">
                  <c:v>0.74838441467140726</c:v>
                </c:pt>
                <c:pt idx="163">
                  <c:v>0.73690970297565128</c:v>
                </c:pt>
                <c:pt idx="164">
                  <c:v>0.72497532683493959</c:v>
                </c:pt>
                <c:pt idx="165">
                  <c:v>0.71252044830802919</c:v>
                </c:pt>
                <c:pt idx="166">
                  <c:v>0.69948422945367528</c:v>
                </c:pt>
                <c:pt idx="167">
                  <c:v>0.6858227317587573</c:v>
                </c:pt>
                <c:pt idx="168">
                  <c:v>0.67151905579515181</c:v>
                </c:pt>
                <c:pt idx="169">
                  <c:v>0.65659010099098236</c:v>
                </c:pt>
                <c:pt idx="170">
                  <c:v>0.6410696662024955</c:v>
                </c:pt>
                <c:pt idx="171">
                  <c:v>0.62498817040031374</c:v>
                </c:pt>
                <c:pt idx="172">
                  <c:v>0.60839631186880627</c:v>
                </c:pt>
                <c:pt idx="173">
                  <c:v>0.59131099003609688</c:v>
                </c:pt>
                <c:pt idx="174">
                  <c:v>0.57372882501656142</c:v>
                </c:pt>
                <c:pt idx="175">
                  <c:v>0.55563629726770025</c:v>
                </c:pt>
                <c:pt idx="176">
                  <c:v>0.5370469263320129</c:v>
                </c:pt>
                <c:pt idx="177">
                  <c:v>0.51797761163762202</c:v>
                </c:pt>
                <c:pt idx="178">
                  <c:v>0.49840807387078023</c:v>
                </c:pt>
                <c:pt idx="179">
                  <c:v>0.47830113428961568</c:v>
                </c:pt>
                <c:pt idx="180">
                  <c:v>0.4576770722078764</c:v>
                </c:pt>
                <c:pt idx="181">
                  <c:v>0.43661362499493001</c:v>
                </c:pt>
                <c:pt idx="182">
                  <c:v>0.41523584841888928</c:v>
                </c:pt>
                <c:pt idx="183">
                  <c:v>0.39368231779036583</c:v>
                </c:pt>
                <c:pt idx="184">
                  <c:v>0.37209498830559551</c:v>
                </c:pt>
                <c:pt idx="185">
                  <c:v>0.35060229561831602</c:v>
                </c:pt>
                <c:pt idx="186">
                  <c:v>0.32936647423851179</c:v>
                </c:pt>
                <c:pt idx="187">
                  <c:v>0.30857003798991417</c:v>
                </c:pt>
                <c:pt idx="188">
                  <c:v>0.28836846161125917</c:v>
                </c:pt>
                <c:pt idx="189">
                  <c:v>0.2688969405275326</c:v>
                </c:pt>
                <c:pt idx="190">
                  <c:v>0.25023321210810223</c:v>
                </c:pt>
                <c:pt idx="191">
                  <c:v>0.23240769532359021</c:v>
                </c:pt>
                <c:pt idx="192">
                  <c:v>0.21544404937336917</c:v>
                </c:pt>
                <c:pt idx="193">
                  <c:v>0.19932875471494044</c:v>
                </c:pt>
                <c:pt idx="194">
                  <c:v>0.18401111306393397</c:v>
                </c:pt>
                <c:pt idx="195">
                  <c:v>0.16946746522097678</c:v>
                </c:pt>
                <c:pt idx="196">
                  <c:v>0.15576540889856272</c:v>
                </c:pt>
                <c:pt idx="197">
                  <c:v>0.14304013952167838</c:v>
                </c:pt>
                <c:pt idx="198">
                  <c:v>0.13139981343031332</c:v>
                </c:pt>
                <c:pt idx="199">
                  <c:v>0.12091202833696098</c:v>
                </c:pt>
                <c:pt idx="200">
                  <c:v>0.11161058309786795</c:v>
                </c:pt>
                <c:pt idx="201">
                  <c:v>0.1034447794286642</c:v>
                </c:pt>
                <c:pt idx="202">
                  <c:v>9.6299701218110642E-2</c:v>
                </c:pt>
                <c:pt idx="203">
                  <c:v>8.9975935214352362E-2</c:v>
                </c:pt>
                <c:pt idx="204">
                  <c:v>8.4223369881163301E-2</c:v>
                </c:pt>
                <c:pt idx="205">
                  <c:v>7.8845971852312569E-2</c:v>
                </c:pt>
                <c:pt idx="206">
                  <c:v>7.3698406045939274E-2</c:v>
                </c:pt>
                <c:pt idx="207">
                  <c:v>6.8689415550177713E-2</c:v>
                </c:pt>
                <c:pt idx="208">
                  <c:v>6.3842659564400106E-2</c:v>
                </c:pt>
                <c:pt idx="209">
                  <c:v>5.9242635229223801E-2</c:v>
                </c:pt>
                <c:pt idx="210">
                  <c:v>5.4973839685264959E-2</c:v>
                </c:pt>
                <c:pt idx="211">
                  <c:v>5.1086971216893984E-2</c:v>
                </c:pt>
                <c:pt idx="212">
                  <c:v>4.7653007422228735E-2</c:v>
                </c:pt>
                <c:pt idx="213">
                  <c:v>4.474292589938747E-2</c:v>
                </c:pt>
                <c:pt idx="214">
                  <c:v>4.237024619086887E-2</c:v>
                </c:pt>
                <c:pt idx="215">
                  <c:v>4.0497789554801253E-2</c:v>
                </c:pt>
                <c:pt idx="216">
                  <c:v>3.9051198507442347E-2</c:v>
                </c:pt>
                <c:pt idx="217">
                  <c:v>3.7912177051928668E-2</c:v>
                </c:pt>
                <c:pt idx="218">
                  <c:v>3.6969188962645512E-2</c:v>
                </c:pt>
                <c:pt idx="219">
                  <c:v>3.6195195154595856E-2</c:v>
                </c:pt>
                <c:pt idx="220">
                  <c:v>3.5610474941527942E-2</c:v>
                </c:pt>
                <c:pt idx="221">
                  <c:v>3.5255586950937473E-2</c:v>
                </c:pt>
                <c:pt idx="222">
                  <c:v>3.5187989238443997E-2</c:v>
                </c:pt>
                <c:pt idx="223">
                  <c:v>3.5482039287790521E-2</c:v>
                </c:pt>
                <c:pt idx="224">
                  <c:v>3.6242513553341106E-2</c:v>
                </c:pt>
                <c:pt idx="225">
                  <c:v>3.762150688820691E-2</c:v>
                </c:pt>
                <c:pt idx="226">
                  <c:v>3.9747454946124597E-2</c:v>
                </c:pt>
                <c:pt idx="227">
                  <c:v>4.2694715210837182E-2</c:v>
                </c:pt>
                <c:pt idx="228">
                  <c:v>4.6480187110468134E-2</c:v>
                </c:pt>
                <c:pt idx="229">
                  <c:v>5.1036272932523968E-2</c:v>
                </c:pt>
                <c:pt idx="230">
                  <c:v>5.618045885327249E-2</c:v>
                </c:pt>
                <c:pt idx="231">
                  <c:v>6.1642354022739786E-2</c:v>
                </c:pt>
                <c:pt idx="232">
                  <c:v>6.7121148620330542E-2</c:v>
                </c:pt>
                <c:pt idx="233">
                  <c:v>7.2356591452945165E-2</c:v>
                </c:pt>
                <c:pt idx="234">
                  <c:v>7.7152649154352382E-2</c:v>
                </c:pt>
                <c:pt idx="235">
                  <c:v>8.1384265956439897E-2</c:v>
                </c:pt>
                <c:pt idx="236">
                  <c:v>8.5044682087958193E-2</c:v>
                </c:pt>
                <c:pt idx="237">
                  <c:v>8.8235294117646926E-2</c:v>
                </c:pt>
                <c:pt idx="238">
                  <c:v>9.1081157813619487E-2</c:v>
                </c:pt>
                <c:pt idx="239">
                  <c:v>9.3714088715237689E-2</c:v>
                </c:pt>
                <c:pt idx="240">
                  <c:v>9.6221963848743236E-2</c:v>
                </c:pt>
                <c:pt idx="241">
                  <c:v>9.8611542985385298E-2</c:v>
                </c:pt>
                <c:pt idx="242">
                  <c:v>0.10083888761204302</c:v>
                </c:pt>
                <c:pt idx="243">
                  <c:v>0.10284653967309722</c:v>
                </c:pt>
                <c:pt idx="244">
                  <c:v>0.10457704111292872</c:v>
                </c:pt>
                <c:pt idx="245">
                  <c:v>0.10596955399029284</c:v>
                </c:pt>
                <c:pt idx="246">
                  <c:v>0.10698689956331864</c:v>
                </c:pt>
                <c:pt idx="247">
                  <c:v>0.10761217840388264</c:v>
                </c:pt>
                <c:pt idx="248">
                  <c:v>0.10789946868197964</c:v>
                </c:pt>
                <c:pt idx="249">
                  <c:v>0.10797720605134704</c:v>
                </c:pt>
                <c:pt idx="250">
                  <c:v>0.10794340719510048</c:v>
                </c:pt>
                <c:pt idx="251">
                  <c:v>0.10788256925385654</c:v>
                </c:pt>
                <c:pt idx="252">
                  <c:v>0.1079028485676044</c:v>
                </c:pt>
                <c:pt idx="253">
                  <c:v>0.10809550204821053</c:v>
                </c:pt>
                <c:pt idx="254">
                  <c:v>0.10846728946692447</c:v>
                </c:pt>
                <c:pt idx="255">
                  <c:v>0.10895399299687675</c:v>
                </c:pt>
                <c:pt idx="256">
                  <c:v>0.10947787526870072</c:v>
                </c:pt>
                <c:pt idx="257">
                  <c:v>0.10996795868427815</c:v>
                </c:pt>
                <c:pt idx="258">
                  <c:v>0.11036002541673993</c:v>
                </c:pt>
                <c:pt idx="259">
                  <c:v>0.11056957832546953</c:v>
                </c:pt>
                <c:pt idx="260">
                  <c:v>0.11051212026984998</c:v>
                </c:pt>
                <c:pt idx="261">
                  <c:v>0.11015385239363475</c:v>
                </c:pt>
                <c:pt idx="262">
                  <c:v>0.10950829423932289</c:v>
                </c:pt>
                <c:pt idx="263">
                  <c:v>0.10856192626441495</c:v>
                </c:pt>
                <c:pt idx="264">
                  <c:v>0.10735868698203258</c:v>
                </c:pt>
                <c:pt idx="265">
                  <c:v>0.105999972960915</c:v>
                </c:pt>
                <c:pt idx="266">
                  <c:v>0.10454662214230656</c:v>
                </c:pt>
                <c:pt idx="267">
                  <c:v>0.10302229372558025</c:v>
                </c:pt>
                <c:pt idx="268">
                  <c:v>0.10149796530885395</c:v>
                </c:pt>
                <c:pt idx="269">
                  <c:v>0.10002433517649766</c:v>
                </c:pt>
                <c:pt idx="270">
                  <c:v>9.8598023442886609E-2</c:v>
                </c:pt>
                <c:pt idx="271">
                  <c:v>9.7178471480525094E-2</c:v>
                </c:pt>
                <c:pt idx="272">
                  <c:v>9.5718360890667487E-2</c:v>
                </c:pt>
                <c:pt idx="273">
                  <c:v>9.4166993388943798E-2</c:v>
                </c:pt>
                <c:pt idx="274">
                  <c:v>9.2490570119107066E-2</c:v>
                </c:pt>
                <c:pt idx="275">
                  <c:v>9.0705990509281159E-2</c:v>
                </c:pt>
                <c:pt idx="276">
                  <c:v>8.8894371814457862E-2</c:v>
                </c:pt>
                <c:pt idx="277">
                  <c:v>8.7096272662132879E-2</c:v>
                </c:pt>
                <c:pt idx="278">
                  <c:v>8.5335352251679583E-2</c:v>
                </c:pt>
                <c:pt idx="279">
                  <c:v>8.3733286465585879E-2</c:v>
                </c:pt>
                <c:pt idx="280">
                  <c:v>8.236443278759438E-2</c:v>
                </c:pt>
                <c:pt idx="281">
                  <c:v>8.1255830302702475E-2</c:v>
                </c:pt>
                <c:pt idx="282">
                  <c:v>8.0485216380277599E-2</c:v>
                </c:pt>
                <c:pt idx="283">
                  <c:v>8.0032311706571865E-2</c:v>
                </c:pt>
                <c:pt idx="284">
                  <c:v>7.9751781199724023E-2</c:v>
                </c:pt>
                <c:pt idx="285">
                  <c:v>7.9535468519745273E-2</c:v>
                </c:pt>
                <c:pt idx="286">
                  <c:v>7.9305636297267459E-2</c:v>
                </c:pt>
                <c:pt idx="287">
                  <c:v>7.8974407506049976E-2</c:v>
                </c:pt>
                <c:pt idx="288">
                  <c:v>7.8430245920478148E-2</c:v>
                </c:pt>
                <c:pt idx="289">
                  <c:v>7.7558235429312866E-2</c:v>
                </c:pt>
                <c:pt idx="290">
                  <c:v>7.6338096718807008E-2</c:v>
                </c:pt>
                <c:pt idx="291">
                  <c:v>7.4803628645206399E-2</c:v>
                </c:pt>
                <c:pt idx="292">
                  <c:v>7.3002149607257025E-2</c:v>
                </c:pt>
                <c:pt idx="293">
                  <c:v>7.1038436059323681E-2</c:v>
                </c:pt>
                <c:pt idx="294">
                  <c:v>6.8980085713899478E-2</c:v>
                </c:pt>
                <c:pt idx="295">
                  <c:v>6.6837238227858323E-2</c:v>
                </c:pt>
                <c:pt idx="296">
                  <c:v>6.4552435545581058E-2</c:v>
                </c:pt>
                <c:pt idx="297">
                  <c:v>6.1980342585206794E-2</c:v>
                </c:pt>
                <c:pt idx="298">
                  <c:v>5.9016182892370747E-2</c:v>
                </c:pt>
                <c:pt idx="299">
                  <c:v>5.5555180012708108E-2</c:v>
                </c:pt>
                <c:pt idx="300">
                  <c:v>5.1489177606229702E-2</c:v>
                </c:pt>
                <c:pt idx="301">
                  <c:v>4.6811415901685985E-2</c:v>
                </c:pt>
                <c:pt idx="302">
                  <c:v>4.1640190895940073E-2</c:v>
                </c:pt>
                <c:pt idx="303">
                  <c:v>3.6087038814606294E-2</c:v>
                </c:pt>
                <c:pt idx="304">
                  <c:v>3.0320953938918541E-2</c:v>
                </c:pt>
                <c:pt idx="305">
                  <c:v>2.4602187461976028E-2</c:v>
                </c:pt>
                <c:pt idx="306">
                  <c:v>1.9190990576878744E-2</c:v>
                </c:pt>
                <c:pt idx="307">
                  <c:v>1.4310435734854597E-2</c:v>
                </c:pt>
                <c:pt idx="308">
                  <c:v>1.0214014357754028E-2</c:v>
                </c:pt>
                <c:pt idx="309">
                  <c:v>7.1383184393040231E-3</c:v>
                </c:pt>
                <c:pt idx="310">
                  <c:v>5.2591020319872435E-3</c:v>
                </c:pt>
                <c:pt idx="311">
                  <c:v>4.6541025051710953E-3</c:v>
                </c:pt>
                <c:pt idx="312">
                  <c:v>5.3435991726038081E-3</c:v>
                </c:pt>
                <c:pt idx="313">
                  <c:v>7.2092960374218924E-3</c:v>
                </c:pt>
                <c:pt idx="314">
                  <c:v>9.9774223640270478E-3</c:v>
                </c:pt>
                <c:pt idx="315">
                  <c:v>1.3347168331823584E-2</c:v>
                </c:pt>
                <c:pt idx="316">
                  <c:v>1.7044763205213202E-2</c:v>
                </c:pt>
                <c:pt idx="317">
                  <c:v>2.0755877621101138E-2</c:v>
                </c:pt>
                <c:pt idx="318">
                  <c:v>2.4162802330768993E-2</c:v>
                </c:pt>
                <c:pt idx="319">
                  <c:v>2.7066124082361101E-2</c:v>
                </c:pt>
                <c:pt idx="320">
                  <c:v>2.9303608365892745E-2</c:v>
                </c:pt>
                <c:pt idx="321">
                  <c:v>3.07164005570051E-2</c:v>
                </c:pt>
                <c:pt idx="322">
                  <c:v>3.1236902943204307E-2</c:v>
                </c:pt>
                <c:pt idx="323">
                  <c:v>3.0986791406978631E-2</c:v>
                </c:pt>
                <c:pt idx="324">
                  <c:v>3.0131680343937182E-2</c:v>
                </c:pt>
                <c:pt idx="325">
                  <c:v>2.8793245636567464E-2</c:v>
                </c:pt>
                <c:pt idx="326">
                  <c:v>2.7143861451728507E-2</c:v>
                </c:pt>
                <c:pt idx="327">
                  <c:v>2.5230846188164801E-2</c:v>
                </c:pt>
                <c:pt idx="328">
                  <c:v>2.3057579731501868E-2</c:v>
                </c:pt>
                <c:pt idx="329">
                  <c:v>2.0647721281111951E-2</c:v>
                </c:pt>
                <c:pt idx="330">
                  <c:v>1.7950572552624666E-2</c:v>
                </c:pt>
                <c:pt idx="331">
                  <c:v>1.490867549042121E-2</c:v>
                </c:pt>
                <c:pt idx="332">
                  <c:v>1.1623426663241614E-2</c:v>
                </c:pt>
                <c:pt idx="333">
                  <c:v>8.3009990941906985E-3</c:v>
                </c:pt>
                <c:pt idx="334">
                  <c:v>5.1813646626198391E-3</c:v>
                </c:pt>
                <c:pt idx="335">
                  <c:v>2.534914218502942E-3</c:v>
                </c:pt>
                <c:pt idx="336">
                  <c:v>7.3005529492879923E-4</c:v>
                </c:pt>
                <c:pt idx="337">
                  <c:v>0</c:v>
                </c:pt>
                <c:pt idx="338">
                  <c:v>4.6304433057965953E-4</c:v>
                </c:pt>
                <c:pt idx="339">
                  <c:v>2.1698865710385422E-3</c:v>
                </c:pt>
                <c:pt idx="340">
                  <c:v>5.161085348871608E-3</c:v>
                </c:pt>
                <c:pt idx="341">
                  <c:v>9.585355631565257E-3</c:v>
                </c:pt>
                <c:pt idx="342">
                  <c:v>1.5560993415982605E-2</c:v>
                </c:pt>
                <c:pt idx="343">
                  <c:v>2.3192775156488446E-2</c:v>
                </c:pt>
                <c:pt idx="344">
                  <c:v>3.2534779023077935E-2</c:v>
                </c:pt>
                <c:pt idx="345">
                  <c:v>4.3529546960130776E-2</c:v>
                </c:pt>
                <c:pt idx="346">
                  <c:v>5.6126380683277709E-2</c:v>
                </c:pt>
              </c:numCache>
            </c:numRef>
          </c:yVal>
          <c:smooth val="0"/>
          <c:extLst>
            <c:ext xmlns:c16="http://schemas.microsoft.com/office/drawing/2014/chart" uri="{C3380CC4-5D6E-409C-BE32-E72D297353CC}">
              <c16:uniqueId val="{000000BB-CA96-4959-A692-12E783FEBF71}"/>
            </c:ext>
          </c:extLst>
        </c:ser>
        <c:ser>
          <c:idx val="3"/>
          <c:order val="4"/>
          <c:tx>
            <c:v>3-sigma Threshold</c:v>
          </c:tx>
          <c:spPr>
            <a:ln w="15875" cap="rnd">
              <a:solidFill>
                <a:schemeClr val="accent2">
                  <a:lumMod val="60000"/>
                  <a:lumOff val="40000"/>
                </a:schemeClr>
              </a:solidFill>
              <a:round/>
            </a:ln>
            <a:effectLst/>
          </c:spPr>
          <c:marker>
            <c:symbol val="none"/>
          </c:marker>
          <c:dPt>
            <c:idx val="159"/>
            <c:marker>
              <c:symbol val="none"/>
            </c:marker>
            <c:bubble3D val="0"/>
            <c:extLst>
              <c:ext xmlns:c16="http://schemas.microsoft.com/office/drawing/2014/chart" uri="{C3380CC4-5D6E-409C-BE32-E72D297353CC}">
                <c16:uniqueId val="{000000C1-CA96-4959-A692-12E783FEBF71}"/>
              </c:ext>
            </c:extLst>
          </c:dPt>
          <c:dPt>
            <c:idx val="186"/>
            <c:marker>
              <c:symbol val="circle"/>
              <c:size val="10"/>
              <c:spPr>
                <a:noFill/>
                <a:ln w="9525">
                  <a:noFill/>
                </a:ln>
                <a:effectLst/>
              </c:spPr>
            </c:marker>
            <c:bubble3D val="0"/>
            <c:spPr>
              <a:ln w="15875" cap="rnd">
                <a:noFill/>
                <a:round/>
              </a:ln>
              <a:effectLst/>
            </c:spPr>
            <c:extLst>
              <c:ext xmlns:c16="http://schemas.microsoft.com/office/drawing/2014/chart" uri="{C3380CC4-5D6E-409C-BE32-E72D297353CC}">
                <c16:uniqueId val="{000000C7-CA96-4959-A692-12E783FEBF71}"/>
              </c:ext>
            </c:extLst>
          </c:dPt>
          <c:dPt>
            <c:idx val="194"/>
            <c:marker>
              <c:symbol val="none"/>
            </c:marker>
            <c:bubble3D val="0"/>
            <c:extLst>
              <c:ext xmlns:c16="http://schemas.microsoft.com/office/drawing/2014/chart" uri="{C3380CC4-5D6E-409C-BE32-E72D297353CC}">
                <c16:uniqueId val="{0000000C-8AAB-44B2-9C1A-4636EBCC811F}"/>
              </c:ext>
            </c:extLst>
          </c:dPt>
          <c:dPt>
            <c:idx val="283"/>
            <c:marker>
              <c:symbol val="none"/>
            </c:marker>
            <c:bubble3D val="0"/>
            <c:extLst>
              <c:ext xmlns:c16="http://schemas.microsoft.com/office/drawing/2014/chart" uri="{C3380CC4-5D6E-409C-BE32-E72D297353CC}">
                <c16:uniqueId val="{000000C4-CA96-4959-A692-12E783FEBF71}"/>
              </c:ext>
            </c:extLst>
          </c:dPt>
          <c:xVal>
            <c:numRef>
              <c:f>'SI Figure S7B'!$B$4:$B$500</c:f>
              <c:numCache>
                <c:formatCode>General</c:formatCode>
                <c:ptCount val="497"/>
                <c:pt idx="0">
                  <c:v>0</c:v>
                </c:pt>
                <c:pt idx="1">
                  <c:v>2.2720930232558143E-2</c:v>
                </c:pt>
                <c:pt idx="2">
                  <c:v>4.5418604651162799E-2</c:v>
                </c:pt>
                <c:pt idx="3">
                  <c:v>6.8139534883720931E-2</c:v>
                </c:pt>
                <c:pt idx="4">
                  <c:v>9.0837209302325597E-2</c:v>
                </c:pt>
                <c:pt idx="5">
                  <c:v>0.11355813953488374</c:v>
                </c:pt>
                <c:pt idx="6">
                  <c:v>0.13625581395348837</c:v>
                </c:pt>
                <c:pt idx="7">
                  <c:v>0.15897674418604651</c:v>
                </c:pt>
                <c:pt idx="8">
                  <c:v>0.18167441860465119</c:v>
                </c:pt>
                <c:pt idx="9">
                  <c:v>0.20439534883720931</c:v>
                </c:pt>
                <c:pt idx="10">
                  <c:v>0.22711627906976747</c:v>
                </c:pt>
                <c:pt idx="11">
                  <c:v>0.2498139534883721</c:v>
                </c:pt>
                <c:pt idx="12">
                  <c:v>0.27253488372093027</c:v>
                </c:pt>
                <c:pt idx="13">
                  <c:v>0.29523255813953492</c:v>
                </c:pt>
                <c:pt idx="14">
                  <c:v>0.31795348837209303</c:v>
                </c:pt>
                <c:pt idx="15">
                  <c:v>0.34065116279069768</c:v>
                </c:pt>
                <c:pt idx="16">
                  <c:v>0.36337209302325585</c:v>
                </c:pt>
                <c:pt idx="17">
                  <c:v>0.38609302325581396</c:v>
                </c:pt>
                <c:pt idx="18">
                  <c:v>0.40879069767441861</c:v>
                </c:pt>
                <c:pt idx="19">
                  <c:v>0.43151162790697672</c:v>
                </c:pt>
                <c:pt idx="20">
                  <c:v>0.45420930232558143</c:v>
                </c:pt>
                <c:pt idx="21">
                  <c:v>0.47693023255813954</c:v>
                </c:pt>
                <c:pt idx="22">
                  <c:v>0.4996279069767442</c:v>
                </c:pt>
                <c:pt idx="23">
                  <c:v>0.52234883720930236</c:v>
                </c:pt>
                <c:pt idx="24">
                  <c:v>0.54506976744186053</c:v>
                </c:pt>
                <c:pt idx="25">
                  <c:v>0.56776744186046524</c:v>
                </c:pt>
                <c:pt idx="26">
                  <c:v>0.59048837209302329</c:v>
                </c:pt>
                <c:pt idx="27">
                  <c:v>0.613186046511628</c:v>
                </c:pt>
                <c:pt idx="28">
                  <c:v>0.63590697674418606</c:v>
                </c:pt>
                <c:pt idx="29">
                  <c:v>0.65860465116279077</c:v>
                </c:pt>
                <c:pt idx="30">
                  <c:v>0.68132558139534893</c:v>
                </c:pt>
                <c:pt idx="31">
                  <c:v>0.70402325581395353</c:v>
                </c:pt>
                <c:pt idx="32">
                  <c:v>0.7267441860465117</c:v>
                </c:pt>
                <c:pt idx="33">
                  <c:v>0.74946511627906975</c:v>
                </c:pt>
                <c:pt idx="34">
                  <c:v>0.77216279069767457</c:v>
                </c:pt>
                <c:pt idx="35">
                  <c:v>0.79488372093023263</c:v>
                </c:pt>
                <c:pt idx="36">
                  <c:v>0.81758139534883723</c:v>
                </c:pt>
                <c:pt idx="37">
                  <c:v>0.84030232558139539</c:v>
                </c:pt>
                <c:pt idx="38">
                  <c:v>0.8630000000000001</c:v>
                </c:pt>
                <c:pt idx="39">
                  <c:v>0.88572093023255827</c:v>
                </c:pt>
                <c:pt idx="40">
                  <c:v>0.90841860465116286</c:v>
                </c:pt>
                <c:pt idx="41">
                  <c:v>0.93113953488372092</c:v>
                </c:pt>
                <c:pt idx="42">
                  <c:v>0.95386046511627909</c:v>
                </c:pt>
                <c:pt idx="43">
                  <c:v>0.9765581395348838</c:v>
                </c:pt>
                <c:pt idx="44">
                  <c:v>0.99927906976744196</c:v>
                </c:pt>
                <c:pt idx="45">
                  <c:v>1.0219767441860466</c:v>
                </c:pt>
                <c:pt idx="46">
                  <c:v>1.0446976744186047</c:v>
                </c:pt>
                <c:pt idx="47">
                  <c:v>1.0673953488372094</c:v>
                </c:pt>
                <c:pt idx="48">
                  <c:v>1.0901162790697676</c:v>
                </c:pt>
                <c:pt idx="49">
                  <c:v>1.1128372093023255</c:v>
                </c:pt>
                <c:pt idx="50">
                  <c:v>1.1355348837209305</c:v>
                </c:pt>
                <c:pt idx="51">
                  <c:v>1.1582558139534884</c:v>
                </c:pt>
                <c:pt idx="52">
                  <c:v>1.1809534883720931</c:v>
                </c:pt>
                <c:pt idx="53">
                  <c:v>1.2036744186046513</c:v>
                </c:pt>
                <c:pt idx="54">
                  <c:v>1.226372093023256</c:v>
                </c:pt>
                <c:pt idx="55">
                  <c:v>1.2490930232558142</c:v>
                </c:pt>
                <c:pt idx="56">
                  <c:v>1.2718139534883721</c:v>
                </c:pt>
                <c:pt idx="57">
                  <c:v>1.2945116279069768</c:v>
                </c:pt>
                <c:pt idx="58">
                  <c:v>1.317232558139535</c:v>
                </c:pt>
                <c:pt idx="59">
                  <c:v>1.3399302325581397</c:v>
                </c:pt>
                <c:pt idx="60">
                  <c:v>1.3626511627906979</c:v>
                </c:pt>
                <c:pt idx="61">
                  <c:v>1.3853488372093024</c:v>
                </c:pt>
                <c:pt idx="62">
                  <c:v>1.4080697674418605</c:v>
                </c:pt>
                <c:pt idx="63">
                  <c:v>1.4307674418604652</c:v>
                </c:pt>
                <c:pt idx="64">
                  <c:v>1.4534883720930234</c:v>
                </c:pt>
                <c:pt idx="65">
                  <c:v>1.4762093023255816</c:v>
                </c:pt>
                <c:pt idx="66">
                  <c:v>1.498906976744186</c:v>
                </c:pt>
                <c:pt idx="67">
                  <c:v>1.5216279069767444</c:v>
                </c:pt>
                <c:pt idx="68">
                  <c:v>1.5443255813953491</c:v>
                </c:pt>
                <c:pt idx="69">
                  <c:v>1.5670465116279071</c:v>
                </c:pt>
                <c:pt idx="70">
                  <c:v>1.5897441860465118</c:v>
                </c:pt>
                <c:pt idx="71">
                  <c:v>1.6124651162790697</c:v>
                </c:pt>
                <c:pt idx="72">
                  <c:v>1.6351627906976745</c:v>
                </c:pt>
                <c:pt idx="73">
                  <c:v>1.6578837209302328</c:v>
                </c:pt>
                <c:pt idx="74">
                  <c:v>1.6806046511627908</c:v>
                </c:pt>
                <c:pt idx="75">
                  <c:v>1.7033023255813955</c:v>
                </c:pt>
                <c:pt idx="76">
                  <c:v>1.7260232558139534</c:v>
                </c:pt>
                <c:pt idx="77">
                  <c:v>1.7487209302325581</c:v>
                </c:pt>
                <c:pt idx="78">
                  <c:v>1.7714418604651165</c:v>
                </c:pt>
                <c:pt idx="79">
                  <c:v>1.794139534883721</c:v>
                </c:pt>
                <c:pt idx="80">
                  <c:v>1.8168604651162792</c:v>
                </c:pt>
                <c:pt idx="81">
                  <c:v>1.8395813953488376</c:v>
                </c:pt>
                <c:pt idx="82">
                  <c:v>1.8622790697674418</c:v>
                </c:pt>
                <c:pt idx="83">
                  <c:v>1.8850000000000002</c:v>
                </c:pt>
                <c:pt idx="84">
                  <c:v>1.9076976744186049</c:v>
                </c:pt>
                <c:pt idx="85">
                  <c:v>1.9304186046511629</c:v>
                </c:pt>
                <c:pt idx="86">
                  <c:v>1.9531162790697676</c:v>
                </c:pt>
                <c:pt idx="87">
                  <c:v>1.9758372093023255</c:v>
                </c:pt>
                <c:pt idx="88">
                  <c:v>1.9985581395348839</c:v>
                </c:pt>
                <c:pt idx="89">
                  <c:v>2.0212558139534886</c:v>
                </c:pt>
                <c:pt idx="90">
                  <c:v>2.0439767441860468</c:v>
                </c:pt>
                <c:pt idx="91">
                  <c:v>2.0666744186046513</c:v>
                </c:pt>
                <c:pt idx="92">
                  <c:v>2.0893953488372095</c:v>
                </c:pt>
                <c:pt idx="93">
                  <c:v>2.1120930232558139</c:v>
                </c:pt>
                <c:pt idx="94">
                  <c:v>2.1348139534883726</c:v>
                </c:pt>
                <c:pt idx="95">
                  <c:v>2.1575116279069766</c:v>
                </c:pt>
                <c:pt idx="96">
                  <c:v>2.1802325581395352</c:v>
                </c:pt>
                <c:pt idx="97">
                  <c:v>2.2029534883720934</c:v>
                </c:pt>
                <c:pt idx="98">
                  <c:v>2.2256511627906979</c:v>
                </c:pt>
                <c:pt idx="99">
                  <c:v>2.248372093023256</c:v>
                </c:pt>
                <c:pt idx="100">
                  <c:v>2.271069767441861</c:v>
                </c:pt>
                <c:pt idx="101">
                  <c:v>2.2937906976744187</c:v>
                </c:pt>
                <c:pt idx="102">
                  <c:v>2.3164883720930236</c:v>
                </c:pt>
                <c:pt idx="103">
                  <c:v>2.3392093023255813</c:v>
                </c:pt>
                <c:pt idx="104">
                  <c:v>2.3619069767441863</c:v>
                </c:pt>
                <c:pt idx="105">
                  <c:v>2.3846279069767444</c:v>
                </c:pt>
                <c:pt idx="106">
                  <c:v>2.4073488372093026</c:v>
                </c:pt>
                <c:pt idx="107">
                  <c:v>2.4300465116279071</c:v>
                </c:pt>
                <c:pt idx="108">
                  <c:v>2.4527674418604652</c:v>
                </c:pt>
                <c:pt idx="109">
                  <c:v>2.4754651162790697</c:v>
                </c:pt>
                <c:pt idx="110">
                  <c:v>2.4981860465116283</c:v>
                </c:pt>
                <c:pt idx="111">
                  <c:v>2.5208837209302328</c:v>
                </c:pt>
                <c:pt idx="112">
                  <c:v>2.543604651162791</c:v>
                </c:pt>
                <c:pt idx="113">
                  <c:v>2.5663255813953492</c:v>
                </c:pt>
                <c:pt idx="114">
                  <c:v>2.5890232558139537</c:v>
                </c:pt>
                <c:pt idx="115">
                  <c:v>2.6117441860465118</c:v>
                </c:pt>
                <c:pt idx="116">
                  <c:v>2.6344418604651167</c:v>
                </c:pt>
                <c:pt idx="117">
                  <c:v>2.6571627906976745</c:v>
                </c:pt>
                <c:pt idx="118">
                  <c:v>2.6798604651162794</c:v>
                </c:pt>
                <c:pt idx="119">
                  <c:v>2.7025813953488371</c:v>
                </c:pt>
                <c:pt idx="120">
                  <c:v>2.7253023255813957</c:v>
                </c:pt>
                <c:pt idx="121">
                  <c:v>2.7480000000000002</c:v>
                </c:pt>
                <c:pt idx="122">
                  <c:v>2.7707209302325584</c:v>
                </c:pt>
                <c:pt idx="123">
                  <c:v>2.7934186046511629</c:v>
                </c:pt>
                <c:pt idx="124">
                  <c:v>2.816139534883721</c:v>
                </c:pt>
                <c:pt idx="125">
                  <c:v>2.838837209302326</c:v>
                </c:pt>
                <c:pt idx="126">
                  <c:v>2.8615581395348841</c:v>
                </c:pt>
                <c:pt idx="127">
                  <c:v>2.8842558139534886</c:v>
                </c:pt>
                <c:pt idx="128">
                  <c:v>2.9069767441860468</c:v>
                </c:pt>
                <c:pt idx="129">
                  <c:v>2.929697674418605</c:v>
                </c:pt>
                <c:pt idx="130">
                  <c:v>2.9523953488372099</c:v>
                </c:pt>
                <c:pt idx="131">
                  <c:v>2.9751162790697676</c:v>
                </c:pt>
                <c:pt idx="132">
                  <c:v>2.9978139534883721</c:v>
                </c:pt>
                <c:pt idx="133">
                  <c:v>3.0205348837209303</c:v>
                </c:pt>
                <c:pt idx="134">
                  <c:v>3.0432325581395352</c:v>
                </c:pt>
                <c:pt idx="135">
                  <c:v>3.0659534883720934</c:v>
                </c:pt>
                <c:pt idx="136">
                  <c:v>3.0886511627906983</c:v>
                </c:pt>
                <c:pt idx="137">
                  <c:v>3.111372093023256</c:v>
                </c:pt>
                <c:pt idx="138">
                  <c:v>3.1340930232558142</c:v>
                </c:pt>
                <c:pt idx="139">
                  <c:v>3.1567906976744191</c:v>
                </c:pt>
                <c:pt idx="140">
                  <c:v>3.1795116279069773</c:v>
                </c:pt>
                <c:pt idx="141">
                  <c:v>3.2022093023255818</c:v>
                </c:pt>
                <c:pt idx="142">
                  <c:v>3.2249302325581395</c:v>
                </c:pt>
                <c:pt idx="143">
                  <c:v>3.2476279069767444</c:v>
                </c:pt>
                <c:pt idx="144">
                  <c:v>3.2703488372093026</c:v>
                </c:pt>
                <c:pt idx="145">
                  <c:v>3.2930697674418608</c:v>
                </c:pt>
                <c:pt idx="146">
                  <c:v>3.3157674418604657</c:v>
                </c:pt>
                <c:pt idx="147">
                  <c:v>3.3384883720930234</c:v>
                </c:pt>
                <c:pt idx="148">
                  <c:v>3.3611860465116279</c:v>
                </c:pt>
                <c:pt idx="149">
                  <c:v>3.3839069767441865</c:v>
                </c:pt>
                <c:pt idx="150">
                  <c:v>3.406604651162791</c:v>
                </c:pt>
                <c:pt idx="151">
                  <c:v>3.4293255813953492</c:v>
                </c:pt>
                <c:pt idx="152">
                  <c:v>3.4520465116279069</c:v>
                </c:pt>
                <c:pt idx="153">
                  <c:v>3.4747441860465118</c:v>
                </c:pt>
                <c:pt idx="154">
                  <c:v>3.49746511627907</c:v>
                </c:pt>
                <c:pt idx="155">
                  <c:v>3.5201627906976749</c:v>
                </c:pt>
                <c:pt idx="156">
                  <c:v>3.5428837209302331</c:v>
                </c:pt>
                <c:pt idx="157">
                  <c:v>3.5655813953488376</c:v>
                </c:pt>
                <c:pt idx="158">
                  <c:v>3.5883023255813953</c:v>
                </c:pt>
                <c:pt idx="159">
                  <c:v>3.6110000000000002</c:v>
                </c:pt>
                <c:pt idx="160">
                  <c:v>3.6337209302325584</c:v>
                </c:pt>
                <c:pt idx="161">
                  <c:v>3.6564418604651165</c:v>
                </c:pt>
                <c:pt idx="162">
                  <c:v>3.6791395348837215</c:v>
                </c:pt>
                <c:pt idx="163">
                  <c:v>3.7018604651162792</c:v>
                </c:pt>
                <c:pt idx="164">
                  <c:v>3.7245581395348837</c:v>
                </c:pt>
                <c:pt idx="165">
                  <c:v>3.7472790697674423</c:v>
                </c:pt>
                <c:pt idx="166">
                  <c:v>3.7699767441860468</c:v>
                </c:pt>
                <c:pt idx="167">
                  <c:v>3.7926976744186049</c:v>
                </c:pt>
                <c:pt idx="168">
                  <c:v>3.8153953488372099</c:v>
                </c:pt>
                <c:pt idx="169">
                  <c:v>3.8381162790697676</c:v>
                </c:pt>
                <c:pt idx="170">
                  <c:v>3.8608372093023258</c:v>
                </c:pt>
                <c:pt idx="171">
                  <c:v>3.8835348837209307</c:v>
                </c:pt>
                <c:pt idx="172">
                  <c:v>3.9062558139534889</c:v>
                </c:pt>
                <c:pt idx="173">
                  <c:v>3.9289534883720938</c:v>
                </c:pt>
                <c:pt idx="174">
                  <c:v>3.9516744186046511</c:v>
                </c:pt>
                <c:pt idx="175">
                  <c:v>3.974372093023256</c:v>
                </c:pt>
                <c:pt idx="176">
                  <c:v>3.9970930232558142</c:v>
                </c:pt>
                <c:pt idx="177">
                  <c:v>4.0198139534883728</c:v>
                </c:pt>
                <c:pt idx="178">
                  <c:v>4.0425116279069773</c:v>
                </c:pt>
                <c:pt idx="179">
                  <c:v>4.0652325581395345</c:v>
                </c:pt>
                <c:pt idx="180">
                  <c:v>4.0879302325581399</c:v>
                </c:pt>
                <c:pt idx="181">
                  <c:v>4.1106511627906981</c:v>
                </c:pt>
                <c:pt idx="182">
                  <c:v>4.1333488372093026</c:v>
                </c:pt>
                <c:pt idx="183">
                  <c:v>4.1560697674418607</c:v>
                </c:pt>
                <c:pt idx="184">
                  <c:v>4.1787906976744189</c:v>
                </c:pt>
                <c:pt idx="185">
                  <c:v>4.2014883720930234</c:v>
                </c:pt>
                <c:pt idx="186">
                  <c:v>4.2242093023255816</c:v>
                </c:pt>
                <c:pt idx="187">
                  <c:v>4.246906976744186</c:v>
                </c:pt>
                <c:pt idx="188">
                  <c:v>4.2696279069767451</c:v>
                </c:pt>
                <c:pt idx="189">
                  <c:v>4.2923255813953496</c:v>
                </c:pt>
                <c:pt idx="190">
                  <c:v>4.3150465116279069</c:v>
                </c:pt>
                <c:pt idx="191">
                  <c:v>4.3377441860465122</c:v>
                </c:pt>
                <c:pt idx="192">
                  <c:v>4.3604651162790704</c:v>
                </c:pt>
                <c:pt idx="193">
                  <c:v>4.3831860465116286</c:v>
                </c:pt>
                <c:pt idx="194">
                  <c:v>4.4058837209302331</c:v>
                </c:pt>
                <c:pt idx="195">
                  <c:v>4.4286046511627903</c:v>
                </c:pt>
                <c:pt idx="196">
                  <c:v>4.4513023255813957</c:v>
                </c:pt>
                <c:pt idx="197">
                  <c:v>4.4740232558139539</c:v>
                </c:pt>
                <c:pt idx="198">
                  <c:v>4.4967209302325584</c:v>
                </c:pt>
                <c:pt idx="199">
                  <c:v>4.5194418604651165</c:v>
                </c:pt>
                <c:pt idx="200">
                  <c:v>4.5421395348837219</c:v>
                </c:pt>
                <c:pt idx="201">
                  <c:v>4.5648604651162792</c:v>
                </c:pt>
                <c:pt idx="202">
                  <c:v>4.5875813953488374</c:v>
                </c:pt>
                <c:pt idx="203">
                  <c:v>4.6102790697674418</c:v>
                </c:pt>
                <c:pt idx="204">
                  <c:v>4.6330000000000009</c:v>
                </c:pt>
                <c:pt idx="205">
                  <c:v>4.6556976744186054</c:v>
                </c:pt>
                <c:pt idx="206">
                  <c:v>4.6784186046511627</c:v>
                </c:pt>
                <c:pt idx="207">
                  <c:v>4.701116279069768</c:v>
                </c:pt>
                <c:pt idx="208">
                  <c:v>4.7238372093023262</c:v>
                </c:pt>
                <c:pt idx="209">
                  <c:v>4.7465581395348844</c:v>
                </c:pt>
                <c:pt idx="210">
                  <c:v>4.7692558139534889</c:v>
                </c:pt>
                <c:pt idx="211">
                  <c:v>4.791976744186047</c:v>
                </c:pt>
                <c:pt idx="212">
                  <c:v>4.8146744186046515</c:v>
                </c:pt>
                <c:pt idx="213">
                  <c:v>4.8373953488372097</c:v>
                </c:pt>
                <c:pt idx="214">
                  <c:v>4.8600930232558142</c:v>
                </c:pt>
                <c:pt idx="215">
                  <c:v>4.8828139534883723</c:v>
                </c:pt>
                <c:pt idx="216">
                  <c:v>4.9055348837209305</c:v>
                </c:pt>
                <c:pt idx="217">
                  <c:v>4.928232558139535</c:v>
                </c:pt>
                <c:pt idx="218">
                  <c:v>4.9509534883720931</c:v>
                </c:pt>
                <c:pt idx="219">
                  <c:v>4.9736511627906985</c:v>
                </c:pt>
                <c:pt idx="220">
                  <c:v>4.9963720930232567</c:v>
                </c:pt>
                <c:pt idx="221">
                  <c:v>5.0190697674418612</c:v>
                </c:pt>
                <c:pt idx="222">
                  <c:v>5.0417906976744185</c:v>
                </c:pt>
                <c:pt idx="223">
                  <c:v>5.0644883720930238</c:v>
                </c:pt>
                <c:pt idx="224">
                  <c:v>5.087209302325582</c:v>
                </c:pt>
                <c:pt idx="225">
                  <c:v>5.1099302325581402</c:v>
                </c:pt>
                <c:pt idx="226">
                  <c:v>5.1326279069767446</c:v>
                </c:pt>
                <c:pt idx="227">
                  <c:v>5.1553488372093028</c:v>
                </c:pt>
                <c:pt idx="228">
                  <c:v>5.1780465116279073</c:v>
                </c:pt>
                <c:pt idx="229">
                  <c:v>5.2007674418604655</c:v>
                </c:pt>
                <c:pt idx="230">
                  <c:v>5.22346511627907</c:v>
                </c:pt>
                <c:pt idx="231">
                  <c:v>5.2461860465116281</c:v>
                </c:pt>
                <c:pt idx="232">
                  <c:v>5.2688837209302335</c:v>
                </c:pt>
                <c:pt idx="233">
                  <c:v>5.2916046511627908</c:v>
                </c:pt>
                <c:pt idx="234">
                  <c:v>5.3143255813953489</c:v>
                </c:pt>
                <c:pt idx="235">
                  <c:v>5.3370232558139543</c:v>
                </c:pt>
                <c:pt idx="236">
                  <c:v>5.3597441860465125</c:v>
                </c:pt>
                <c:pt idx="237">
                  <c:v>5.382441860465117</c:v>
                </c:pt>
                <c:pt idx="238">
                  <c:v>5.4051627906976742</c:v>
                </c:pt>
                <c:pt idx="239">
                  <c:v>5.4278604651162796</c:v>
                </c:pt>
                <c:pt idx="240">
                  <c:v>5.4505813953488378</c:v>
                </c:pt>
                <c:pt idx="241">
                  <c:v>5.473302325581396</c:v>
                </c:pt>
                <c:pt idx="242">
                  <c:v>5.4960000000000004</c:v>
                </c:pt>
                <c:pt idx="243">
                  <c:v>5.5187209302325586</c:v>
                </c:pt>
                <c:pt idx="244">
                  <c:v>5.5414186046511631</c:v>
                </c:pt>
                <c:pt idx="245">
                  <c:v>5.5641395348837213</c:v>
                </c:pt>
                <c:pt idx="246">
                  <c:v>5.5868372093023257</c:v>
                </c:pt>
                <c:pt idx="247">
                  <c:v>5.6095581395348848</c:v>
                </c:pt>
                <c:pt idx="248">
                  <c:v>5.6322790697674421</c:v>
                </c:pt>
                <c:pt idx="249">
                  <c:v>5.6549767441860466</c:v>
                </c:pt>
                <c:pt idx="250">
                  <c:v>5.6776976744186047</c:v>
                </c:pt>
                <c:pt idx="251">
                  <c:v>5.7003953488372101</c:v>
                </c:pt>
                <c:pt idx="252">
                  <c:v>5.7231162790697683</c:v>
                </c:pt>
                <c:pt idx="253">
                  <c:v>5.7458139534883728</c:v>
                </c:pt>
                <c:pt idx="254">
                  <c:v>5.76853488372093</c:v>
                </c:pt>
                <c:pt idx="255">
                  <c:v>5.7912325581395354</c:v>
                </c:pt>
                <c:pt idx="256">
                  <c:v>5.8139534883720936</c:v>
                </c:pt>
                <c:pt idx="257">
                  <c:v>5.8366744186046517</c:v>
                </c:pt>
                <c:pt idx="258">
                  <c:v>5.8593720930232562</c:v>
                </c:pt>
                <c:pt idx="259">
                  <c:v>5.8820930232558144</c:v>
                </c:pt>
                <c:pt idx="260">
                  <c:v>5.9047906976744198</c:v>
                </c:pt>
                <c:pt idx="261">
                  <c:v>5.9275116279069779</c:v>
                </c:pt>
                <c:pt idx="262">
                  <c:v>5.9502093023255815</c:v>
                </c:pt>
                <c:pt idx="263">
                  <c:v>5.9729302325581406</c:v>
                </c:pt>
                <c:pt idx="264">
                  <c:v>5.9956279069767442</c:v>
                </c:pt>
                <c:pt idx="265">
                  <c:v>6.0183488372093024</c:v>
                </c:pt>
                <c:pt idx="266">
                  <c:v>6.0410697674418605</c:v>
                </c:pt>
                <c:pt idx="267">
                  <c:v>6.063767441860465</c:v>
                </c:pt>
                <c:pt idx="268">
                  <c:v>6.0864883720930232</c:v>
                </c:pt>
                <c:pt idx="269">
                  <c:v>6.1091860465116286</c:v>
                </c:pt>
                <c:pt idx="270">
                  <c:v>6.1319069767441867</c:v>
                </c:pt>
                <c:pt idx="271">
                  <c:v>6.1546046511627912</c:v>
                </c:pt>
                <c:pt idx="272">
                  <c:v>6.1773255813953494</c:v>
                </c:pt>
                <c:pt idx="273">
                  <c:v>6.2000465116279075</c:v>
                </c:pt>
                <c:pt idx="274">
                  <c:v>6.222744186046512</c:v>
                </c:pt>
                <c:pt idx="275">
                  <c:v>6.2454651162790702</c:v>
                </c:pt>
                <c:pt idx="276">
                  <c:v>6.2681627906976756</c:v>
                </c:pt>
                <c:pt idx="277">
                  <c:v>6.2908837209302337</c:v>
                </c:pt>
                <c:pt idx="278">
                  <c:v>6.3135813953488382</c:v>
                </c:pt>
                <c:pt idx="279">
                  <c:v>6.3363023255813964</c:v>
                </c:pt>
                <c:pt idx="280">
                  <c:v>6.3590232558139546</c:v>
                </c:pt>
                <c:pt idx="281">
                  <c:v>6.3817209302325582</c:v>
                </c:pt>
                <c:pt idx="282">
                  <c:v>6.4044418604651163</c:v>
                </c:pt>
                <c:pt idx="283">
                  <c:v>6.4271395348837208</c:v>
                </c:pt>
                <c:pt idx="284">
                  <c:v>6.449860465116279</c:v>
                </c:pt>
                <c:pt idx="285">
                  <c:v>6.4725581395348843</c:v>
                </c:pt>
                <c:pt idx="286">
                  <c:v>6.4952790697674425</c:v>
                </c:pt>
                <c:pt idx="287">
                  <c:v>6.517976744186047</c:v>
                </c:pt>
                <c:pt idx="288">
                  <c:v>6.5406976744186052</c:v>
                </c:pt>
                <c:pt idx="289">
                  <c:v>6.5634186046511633</c:v>
                </c:pt>
                <c:pt idx="290">
                  <c:v>6.5861162790697678</c:v>
                </c:pt>
                <c:pt idx="291">
                  <c:v>6.608837209302326</c:v>
                </c:pt>
                <c:pt idx="292">
                  <c:v>6.6315348837209314</c:v>
                </c:pt>
                <c:pt idx="293">
                  <c:v>6.6542558139534895</c:v>
                </c:pt>
                <c:pt idx="294">
                  <c:v>6.676953488372094</c:v>
                </c:pt>
                <c:pt idx="295">
                  <c:v>6.6996744186046522</c:v>
                </c:pt>
                <c:pt idx="296">
                  <c:v>6.7223720930232558</c:v>
                </c:pt>
                <c:pt idx="297">
                  <c:v>6.7450930232558139</c:v>
                </c:pt>
                <c:pt idx="298">
                  <c:v>6.767813953488373</c:v>
                </c:pt>
                <c:pt idx="299">
                  <c:v>6.7905116279069766</c:v>
                </c:pt>
                <c:pt idx="300">
                  <c:v>6.8132325581395348</c:v>
                </c:pt>
                <c:pt idx="301">
                  <c:v>6.8359302325581401</c:v>
                </c:pt>
                <c:pt idx="302">
                  <c:v>6.8586511627906983</c:v>
                </c:pt>
                <c:pt idx="303">
                  <c:v>6.8813488372093028</c:v>
                </c:pt>
                <c:pt idx="304">
                  <c:v>6.904069767441861</c:v>
                </c:pt>
                <c:pt idx="305">
                  <c:v>6.9267906976744191</c:v>
                </c:pt>
                <c:pt idx="306">
                  <c:v>6.9494883720930236</c:v>
                </c:pt>
                <c:pt idx="307">
                  <c:v>6.9722093023255818</c:v>
                </c:pt>
                <c:pt idx="308">
                  <c:v>6.9949069767441872</c:v>
                </c:pt>
                <c:pt idx="309">
                  <c:v>7.0176279069767453</c:v>
                </c:pt>
                <c:pt idx="310">
                  <c:v>7.0403255813953498</c:v>
                </c:pt>
                <c:pt idx="311">
                  <c:v>7.063046511627908</c:v>
                </c:pt>
                <c:pt idx="312">
                  <c:v>7.0857674418604661</c:v>
                </c:pt>
                <c:pt idx="313">
                  <c:v>7.1084651162790697</c:v>
                </c:pt>
                <c:pt idx="314">
                  <c:v>7.1311860465116288</c:v>
                </c:pt>
                <c:pt idx="315">
                  <c:v>7.1538837209302324</c:v>
                </c:pt>
                <c:pt idx="316">
                  <c:v>7.1766046511627906</c:v>
                </c:pt>
                <c:pt idx="317">
                  <c:v>7.1993023255813959</c:v>
                </c:pt>
                <c:pt idx="318">
                  <c:v>7.2220232558139541</c:v>
                </c:pt>
                <c:pt idx="319">
                  <c:v>7.2447209302325586</c:v>
                </c:pt>
                <c:pt idx="320">
                  <c:v>7.2674418604651168</c:v>
                </c:pt>
                <c:pt idx="321">
                  <c:v>7.2901627906976749</c:v>
                </c:pt>
                <c:pt idx="322">
                  <c:v>7.3128604651162794</c:v>
                </c:pt>
                <c:pt idx="323">
                  <c:v>7.3355813953488376</c:v>
                </c:pt>
                <c:pt idx="324">
                  <c:v>7.3582790697674429</c:v>
                </c:pt>
                <c:pt idx="325">
                  <c:v>7.3810000000000011</c:v>
                </c:pt>
                <c:pt idx="326">
                  <c:v>7.4036976744186056</c:v>
                </c:pt>
                <c:pt idx="327">
                  <c:v>7.4264186046511638</c:v>
                </c:pt>
                <c:pt idx="328">
                  <c:v>7.4491162790697674</c:v>
                </c:pt>
                <c:pt idx="329">
                  <c:v>7.4718372093023255</c:v>
                </c:pt>
                <c:pt idx="330">
                  <c:v>7.4945581395348846</c:v>
                </c:pt>
                <c:pt idx="331">
                  <c:v>7.5172558139534882</c:v>
                </c:pt>
                <c:pt idx="332">
                  <c:v>7.5399767441860464</c:v>
                </c:pt>
                <c:pt idx="333">
                  <c:v>7.5626744186046517</c:v>
                </c:pt>
                <c:pt idx="334">
                  <c:v>7.5853953488372099</c:v>
                </c:pt>
                <c:pt idx="335">
                  <c:v>7.6080930232558144</c:v>
                </c:pt>
                <c:pt idx="336">
                  <c:v>7.6308139534883725</c:v>
                </c:pt>
                <c:pt idx="337">
                  <c:v>7.6535348837209307</c:v>
                </c:pt>
                <c:pt idx="338">
                  <c:v>7.6762325581395352</c:v>
                </c:pt>
                <c:pt idx="339">
                  <c:v>7.6989534883720934</c:v>
                </c:pt>
                <c:pt idx="340">
                  <c:v>7.7216511627906987</c:v>
                </c:pt>
                <c:pt idx="341">
                  <c:v>7.7443720930232569</c:v>
                </c:pt>
                <c:pt idx="342">
                  <c:v>7.7670697674418614</c:v>
                </c:pt>
                <c:pt idx="343">
                  <c:v>7.7897906976744196</c:v>
                </c:pt>
                <c:pt idx="344">
                  <c:v>7.8125116279069777</c:v>
                </c:pt>
                <c:pt idx="345">
                  <c:v>7.8352093023255822</c:v>
                </c:pt>
                <c:pt idx="346">
                  <c:v>7.8579302325581404</c:v>
                </c:pt>
                <c:pt idx="347">
                  <c:v>7.880627906976744</c:v>
                </c:pt>
                <c:pt idx="348">
                  <c:v>7.9033488372093021</c:v>
                </c:pt>
                <c:pt idx="349">
                  <c:v>7.9260465116279075</c:v>
                </c:pt>
                <c:pt idx="350">
                  <c:v>7.9487674418604666</c:v>
                </c:pt>
                <c:pt idx="351">
                  <c:v>7.9714651162790702</c:v>
                </c:pt>
                <c:pt idx="352">
                  <c:v>7.9941860465116283</c:v>
                </c:pt>
                <c:pt idx="353">
                  <c:v>8.0169069767441865</c:v>
                </c:pt>
                <c:pt idx="354">
                  <c:v>8.0396046511627901</c:v>
                </c:pt>
                <c:pt idx="355">
                  <c:v>8.0623255813953492</c:v>
                </c:pt>
                <c:pt idx="356">
                  <c:v>8.0850232558139545</c:v>
                </c:pt>
                <c:pt idx="357">
                  <c:v>8.1077441860465136</c:v>
                </c:pt>
                <c:pt idx="358">
                  <c:v>8.1304418604651172</c:v>
                </c:pt>
                <c:pt idx="359">
                  <c:v>8.1531627906976745</c:v>
                </c:pt>
                <c:pt idx="360">
                  <c:v>8.1758604651162798</c:v>
                </c:pt>
                <c:pt idx="361">
                  <c:v>8.1985813953488371</c:v>
                </c:pt>
                <c:pt idx="362">
                  <c:v>8.2213023255813962</c:v>
                </c:pt>
                <c:pt idx="363">
                  <c:v>8.2439999999999998</c:v>
                </c:pt>
                <c:pt idx="364">
                  <c:v>8.2667209302325588</c:v>
                </c:pt>
                <c:pt idx="365">
                  <c:v>8.2894186046511642</c:v>
                </c:pt>
                <c:pt idx="366">
                  <c:v>8.3121395348837215</c:v>
                </c:pt>
                <c:pt idx="367">
                  <c:v>8.3348372093023269</c:v>
                </c:pt>
                <c:pt idx="368">
                  <c:v>8.3575581395348841</c:v>
                </c:pt>
                <c:pt idx="369">
                  <c:v>8.3802790697674432</c:v>
                </c:pt>
                <c:pt idx="370">
                  <c:v>8.4029767441860468</c:v>
                </c:pt>
                <c:pt idx="371">
                  <c:v>8.4256976744186058</c:v>
                </c:pt>
                <c:pt idx="372">
                  <c:v>8.4483953488372112</c:v>
                </c:pt>
                <c:pt idx="373">
                  <c:v>8.4711162790697685</c:v>
                </c:pt>
                <c:pt idx="374">
                  <c:v>8.4938139534883721</c:v>
                </c:pt>
                <c:pt idx="375">
                  <c:v>8.5165348837209311</c:v>
                </c:pt>
                <c:pt idx="376">
                  <c:v>8.5392558139534902</c:v>
                </c:pt>
                <c:pt idx="377">
                  <c:v>8.5619534883720938</c:v>
                </c:pt>
                <c:pt idx="378">
                  <c:v>8.5846744186046511</c:v>
                </c:pt>
                <c:pt idx="379">
                  <c:v>8.6073720930232565</c:v>
                </c:pt>
                <c:pt idx="380">
                  <c:v>8.6300930232558137</c:v>
                </c:pt>
                <c:pt idx="381">
                  <c:v>8.6527906976744191</c:v>
                </c:pt>
                <c:pt idx="382">
                  <c:v>8.6755116279069782</c:v>
                </c:pt>
                <c:pt idx="383">
                  <c:v>8.6982093023255818</c:v>
                </c:pt>
                <c:pt idx="384">
                  <c:v>8.7209302325581408</c:v>
                </c:pt>
                <c:pt idx="385">
                  <c:v>8.7436511627906981</c:v>
                </c:pt>
                <c:pt idx="386">
                  <c:v>8.7663488372093035</c:v>
                </c:pt>
                <c:pt idx="387">
                  <c:v>8.7890697674418607</c:v>
                </c:pt>
                <c:pt idx="388">
                  <c:v>8.8117674418604661</c:v>
                </c:pt>
                <c:pt idx="389">
                  <c:v>8.8344883720930252</c:v>
                </c:pt>
                <c:pt idx="390">
                  <c:v>8.8571860465116288</c:v>
                </c:pt>
                <c:pt idx="391">
                  <c:v>8.8799069767441878</c:v>
                </c:pt>
                <c:pt idx="392">
                  <c:v>8.9026046511627914</c:v>
                </c:pt>
                <c:pt idx="393">
                  <c:v>8.9253255813953487</c:v>
                </c:pt>
                <c:pt idx="394">
                  <c:v>8.9480465116279078</c:v>
                </c:pt>
                <c:pt idx="395">
                  <c:v>8.9707441860465114</c:v>
                </c:pt>
                <c:pt idx="396">
                  <c:v>8.9934651162790704</c:v>
                </c:pt>
                <c:pt idx="397">
                  <c:v>9.0161627906976758</c:v>
                </c:pt>
                <c:pt idx="398">
                  <c:v>9.0388837209302331</c:v>
                </c:pt>
                <c:pt idx="399">
                  <c:v>9.0615813953488384</c:v>
                </c:pt>
                <c:pt idx="400">
                  <c:v>9.0843023255813957</c:v>
                </c:pt>
                <c:pt idx="401">
                  <c:v>9.1070232558139548</c:v>
                </c:pt>
                <c:pt idx="402">
                  <c:v>9.1297209302325584</c:v>
                </c:pt>
                <c:pt idx="403">
                  <c:v>9.1524418604651174</c:v>
                </c:pt>
                <c:pt idx="404">
                  <c:v>9.1751395348837228</c:v>
                </c:pt>
                <c:pt idx="405">
                  <c:v>9.1978604651162801</c:v>
                </c:pt>
                <c:pt idx="406">
                  <c:v>9.2205581395348837</c:v>
                </c:pt>
                <c:pt idx="407">
                  <c:v>9.2432790697674427</c:v>
                </c:pt>
                <c:pt idx="408">
                  <c:v>9.2660000000000018</c:v>
                </c:pt>
                <c:pt idx="409">
                  <c:v>9.2886976744186054</c:v>
                </c:pt>
                <c:pt idx="410">
                  <c:v>9.3114186046511627</c:v>
                </c:pt>
                <c:pt idx="411">
                  <c:v>9.334116279069768</c:v>
                </c:pt>
                <c:pt idx="412">
                  <c:v>9.3568372093023253</c:v>
                </c:pt>
                <c:pt idx="413">
                  <c:v>9.3795348837209307</c:v>
                </c:pt>
                <c:pt idx="414">
                  <c:v>9.4022558139534897</c:v>
                </c:pt>
                <c:pt idx="415">
                  <c:v>9.4249534883720933</c:v>
                </c:pt>
                <c:pt idx="416">
                  <c:v>9.4476744186046524</c:v>
                </c:pt>
                <c:pt idx="417">
                  <c:v>9.4703953488372097</c:v>
                </c:pt>
                <c:pt idx="418">
                  <c:v>9.4930930232558151</c:v>
                </c:pt>
                <c:pt idx="419">
                  <c:v>9.5158139534883723</c:v>
                </c:pt>
                <c:pt idx="420">
                  <c:v>9.5385116279069777</c:v>
                </c:pt>
                <c:pt idx="421">
                  <c:v>9.5612325581395368</c:v>
                </c:pt>
                <c:pt idx="422">
                  <c:v>9.5839302325581404</c:v>
                </c:pt>
                <c:pt idx="423">
                  <c:v>9.6066511627906994</c:v>
                </c:pt>
                <c:pt idx="424">
                  <c:v>9.629348837209303</c:v>
                </c:pt>
                <c:pt idx="425">
                  <c:v>9.6520697674418603</c:v>
                </c:pt>
                <c:pt idx="426">
                  <c:v>9.6747906976744193</c:v>
                </c:pt>
                <c:pt idx="427">
                  <c:v>9.6974883720930229</c:v>
                </c:pt>
                <c:pt idx="428">
                  <c:v>9.720209302325582</c:v>
                </c:pt>
                <c:pt idx="429">
                  <c:v>9.7429069767441874</c:v>
                </c:pt>
                <c:pt idx="430">
                  <c:v>9.7656279069767447</c:v>
                </c:pt>
                <c:pt idx="431">
                  <c:v>9.78832558139535</c:v>
                </c:pt>
                <c:pt idx="432">
                  <c:v>9.8110465116279073</c:v>
                </c:pt>
                <c:pt idx="433">
                  <c:v>9.8337674418604664</c:v>
                </c:pt>
                <c:pt idx="434">
                  <c:v>9.85646511627907</c:v>
                </c:pt>
                <c:pt idx="435">
                  <c:v>9.879186046511629</c:v>
                </c:pt>
                <c:pt idx="436">
                  <c:v>9.9018837209302344</c:v>
                </c:pt>
                <c:pt idx="437">
                  <c:v>9.9246046511627917</c:v>
                </c:pt>
                <c:pt idx="438">
                  <c:v>9.947302325581397</c:v>
                </c:pt>
                <c:pt idx="439">
                  <c:v>9.9700232558139543</c:v>
                </c:pt>
                <c:pt idx="440">
                  <c:v>9.9927441860465134</c:v>
                </c:pt>
                <c:pt idx="441">
                  <c:v>10.015441860465117</c:v>
                </c:pt>
                <c:pt idx="442">
                  <c:v>10.038162790697676</c:v>
                </c:pt>
                <c:pt idx="443">
                  <c:v>10.06086046511628</c:v>
                </c:pt>
                <c:pt idx="444">
                  <c:v>10.083581395348837</c:v>
                </c:pt>
                <c:pt idx="445">
                  <c:v>10.106279069767442</c:v>
                </c:pt>
                <c:pt idx="446">
                  <c:v>10.129000000000001</c:v>
                </c:pt>
              </c:numCache>
            </c:numRef>
          </c:xVal>
          <c:yVal>
            <c:numRef>
              <c:f>'SI Figure S7B'!$U$4:$U$500</c:f>
              <c:numCache>
                <c:formatCode>General</c:formatCode>
                <c:ptCount val="497"/>
                <c:pt idx="0">
                  <c:v>4.2426399999999997</c:v>
                </c:pt>
                <c:pt idx="1">
                  <c:v>2.1213199999999999</c:v>
                </c:pt>
                <c:pt idx="2">
                  <c:v>1.6035699999999999</c:v>
                </c:pt>
                <c:pt idx="3">
                  <c:v>1.3416399999999999</c:v>
                </c:pt>
                <c:pt idx="4">
                  <c:v>1.1767000000000001</c:v>
                </c:pt>
                <c:pt idx="5">
                  <c:v>1.0606599999999999</c:v>
                </c:pt>
                <c:pt idx="6">
                  <c:v>0.97333000000000003</c:v>
                </c:pt>
                <c:pt idx="7">
                  <c:v>0.90452999999999995</c:v>
                </c:pt>
                <c:pt idx="8">
                  <c:v>0.83204999999999996</c:v>
                </c:pt>
                <c:pt idx="9">
                  <c:v>0.78783999999999998</c:v>
                </c:pt>
                <c:pt idx="10">
                  <c:v>0.75</c:v>
                </c:pt>
                <c:pt idx="11">
                  <c:v>0.71714</c:v>
                </c:pt>
                <c:pt idx="12">
                  <c:v>0.68825000000000003</c:v>
                </c:pt>
                <c:pt idx="13">
                  <c:v>0.66259000000000001</c:v>
                </c:pt>
                <c:pt idx="14">
                  <c:v>0.63959999999999995</c:v>
                </c:pt>
                <c:pt idx="15">
                  <c:v>0.61236999999999997</c:v>
                </c:pt>
                <c:pt idx="16">
                  <c:v>0.59409000000000001</c:v>
                </c:pt>
                <c:pt idx="17">
                  <c:v>0.57735000000000003</c:v>
                </c:pt>
                <c:pt idx="18">
                  <c:v>0.56194999999999995</c:v>
                </c:pt>
                <c:pt idx="19">
                  <c:v>0.54771999999999998</c:v>
                </c:pt>
                <c:pt idx="20">
                  <c:v>0.53452</c:v>
                </c:pt>
                <c:pt idx="21">
                  <c:v>0.52222999999999997</c:v>
                </c:pt>
                <c:pt idx="22">
                  <c:v>0.50709000000000004</c:v>
                </c:pt>
                <c:pt idx="23">
                  <c:v>0.49656</c:v>
                </c:pt>
                <c:pt idx="24">
                  <c:v>0.48665999999999998</c:v>
                </c:pt>
                <c:pt idx="25">
                  <c:v>0.47732999999999998</c:v>
                </c:pt>
                <c:pt idx="26">
                  <c:v>0.46851999999999999</c:v>
                </c:pt>
                <c:pt idx="27">
                  <c:v>0.46017999999999998</c:v>
                </c:pt>
                <c:pt idx="28">
                  <c:v>0.45227000000000001</c:v>
                </c:pt>
                <c:pt idx="29">
                  <c:v>0.44233</c:v>
                </c:pt>
                <c:pt idx="30">
                  <c:v>0.43529000000000001</c:v>
                </c:pt>
                <c:pt idx="31">
                  <c:v>0.42857000000000001</c:v>
                </c:pt>
                <c:pt idx="32">
                  <c:v>0.42215999999999998</c:v>
                </c:pt>
                <c:pt idx="33">
                  <c:v>0.41603000000000001</c:v>
                </c:pt>
                <c:pt idx="34">
                  <c:v>0.41015000000000001</c:v>
                </c:pt>
                <c:pt idx="35">
                  <c:v>0.40451999999999999</c:v>
                </c:pt>
                <c:pt idx="36">
                  <c:v>0.39735999999999999</c:v>
                </c:pt>
                <c:pt idx="37">
                  <c:v>0.39223000000000002</c:v>
                </c:pt>
                <c:pt idx="38">
                  <c:v>0.38729999999999998</c:v>
                </c:pt>
                <c:pt idx="39">
                  <c:v>0.38255</c:v>
                </c:pt>
                <c:pt idx="40">
                  <c:v>0.37796000000000002</c:v>
                </c:pt>
                <c:pt idx="41">
                  <c:v>0.37353999999999998</c:v>
                </c:pt>
                <c:pt idx="42">
                  <c:v>0.36926999999999999</c:v>
                </c:pt>
                <c:pt idx="43">
                  <c:v>0.36380000000000001</c:v>
                </c:pt>
                <c:pt idx="44">
                  <c:v>0.35986000000000001</c:v>
                </c:pt>
                <c:pt idx="45">
                  <c:v>0.35603000000000001</c:v>
                </c:pt>
                <c:pt idx="46">
                  <c:v>0.35232999999999998</c:v>
                </c:pt>
                <c:pt idx="47">
                  <c:v>0.34873999999999999</c:v>
                </c:pt>
                <c:pt idx="48">
                  <c:v>0.34526000000000001</c:v>
                </c:pt>
                <c:pt idx="49">
                  <c:v>0.34188000000000002</c:v>
                </c:pt>
                <c:pt idx="50">
                  <c:v>0.33753</c:v>
                </c:pt>
                <c:pt idx="51">
                  <c:v>0.33437</c:v>
                </c:pt>
                <c:pt idx="52">
                  <c:v>0.33128999999999997</c:v>
                </c:pt>
                <c:pt idx="53">
                  <c:v>0.32830999999999999</c:v>
                </c:pt>
                <c:pt idx="54">
                  <c:v>0.32540000000000002</c:v>
                </c:pt>
                <c:pt idx="55">
                  <c:v>0.32256000000000001</c:v>
                </c:pt>
                <c:pt idx="56">
                  <c:v>0.31979999999999997</c:v>
                </c:pt>
                <c:pt idx="57">
                  <c:v>0.31623000000000001</c:v>
                </c:pt>
                <c:pt idx="58">
                  <c:v>0.31363000000000002</c:v>
                </c:pt>
                <c:pt idx="59">
                  <c:v>0.31108999999999998</c:v>
                </c:pt>
                <c:pt idx="60">
                  <c:v>0.30861</c:v>
                </c:pt>
                <c:pt idx="61">
                  <c:v>0.30619000000000002</c:v>
                </c:pt>
                <c:pt idx="62">
                  <c:v>0.30381999999999998</c:v>
                </c:pt>
                <c:pt idx="63">
                  <c:v>0.30151</c:v>
                </c:pt>
                <c:pt idx="64">
                  <c:v>0.29851</c:v>
                </c:pt>
                <c:pt idx="65">
                  <c:v>0.29631999999999997</c:v>
                </c:pt>
                <c:pt idx="66">
                  <c:v>0.29416999999999999</c:v>
                </c:pt>
                <c:pt idx="67">
                  <c:v>0.29208000000000001</c:v>
                </c:pt>
                <c:pt idx="68">
                  <c:v>0.29002</c:v>
                </c:pt>
                <c:pt idx="69">
                  <c:v>0.28800999999999999</c:v>
                </c:pt>
                <c:pt idx="70">
                  <c:v>0.28604000000000002</c:v>
                </c:pt>
                <c:pt idx="71">
                  <c:v>0.28347</c:v>
                </c:pt>
                <c:pt idx="72">
                  <c:v>0.28159000000000001</c:v>
                </c:pt>
                <c:pt idx="73">
                  <c:v>0.27975</c:v>
                </c:pt>
                <c:pt idx="74">
                  <c:v>0.27794000000000002</c:v>
                </c:pt>
                <c:pt idx="75">
                  <c:v>0.27617000000000003</c:v>
                </c:pt>
                <c:pt idx="76">
                  <c:v>0.27443000000000001</c:v>
                </c:pt>
                <c:pt idx="77">
                  <c:v>0.27272999999999997</c:v>
                </c:pt>
                <c:pt idx="78">
                  <c:v>0.27050000000000002</c:v>
                </c:pt>
                <c:pt idx="79">
                  <c:v>0.26887</c:v>
                </c:pt>
                <c:pt idx="80">
                  <c:v>0.26726</c:v>
                </c:pt>
                <c:pt idx="81">
                  <c:v>0.26568000000000003</c:v>
                </c:pt>
                <c:pt idx="82">
                  <c:v>0.26413999999999999</c:v>
                </c:pt>
                <c:pt idx="83">
                  <c:v>0.26261000000000001</c:v>
                </c:pt>
                <c:pt idx="84">
                  <c:v>0.26112000000000002</c:v>
                </c:pt>
                <c:pt idx="85">
                  <c:v>0.25916</c:v>
                </c:pt>
                <c:pt idx="86">
                  <c:v>0.25772</c:v>
                </c:pt>
                <c:pt idx="87">
                  <c:v>0.25630999999999998</c:v>
                </c:pt>
                <c:pt idx="88">
                  <c:v>0.25491999999999998</c:v>
                </c:pt>
                <c:pt idx="89">
                  <c:v>0.25355</c:v>
                </c:pt>
                <c:pt idx="90">
                  <c:v>0.25219999999999998</c:v>
                </c:pt>
                <c:pt idx="91">
                  <c:v>0.25086999999999998</c:v>
                </c:pt>
                <c:pt idx="92">
                  <c:v>0.24914</c:v>
                </c:pt>
                <c:pt idx="93">
                  <c:v>0.24786</c:v>
                </c:pt>
                <c:pt idx="94">
                  <c:v>0.24660000000000001</c:v>
                </c:pt>
                <c:pt idx="95">
                  <c:v>0.24535999999999999</c:v>
                </c:pt>
                <c:pt idx="96">
                  <c:v>0.24414</c:v>
                </c:pt>
                <c:pt idx="97">
                  <c:v>0.24293000000000001</c:v>
                </c:pt>
                <c:pt idx="98">
                  <c:v>0.24174999999999999</c:v>
                </c:pt>
                <c:pt idx="99">
                  <c:v>0.24018999999999999</c:v>
                </c:pt>
                <c:pt idx="100">
                  <c:v>0.23905000000000001</c:v>
                </c:pt>
                <c:pt idx="101">
                  <c:v>0.23791999999999999</c:v>
                </c:pt>
                <c:pt idx="102">
                  <c:v>0.23680000000000001</c:v>
                </c:pt>
                <c:pt idx="103">
                  <c:v>0.23569999999999999</c:v>
                </c:pt>
                <c:pt idx="104">
                  <c:v>0.23462</c:v>
                </c:pt>
                <c:pt idx="105">
                  <c:v>0.23355000000000001</c:v>
                </c:pt>
                <c:pt idx="106">
                  <c:v>0.23215</c:v>
                </c:pt>
                <c:pt idx="107">
                  <c:v>0.23111000000000001</c:v>
                </c:pt>
                <c:pt idx="108">
                  <c:v>0.23008999999999999</c:v>
                </c:pt>
                <c:pt idx="109">
                  <c:v>0.22908000000000001</c:v>
                </c:pt>
                <c:pt idx="110">
                  <c:v>0.22808999999999999</c:v>
                </c:pt>
                <c:pt idx="111">
                  <c:v>0.2271</c:v>
                </c:pt>
                <c:pt idx="112">
                  <c:v>0.22613</c:v>
                </c:pt>
                <c:pt idx="113">
                  <c:v>0.22517999999999999</c:v>
                </c:pt>
                <c:pt idx="114">
                  <c:v>0.22392000000000001</c:v>
                </c:pt>
                <c:pt idx="115">
                  <c:v>0.22298999999999999</c:v>
                </c:pt>
                <c:pt idx="116">
                  <c:v>0.22206999999999999</c:v>
                </c:pt>
                <c:pt idx="117">
                  <c:v>0.22116</c:v>
                </c:pt>
                <c:pt idx="118">
                  <c:v>0.22026999999999999</c:v>
                </c:pt>
                <c:pt idx="119">
                  <c:v>0.21937999999999999</c:v>
                </c:pt>
                <c:pt idx="120">
                  <c:v>0.21851000000000001</c:v>
                </c:pt>
                <c:pt idx="121">
                  <c:v>0.21736</c:v>
                </c:pt>
                <c:pt idx="122">
                  <c:v>0.21651000000000001</c:v>
                </c:pt>
                <c:pt idx="123">
                  <c:v>0.21567</c:v>
                </c:pt>
                <c:pt idx="124">
                  <c:v>0.21482999999999999</c:v>
                </c:pt>
                <c:pt idx="125">
                  <c:v>0.21401000000000001</c:v>
                </c:pt>
                <c:pt idx="126">
                  <c:v>0.2132</c:v>
                </c:pt>
                <c:pt idx="127">
                  <c:v>0.21240000000000001</c:v>
                </c:pt>
                <c:pt idx="128">
                  <c:v>0.21134</c:v>
                </c:pt>
                <c:pt idx="129">
                  <c:v>0.21056</c:v>
                </c:pt>
                <c:pt idx="130">
                  <c:v>0.20979</c:v>
                </c:pt>
                <c:pt idx="131">
                  <c:v>0.20902000000000001</c:v>
                </c:pt>
                <c:pt idx="132">
                  <c:v>0.20826</c:v>
                </c:pt>
                <c:pt idx="133">
                  <c:v>0.20751</c:v>
                </c:pt>
                <c:pt idx="134">
                  <c:v>0.20677000000000001</c:v>
                </c:pt>
                <c:pt idx="135">
                  <c:v>0.20580000000000001</c:v>
                </c:pt>
                <c:pt idx="136">
                  <c:v>0.20508000000000001</c:v>
                </c:pt>
                <c:pt idx="137">
                  <c:v>0.20436000000000001</c:v>
                </c:pt>
                <c:pt idx="138">
                  <c:v>0.20365</c:v>
                </c:pt>
                <c:pt idx="139">
                  <c:v>0.20294999999999999</c:v>
                </c:pt>
                <c:pt idx="140">
                  <c:v>0.20226</c:v>
                </c:pt>
                <c:pt idx="141">
                  <c:v>0.20157</c:v>
                </c:pt>
                <c:pt idx="142">
                  <c:v>0.20066999999999999</c:v>
                </c:pt>
                <c:pt idx="143">
                  <c:v>0.2</c:v>
                </c:pt>
                <c:pt idx="144">
                  <c:v>0.19933999999999999</c:v>
                </c:pt>
                <c:pt idx="145">
                  <c:v>0.19868</c:v>
                </c:pt>
                <c:pt idx="146">
                  <c:v>0.19803000000000001</c:v>
                </c:pt>
                <c:pt idx="147">
                  <c:v>0.19739000000000001</c:v>
                </c:pt>
                <c:pt idx="148">
                  <c:v>0.19675000000000001</c:v>
                </c:pt>
                <c:pt idx="149">
                  <c:v>0.19591</c:v>
                </c:pt>
                <c:pt idx="150">
                  <c:v>0.19528000000000001</c:v>
                </c:pt>
                <c:pt idx="151">
                  <c:v>0.19467000000000001</c:v>
                </c:pt>
                <c:pt idx="152">
                  <c:v>0.19405</c:v>
                </c:pt>
                <c:pt idx="153">
                  <c:v>0.19345000000000001</c:v>
                </c:pt>
                <c:pt idx="154">
                  <c:v>0.19284999999999999</c:v>
                </c:pt>
                <c:pt idx="155">
                  <c:v>0.19225</c:v>
                </c:pt>
                <c:pt idx="156">
                  <c:v>0.19147</c:v>
                </c:pt>
                <c:pt idx="157">
                  <c:v>0.19089</c:v>
                </c:pt>
                <c:pt idx="158">
                  <c:v>0.19031000000000001</c:v>
                </c:pt>
                <c:pt idx="159">
                  <c:v>0.18973999999999999</c:v>
                </c:pt>
                <c:pt idx="160">
                  <c:v>0.18917</c:v>
                </c:pt>
                <c:pt idx="161">
                  <c:v>0.18861</c:v>
                </c:pt>
                <c:pt idx="162">
                  <c:v>0.18804999999999999</c:v>
                </c:pt>
                <c:pt idx="163">
                  <c:v>0.18731999999999999</c:v>
                </c:pt>
                <c:pt idx="164">
                  <c:v>0.18676999999999999</c:v>
                </c:pt>
                <c:pt idx="165">
                  <c:v>0.18623000000000001</c:v>
                </c:pt>
                <c:pt idx="166">
                  <c:v>0.1857</c:v>
                </c:pt>
                <c:pt idx="167">
                  <c:v>0.18515999999999999</c:v>
                </c:pt>
                <c:pt idx="168">
                  <c:v>0.18464</c:v>
                </c:pt>
                <c:pt idx="169">
                  <c:v>0.18411</c:v>
                </c:pt>
                <c:pt idx="170">
                  <c:v>0.18343000000000001</c:v>
                </c:pt>
                <c:pt idx="171">
                  <c:v>0.18290999999999999</c:v>
                </c:pt>
                <c:pt idx="172">
                  <c:v>0.18240999999999999</c:v>
                </c:pt>
                <c:pt idx="173">
                  <c:v>0.18190000000000001</c:v>
                </c:pt>
                <c:pt idx="174">
                  <c:v>0.18140000000000001</c:v>
                </c:pt>
                <c:pt idx="175">
                  <c:v>0.18090999999999999</c:v>
                </c:pt>
                <c:pt idx="176">
                  <c:v>0.18042</c:v>
                </c:pt>
                <c:pt idx="177">
                  <c:v>0.17977000000000001</c:v>
                </c:pt>
                <c:pt idx="178">
                  <c:v>0.17927999999999999</c:v>
                </c:pt>
                <c:pt idx="179">
                  <c:v>0.17881</c:v>
                </c:pt>
                <c:pt idx="180">
                  <c:v>0.17832999999999999</c:v>
                </c:pt>
                <c:pt idx="181">
                  <c:v>0.17785999999999999</c:v>
                </c:pt>
                <c:pt idx="182">
                  <c:v>0.17738999999999999</c:v>
                </c:pt>
                <c:pt idx="183">
                  <c:v>0.17693</c:v>
                </c:pt>
                <c:pt idx="184">
                  <c:v>0.17632</c:v>
                </c:pt>
                <c:pt idx="185">
                  <c:v>0.17585999999999999</c:v>
                </c:pt>
                <c:pt idx="186">
                  <c:v>0.17541000000000001</c:v>
                </c:pt>
                <c:pt idx="187">
                  <c:v>0.17496</c:v>
                </c:pt>
                <c:pt idx="188">
                  <c:v>0.17452000000000001</c:v>
                </c:pt>
                <c:pt idx="189">
                  <c:v>0.17408000000000001</c:v>
                </c:pt>
                <c:pt idx="190">
                  <c:v>0.17363999999999999</c:v>
                </c:pt>
                <c:pt idx="191">
                  <c:v>0.17305999999999999</c:v>
                </c:pt>
                <c:pt idx="192">
                  <c:v>0.17263000000000001</c:v>
                </c:pt>
                <c:pt idx="193">
                  <c:v>0.17219999999999999</c:v>
                </c:pt>
                <c:pt idx="194">
                  <c:v>0.17177999999999999</c:v>
                </c:pt>
                <c:pt idx="195">
                  <c:v>0.17136000000000001</c:v>
                </c:pt>
                <c:pt idx="196">
                  <c:v>0.17094000000000001</c:v>
                </c:pt>
                <c:pt idx="197">
                  <c:v>0.17052999999999999</c:v>
                </c:pt>
                <c:pt idx="198">
                  <c:v>0.16997999999999999</c:v>
                </c:pt>
                <c:pt idx="199">
                  <c:v>0.16957</c:v>
                </c:pt>
                <c:pt idx="200">
                  <c:v>0.16916999999999999</c:v>
                </c:pt>
                <c:pt idx="201">
                  <c:v>0.16875999999999999</c:v>
                </c:pt>
                <c:pt idx="202">
                  <c:v>0.16836000000000001</c:v>
                </c:pt>
                <c:pt idx="203">
                  <c:v>0.16797000000000001</c:v>
                </c:pt>
                <c:pt idx="204">
                  <c:v>0.16757</c:v>
                </c:pt>
                <c:pt idx="205">
                  <c:v>0.16705</c:v>
                </c:pt>
                <c:pt idx="206">
                  <c:v>0.16667000000000001</c:v>
                </c:pt>
                <c:pt idx="207">
                  <c:v>0.16628000000000001</c:v>
                </c:pt>
                <c:pt idx="208">
                  <c:v>0.16589999999999999</c:v>
                </c:pt>
                <c:pt idx="209">
                  <c:v>0.16552</c:v>
                </c:pt>
                <c:pt idx="210">
                  <c:v>0.16514000000000001</c:v>
                </c:pt>
                <c:pt idx="211">
                  <c:v>0.16477</c:v>
                </c:pt>
                <c:pt idx="212">
                  <c:v>0.16428000000000001</c:v>
                </c:pt>
                <c:pt idx="213">
                  <c:v>0.16391</c:v>
                </c:pt>
                <c:pt idx="214">
                  <c:v>0.16353999999999999</c:v>
                </c:pt>
                <c:pt idx="215">
                  <c:v>0.16317999999999999</c:v>
                </c:pt>
                <c:pt idx="216">
                  <c:v>0.16281999999999999</c:v>
                </c:pt>
                <c:pt idx="217">
                  <c:v>0.16245999999999999</c:v>
                </c:pt>
                <c:pt idx="218">
                  <c:v>0.16209999999999999</c:v>
                </c:pt>
                <c:pt idx="219">
                  <c:v>0.16163</c:v>
                </c:pt>
                <c:pt idx="220">
                  <c:v>0.16128000000000001</c:v>
                </c:pt>
                <c:pt idx="221">
                  <c:v>0.16092999999999999</c:v>
                </c:pt>
                <c:pt idx="222">
                  <c:v>0.16059000000000001</c:v>
                </c:pt>
                <c:pt idx="223">
                  <c:v>0.16023999999999999</c:v>
                </c:pt>
                <c:pt idx="224">
                  <c:v>0.15989999999999999</c:v>
                </c:pt>
                <c:pt idx="225">
                  <c:v>0.15956000000000001</c:v>
                </c:pt>
                <c:pt idx="226">
                  <c:v>0.15922</c:v>
                </c:pt>
                <c:pt idx="227">
                  <c:v>0.15878</c:v>
                </c:pt>
                <c:pt idx="228">
                  <c:v>0.15844</c:v>
                </c:pt>
                <c:pt idx="229">
                  <c:v>0.15811</c:v>
                </c:pt>
                <c:pt idx="230">
                  <c:v>0.15779000000000001</c:v>
                </c:pt>
                <c:pt idx="231">
                  <c:v>0.15745999999999999</c:v>
                </c:pt>
                <c:pt idx="232">
                  <c:v>0.15712999999999999</c:v>
                </c:pt>
                <c:pt idx="233">
                  <c:v>0.15681</c:v>
                </c:pt>
                <c:pt idx="234">
                  <c:v>0.15639</c:v>
                </c:pt>
                <c:pt idx="235">
                  <c:v>0.15606999999999999</c:v>
                </c:pt>
                <c:pt idx="236">
                  <c:v>0.15575</c:v>
                </c:pt>
                <c:pt idx="237">
                  <c:v>0.15543999999999999</c:v>
                </c:pt>
                <c:pt idx="238">
                  <c:v>0.15512999999999999</c:v>
                </c:pt>
                <c:pt idx="239">
                  <c:v>0.15482000000000001</c:v>
                </c:pt>
                <c:pt idx="240">
                  <c:v>0.15451000000000001</c:v>
                </c:pt>
                <c:pt idx="241">
                  <c:v>0.15409999999999999</c:v>
                </c:pt>
                <c:pt idx="242">
                  <c:v>0.15379999999999999</c:v>
                </c:pt>
                <c:pt idx="243">
                  <c:v>0.15348999999999999</c:v>
                </c:pt>
                <c:pt idx="244">
                  <c:v>0.15318999999999999</c:v>
                </c:pt>
                <c:pt idx="245">
                  <c:v>0.15289</c:v>
                </c:pt>
                <c:pt idx="246">
                  <c:v>0.15260000000000001</c:v>
                </c:pt>
                <c:pt idx="247">
                  <c:v>0.15229999999999999</c:v>
                </c:pt>
                <c:pt idx="248">
                  <c:v>0.15190999999999999</c:v>
                </c:pt>
                <c:pt idx="249">
                  <c:v>0.15162</c:v>
                </c:pt>
                <c:pt idx="250">
                  <c:v>0.15132999999999999</c:v>
                </c:pt>
                <c:pt idx="251">
                  <c:v>0.15104000000000001</c:v>
                </c:pt>
                <c:pt idx="252">
                  <c:v>0.15076000000000001</c:v>
                </c:pt>
                <c:pt idx="253">
                  <c:v>0.15046999999999999</c:v>
                </c:pt>
                <c:pt idx="254">
                  <c:v>0.15018999999999999</c:v>
                </c:pt>
                <c:pt idx="255">
                  <c:v>0.14981</c:v>
                </c:pt>
                <c:pt idx="256">
                  <c:v>0.14953</c:v>
                </c:pt>
                <c:pt idx="257">
                  <c:v>0.14926</c:v>
                </c:pt>
                <c:pt idx="258">
                  <c:v>0.14898</c:v>
                </c:pt>
                <c:pt idx="259">
                  <c:v>0.1487</c:v>
                </c:pt>
                <c:pt idx="260">
                  <c:v>0.14843000000000001</c:v>
                </c:pt>
                <c:pt idx="261">
                  <c:v>0.14815999999999999</c:v>
                </c:pt>
                <c:pt idx="262">
                  <c:v>0.14779999999999999</c:v>
                </c:pt>
                <c:pt idx="263">
                  <c:v>0.14752999999999999</c:v>
                </c:pt>
                <c:pt idx="264">
                  <c:v>0.14726</c:v>
                </c:pt>
                <c:pt idx="265">
                  <c:v>0.14699999999999999</c:v>
                </c:pt>
                <c:pt idx="266">
                  <c:v>0.14673</c:v>
                </c:pt>
                <c:pt idx="267">
                  <c:v>0.14646999999999999</c:v>
                </c:pt>
                <c:pt idx="268">
                  <c:v>0.14621000000000001</c:v>
                </c:pt>
                <c:pt idx="269">
                  <c:v>0.14585999999999999</c:v>
                </c:pt>
                <c:pt idx="270">
                  <c:v>0.14560999999999999</c:v>
                </c:pt>
                <c:pt idx="271">
                  <c:v>0.14535000000000001</c:v>
                </c:pt>
                <c:pt idx="272">
                  <c:v>0.14510000000000001</c:v>
                </c:pt>
                <c:pt idx="273">
                  <c:v>0.14484</c:v>
                </c:pt>
                <c:pt idx="274">
                  <c:v>0.14459</c:v>
                </c:pt>
                <c:pt idx="275">
                  <c:v>0.14434</c:v>
                </c:pt>
                <c:pt idx="276">
                  <c:v>0.14399999999999999</c:v>
                </c:pt>
                <c:pt idx="277">
                  <c:v>0.14376</c:v>
                </c:pt>
                <c:pt idx="278">
                  <c:v>0.14351</c:v>
                </c:pt>
                <c:pt idx="279">
                  <c:v>0.14326</c:v>
                </c:pt>
                <c:pt idx="280">
                  <c:v>0.14302000000000001</c:v>
                </c:pt>
                <c:pt idx="281">
                  <c:v>0.14277999999999999</c:v>
                </c:pt>
                <c:pt idx="282">
                  <c:v>0.14252999999999999</c:v>
                </c:pt>
                <c:pt idx="283">
                  <c:v>0.14221</c:v>
                </c:pt>
                <c:pt idx="284">
                  <c:v>0.14197000000000001</c:v>
                </c:pt>
                <c:pt idx="285">
                  <c:v>0.14174</c:v>
                </c:pt>
                <c:pt idx="286">
                  <c:v>0.14149999999999999</c:v>
                </c:pt>
                <c:pt idx="287">
                  <c:v>0.14126</c:v>
                </c:pt>
                <c:pt idx="288">
                  <c:v>0.14102999999999999</c:v>
                </c:pt>
                <c:pt idx="289">
                  <c:v>0.14080000000000001</c:v>
                </c:pt>
                <c:pt idx="290">
                  <c:v>0.14049</c:v>
                </c:pt>
                <c:pt idx="291">
                  <c:v>0.14026</c:v>
                </c:pt>
                <c:pt idx="292">
                  <c:v>0.14002999999999999</c:v>
                </c:pt>
                <c:pt idx="293">
                  <c:v>0.13980000000000001</c:v>
                </c:pt>
                <c:pt idx="294">
                  <c:v>0.13957</c:v>
                </c:pt>
                <c:pt idx="295">
                  <c:v>0.13935</c:v>
                </c:pt>
                <c:pt idx="296">
                  <c:v>0.13911999999999999</c:v>
                </c:pt>
                <c:pt idx="297">
                  <c:v>0.13882</c:v>
                </c:pt>
                <c:pt idx="298">
                  <c:v>0.1386</c:v>
                </c:pt>
                <c:pt idx="299">
                  <c:v>0.13838</c:v>
                </c:pt>
                <c:pt idx="300">
                  <c:v>0.13816000000000001</c:v>
                </c:pt>
                <c:pt idx="301">
                  <c:v>0.13794000000000001</c:v>
                </c:pt>
                <c:pt idx="302">
                  <c:v>0.13772000000000001</c:v>
                </c:pt>
                <c:pt idx="303">
                  <c:v>0.13750000000000001</c:v>
                </c:pt>
                <c:pt idx="304">
                  <c:v>0.13722000000000001</c:v>
                </c:pt>
                <c:pt idx="305">
                  <c:v>0.13700000000000001</c:v>
                </c:pt>
                <c:pt idx="306">
                  <c:v>0.13678999999999999</c:v>
                </c:pt>
                <c:pt idx="307">
                  <c:v>0.13658000000000001</c:v>
                </c:pt>
                <c:pt idx="308">
                  <c:v>0.13636000000000001</c:v>
                </c:pt>
                <c:pt idx="309">
                  <c:v>0.13614999999999999</c:v>
                </c:pt>
                <c:pt idx="310">
                  <c:v>0.13594000000000001</c:v>
                </c:pt>
                <c:pt idx="311">
                  <c:v>0.13566</c:v>
                </c:pt>
                <c:pt idx="312">
                  <c:v>0.13546</c:v>
                </c:pt>
                <c:pt idx="313">
                  <c:v>0.13525000000000001</c:v>
                </c:pt>
                <c:pt idx="314">
                  <c:v>0.13503999999999999</c:v>
                </c:pt>
                <c:pt idx="315">
                  <c:v>0.13483999999999999</c:v>
                </c:pt>
                <c:pt idx="316">
                  <c:v>0.13464000000000001</c:v>
                </c:pt>
                <c:pt idx="317">
                  <c:v>0.13442999999999999</c:v>
                </c:pt>
                <c:pt idx="318">
                  <c:v>0.13416</c:v>
                </c:pt>
                <c:pt idx="319">
                  <c:v>0.13396</c:v>
                </c:pt>
                <c:pt idx="320">
                  <c:v>0.13375999999999999</c:v>
                </c:pt>
                <c:pt idx="321">
                  <c:v>0.13356000000000001</c:v>
                </c:pt>
                <c:pt idx="322">
                  <c:v>0.13336999999999999</c:v>
                </c:pt>
                <c:pt idx="323">
                  <c:v>0.13317000000000001</c:v>
                </c:pt>
                <c:pt idx="324">
                  <c:v>0.13297</c:v>
                </c:pt>
                <c:pt idx="325">
                  <c:v>0.13270999999999999</c:v>
                </c:pt>
                <c:pt idx="326">
                  <c:v>0.13252</c:v>
                </c:pt>
                <c:pt idx="327">
                  <c:v>0.13231999999999999</c:v>
                </c:pt>
                <c:pt idx="328">
                  <c:v>0.13213</c:v>
                </c:pt>
                <c:pt idx="329">
                  <c:v>0.13194</c:v>
                </c:pt>
                <c:pt idx="330">
                  <c:v>0.13175000000000001</c:v>
                </c:pt>
                <c:pt idx="331">
                  <c:v>0.13156000000000001</c:v>
                </c:pt>
                <c:pt idx="332">
                  <c:v>0.13131000000000001</c:v>
                </c:pt>
                <c:pt idx="333">
                  <c:v>0.13111999999999999</c:v>
                </c:pt>
                <c:pt idx="334">
                  <c:v>0.13092999999999999</c:v>
                </c:pt>
                <c:pt idx="335">
                  <c:v>0.13074</c:v>
                </c:pt>
                <c:pt idx="336">
                  <c:v>0.13056000000000001</c:v>
                </c:pt>
                <c:pt idx="337">
                  <c:v>0.13037000000000001</c:v>
                </c:pt>
                <c:pt idx="338">
                  <c:v>0.13019</c:v>
                </c:pt>
                <c:pt idx="339">
                  <c:v>0.13000999999999999</c:v>
                </c:pt>
                <c:pt idx="340">
                  <c:v>0.12975999999999999</c:v>
                </c:pt>
                <c:pt idx="341">
                  <c:v>0.12958</c:v>
                </c:pt>
                <c:pt idx="342">
                  <c:v>0.12939999999999999</c:v>
                </c:pt>
                <c:pt idx="343">
                  <c:v>0.12922</c:v>
                </c:pt>
                <c:pt idx="344">
                  <c:v>0.12903999999999999</c:v>
                </c:pt>
                <c:pt idx="345">
                  <c:v>0.12886</c:v>
                </c:pt>
                <c:pt idx="346">
                  <c:v>0.12867999999999999</c:v>
                </c:pt>
                <c:pt idx="347">
                  <c:v>0.12845000000000001</c:v>
                </c:pt>
                <c:pt idx="348">
                  <c:v>0.12827</c:v>
                </c:pt>
                <c:pt idx="349">
                  <c:v>0.12809999999999999</c:v>
                </c:pt>
                <c:pt idx="350">
                  <c:v>0.12792000000000001</c:v>
                </c:pt>
                <c:pt idx="351">
                  <c:v>0.12775</c:v>
                </c:pt>
                <c:pt idx="352">
                  <c:v>0.12756999999999999</c:v>
                </c:pt>
                <c:pt idx="353">
                  <c:v>0.12740000000000001</c:v>
                </c:pt>
                <c:pt idx="354">
                  <c:v>0.12717000000000001</c:v>
                </c:pt>
                <c:pt idx="355">
                  <c:v>0.127</c:v>
                </c:pt>
                <c:pt idx="356">
                  <c:v>0.12683</c:v>
                </c:pt>
                <c:pt idx="357">
                  <c:v>0.12665999999999999</c:v>
                </c:pt>
                <c:pt idx="358">
                  <c:v>0.12648999999999999</c:v>
                </c:pt>
                <c:pt idx="359">
                  <c:v>0.12631999999999999</c:v>
                </c:pt>
                <c:pt idx="360">
                  <c:v>0.12615999999999999</c:v>
                </c:pt>
                <c:pt idx="361">
                  <c:v>0.12592999999999999</c:v>
                </c:pt>
                <c:pt idx="362">
                  <c:v>0.12576999999999999</c:v>
                </c:pt>
                <c:pt idx="363">
                  <c:v>0.12559999999999999</c:v>
                </c:pt>
                <c:pt idx="364">
                  <c:v>0.12544</c:v>
                </c:pt>
                <c:pt idx="365">
                  <c:v>0.12526999999999999</c:v>
                </c:pt>
                <c:pt idx="366">
                  <c:v>0.12511</c:v>
                </c:pt>
                <c:pt idx="367">
                  <c:v>0.12495000000000001</c:v>
                </c:pt>
                <c:pt idx="368">
                  <c:v>0.12472999999999999</c:v>
                </c:pt>
                <c:pt idx="369">
                  <c:v>0.12457</c:v>
                </c:pt>
                <c:pt idx="370">
                  <c:v>0.12441000000000001</c:v>
                </c:pt>
                <c:pt idx="371">
                  <c:v>0.12425</c:v>
                </c:pt>
                <c:pt idx="372">
                  <c:v>0.12409000000000001</c:v>
                </c:pt>
                <c:pt idx="373">
                  <c:v>0.12393</c:v>
                </c:pt>
                <c:pt idx="374">
                  <c:v>0.12377000000000001</c:v>
                </c:pt>
                <c:pt idx="375">
                  <c:v>0.12356</c:v>
                </c:pt>
                <c:pt idx="376">
                  <c:v>0.1234</c:v>
                </c:pt>
                <c:pt idx="377">
                  <c:v>0.12325</c:v>
                </c:pt>
                <c:pt idx="378">
                  <c:v>0.12309</c:v>
                </c:pt>
                <c:pt idx="379">
                  <c:v>0.12293999999999999</c:v>
                </c:pt>
                <c:pt idx="380">
                  <c:v>0.12278</c:v>
                </c:pt>
                <c:pt idx="381">
                  <c:v>0.12263</c:v>
                </c:pt>
                <c:pt idx="382">
                  <c:v>0.12242</c:v>
                </c:pt>
                <c:pt idx="383">
                  <c:v>0.12227</c:v>
                </c:pt>
                <c:pt idx="384">
                  <c:v>0.12212000000000001</c:v>
                </c:pt>
                <c:pt idx="385">
                  <c:v>0.12197</c:v>
                </c:pt>
                <c:pt idx="386">
                  <c:v>0.12182</c:v>
                </c:pt>
                <c:pt idx="387">
                  <c:v>0.12167</c:v>
                </c:pt>
                <c:pt idx="388">
                  <c:v>0.12152</c:v>
                </c:pt>
                <c:pt idx="389">
                  <c:v>0.12132</c:v>
                </c:pt>
                <c:pt idx="390">
                  <c:v>0.12117</c:v>
                </c:pt>
                <c:pt idx="391">
                  <c:v>0.12102</c:v>
                </c:pt>
                <c:pt idx="392">
                  <c:v>0.12087000000000001</c:v>
                </c:pt>
                <c:pt idx="393">
                  <c:v>0.12073</c:v>
                </c:pt>
                <c:pt idx="394">
                  <c:v>0.12058000000000001</c:v>
                </c:pt>
                <c:pt idx="395">
                  <c:v>0.12043</c:v>
                </c:pt>
                <c:pt idx="396">
                  <c:v>0.12024</c:v>
                </c:pt>
                <c:pt idx="397">
                  <c:v>0.1201</c:v>
                </c:pt>
                <c:pt idx="398">
                  <c:v>0.11995</c:v>
                </c:pt>
                <c:pt idx="399">
                  <c:v>0.11981</c:v>
                </c:pt>
                <c:pt idx="400">
                  <c:v>0.11967</c:v>
                </c:pt>
                <c:pt idx="401">
                  <c:v>0.11952</c:v>
                </c:pt>
                <c:pt idx="402">
                  <c:v>0.11938</c:v>
                </c:pt>
                <c:pt idx="403">
                  <c:v>0.11919</c:v>
                </c:pt>
                <c:pt idx="404">
                  <c:v>0.11905</c:v>
                </c:pt>
                <c:pt idx="405">
                  <c:v>0.11891</c:v>
                </c:pt>
                <c:pt idx="406">
                  <c:v>0.11877</c:v>
                </c:pt>
                <c:pt idx="407">
                  <c:v>0.11863</c:v>
                </c:pt>
                <c:pt idx="408">
                  <c:v>0.11849</c:v>
                </c:pt>
                <c:pt idx="409">
                  <c:v>0.11835</c:v>
                </c:pt>
                <c:pt idx="410">
                  <c:v>0.11817</c:v>
                </c:pt>
                <c:pt idx="411">
                  <c:v>0.11803</c:v>
                </c:pt>
                <c:pt idx="412">
                  <c:v>0.1179</c:v>
                </c:pt>
                <c:pt idx="413">
                  <c:v>0.11776</c:v>
                </c:pt>
                <c:pt idx="414">
                  <c:v>0.11762</c:v>
                </c:pt>
                <c:pt idx="415">
                  <c:v>0.11749</c:v>
                </c:pt>
                <c:pt idx="416">
                  <c:v>0.11735</c:v>
                </c:pt>
                <c:pt idx="417">
                  <c:v>0.11717</c:v>
                </c:pt>
                <c:pt idx="418">
                  <c:v>0.11704000000000001</c:v>
                </c:pt>
                <c:pt idx="419">
                  <c:v>0.11691</c:v>
                </c:pt>
                <c:pt idx="420">
                  <c:v>0.11677</c:v>
                </c:pt>
                <c:pt idx="421">
                  <c:v>0.11663999999999999</c:v>
                </c:pt>
                <c:pt idx="422">
                  <c:v>0.11651</c:v>
                </c:pt>
                <c:pt idx="423">
                  <c:v>0.11638</c:v>
                </c:pt>
                <c:pt idx="424">
                  <c:v>0.1162</c:v>
                </c:pt>
                <c:pt idx="425">
                  <c:v>0.11607000000000001</c:v>
                </c:pt>
                <c:pt idx="426">
                  <c:v>0.11594</c:v>
                </c:pt>
                <c:pt idx="427">
                  <c:v>0.11581</c:v>
                </c:pt>
                <c:pt idx="428">
                  <c:v>0.11568000000000001</c:v>
                </c:pt>
                <c:pt idx="429">
                  <c:v>0.11556</c:v>
                </c:pt>
                <c:pt idx="430">
                  <c:v>0.11543</c:v>
                </c:pt>
                <c:pt idx="431">
                  <c:v>0.11526</c:v>
                </c:pt>
                <c:pt idx="432">
                  <c:v>0.11513</c:v>
                </c:pt>
                <c:pt idx="433">
                  <c:v>0.115</c:v>
                </c:pt>
                <c:pt idx="434">
                  <c:v>0.11488</c:v>
                </c:pt>
                <c:pt idx="435">
                  <c:v>0.11475</c:v>
                </c:pt>
                <c:pt idx="436">
                  <c:v>0.11462</c:v>
                </c:pt>
                <c:pt idx="437">
                  <c:v>0.1145</c:v>
                </c:pt>
                <c:pt idx="438">
                  <c:v>0.11433</c:v>
                </c:pt>
                <c:pt idx="439">
                  <c:v>0.11421000000000001</c:v>
                </c:pt>
                <c:pt idx="440">
                  <c:v>0.11408</c:v>
                </c:pt>
                <c:pt idx="441">
                  <c:v>0.11396000000000001</c:v>
                </c:pt>
                <c:pt idx="442">
                  <c:v>0.11384</c:v>
                </c:pt>
                <c:pt idx="443">
                  <c:v>0.11371000000000001</c:v>
                </c:pt>
                <c:pt idx="444">
                  <c:v>0.11359</c:v>
                </c:pt>
                <c:pt idx="445">
                  <c:v>0.11343</c:v>
                </c:pt>
                <c:pt idx="446">
                  <c:v>0.11330999999999999</c:v>
                </c:pt>
              </c:numCache>
            </c:numRef>
          </c:yVal>
          <c:smooth val="0"/>
          <c:extLst>
            <c:ext xmlns:c16="http://schemas.microsoft.com/office/drawing/2014/chart" uri="{C3380CC4-5D6E-409C-BE32-E72D297353CC}">
              <c16:uniqueId val="{000000B8-CA96-4959-A692-12E783FEBF71}"/>
            </c:ext>
          </c:extLst>
        </c:ser>
        <c:dLbls>
          <c:showLegendKey val="0"/>
          <c:showVal val="0"/>
          <c:showCatName val="0"/>
          <c:showSerName val="0"/>
          <c:showPercent val="0"/>
          <c:showBubbleSize val="0"/>
        </c:dLbls>
        <c:axId val="1780800415"/>
        <c:axId val="1780803327"/>
        <c:extLst/>
      </c:scatterChart>
      <c:valAx>
        <c:axId val="1780800415"/>
        <c:scaling>
          <c:orientation val="minMax"/>
          <c:max val="10"/>
        </c:scaling>
        <c:delete val="0"/>
        <c:axPos val="b"/>
        <c:title>
          <c:tx>
            <c:rich>
              <a:bodyPr rot="0" spcFirstLastPara="1" vertOverflow="ellipsis" vert="horz" wrap="square" anchor="ctr" anchorCtr="1"/>
              <a:lstStyle/>
              <a:p>
                <a:pPr>
                  <a:defRPr sz="1800" b="1" i="0" u="none" strike="noStrike" kern="1200" baseline="0">
                    <a:solidFill>
                      <a:sysClr val="windowText" lastClr="000000"/>
                    </a:solidFill>
                    <a:latin typeface="Century Schoolbook" panose="02040604050505020304" pitchFamily="18" charset="0"/>
                    <a:ea typeface="+mn-ea"/>
                    <a:cs typeface="+mn-cs"/>
                  </a:defRPr>
                </a:pPr>
                <a:r>
                  <a:rPr lang="en-GB" sz="1800" b="1">
                    <a:solidFill>
                      <a:sysClr val="windowText" lastClr="000000"/>
                    </a:solidFill>
                    <a:latin typeface="+mn-lt"/>
                  </a:rPr>
                  <a:t>Spatial Frequency / [</a:t>
                </a:r>
                <a:r>
                  <a:rPr lang="en-GB" sz="1800" b="1">
                    <a:solidFill>
                      <a:sysClr val="windowText" lastClr="000000"/>
                    </a:solidFill>
                    <a:latin typeface="+mn-lt"/>
                    <a:cs typeface="Times New Roman" panose="02020603050405020304" pitchFamily="18" charset="0"/>
                  </a:rPr>
                  <a:t>µm</a:t>
                </a:r>
                <a:r>
                  <a:rPr lang="en-GB" sz="1800" b="1" baseline="30000">
                    <a:solidFill>
                      <a:sysClr val="windowText" lastClr="000000"/>
                    </a:solidFill>
                    <a:latin typeface="+mn-lt"/>
                    <a:cs typeface="Times New Roman" panose="02020603050405020304" pitchFamily="18" charset="0"/>
                  </a:rPr>
                  <a:t>-1</a:t>
                </a:r>
                <a:r>
                  <a:rPr lang="en-GB" sz="1800" b="1" baseline="0">
                    <a:solidFill>
                      <a:sysClr val="windowText" lastClr="000000"/>
                    </a:solidFill>
                    <a:latin typeface="+mn-lt"/>
                    <a:cs typeface="Times New Roman" panose="02020603050405020304" pitchFamily="18" charset="0"/>
                  </a:rPr>
                  <a:t>]</a:t>
                </a:r>
                <a:endParaRPr lang="en-GB" sz="1800" b="1" baseline="0">
                  <a:solidFill>
                    <a:sysClr val="windowText" lastClr="000000"/>
                  </a:solidFill>
                  <a:latin typeface="+mn-lt"/>
                </a:endParaRPr>
              </a:p>
            </c:rich>
          </c:tx>
          <c:layout>
            <c:manualLayout>
              <c:xMode val="edge"/>
              <c:yMode val="edge"/>
              <c:x val="0.43370711558091946"/>
              <c:y val="0.9217983860207245"/>
            </c:manualLayout>
          </c:layout>
          <c:overlay val="0"/>
          <c:spPr>
            <a:noFill/>
            <a:ln>
              <a:noFill/>
            </a:ln>
            <a:effectLst/>
          </c:spPr>
          <c:txPr>
            <a:bodyPr rot="0" spcFirstLastPara="1" vertOverflow="ellipsis" vert="horz" wrap="square" anchor="ctr" anchorCtr="1"/>
            <a:lstStyle/>
            <a:p>
              <a:pPr>
                <a:defRPr sz="1800" b="1" i="0" u="none" strike="noStrike" kern="1200" baseline="0">
                  <a:solidFill>
                    <a:sysClr val="windowText" lastClr="000000"/>
                  </a:solidFill>
                  <a:latin typeface="Century Schoolbook" panose="02040604050505020304" pitchFamily="18" charset="0"/>
                  <a:ea typeface="+mn-ea"/>
                  <a:cs typeface="+mn-cs"/>
                </a:defRPr>
              </a:pPr>
              <a:endParaRPr lang="en-US"/>
            </a:p>
          </c:txPr>
        </c:title>
        <c:numFmt formatCode="General" sourceLinked="1"/>
        <c:majorTickMark val="in"/>
        <c:minorTickMark val="none"/>
        <c:tickLblPos val="nextTo"/>
        <c:spPr>
          <a:noFill/>
          <a:ln w="1587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Century Schoolbook" panose="02040604050505020304" pitchFamily="18" charset="0"/>
                <a:ea typeface="+mn-ea"/>
                <a:cs typeface="+mn-cs"/>
              </a:defRPr>
            </a:pPr>
            <a:endParaRPr lang="en-US"/>
          </a:p>
        </c:txPr>
        <c:crossAx val="1780803327"/>
        <c:crosses val="autoZero"/>
        <c:crossBetween val="midCat"/>
      </c:valAx>
      <c:valAx>
        <c:axId val="1780803327"/>
        <c:scaling>
          <c:orientation val="minMax"/>
          <c:max val="1"/>
          <c:min val="0"/>
        </c:scaling>
        <c:delete val="0"/>
        <c:axPos val="l"/>
        <c:title>
          <c:tx>
            <c:rich>
              <a:bodyPr rot="-5400000" spcFirstLastPara="1" vertOverflow="ellipsis" vert="horz" wrap="square" anchor="ctr" anchorCtr="1"/>
              <a:lstStyle/>
              <a:p>
                <a:pPr>
                  <a:defRPr sz="2400" b="1" i="0" u="none" strike="noStrike" kern="1200" baseline="0">
                    <a:solidFill>
                      <a:sysClr val="windowText" lastClr="000000"/>
                    </a:solidFill>
                    <a:latin typeface="+mn-lt"/>
                    <a:ea typeface="+mn-ea"/>
                    <a:cs typeface="+mn-cs"/>
                  </a:defRPr>
                </a:pPr>
                <a:r>
                  <a:rPr lang="en-GB" sz="2400" b="1">
                    <a:solidFill>
                      <a:sysClr val="windowText" lastClr="000000"/>
                    </a:solidFill>
                    <a:latin typeface="+mn-lt"/>
                  </a:rPr>
                  <a:t>Fourier Ring Correlation</a:t>
                </a:r>
              </a:p>
            </c:rich>
          </c:tx>
          <c:layout>
            <c:manualLayout>
              <c:xMode val="edge"/>
              <c:yMode val="edge"/>
              <c:x val="2.8317421768356197E-2"/>
              <c:y val="0.32104340261544068"/>
            </c:manualLayout>
          </c:layout>
          <c:overlay val="0"/>
          <c:spPr>
            <a:noFill/>
            <a:ln>
              <a:noFill/>
            </a:ln>
            <a:effectLst/>
          </c:spPr>
          <c:txPr>
            <a:bodyPr rot="-5400000" spcFirstLastPara="1" vertOverflow="ellipsis" vert="horz" wrap="square" anchor="ctr" anchorCtr="1"/>
            <a:lstStyle/>
            <a:p>
              <a:pPr>
                <a:defRPr sz="2400" b="1" i="0" u="none" strike="noStrike" kern="1200" baseline="0">
                  <a:solidFill>
                    <a:sysClr val="windowText" lastClr="000000"/>
                  </a:solidFill>
                  <a:latin typeface="+mn-lt"/>
                  <a:ea typeface="+mn-ea"/>
                  <a:cs typeface="+mn-cs"/>
                </a:defRPr>
              </a:pPr>
              <a:endParaRPr lang="en-US"/>
            </a:p>
          </c:txPr>
        </c:title>
        <c:numFmt formatCode="General" sourceLinked="1"/>
        <c:majorTickMark val="in"/>
        <c:minorTickMark val="none"/>
        <c:tickLblPos val="nextTo"/>
        <c:spPr>
          <a:noFill/>
          <a:ln w="1587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1780800415"/>
        <c:crosses val="autoZero"/>
        <c:crossBetween val="midCat"/>
      </c:valAx>
      <c:spPr>
        <a:noFill/>
        <a:ln w="15875">
          <a:solidFill>
            <a:schemeClr val="tx1"/>
          </a:solidFill>
        </a:ln>
        <a:effectLst/>
      </c:spPr>
    </c:plotArea>
    <c:legend>
      <c:legendPos val="r"/>
      <c:layout>
        <c:manualLayout>
          <c:xMode val="edge"/>
          <c:yMode val="edge"/>
          <c:x val="0.74967243248107662"/>
          <c:y val="0.20814733729946322"/>
          <c:w val="0.15083724223958572"/>
          <c:h val="0.2071840280979533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73770164694326"/>
          <c:y val="6.4584639963482821E-2"/>
          <c:w val="0.8183540390784485"/>
          <c:h val="0.78253639164669631"/>
        </c:manualLayout>
      </c:layout>
      <c:scatterChart>
        <c:scatterStyle val="lineMarker"/>
        <c:varyColors val="0"/>
        <c:ser>
          <c:idx val="3"/>
          <c:order val="0"/>
          <c:tx>
            <c:v>FairSIM</c:v>
          </c:tx>
          <c:spPr>
            <a:ln w="19050" cap="rnd">
              <a:solidFill>
                <a:schemeClr val="accent4"/>
              </a:solidFill>
              <a:round/>
            </a:ln>
            <a:effectLst/>
          </c:spPr>
          <c:marker>
            <c:symbol val="circle"/>
            <c:size val="8"/>
            <c:spPr>
              <a:solidFill>
                <a:srgbClr val="FFC000"/>
              </a:solidFill>
              <a:ln w="9525">
                <a:noFill/>
              </a:ln>
              <a:effectLst/>
            </c:spPr>
          </c:marker>
          <c:xVal>
            <c:numRef>
              <c:f>'SI Figure S9B'!$B$4:$B$12</c:f>
              <c:numCache>
                <c:formatCode>General</c:formatCode>
                <c:ptCount val="9"/>
                <c:pt idx="0">
                  <c:v>106.66700619749872</c:v>
                </c:pt>
                <c:pt idx="1">
                  <c:v>93.333630422811368</c:v>
                </c:pt>
                <c:pt idx="2">
                  <c:v>80.000254648124027</c:v>
                </c:pt>
                <c:pt idx="3">
                  <c:v>66.666878873436715</c:v>
                </c:pt>
                <c:pt idx="4">
                  <c:v>53.333503098749361</c:v>
                </c:pt>
                <c:pt idx="5">
                  <c:v>40.000127324062014</c:v>
                </c:pt>
                <c:pt idx="6">
                  <c:v>26.666751549374681</c:v>
                </c:pt>
                <c:pt idx="7">
                  <c:v>13.33337577468734</c:v>
                </c:pt>
                <c:pt idx="8">
                  <c:v>0</c:v>
                </c:pt>
              </c:numCache>
            </c:numRef>
          </c:xVal>
          <c:yVal>
            <c:numRef>
              <c:f>'SI Figure S9B'!$I$4:$I$12</c:f>
              <c:numCache>
                <c:formatCode>General</c:formatCode>
                <c:ptCount val="9"/>
                <c:pt idx="0">
                  <c:v>0.60704000000000002</c:v>
                </c:pt>
                <c:pt idx="1">
                  <c:v>0.61717333333333335</c:v>
                </c:pt>
                <c:pt idx="2">
                  <c:v>0.662026</c:v>
                </c:pt>
                <c:pt idx="3">
                  <c:v>0.67199699999999984</c:v>
                </c:pt>
                <c:pt idx="4">
                  <c:v>0.68295666666666666</c:v>
                </c:pt>
                <c:pt idx="5">
                  <c:v>0.6073966666666667</c:v>
                </c:pt>
                <c:pt idx="6">
                  <c:v>0.64229766666666677</c:v>
                </c:pt>
                <c:pt idx="7">
                  <c:v>0.7297906666666667</c:v>
                </c:pt>
                <c:pt idx="8">
                  <c:v>0.77319266666666664</c:v>
                </c:pt>
              </c:numCache>
            </c:numRef>
          </c:yVal>
          <c:smooth val="0"/>
          <c:extLst>
            <c:ext xmlns:c16="http://schemas.microsoft.com/office/drawing/2014/chart" uri="{C3380CC4-5D6E-409C-BE32-E72D297353CC}">
              <c16:uniqueId val="{00000000-00CB-4425-948D-ECB9EC1EE3DE}"/>
            </c:ext>
          </c:extLst>
        </c:ser>
        <c:ser>
          <c:idx val="4"/>
          <c:order val="1"/>
          <c:tx>
            <c:v>Blind SIM</c:v>
          </c:tx>
          <c:spPr>
            <a:ln w="19050" cap="rnd">
              <a:solidFill>
                <a:schemeClr val="accent5"/>
              </a:solidFill>
              <a:round/>
            </a:ln>
            <a:effectLst/>
          </c:spPr>
          <c:marker>
            <c:symbol val="circle"/>
            <c:size val="8"/>
            <c:spPr>
              <a:solidFill>
                <a:schemeClr val="accent5">
                  <a:lumMod val="75000"/>
                </a:schemeClr>
              </a:solidFill>
              <a:ln w="9525">
                <a:noFill/>
              </a:ln>
              <a:effectLst/>
            </c:spPr>
          </c:marker>
          <c:xVal>
            <c:numRef>
              <c:f>'SI Figure S9B'!$B$4:$B$12</c:f>
              <c:numCache>
                <c:formatCode>General</c:formatCode>
                <c:ptCount val="9"/>
                <c:pt idx="0">
                  <c:v>106.66700619749872</c:v>
                </c:pt>
                <c:pt idx="1">
                  <c:v>93.333630422811368</c:v>
                </c:pt>
                <c:pt idx="2">
                  <c:v>80.000254648124027</c:v>
                </c:pt>
                <c:pt idx="3">
                  <c:v>66.666878873436715</c:v>
                </c:pt>
                <c:pt idx="4">
                  <c:v>53.333503098749361</c:v>
                </c:pt>
                <c:pt idx="5">
                  <c:v>40.000127324062014</c:v>
                </c:pt>
                <c:pt idx="6">
                  <c:v>26.666751549374681</c:v>
                </c:pt>
                <c:pt idx="7">
                  <c:v>13.33337577468734</c:v>
                </c:pt>
                <c:pt idx="8">
                  <c:v>0</c:v>
                </c:pt>
              </c:numCache>
            </c:numRef>
          </c:xVal>
          <c:yVal>
            <c:numRef>
              <c:f>'SI Figure S9B'!$X$4:$X$12</c:f>
              <c:numCache>
                <c:formatCode>General</c:formatCode>
                <c:ptCount val="9"/>
                <c:pt idx="0">
                  <c:v>0.72956666666666659</c:v>
                </c:pt>
                <c:pt idx="1">
                  <c:v>0.73240000000000005</c:v>
                </c:pt>
                <c:pt idx="2">
                  <c:v>0.73883333333333334</c:v>
                </c:pt>
                <c:pt idx="3">
                  <c:v>0.75283333333333335</c:v>
                </c:pt>
                <c:pt idx="4">
                  <c:v>0.75019999999999998</c:v>
                </c:pt>
                <c:pt idx="5">
                  <c:v>0.75442666666666669</c:v>
                </c:pt>
                <c:pt idx="6">
                  <c:v>0.79069999999999985</c:v>
                </c:pt>
                <c:pt idx="7">
                  <c:v>0.77483333333333337</c:v>
                </c:pt>
                <c:pt idx="8">
                  <c:v>0.77856666666666674</c:v>
                </c:pt>
              </c:numCache>
            </c:numRef>
          </c:yVal>
          <c:smooth val="0"/>
          <c:extLst>
            <c:ext xmlns:c16="http://schemas.microsoft.com/office/drawing/2014/chart" uri="{C3380CC4-5D6E-409C-BE32-E72D297353CC}">
              <c16:uniqueId val="{00000001-00CB-4425-948D-ECB9EC1EE3DE}"/>
            </c:ext>
          </c:extLst>
        </c:ser>
        <c:ser>
          <c:idx val="5"/>
          <c:order val="2"/>
          <c:tx>
            <c:v>ML-SIM</c:v>
          </c:tx>
          <c:spPr>
            <a:ln w="19050" cap="rnd">
              <a:solidFill>
                <a:schemeClr val="accent6"/>
              </a:solidFill>
              <a:round/>
            </a:ln>
            <a:effectLst/>
          </c:spPr>
          <c:marker>
            <c:symbol val="circle"/>
            <c:size val="8"/>
            <c:spPr>
              <a:solidFill>
                <a:schemeClr val="accent6"/>
              </a:solidFill>
              <a:ln w="9525">
                <a:solidFill>
                  <a:schemeClr val="accent6"/>
                </a:solidFill>
              </a:ln>
              <a:effectLst/>
            </c:spPr>
          </c:marker>
          <c:xVal>
            <c:numRef>
              <c:f>'SI Figure S9B'!$B$4:$B$12</c:f>
              <c:numCache>
                <c:formatCode>General</c:formatCode>
                <c:ptCount val="9"/>
                <c:pt idx="0">
                  <c:v>106.66700619749872</c:v>
                </c:pt>
                <c:pt idx="1">
                  <c:v>93.333630422811368</c:v>
                </c:pt>
                <c:pt idx="2">
                  <c:v>80.000254648124027</c:v>
                </c:pt>
                <c:pt idx="3">
                  <c:v>66.666878873436715</c:v>
                </c:pt>
                <c:pt idx="4">
                  <c:v>53.333503098749361</c:v>
                </c:pt>
                <c:pt idx="5">
                  <c:v>40.000127324062014</c:v>
                </c:pt>
                <c:pt idx="6">
                  <c:v>26.666751549374681</c:v>
                </c:pt>
                <c:pt idx="7">
                  <c:v>13.33337577468734</c:v>
                </c:pt>
                <c:pt idx="8">
                  <c:v>0</c:v>
                </c:pt>
              </c:numCache>
            </c:numRef>
          </c:xVal>
          <c:yVal>
            <c:numRef>
              <c:f>'SI Figure S9B'!$S$4:$S$12</c:f>
              <c:numCache>
                <c:formatCode>General</c:formatCode>
                <c:ptCount val="9"/>
                <c:pt idx="0">
                  <c:v>0.83299666666666672</c:v>
                </c:pt>
                <c:pt idx="1">
                  <c:v>0.81314033333333346</c:v>
                </c:pt>
                <c:pt idx="2">
                  <c:v>0.83552800000000005</c:v>
                </c:pt>
                <c:pt idx="3">
                  <c:v>0.83220633333333327</c:v>
                </c:pt>
                <c:pt idx="4">
                  <c:v>0.83550799999999992</c:v>
                </c:pt>
                <c:pt idx="5">
                  <c:v>0.86178966666666668</c:v>
                </c:pt>
                <c:pt idx="6">
                  <c:v>0.86459933333333339</c:v>
                </c:pt>
                <c:pt idx="7">
                  <c:v>0.87239333333333324</c:v>
                </c:pt>
                <c:pt idx="8">
                  <c:v>0.87639333333333347</c:v>
                </c:pt>
              </c:numCache>
            </c:numRef>
          </c:yVal>
          <c:smooth val="0"/>
          <c:extLst>
            <c:ext xmlns:c16="http://schemas.microsoft.com/office/drawing/2014/chart" uri="{C3380CC4-5D6E-409C-BE32-E72D297353CC}">
              <c16:uniqueId val="{00000002-00CB-4425-948D-ECB9EC1EE3DE}"/>
            </c:ext>
          </c:extLst>
        </c:ser>
        <c:ser>
          <c:idx val="1"/>
          <c:order val="3"/>
          <c:tx>
            <c:v>Inverse</c:v>
          </c:tx>
          <c:spPr>
            <a:ln w="19050" cap="rnd">
              <a:solidFill>
                <a:schemeClr val="accent2"/>
              </a:solidFill>
              <a:round/>
            </a:ln>
            <a:effectLst/>
          </c:spPr>
          <c:marker>
            <c:symbol val="circle"/>
            <c:size val="8"/>
            <c:spPr>
              <a:solidFill>
                <a:schemeClr val="accent2">
                  <a:lumMod val="75000"/>
                </a:schemeClr>
              </a:solidFill>
              <a:ln w="9525">
                <a:noFill/>
              </a:ln>
              <a:effectLst/>
            </c:spPr>
          </c:marker>
          <c:xVal>
            <c:numRef>
              <c:f>'SI Figure S9B'!$B$4:$B$12</c:f>
              <c:numCache>
                <c:formatCode>General</c:formatCode>
                <c:ptCount val="9"/>
                <c:pt idx="0">
                  <c:v>106.66700619749872</c:v>
                </c:pt>
                <c:pt idx="1">
                  <c:v>93.333630422811368</c:v>
                </c:pt>
                <c:pt idx="2">
                  <c:v>80.000254648124027</c:v>
                </c:pt>
                <c:pt idx="3">
                  <c:v>66.666878873436715</c:v>
                </c:pt>
                <c:pt idx="4">
                  <c:v>53.333503098749361</c:v>
                </c:pt>
                <c:pt idx="5">
                  <c:v>40.000127324062014</c:v>
                </c:pt>
                <c:pt idx="6">
                  <c:v>26.666751549374681</c:v>
                </c:pt>
                <c:pt idx="7">
                  <c:v>13.33337577468734</c:v>
                </c:pt>
                <c:pt idx="8">
                  <c:v>0</c:v>
                </c:pt>
              </c:numCache>
            </c:numRef>
          </c:xVal>
          <c:yVal>
            <c:numRef>
              <c:f>'SI Figure S9B'!$N$4:$N$12</c:f>
              <c:numCache>
                <c:formatCode>General</c:formatCode>
                <c:ptCount val="9"/>
                <c:pt idx="0">
                  <c:v>0.54003199999999996</c:v>
                </c:pt>
                <c:pt idx="1">
                  <c:v>0.69542479999999995</c:v>
                </c:pt>
                <c:pt idx="2">
                  <c:v>0.80919033333333334</c:v>
                </c:pt>
                <c:pt idx="3">
                  <c:v>0.8369173333333334</c:v>
                </c:pt>
                <c:pt idx="4">
                  <c:v>0.85695233333333343</c:v>
                </c:pt>
                <c:pt idx="5">
                  <c:v>0.86827700000000008</c:v>
                </c:pt>
                <c:pt idx="6">
                  <c:v>0.87104333333333328</c:v>
                </c:pt>
                <c:pt idx="7">
                  <c:v>0.87464299999999995</c:v>
                </c:pt>
                <c:pt idx="8">
                  <c:v>0.8724400000000001</c:v>
                </c:pt>
              </c:numCache>
            </c:numRef>
          </c:yVal>
          <c:smooth val="0"/>
          <c:extLst>
            <c:ext xmlns:c16="http://schemas.microsoft.com/office/drawing/2014/chart" uri="{C3380CC4-5D6E-409C-BE32-E72D297353CC}">
              <c16:uniqueId val="{00000003-00CB-4425-948D-ECB9EC1EE3DE}"/>
            </c:ext>
          </c:extLst>
        </c:ser>
        <c:dLbls>
          <c:showLegendKey val="0"/>
          <c:showVal val="0"/>
          <c:showCatName val="0"/>
          <c:showSerName val="0"/>
          <c:showPercent val="0"/>
          <c:showBubbleSize val="0"/>
        </c:dLbls>
        <c:axId val="361151872"/>
        <c:axId val="361156032"/>
        <c:extLst/>
      </c:scatterChart>
      <c:valAx>
        <c:axId val="361151872"/>
        <c:scaling>
          <c:orientation val="minMax"/>
        </c:scaling>
        <c:delete val="0"/>
        <c:axPos val="b"/>
        <c:title>
          <c:tx>
            <c:rich>
              <a:bodyPr rot="0" spcFirstLastPara="1" vertOverflow="ellipsis" vert="horz" wrap="square" anchor="ctr" anchorCtr="1"/>
              <a:lstStyle/>
              <a:p>
                <a:pPr>
                  <a:defRPr sz="2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sz="2800">
                    <a:solidFill>
                      <a:sysClr val="windowText" lastClr="000000"/>
                    </a:solidFill>
                    <a:latin typeface="+mn-lt"/>
                    <a:cs typeface="Arial" panose="020B0604020202020204" pitchFamily="34" charset="0"/>
                  </a:rPr>
                  <a:t>Phase error </a:t>
                </a:r>
                <a:r>
                  <a:rPr lang="en-GB" sz="2800">
                    <a:solidFill>
                      <a:sysClr val="windowText" lastClr="000000"/>
                    </a:solidFill>
                    <a:latin typeface="GreekC_IV25" panose="00000400000000000000" pitchFamily="2" charset="0"/>
                    <a:cs typeface="Arial" panose="020B0604020202020204" pitchFamily="34" charset="0"/>
                  </a:rPr>
                  <a:t>Δ</a:t>
                </a:r>
                <a:r>
                  <a:rPr lang="el-GR" sz="2800">
                    <a:solidFill>
                      <a:sysClr val="windowText" lastClr="000000"/>
                    </a:solidFill>
                    <a:latin typeface="Calibri" panose="020F0502020204030204" pitchFamily="34" charset="0"/>
                    <a:cs typeface="Calibri" panose="020F0502020204030204" pitchFamily="34" charset="0"/>
                  </a:rPr>
                  <a:t>φ</a:t>
                </a:r>
                <a:r>
                  <a:rPr lang="en-GB" sz="2800">
                    <a:solidFill>
                      <a:sysClr val="windowText" lastClr="000000"/>
                    </a:solidFill>
                    <a:latin typeface="+mn-lt"/>
                    <a:cs typeface="Arial" panose="020B0604020202020204" pitchFamily="34" charset="0"/>
                  </a:rPr>
                  <a:t> [degrees]</a:t>
                </a:r>
              </a:p>
            </c:rich>
          </c:tx>
          <c:layout>
            <c:manualLayout>
              <c:xMode val="edge"/>
              <c:yMode val="edge"/>
              <c:x val="0.30342313847285357"/>
              <c:y val="0.89797466455867248"/>
            </c:manualLayout>
          </c:layout>
          <c:overlay val="0"/>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in"/>
        <c:minorTickMark val="none"/>
        <c:tickLblPos val="nextTo"/>
        <c:spPr>
          <a:noFill/>
          <a:ln w="50800"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1156032"/>
        <c:crosses val="autoZero"/>
        <c:crossBetween val="midCat"/>
      </c:valAx>
      <c:valAx>
        <c:axId val="361156032"/>
        <c:scaling>
          <c:orientation val="minMax"/>
          <c:min val="0.4"/>
        </c:scaling>
        <c:delete val="0"/>
        <c:axPos val="l"/>
        <c:title>
          <c:tx>
            <c:rich>
              <a:bodyPr rot="-5400000" spcFirstLastPara="1" vertOverflow="ellipsis" vert="horz" wrap="square" anchor="ctr" anchorCtr="1"/>
              <a:lstStyle/>
              <a:p>
                <a:pPr>
                  <a:defRPr sz="2800" b="0" i="0" u="none" strike="noStrike" kern="1200" baseline="0">
                    <a:solidFill>
                      <a:sysClr val="windowText" lastClr="000000"/>
                    </a:solidFill>
                    <a:latin typeface="+mn-lt"/>
                    <a:ea typeface="+mn-ea"/>
                    <a:cs typeface="+mn-cs"/>
                  </a:defRPr>
                </a:pPr>
                <a:r>
                  <a:rPr lang="en-GB" sz="2800">
                    <a:solidFill>
                      <a:sysClr val="windowText" lastClr="000000"/>
                    </a:solidFill>
                    <a:latin typeface="+mn-lt"/>
                  </a:rPr>
                  <a:t>Structural similarity score</a:t>
                </a:r>
              </a:p>
            </c:rich>
          </c:tx>
          <c:overlay val="0"/>
          <c:spPr>
            <a:noFill/>
            <a:ln>
              <a:noFill/>
            </a:ln>
            <a:effectLst/>
          </c:spPr>
          <c:txPr>
            <a:bodyPr rot="-5400000" spcFirstLastPara="1" vertOverflow="ellipsis" vert="horz" wrap="square" anchor="ctr" anchorCtr="1"/>
            <a:lstStyle/>
            <a:p>
              <a:pPr>
                <a:defRPr sz="2800" b="0" i="0" u="none" strike="noStrike" kern="1200" baseline="0">
                  <a:solidFill>
                    <a:sysClr val="windowText" lastClr="000000"/>
                  </a:solidFill>
                  <a:latin typeface="+mn-lt"/>
                  <a:ea typeface="+mn-ea"/>
                  <a:cs typeface="+mn-cs"/>
                </a:defRPr>
              </a:pPr>
              <a:endParaRPr lang="en-US"/>
            </a:p>
          </c:txPr>
        </c:title>
        <c:numFmt formatCode="General" sourceLinked="1"/>
        <c:majorTickMark val="in"/>
        <c:minorTickMark val="none"/>
        <c:tickLblPos val="nextTo"/>
        <c:spPr>
          <a:noFill/>
          <a:ln w="50800"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1151872"/>
        <c:crosses val="autoZero"/>
        <c:crossBetween val="midCat"/>
      </c:valAx>
      <c:spPr>
        <a:noFill/>
        <a:ln w="50800">
          <a:solidFill>
            <a:schemeClr val="tx1"/>
          </a:solidFill>
        </a:ln>
        <a:effectLst/>
      </c:spPr>
    </c:plotArea>
    <c:legend>
      <c:legendPos val="r"/>
      <c:layout>
        <c:manualLayout>
          <c:xMode val="edge"/>
          <c:yMode val="edge"/>
          <c:x val="0.16569211974211037"/>
          <c:y val="0.62667684997572914"/>
          <c:w val="0.27047996193458268"/>
          <c:h val="0.17040045646468108"/>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10.tif"/><Relationship Id="rId2" Type="http://schemas.openxmlformats.org/officeDocument/2006/relationships/image" Target="../media/image9.jpeg"/><Relationship Id="rId1" Type="http://schemas.openxmlformats.org/officeDocument/2006/relationships/image" Target="../media/image8.jpeg"/><Relationship Id="rId5" Type="http://schemas.openxmlformats.org/officeDocument/2006/relationships/image" Target="../media/image12.png"/><Relationship Id="rId4" Type="http://schemas.openxmlformats.org/officeDocument/2006/relationships/image" Target="../media/image11.tif"/></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9</xdr:col>
      <xdr:colOff>42022</xdr:colOff>
      <xdr:row>39</xdr:row>
      <xdr:rowOff>168088</xdr:rowOff>
    </xdr:from>
    <xdr:to>
      <xdr:col>15</xdr:col>
      <xdr:colOff>1087804</xdr:colOff>
      <xdr:row>59</xdr:row>
      <xdr:rowOff>179401</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224116</xdr:colOff>
      <xdr:row>40</xdr:row>
      <xdr:rowOff>14007</xdr:rowOff>
    </xdr:from>
    <xdr:to>
      <xdr:col>7</xdr:col>
      <xdr:colOff>1129826</xdr:colOff>
      <xdr:row>60</xdr:row>
      <xdr:rowOff>25321</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299081</xdr:colOff>
      <xdr:row>1</xdr:row>
      <xdr:rowOff>158867</xdr:rowOff>
    </xdr:from>
    <xdr:to>
      <xdr:col>33</xdr:col>
      <xdr:colOff>76971</xdr:colOff>
      <xdr:row>25</xdr:row>
      <xdr:rowOff>149411</xdr:rowOff>
    </xdr:to>
    <xdr:pic>
      <xdr:nvPicPr>
        <xdr:cNvPr id="2" name="Picture 1">
          <a:extLst>
            <a:ext uri="{FF2B5EF4-FFF2-40B4-BE49-F238E27FC236}">
              <a16:creationId xmlns:a16="http://schemas.microsoft.com/office/drawing/2014/main" id="{FBBC76BA-586F-4154-912C-0D1A9A8890A0}"/>
            </a:ext>
          </a:extLst>
        </xdr:cNvPr>
        <xdr:cNvPicPr>
          <a:picLocks noChangeAspect="1"/>
        </xdr:cNvPicPr>
      </xdr:nvPicPr>
      <xdr:blipFill>
        <a:blip xmlns:r="http://schemas.openxmlformats.org/officeDocument/2006/relationships" r:embed="rId3"/>
        <a:stretch>
          <a:fillRect/>
        </a:stretch>
      </xdr:blipFill>
      <xdr:spPr>
        <a:xfrm>
          <a:off x="18979287" y="338161"/>
          <a:ext cx="4618831" cy="4316015"/>
        </a:xfrm>
        <a:prstGeom prst="rect">
          <a:avLst/>
        </a:prstGeom>
      </xdr:spPr>
    </xdr:pic>
    <xdr:clientData/>
  </xdr:twoCellAnchor>
  <xdr:twoCellAnchor editAs="oneCell">
    <xdr:from>
      <xdr:col>33</xdr:col>
      <xdr:colOff>359149</xdr:colOff>
      <xdr:row>1</xdr:row>
      <xdr:rowOff>156882</xdr:rowOff>
    </xdr:from>
    <xdr:to>
      <xdr:col>41</xdr:col>
      <xdr:colOff>198158</xdr:colOff>
      <xdr:row>25</xdr:row>
      <xdr:rowOff>149411</xdr:rowOff>
    </xdr:to>
    <xdr:pic>
      <xdr:nvPicPr>
        <xdr:cNvPr id="3" name="Picture 2">
          <a:extLst>
            <a:ext uri="{FF2B5EF4-FFF2-40B4-BE49-F238E27FC236}">
              <a16:creationId xmlns:a16="http://schemas.microsoft.com/office/drawing/2014/main" id="{C47DAEC0-2E88-4B64-8206-F4CA59B013E2}"/>
            </a:ext>
          </a:extLst>
        </xdr:cNvPr>
        <xdr:cNvPicPr>
          <a:picLocks noChangeAspect="1"/>
        </xdr:cNvPicPr>
      </xdr:nvPicPr>
      <xdr:blipFill>
        <a:blip xmlns:r="http://schemas.openxmlformats.org/officeDocument/2006/relationships" r:embed="rId4"/>
        <a:stretch>
          <a:fillRect/>
        </a:stretch>
      </xdr:blipFill>
      <xdr:spPr>
        <a:xfrm>
          <a:off x="23880296" y="336176"/>
          <a:ext cx="4679950" cy="4318000"/>
        </a:xfrm>
        <a:prstGeom prst="rect">
          <a:avLst/>
        </a:prstGeom>
      </xdr:spPr>
    </xdr:pic>
    <xdr:clientData/>
  </xdr:twoCellAnchor>
  <xdr:twoCellAnchor editAs="oneCell">
    <xdr:from>
      <xdr:col>41</xdr:col>
      <xdr:colOff>474383</xdr:colOff>
      <xdr:row>1</xdr:row>
      <xdr:rowOff>156882</xdr:rowOff>
    </xdr:from>
    <xdr:to>
      <xdr:col>49</xdr:col>
      <xdr:colOff>313392</xdr:colOff>
      <xdr:row>25</xdr:row>
      <xdr:rowOff>149411</xdr:rowOff>
    </xdr:to>
    <xdr:pic>
      <xdr:nvPicPr>
        <xdr:cNvPr id="5" name="Picture 4">
          <a:extLst>
            <a:ext uri="{FF2B5EF4-FFF2-40B4-BE49-F238E27FC236}">
              <a16:creationId xmlns:a16="http://schemas.microsoft.com/office/drawing/2014/main" id="{3F3418C0-148D-4113-95A0-A33679ADC89E}"/>
            </a:ext>
          </a:extLst>
        </xdr:cNvPr>
        <xdr:cNvPicPr>
          <a:picLocks noChangeAspect="1"/>
        </xdr:cNvPicPr>
      </xdr:nvPicPr>
      <xdr:blipFill>
        <a:blip xmlns:r="http://schemas.openxmlformats.org/officeDocument/2006/relationships" r:embed="rId5"/>
        <a:stretch>
          <a:fillRect/>
        </a:stretch>
      </xdr:blipFill>
      <xdr:spPr>
        <a:xfrm>
          <a:off x="28836471" y="336176"/>
          <a:ext cx="4679950" cy="4318000"/>
        </a:xfrm>
        <a:prstGeom prst="rect">
          <a:avLst/>
        </a:prstGeom>
      </xdr:spPr>
    </xdr:pic>
    <xdr:clientData/>
  </xdr:twoCellAnchor>
  <xdr:twoCellAnchor editAs="oneCell">
    <xdr:from>
      <xdr:col>17</xdr:col>
      <xdr:colOff>11206</xdr:colOff>
      <xdr:row>1</xdr:row>
      <xdr:rowOff>172757</xdr:rowOff>
    </xdr:from>
    <xdr:to>
      <xdr:col>24</xdr:col>
      <xdr:colOff>461683</xdr:colOff>
      <xdr:row>25</xdr:row>
      <xdr:rowOff>165286</xdr:rowOff>
    </xdr:to>
    <xdr:pic>
      <xdr:nvPicPr>
        <xdr:cNvPr id="6" name="Picture 5">
          <a:extLst>
            <a:ext uri="{FF2B5EF4-FFF2-40B4-BE49-F238E27FC236}">
              <a16:creationId xmlns:a16="http://schemas.microsoft.com/office/drawing/2014/main" id="{5DEDB10A-2A98-42AE-9B9A-C5D7019FDD66}"/>
            </a:ext>
          </a:extLst>
        </xdr:cNvPr>
        <xdr:cNvPicPr>
          <a:picLocks noChangeAspect="1"/>
        </xdr:cNvPicPr>
      </xdr:nvPicPr>
      <xdr:blipFill>
        <a:blip xmlns:r="http://schemas.openxmlformats.org/officeDocument/2006/relationships" r:embed="rId6"/>
        <a:stretch>
          <a:fillRect/>
        </a:stretch>
      </xdr:blipFill>
      <xdr:spPr>
        <a:xfrm>
          <a:off x="13850471" y="352051"/>
          <a:ext cx="4686300" cy="431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1172308</xdr:colOff>
      <xdr:row>9</xdr:row>
      <xdr:rowOff>9965</xdr:rowOff>
    </xdr:from>
    <xdr:to>
      <xdr:col>16</xdr:col>
      <xdr:colOff>307730</xdr:colOff>
      <xdr:row>38</xdr:row>
      <xdr:rowOff>73269</xdr:rowOff>
    </xdr:to>
    <xdr:graphicFrame macro="">
      <xdr:nvGraphicFramePr>
        <xdr:cNvPr id="2" name="Chart 1">
          <a:extLst>
            <a:ext uri="{FF2B5EF4-FFF2-40B4-BE49-F238E27FC236}">
              <a16:creationId xmlns:a16="http://schemas.microsoft.com/office/drawing/2014/main" id="{02B41EF5-33A7-48E9-BC40-4386CA4C9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104642</xdr:colOff>
      <xdr:row>10</xdr:row>
      <xdr:rowOff>7620</xdr:rowOff>
    </xdr:from>
    <xdr:to>
      <xdr:col>25</xdr:col>
      <xdr:colOff>38743</xdr:colOff>
      <xdr:row>32</xdr:row>
      <xdr:rowOff>107227</xdr:rowOff>
    </xdr:to>
    <xdr:pic>
      <xdr:nvPicPr>
        <xdr:cNvPr id="4" name="Picture 3">
          <a:extLst>
            <a:ext uri="{FF2B5EF4-FFF2-40B4-BE49-F238E27FC236}">
              <a16:creationId xmlns:a16="http://schemas.microsoft.com/office/drawing/2014/main" id="{2DCFE6E7-790E-DEBC-4BE1-C9D1ACCFCC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41565" y="1941928"/>
          <a:ext cx="4154408" cy="3968223"/>
        </a:xfrm>
        <a:prstGeom prst="rect">
          <a:avLst/>
        </a:prstGeom>
      </xdr:spPr>
    </xdr:pic>
    <xdr:clientData/>
  </xdr:twoCellAnchor>
  <xdr:twoCellAnchor editAs="oneCell">
    <xdr:from>
      <xdr:col>26</xdr:col>
      <xdr:colOff>29309</xdr:colOff>
      <xdr:row>10</xdr:row>
      <xdr:rowOff>19873</xdr:rowOff>
    </xdr:from>
    <xdr:to>
      <xdr:col>33</xdr:col>
      <xdr:colOff>497646</xdr:colOff>
      <xdr:row>32</xdr:row>
      <xdr:rowOff>119481</xdr:rowOff>
    </xdr:to>
    <xdr:pic>
      <xdr:nvPicPr>
        <xdr:cNvPr id="6" name="Picture 5">
          <a:extLst>
            <a:ext uri="{FF2B5EF4-FFF2-40B4-BE49-F238E27FC236}">
              <a16:creationId xmlns:a16="http://schemas.microsoft.com/office/drawing/2014/main" id="{593BB545-6A34-40A3-65B9-F567441002E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990886" y="1895565"/>
          <a:ext cx="4161106" cy="39682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53</xdr:row>
      <xdr:rowOff>0</xdr:rowOff>
    </xdr:from>
    <xdr:to>
      <xdr:col>27</xdr:col>
      <xdr:colOff>107574</xdr:colOff>
      <xdr:row>115</xdr:row>
      <xdr:rowOff>67235</xdr:rowOff>
    </xdr:to>
    <xdr:pic>
      <xdr:nvPicPr>
        <xdr:cNvPr id="5" name="Picture 4">
          <a:extLst>
            <a:ext uri="{FF2B5EF4-FFF2-40B4-BE49-F238E27FC236}">
              <a16:creationId xmlns:a16="http://schemas.microsoft.com/office/drawing/2014/main" id="{D31B4608-AEBE-ACD6-8BD1-6659B1BD9AEF}"/>
            </a:ext>
          </a:extLst>
        </xdr:cNvPr>
        <xdr:cNvPicPr>
          <a:picLocks noChangeAspect="1"/>
        </xdr:cNvPicPr>
      </xdr:nvPicPr>
      <xdr:blipFill>
        <a:blip xmlns:r="http://schemas.openxmlformats.org/officeDocument/2006/relationships" r:embed="rId1"/>
        <a:stretch>
          <a:fillRect/>
        </a:stretch>
      </xdr:blipFill>
      <xdr:spPr>
        <a:xfrm>
          <a:off x="4751294" y="11586882"/>
          <a:ext cx="16557809" cy="111834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291751</xdr:colOff>
      <xdr:row>10</xdr:row>
      <xdr:rowOff>124671</xdr:rowOff>
    </xdr:from>
    <xdr:to>
      <xdr:col>17</xdr:col>
      <xdr:colOff>848530</xdr:colOff>
      <xdr:row>51</xdr:row>
      <xdr:rowOff>85151</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24522</xdr:rowOff>
    </xdr:from>
    <xdr:to>
      <xdr:col>6</xdr:col>
      <xdr:colOff>414363</xdr:colOff>
      <xdr:row>23</xdr:row>
      <xdr:rowOff>115671</xdr:rowOff>
    </xdr:to>
    <xdr:pic>
      <xdr:nvPicPr>
        <xdr:cNvPr id="11" name="Picture 10">
          <a:extLst>
            <a:ext uri="{FF2B5EF4-FFF2-40B4-BE49-F238E27FC236}">
              <a16:creationId xmlns:a16="http://schemas.microsoft.com/office/drawing/2014/main" id="{4C41C14C-6D90-4AA9-B355-F078636B24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52960" y="573162"/>
          <a:ext cx="4071964" cy="3763989"/>
        </a:xfrm>
        <a:prstGeom prst="rect">
          <a:avLst/>
        </a:prstGeom>
      </xdr:spPr>
    </xdr:pic>
    <xdr:clientData/>
  </xdr:twoCellAnchor>
  <xdr:twoCellAnchor editAs="oneCell">
    <xdr:from>
      <xdr:col>7</xdr:col>
      <xdr:colOff>93078</xdr:colOff>
      <xdr:row>3</xdr:row>
      <xdr:rowOff>24522</xdr:rowOff>
    </xdr:from>
    <xdr:to>
      <xdr:col>13</xdr:col>
      <xdr:colOff>460895</xdr:colOff>
      <xdr:row>23</xdr:row>
      <xdr:rowOff>110397</xdr:rowOff>
    </xdr:to>
    <xdr:pic>
      <xdr:nvPicPr>
        <xdr:cNvPr id="20" name="Picture 19">
          <a:extLst>
            <a:ext uri="{FF2B5EF4-FFF2-40B4-BE49-F238E27FC236}">
              <a16:creationId xmlns:a16="http://schemas.microsoft.com/office/drawing/2014/main" id="{5CED1C06-C30F-46E5-8A0A-C8E272C3F3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13238" y="573162"/>
          <a:ext cx="4025416" cy="3758715"/>
        </a:xfrm>
        <a:prstGeom prst="rect">
          <a:avLst/>
        </a:prstGeom>
      </xdr:spPr>
    </xdr:pic>
    <xdr:clientData/>
  </xdr:twoCellAnchor>
  <xdr:twoCellAnchor editAs="oneCell">
    <xdr:from>
      <xdr:col>14</xdr:col>
      <xdr:colOff>162830</xdr:colOff>
      <xdr:row>3</xdr:row>
      <xdr:rowOff>26427</xdr:rowOff>
    </xdr:from>
    <xdr:to>
      <xdr:col>20</xdr:col>
      <xdr:colOff>491534</xdr:colOff>
      <xdr:row>23</xdr:row>
      <xdr:rowOff>72156</xdr:rowOff>
    </xdr:to>
    <xdr:pic>
      <xdr:nvPicPr>
        <xdr:cNvPr id="29" name="Picture 28">
          <a:extLst>
            <a:ext uri="{FF2B5EF4-FFF2-40B4-BE49-F238E27FC236}">
              <a16:creationId xmlns:a16="http://schemas.microsoft.com/office/drawing/2014/main" id="{F5DA11BE-261C-44FA-84A6-E4DCBB0831B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0950190" y="575067"/>
          <a:ext cx="3986303" cy="3718569"/>
        </a:xfrm>
        <a:prstGeom prst="rect">
          <a:avLst/>
        </a:prstGeom>
      </xdr:spPr>
    </xdr:pic>
    <xdr:clientData/>
  </xdr:twoCellAnchor>
  <xdr:twoCellAnchor editAs="oneCell">
    <xdr:from>
      <xdr:col>21</xdr:col>
      <xdr:colOff>301501</xdr:colOff>
      <xdr:row>3</xdr:row>
      <xdr:rowOff>34047</xdr:rowOff>
    </xdr:from>
    <xdr:to>
      <xdr:col>28</xdr:col>
      <xdr:colOff>153515</xdr:colOff>
      <xdr:row>23</xdr:row>
      <xdr:rowOff>109825</xdr:rowOff>
    </xdr:to>
    <xdr:pic>
      <xdr:nvPicPr>
        <xdr:cNvPr id="38" name="Picture 37">
          <a:extLst>
            <a:ext uri="{FF2B5EF4-FFF2-40B4-BE49-F238E27FC236}">
              <a16:creationId xmlns:a16="http://schemas.microsoft.com/office/drawing/2014/main" id="{4CE4FBBB-F98A-4819-9741-8ECD1D8EB80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356061" y="582687"/>
          <a:ext cx="4119213" cy="3748618"/>
        </a:xfrm>
        <a:prstGeom prst="rect">
          <a:avLst/>
        </a:prstGeom>
      </xdr:spPr>
    </xdr:pic>
    <xdr:clientData/>
  </xdr:twoCellAnchor>
  <xdr:twoCellAnchor editAs="oneCell">
    <xdr:from>
      <xdr:col>31</xdr:col>
      <xdr:colOff>309273</xdr:colOff>
      <xdr:row>3</xdr:row>
      <xdr:rowOff>90238</xdr:rowOff>
    </xdr:from>
    <xdr:to>
      <xdr:col>38</xdr:col>
      <xdr:colOff>170447</xdr:colOff>
      <xdr:row>23</xdr:row>
      <xdr:rowOff>154732</xdr:rowOff>
    </xdr:to>
    <xdr:pic>
      <xdr:nvPicPr>
        <xdr:cNvPr id="39" name="Picture 38">
          <a:extLst>
            <a:ext uri="{FF2B5EF4-FFF2-40B4-BE49-F238E27FC236}">
              <a16:creationId xmlns:a16="http://schemas.microsoft.com/office/drawing/2014/main" id="{D4E45625-2211-4D07-9065-A4F6D890EDE4}"/>
            </a:ext>
          </a:extLst>
        </xdr:cNvPr>
        <xdr:cNvPicPr>
          <a:picLocks noChangeAspect="1"/>
        </xdr:cNvPicPr>
      </xdr:nvPicPr>
      <xdr:blipFill>
        <a:blip xmlns:r="http://schemas.openxmlformats.org/officeDocument/2006/relationships" r:embed="rId5"/>
        <a:stretch>
          <a:fillRect/>
        </a:stretch>
      </xdr:blipFill>
      <xdr:spPr>
        <a:xfrm>
          <a:off x="19269036" y="631659"/>
          <a:ext cx="4142411" cy="36739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19538</xdr:colOff>
      <xdr:row>23</xdr:row>
      <xdr:rowOff>23446</xdr:rowOff>
    </xdr:from>
    <xdr:to>
      <xdr:col>15</xdr:col>
      <xdr:colOff>257907</xdr:colOff>
      <xdr:row>55</xdr:row>
      <xdr:rowOff>0</xdr:rowOff>
    </xdr:to>
    <xdr:graphicFrame macro="">
      <xdr:nvGraphicFramePr>
        <xdr:cNvPr id="39" name="Chart 38">
          <a:extLst>
            <a:ext uri="{FF2B5EF4-FFF2-40B4-BE49-F238E27FC236}">
              <a16:creationId xmlns:a16="http://schemas.microsoft.com/office/drawing/2014/main" id="{9D4A622D-7A2A-4637-B195-C1FAE27F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38"/>
  <sheetViews>
    <sheetView topLeftCell="A24" zoomScale="68" zoomScaleNormal="68" workbookViewId="0">
      <selection activeCell="R42" sqref="R42"/>
    </sheetView>
  </sheetViews>
  <sheetFormatPr defaultRowHeight="15" x14ac:dyDescent="0.25"/>
  <cols>
    <col min="2" max="2" width="15" bestFit="1" customWidth="1"/>
    <col min="3" max="3" width="11.28515625" bestFit="1" customWidth="1"/>
    <col min="4" max="4" width="19.85546875" bestFit="1" customWidth="1"/>
    <col min="5" max="5" width="5" customWidth="1"/>
    <col min="6" max="6" width="15" bestFit="1" customWidth="1"/>
    <col min="7" max="7" width="11.28515625" customWidth="1"/>
    <col min="8" max="8" width="19.85546875" bestFit="1" customWidth="1"/>
    <col min="9" max="9" width="5.140625" customWidth="1"/>
    <col min="10" max="10" width="13.28515625" bestFit="1" customWidth="1"/>
    <col min="11" max="11" width="11.28515625" bestFit="1" customWidth="1"/>
    <col min="12" max="12" width="19.85546875" bestFit="1" customWidth="1"/>
    <col min="13" max="13" width="5.140625" customWidth="1"/>
    <col min="14" max="14" width="13.28515625" bestFit="1" customWidth="1"/>
    <col min="15" max="15" width="11.28515625" bestFit="1" customWidth="1"/>
    <col min="16" max="16" width="19.85546875" bestFit="1" customWidth="1"/>
  </cols>
  <sheetData>
    <row r="2" spans="2:16" s="8" customFormat="1" x14ac:dyDescent="0.25">
      <c r="B2" s="32" t="s">
        <v>20</v>
      </c>
      <c r="C2" s="32"/>
      <c r="D2" s="32"/>
      <c r="F2" s="32" t="s">
        <v>19</v>
      </c>
      <c r="G2" s="32"/>
      <c r="H2" s="32"/>
      <c r="J2" s="32" t="s">
        <v>16</v>
      </c>
      <c r="K2" s="32"/>
      <c r="L2" s="32"/>
      <c r="N2" s="32" t="s">
        <v>18</v>
      </c>
      <c r="O2" s="32"/>
      <c r="P2" s="32"/>
    </row>
    <row r="3" spans="2:16" s="8" customFormat="1" ht="15.75" thickBot="1" x14ac:dyDescent="0.3">
      <c r="B3" s="12" t="s">
        <v>66</v>
      </c>
      <c r="C3" s="12" t="s">
        <v>15</v>
      </c>
      <c r="D3" s="12" t="s">
        <v>17</v>
      </c>
      <c r="F3" s="12" t="s">
        <v>66</v>
      </c>
      <c r="G3" s="12" t="s">
        <v>15</v>
      </c>
      <c r="H3" s="12" t="s">
        <v>17</v>
      </c>
      <c r="J3" s="12" t="s">
        <v>66</v>
      </c>
      <c r="K3" s="12" t="s">
        <v>15</v>
      </c>
      <c r="L3" s="12" t="s">
        <v>17</v>
      </c>
      <c r="N3" s="12" t="s">
        <v>66</v>
      </c>
      <c r="O3" s="12" t="s">
        <v>15</v>
      </c>
      <c r="P3" s="12" t="s">
        <v>17</v>
      </c>
    </row>
    <row r="4" spans="2:16" ht="15.75" thickTop="1" x14ac:dyDescent="0.25">
      <c r="B4">
        <v>0</v>
      </c>
      <c r="C4">
        <v>26.597999999999999</v>
      </c>
      <c r="D4">
        <f>(C4-MIN($C$4:$C$34))/(MAX($C$4:$C$34)-MIN($C$4:$C$34))</f>
        <v>0.17625777060177822</v>
      </c>
      <c r="F4">
        <v>0</v>
      </c>
      <c r="G4">
        <v>-0.114</v>
      </c>
      <c r="H4">
        <f>(G4-MIN($G$4:$G$34))/(MAX($G$4:$G$34)-MIN($G$4:$G$34))</f>
        <v>7.9144271167904845E-2</v>
      </c>
      <c r="J4">
        <v>0</v>
      </c>
      <c r="K4">
        <v>45.695999999999998</v>
      </c>
      <c r="L4">
        <f>(K4-MIN($K$4:$K$38))/(MAX($K$4:$K$38)-MIN($K$4:$K$38))</f>
        <v>0.1298133033337259</v>
      </c>
      <c r="N4">
        <v>0</v>
      </c>
      <c r="O4">
        <v>129.697</v>
      </c>
      <c r="P4">
        <f>(O4-MIN($O$4:$O$38))/(MAX($O$4:$O$38)-MIN($O$4:$O$38))</f>
        <v>6.5342622132786785E-2</v>
      </c>
    </row>
    <row r="5" spans="2:16" x14ac:dyDescent="0.25">
      <c r="B5">
        <v>42.000999999999998</v>
      </c>
      <c r="C5">
        <v>17.126000000000001</v>
      </c>
      <c r="D5">
        <f t="shared" ref="D5:D34" si="0">(C5-MIN($C$4:$C$34))/(MAX($C$4:$C$34)-MIN($C$4:$C$34))</f>
        <v>0.15051115405838111</v>
      </c>
      <c r="F5">
        <v>42.000999999999998</v>
      </c>
      <c r="G5">
        <v>24.419</v>
      </c>
      <c r="H5">
        <f t="shared" ref="H5:H34" si="1">(G5-MIN($G$4:$G$34))/(MAX($G$4:$G$34)-MIN($G$4:$G$34))</f>
        <v>0.10882307041834369</v>
      </c>
      <c r="J5">
        <v>42.500999999999998</v>
      </c>
      <c r="K5">
        <v>71.263000000000005</v>
      </c>
      <c r="L5">
        <f t="shared" ref="L5:L38" si="2">(K5-MIN($K$4:$K$38))/(MAX($K$4:$K$38)-MIN($K$4:$K$38))</f>
        <v>0.13557040874390081</v>
      </c>
      <c r="N5">
        <v>42.500999999999998</v>
      </c>
      <c r="O5">
        <v>143.119</v>
      </c>
      <c r="P5">
        <f t="shared" ref="P5:P38" si="3">(O5-MIN($O$4:$O$38))/(MAX($O$4:$O$38)-MIN($O$4:$O$38))</f>
        <v>6.7425850376034963E-2</v>
      </c>
    </row>
    <row r="6" spans="2:16" x14ac:dyDescent="0.25">
      <c r="B6">
        <v>84.001999999999995</v>
      </c>
      <c r="C6">
        <v>24.553999999999998</v>
      </c>
      <c r="D6">
        <f t="shared" si="0"/>
        <v>0.17070180731897591</v>
      </c>
      <c r="F6">
        <v>84.001999999999995</v>
      </c>
      <c r="G6">
        <v>16.899999999999999</v>
      </c>
      <c r="H6">
        <f t="shared" si="1"/>
        <v>9.9726959401996343E-2</v>
      </c>
      <c r="J6">
        <v>85.001000000000005</v>
      </c>
      <c r="K6">
        <v>131.76499999999999</v>
      </c>
      <c r="L6">
        <f t="shared" si="2"/>
        <v>0.14919407955105071</v>
      </c>
      <c r="N6">
        <v>85.001000000000005</v>
      </c>
      <c r="O6">
        <v>204.3</v>
      </c>
      <c r="P6">
        <f t="shared" si="3"/>
        <v>7.6921751668701216E-2</v>
      </c>
    </row>
    <row r="7" spans="2:16" x14ac:dyDescent="0.25">
      <c r="B7">
        <v>126.003</v>
      </c>
      <c r="C7">
        <v>27.22</v>
      </c>
      <c r="D7">
        <f t="shared" si="0"/>
        <v>0.1779484795850968</v>
      </c>
      <c r="F7">
        <v>126.003</v>
      </c>
      <c r="G7">
        <v>-11.348000000000001</v>
      </c>
      <c r="H7">
        <f t="shared" si="1"/>
        <v>6.5553938522919325E-2</v>
      </c>
      <c r="J7">
        <v>127.502</v>
      </c>
      <c r="K7">
        <v>204.25200000000001</v>
      </c>
      <c r="L7">
        <f t="shared" si="2"/>
        <v>0.16551649907103147</v>
      </c>
      <c r="N7">
        <v>127.502</v>
      </c>
      <c r="O7">
        <v>320.084</v>
      </c>
      <c r="P7">
        <f t="shared" si="3"/>
        <v>9.4892583058676358E-2</v>
      </c>
    </row>
    <row r="8" spans="2:16" x14ac:dyDescent="0.25">
      <c r="B8">
        <v>168.00399999999999</v>
      </c>
      <c r="C8">
        <v>42.127000000000002</v>
      </c>
      <c r="D8">
        <f t="shared" si="0"/>
        <v>0.21846841337019191</v>
      </c>
      <c r="F8">
        <v>168.00399999999999</v>
      </c>
      <c r="G8">
        <v>-36.146999999999998</v>
      </c>
      <c r="H8">
        <f t="shared" si="1"/>
        <v>3.5553345745369384E-2</v>
      </c>
      <c r="J8">
        <v>170.00299999999999</v>
      </c>
      <c r="K8">
        <v>273.21800000000002</v>
      </c>
      <c r="L8">
        <f t="shared" si="2"/>
        <v>0.18104606967838166</v>
      </c>
      <c r="N8">
        <v>170.00299999999999</v>
      </c>
      <c r="O8">
        <v>399.16</v>
      </c>
      <c r="P8">
        <f t="shared" si="3"/>
        <v>0.10716596679903491</v>
      </c>
    </row>
    <row r="9" spans="2:16" x14ac:dyDescent="0.25">
      <c r="B9">
        <v>210.005</v>
      </c>
      <c r="C9">
        <v>53.323</v>
      </c>
      <c r="D9">
        <f t="shared" si="0"/>
        <v>0.24890117506992526</v>
      </c>
      <c r="F9">
        <v>210.005</v>
      </c>
      <c r="G9">
        <v>-30.927</v>
      </c>
      <c r="H9">
        <f t="shared" si="1"/>
        <v>4.1868241277399333E-2</v>
      </c>
      <c r="J9">
        <v>212.50399999999999</v>
      </c>
      <c r="K9">
        <v>285.53100000000001</v>
      </c>
      <c r="L9">
        <f t="shared" si="2"/>
        <v>0.1838186765120142</v>
      </c>
      <c r="N9">
        <v>212.50399999999999</v>
      </c>
      <c r="O9">
        <v>340.99900000000002</v>
      </c>
      <c r="P9">
        <f t="shared" si="3"/>
        <v>9.8138799621598091E-2</v>
      </c>
    </row>
    <row r="10" spans="2:16" x14ac:dyDescent="0.25">
      <c r="B10">
        <v>252.006</v>
      </c>
      <c r="C10">
        <v>17.745000000000001</v>
      </c>
      <c r="D10">
        <f t="shared" si="0"/>
        <v>0.152193708496764</v>
      </c>
      <c r="F10">
        <v>252.006</v>
      </c>
      <c r="G10">
        <v>23.425999999999998</v>
      </c>
      <c r="H10">
        <f t="shared" si="1"/>
        <v>0.1076217885671357</v>
      </c>
      <c r="J10">
        <v>255.00399999999999</v>
      </c>
      <c r="K10">
        <v>226.93799999999999</v>
      </c>
      <c r="L10">
        <f t="shared" si="2"/>
        <v>0.17062486897501816</v>
      </c>
      <c r="N10">
        <v>255.00399999999999</v>
      </c>
      <c r="O10">
        <v>122.538</v>
      </c>
      <c r="P10">
        <f t="shared" si="3"/>
        <v>6.4231473943737932E-2</v>
      </c>
    </row>
    <row r="11" spans="2:16" x14ac:dyDescent="0.25">
      <c r="B11">
        <v>294.00599999999997</v>
      </c>
      <c r="C11">
        <v>-38.246000000000002</v>
      </c>
      <c r="D11">
        <f t="shared" si="0"/>
        <v>0</v>
      </c>
      <c r="F11">
        <v>294.00599999999997</v>
      </c>
      <c r="G11">
        <v>112.645</v>
      </c>
      <c r="H11">
        <f t="shared" si="1"/>
        <v>0.21555448291046517</v>
      </c>
      <c r="J11">
        <v>297.505</v>
      </c>
      <c r="K11">
        <v>167.47399999999999</v>
      </c>
      <c r="L11">
        <f t="shared" si="2"/>
        <v>0.15723493209894193</v>
      </c>
      <c r="N11">
        <v>297.505</v>
      </c>
      <c r="O11">
        <v>-150.93600000000001</v>
      </c>
      <c r="P11">
        <f t="shared" si="3"/>
        <v>2.1785582080077481E-2</v>
      </c>
    </row>
    <row r="12" spans="2:16" x14ac:dyDescent="0.25">
      <c r="B12">
        <v>336.00700000000001</v>
      </c>
      <c r="C12">
        <v>-1.486</v>
      </c>
      <c r="D12">
        <f t="shared" si="0"/>
        <v>9.9920357277795468E-2</v>
      </c>
      <c r="F12">
        <v>336.00700000000001</v>
      </c>
      <c r="G12">
        <v>229.75899999999999</v>
      </c>
      <c r="H12">
        <f t="shared" si="1"/>
        <v>0.3572331563468934</v>
      </c>
      <c r="J12">
        <v>340.00599999999997</v>
      </c>
      <c r="K12">
        <v>92.308000000000007</v>
      </c>
      <c r="L12">
        <f t="shared" si="2"/>
        <v>0.14030926286668136</v>
      </c>
      <c r="N12">
        <v>340.00599999999997</v>
      </c>
      <c r="O12">
        <v>-291.298</v>
      </c>
      <c r="P12">
        <f t="shared" si="3"/>
        <v>0</v>
      </c>
    </row>
    <row r="13" spans="2:16" x14ac:dyDescent="0.25">
      <c r="B13">
        <v>378.00799999999998</v>
      </c>
      <c r="C13">
        <v>158.78800000000001</v>
      </c>
      <c r="D13">
        <f t="shared" si="0"/>
        <v>0.53557420228164176</v>
      </c>
      <c r="F13">
        <v>378.00799999999998</v>
      </c>
      <c r="G13">
        <v>353.43200000000002</v>
      </c>
      <c r="H13">
        <f t="shared" si="1"/>
        <v>0.50684658070182442</v>
      </c>
      <c r="J13">
        <v>382.50700000000001</v>
      </c>
      <c r="K13">
        <v>-58.5</v>
      </c>
      <c r="L13">
        <f t="shared" si="2"/>
        <v>0.10635074005611866</v>
      </c>
      <c r="N13">
        <v>382.50700000000001</v>
      </c>
      <c r="O13">
        <v>-127.398</v>
      </c>
      <c r="P13">
        <f t="shared" si="3"/>
        <v>2.543891439937233E-2</v>
      </c>
    </row>
    <row r="14" spans="2:16" x14ac:dyDescent="0.25">
      <c r="B14">
        <v>420.00900000000001</v>
      </c>
      <c r="C14">
        <v>312.73200000000003</v>
      </c>
      <c r="D14">
        <f t="shared" si="0"/>
        <v>0.95402195747133012</v>
      </c>
      <c r="F14">
        <v>420.00900000000001</v>
      </c>
      <c r="G14">
        <v>471.20499999999998</v>
      </c>
      <c r="H14">
        <f t="shared" si="1"/>
        <v>0.64932247945541888</v>
      </c>
      <c r="J14">
        <v>425.00700000000001</v>
      </c>
      <c r="K14">
        <v>-206.012</v>
      </c>
      <c r="L14">
        <f t="shared" si="2"/>
        <v>7.3134401288734135E-2</v>
      </c>
      <c r="N14">
        <v>425.00700000000001</v>
      </c>
      <c r="O14">
        <v>450.09100000000001</v>
      </c>
      <c r="P14">
        <f t="shared" si="3"/>
        <v>0.11507096587941582</v>
      </c>
    </row>
    <row r="15" spans="2:16" x14ac:dyDescent="0.25">
      <c r="B15">
        <v>462.01</v>
      </c>
      <c r="C15">
        <v>300.97699999999998</v>
      </c>
      <c r="D15">
        <f t="shared" si="0"/>
        <v>0.92206973223192612</v>
      </c>
      <c r="F15">
        <v>462.01</v>
      </c>
      <c r="G15">
        <v>585.04100000000005</v>
      </c>
      <c r="H15">
        <f t="shared" si="1"/>
        <v>0.78703559205774865</v>
      </c>
      <c r="J15">
        <v>467.50799999999998</v>
      </c>
      <c r="K15">
        <v>20.384</v>
      </c>
      <c r="L15">
        <f t="shared" si="2"/>
        <v>0.12411361810893037</v>
      </c>
      <c r="N15">
        <v>467.50799999999998</v>
      </c>
      <c r="O15">
        <v>1422.7170000000001</v>
      </c>
      <c r="P15">
        <f t="shared" si="3"/>
        <v>0.26603222003807303</v>
      </c>
    </row>
    <row r="16" spans="2:16" x14ac:dyDescent="0.25">
      <c r="B16">
        <v>504.01100000000002</v>
      </c>
      <c r="C16">
        <v>130.11099999999999</v>
      </c>
      <c r="D16">
        <f t="shared" si="0"/>
        <v>0.4576249072420514</v>
      </c>
      <c r="F16">
        <v>504.01100000000002</v>
      </c>
      <c r="G16">
        <v>672.255</v>
      </c>
      <c r="H16">
        <f t="shared" si="1"/>
        <v>0.89254273744672563</v>
      </c>
      <c r="J16">
        <v>510.00900000000001</v>
      </c>
      <c r="K16">
        <v>966.55499999999995</v>
      </c>
      <c r="L16">
        <f t="shared" si="2"/>
        <v>0.33716975230733448</v>
      </c>
      <c r="N16">
        <v>510.00900000000001</v>
      </c>
      <c r="O16">
        <v>2671.99</v>
      </c>
      <c r="P16">
        <f t="shared" si="3"/>
        <v>0.45993184730132536</v>
      </c>
    </row>
    <row r="17" spans="2:16" x14ac:dyDescent="0.25">
      <c r="B17">
        <v>546.01199999999994</v>
      </c>
      <c r="C17">
        <v>4.71</v>
      </c>
      <c r="D17">
        <f t="shared" si="0"/>
        <v>0.11676221075149569</v>
      </c>
      <c r="F17">
        <v>546.01199999999994</v>
      </c>
      <c r="G17">
        <v>740.81799999999998</v>
      </c>
      <c r="H17">
        <f t="shared" si="1"/>
        <v>0.97548683368476585</v>
      </c>
      <c r="J17">
        <v>552.51</v>
      </c>
      <c r="K17">
        <v>2525.3449999999998</v>
      </c>
      <c r="L17">
        <f t="shared" si="2"/>
        <v>0.68817371610154321</v>
      </c>
      <c r="N17">
        <v>552.51</v>
      </c>
      <c r="O17">
        <v>3941.8980000000001</v>
      </c>
      <c r="P17">
        <f t="shared" si="3"/>
        <v>0.65703423233535907</v>
      </c>
    </row>
    <row r="18" spans="2:16" x14ac:dyDescent="0.25">
      <c r="B18">
        <v>588.01300000000003</v>
      </c>
      <c r="C18">
        <v>98.076999999999998</v>
      </c>
      <c r="D18">
        <f t="shared" si="0"/>
        <v>0.37055067641950246</v>
      </c>
      <c r="F18">
        <v>588.01300000000003</v>
      </c>
      <c r="G18">
        <v>761.08100000000002</v>
      </c>
      <c r="H18">
        <f t="shared" si="1"/>
        <v>1</v>
      </c>
      <c r="J18">
        <v>595.01</v>
      </c>
      <c r="K18">
        <v>3812.9319999999998</v>
      </c>
      <c r="L18">
        <f t="shared" si="2"/>
        <v>0.97810894838420714</v>
      </c>
      <c r="N18">
        <v>595.01</v>
      </c>
      <c r="O18">
        <v>5090.2579999999998</v>
      </c>
      <c r="P18">
        <f t="shared" si="3"/>
        <v>0.83527115570121135</v>
      </c>
    </row>
    <row r="19" spans="2:16" x14ac:dyDescent="0.25">
      <c r="B19">
        <v>630.01400000000001</v>
      </c>
      <c r="C19">
        <v>277.39400000000001</v>
      </c>
      <c r="D19">
        <f t="shared" si="0"/>
        <v>0.85796685449301835</v>
      </c>
      <c r="F19">
        <v>630.01400000000001</v>
      </c>
      <c r="G19">
        <v>724.27300000000002</v>
      </c>
      <c r="H19">
        <f t="shared" si="1"/>
        <v>0.95547151824847543</v>
      </c>
      <c r="J19">
        <v>637.51099999999997</v>
      </c>
      <c r="K19">
        <v>3405.9259999999999</v>
      </c>
      <c r="L19">
        <f t="shared" si="2"/>
        <v>0.88646047791158056</v>
      </c>
      <c r="N19">
        <v>637.51099999999997</v>
      </c>
      <c r="O19">
        <v>5766.857</v>
      </c>
      <c r="P19">
        <f t="shared" si="3"/>
        <v>0.94028606749926458</v>
      </c>
    </row>
    <row r="20" spans="2:16" x14ac:dyDescent="0.25">
      <c r="B20">
        <v>672.01499999999999</v>
      </c>
      <c r="C20">
        <v>329.64699999999999</v>
      </c>
      <c r="D20">
        <f t="shared" si="0"/>
        <v>1</v>
      </c>
      <c r="F20">
        <v>672.01499999999999</v>
      </c>
      <c r="G20">
        <v>633.601</v>
      </c>
      <c r="H20">
        <f t="shared" si="1"/>
        <v>0.84578105700705397</v>
      </c>
      <c r="J20">
        <v>680.01199999999994</v>
      </c>
      <c r="K20">
        <v>2002.085</v>
      </c>
      <c r="L20">
        <f t="shared" si="2"/>
        <v>0.5703474957030561</v>
      </c>
      <c r="N20">
        <v>680.01199999999994</v>
      </c>
      <c r="O20">
        <v>6151.5870000000004</v>
      </c>
      <c r="P20">
        <f t="shared" si="3"/>
        <v>1</v>
      </c>
    </row>
    <row r="21" spans="2:16" x14ac:dyDescent="0.25">
      <c r="B21">
        <v>714.01599999999996</v>
      </c>
      <c r="C21">
        <v>215.946</v>
      </c>
      <c r="D21">
        <f t="shared" si="0"/>
        <v>0.69094002875836191</v>
      </c>
      <c r="F21">
        <v>714.01599999999996</v>
      </c>
      <c r="G21">
        <v>483.95400000000001</v>
      </c>
      <c r="H21">
        <f t="shared" si="1"/>
        <v>0.6647455835048155</v>
      </c>
      <c r="J21">
        <v>722.51300000000003</v>
      </c>
      <c r="K21">
        <v>443.98599999999999</v>
      </c>
      <c r="L21">
        <f t="shared" si="2"/>
        <v>0.2194991293523656</v>
      </c>
      <c r="N21">
        <v>722.51300000000003</v>
      </c>
      <c r="O21">
        <v>6101.991</v>
      </c>
      <c r="P21">
        <f t="shared" si="3"/>
        <v>0.99230220623214593</v>
      </c>
    </row>
    <row r="22" spans="2:16" x14ac:dyDescent="0.25">
      <c r="B22">
        <v>756.01700000000005</v>
      </c>
      <c r="C22">
        <v>56.186999999999998</v>
      </c>
      <c r="D22">
        <f t="shared" si="0"/>
        <v>0.256686047301797</v>
      </c>
      <c r="F22">
        <v>756.01700000000005</v>
      </c>
      <c r="G22">
        <v>314.60000000000002</v>
      </c>
      <c r="H22">
        <f t="shared" si="1"/>
        <v>0.45986956474401086</v>
      </c>
      <c r="J22">
        <v>765.01300000000003</v>
      </c>
      <c r="K22">
        <v>-96.192999999999998</v>
      </c>
      <c r="L22">
        <f t="shared" si="2"/>
        <v>9.7863135948256089E-2</v>
      </c>
      <c r="N22">
        <v>765.01300000000003</v>
      </c>
      <c r="O22">
        <v>5940.482</v>
      </c>
      <c r="P22">
        <f t="shared" si="3"/>
        <v>0.96723439887565887</v>
      </c>
    </row>
    <row r="23" spans="2:16" x14ac:dyDescent="0.25">
      <c r="B23">
        <v>798.01800000000003</v>
      </c>
      <c r="C23">
        <v>-32.387999999999998</v>
      </c>
      <c r="D23">
        <f t="shared" si="0"/>
        <v>1.5923108077620408E-2</v>
      </c>
      <c r="F23">
        <v>798.01800000000003</v>
      </c>
      <c r="G23">
        <v>152.01300000000001</v>
      </c>
      <c r="H23">
        <f t="shared" si="1"/>
        <v>0.2631799249229087</v>
      </c>
      <c r="J23">
        <v>807.51400000000001</v>
      </c>
      <c r="K23">
        <v>907.78399999999999</v>
      </c>
      <c r="L23">
        <f t="shared" si="2"/>
        <v>0.32393586322917156</v>
      </c>
      <c r="N23">
        <v>807.51400000000001</v>
      </c>
      <c r="O23">
        <v>5536.1610000000001</v>
      </c>
      <c r="P23">
        <f t="shared" si="3"/>
        <v>0.90447974781483753</v>
      </c>
    </row>
    <row r="24" spans="2:16" x14ac:dyDescent="0.25">
      <c r="B24">
        <v>840.01800000000003</v>
      </c>
      <c r="C24">
        <v>-26.181000000000001</v>
      </c>
      <c r="D24">
        <f t="shared" si="0"/>
        <v>3.2794861549417909E-2</v>
      </c>
      <c r="F24">
        <v>840.01800000000003</v>
      </c>
      <c r="G24">
        <v>24.891999999999999</v>
      </c>
      <c r="H24">
        <f t="shared" si="1"/>
        <v>0.10939528221655252</v>
      </c>
      <c r="J24">
        <v>850.01499999999999</v>
      </c>
      <c r="K24">
        <v>2613.172</v>
      </c>
      <c r="L24">
        <f t="shared" si="2"/>
        <v>0.70795035383218941</v>
      </c>
      <c r="N24">
        <v>850.01499999999999</v>
      </c>
      <c r="O24">
        <v>5180.6980000000003</v>
      </c>
      <c r="P24">
        <f t="shared" si="3"/>
        <v>0.84930834556258572</v>
      </c>
    </row>
    <row r="25" spans="2:16" x14ac:dyDescent="0.25">
      <c r="B25">
        <v>882.01900000000001</v>
      </c>
      <c r="C25">
        <v>11.654</v>
      </c>
      <c r="D25">
        <f t="shared" si="0"/>
        <v>0.13563726409581051</v>
      </c>
      <c r="F25">
        <v>882.01900000000001</v>
      </c>
      <c r="G25">
        <v>-43.238999999999997</v>
      </c>
      <c r="H25">
        <f t="shared" si="1"/>
        <v>2.6973798022542489E-2</v>
      </c>
      <c r="J25">
        <v>892.51599999999996</v>
      </c>
      <c r="K25">
        <v>3815.0030000000002</v>
      </c>
      <c r="L25">
        <f t="shared" si="2"/>
        <v>0.97857529036036695</v>
      </c>
      <c r="N25">
        <v>892.51599999999996</v>
      </c>
      <c r="O25">
        <v>4675.4549999999999</v>
      </c>
      <c r="P25">
        <f t="shared" si="3"/>
        <v>0.77088959371461685</v>
      </c>
    </row>
    <row r="26" spans="2:16" x14ac:dyDescent="0.25">
      <c r="B26">
        <v>924.02</v>
      </c>
      <c r="C26">
        <v>19.309999999999999</v>
      </c>
      <c r="D26">
        <f t="shared" si="0"/>
        <v>0.15644766277151237</v>
      </c>
      <c r="F26">
        <v>924.02</v>
      </c>
      <c r="G26">
        <v>-65.536000000000001</v>
      </c>
      <c r="H26">
        <f t="shared" si="1"/>
        <v>0</v>
      </c>
      <c r="J26">
        <v>935.01599999999996</v>
      </c>
      <c r="K26">
        <v>3910.1489999999999</v>
      </c>
      <c r="L26">
        <f t="shared" si="2"/>
        <v>1</v>
      </c>
      <c r="N26">
        <v>935.01599999999996</v>
      </c>
      <c r="O26">
        <v>4161.76</v>
      </c>
      <c r="P26">
        <f t="shared" si="3"/>
        <v>0.69115900718389356</v>
      </c>
    </row>
    <row r="27" spans="2:16" x14ac:dyDescent="0.25">
      <c r="B27">
        <v>966.02099999999996</v>
      </c>
      <c r="C27">
        <v>3.7909999999999999</v>
      </c>
      <c r="D27">
        <f t="shared" si="0"/>
        <v>0.1142642018195508</v>
      </c>
      <c r="F27">
        <v>966.02099999999996</v>
      </c>
      <c r="G27">
        <v>-49.137</v>
      </c>
      <c r="H27">
        <f t="shared" si="1"/>
        <v>1.9838691921409798E-2</v>
      </c>
      <c r="J27">
        <v>977.51700000000005</v>
      </c>
      <c r="K27">
        <v>2499.357</v>
      </c>
      <c r="L27">
        <f t="shared" si="2"/>
        <v>0.68232181109119283</v>
      </c>
      <c r="N27">
        <v>977.51700000000005</v>
      </c>
      <c r="O27">
        <v>3443.4029999999998</v>
      </c>
      <c r="P27">
        <f t="shared" si="3"/>
        <v>0.57966283737797586</v>
      </c>
    </row>
    <row r="28" spans="2:16" x14ac:dyDescent="0.25">
      <c r="B28">
        <v>1008.022</v>
      </c>
      <c r="C28">
        <v>-0.21099999999999999</v>
      </c>
      <c r="D28">
        <f t="shared" si="0"/>
        <v>0.10338603887543391</v>
      </c>
      <c r="F28">
        <v>1008.022</v>
      </c>
      <c r="G28">
        <v>-20.209</v>
      </c>
      <c r="H28">
        <f t="shared" si="1"/>
        <v>5.4834342869793384E-2</v>
      </c>
      <c r="J28">
        <v>1020.018</v>
      </c>
      <c r="K28">
        <v>707.32399999999996</v>
      </c>
      <c r="L28">
        <f t="shared" si="2"/>
        <v>0.27879684220505219</v>
      </c>
      <c r="N28">
        <v>1020.018</v>
      </c>
      <c r="O28">
        <v>2573.0659999999998</v>
      </c>
      <c r="P28">
        <f t="shared" si="3"/>
        <v>0.44457785603809463</v>
      </c>
    </row>
    <row r="29" spans="2:16" x14ac:dyDescent="0.25">
      <c r="B29">
        <v>1050.0229999999999</v>
      </c>
      <c r="C29">
        <v>15.135</v>
      </c>
      <c r="D29">
        <f t="shared" si="0"/>
        <v>0.14509925440277474</v>
      </c>
      <c r="F29">
        <v>1050.0229999999999</v>
      </c>
      <c r="G29">
        <v>5.351</v>
      </c>
      <c r="H29">
        <f t="shared" si="1"/>
        <v>8.5755555474905557E-2</v>
      </c>
      <c r="J29">
        <v>1062.519</v>
      </c>
      <c r="K29">
        <v>-353.11799999999999</v>
      </c>
      <c r="L29">
        <f t="shared" si="2"/>
        <v>4.0009484463561486E-2</v>
      </c>
      <c r="N29">
        <v>1062.519</v>
      </c>
      <c r="O29">
        <v>1609.268</v>
      </c>
      <c r="P29">
        <f t="shared" si="3"/>
        <v>0.29498679551163803</v>
      </c>
    </row>
    <row r="30" spans="2:16" x14ac:dyDescent="0.25">
      <c r="B30">
        <v>1092.0239999999999</v>
      </c>
      <c r="C30">
        <v>22.648</v>
      </c>
      <c r="D30">
        <f t="shared" si="0"/>
        <v>0.1655209531032121</v>
      </c>
      <c r="F30">
        <v>1092.0239999999999</v>
      </c>
      <c r="G30">
        <v>19.41</v>
      </c>
      <c r="H30">
        <f t="shared" si="1"/>
        <v>0.10276343215781916</v>
      </c>
      <c r="J30">
        <v>1105.019</v>
      </c>
      <c r="K30">
        <v>-530.798</v>
      </c>
      <c r="L30">
        <f t="shared" si="2"/>
        <v>0</v>
      </c>
      <c r="N30">
        <v>1105.019</v>
      </c>
      <c r="O30">
        <v>718.48800000000006</v>
      </c>
      <c r="P30">
        <f t="shared" si="3"/>
        <v>0.15672885671558626</v>
      </c>
    </row>
    <row r="31" spans="2:16" x14ac:dyDescent="0.25">
      <c r="B31">
        <v>1134.0250000000001</v>
      </c>
      <c r="C31">
        <v>11.61</v>
      </c>
      <c r="D31">
        <f t="shared" si="0"/>
        <v>0.13551766410342139</v>
      </c>
      <c r="F31">
        <v>1134.0250000000001</v>
      </c>
      <c r="G31">
        <v>21.507999999999999</v>
      </c>
      <c r="H31">
        <f t="shared" si="1"/>
        <v>0.10530148787165035</v>
      </c>
      <c r="J31">
        <v>1147.52</v>
      </c>
      <c r="K31">
        <v>-253.46299999999999</v>
      </c>
      <c r="L31">
        <f t="shared" si="2"/>
        <v>6.2449518087020636E-2</v>
      </c>
      <c r="N31">
        <v>1147.52</v>
      </c>
      <c r="O31">
        <v>81.528000000000006</v>
      </c>
      <c r="P31">
        <f t="shared" si="3"/>
        <v>5.7866312994877295E-2</v>
      </c>
    </row>
    <row r="32" spans="2:16" x14ac:dyDescent="0.25">
      <c r="B32">
        <v>1176.0260000000001</v>
      </c>
      <c r="C32">
        <v>-8.6910000000000007</v>
      </c>
      <c r="D32">
        <f t="shared" si="0"/>
        <v>8.0335858524081732E-2</v>
      </c>
      <c r="F32">
        <v>1176.0260000000001</v>
      </c>
      <c r="G32">
        <v>14.285</v>
      </c>
      <c r="H32">
        <f t="shared" si="1"/>
        <v>9.6563462885471754E-2</v>
      </c>
      <c r="J32">
        <v>1190.021</v>
      </c>
      <c r="K32">
        <v>24.879000000000001</v>
      </c>
      <c r="L32">
        <f t="shared" si="2"/>
        <v>0.12512578961199042</v>
      </c>
      <c r="N32">
        <v>1190.021</v>
      </c>
      <c r="O32">
        <v>-219.69800000000001</v>
      </c>
      <c r="P32">
        <f t="shared" si="3"/>
        <v>1.1113033990207801E-2</v>
      </c>
    </row>
    <row r="33" spans="2:16" x14ac:dyDescent="0.25">
      <c r="B33">
        <v>1218.027</v>
      </c>
      <c r="C33">
        <v>-15.723000000000001</v>
      </c>
      <c r="D33">
        <f t="shared" si="0"/>
        <v>6.1221605194988774E-2</v>
      </c>
      <c r="F33">
        <v>1218.027</v>
      </c>
      <c r="G33">
        <v>4.5049999999999999</v>
      </c>
      <c r="H33">
        <f t="shared" si="1"/>
        <v>8.4732106888680006E-2</v>
      </c>
      <c r="J33">
        <v>1232.5219999999999</v>
      </c>
      <c r="K33">
        <v>124.53</v>
      </c>
      <c r="L33">
        <f t="shared" si="2"/>
        <v>0.14756492252665929</v>
      </c>
      <c r="N33">
        <v>1232.5219999999999</v>
      </c>
      <c r="O33">
        <v>-199.51400000000001</v>
      </c>
      <c r="P33">
        <f t="shared" si="3"/>
        <v>1.4245792063648503E-2</v>
      </c>
    </row>
    <row r="34" spans="2:16" x14ac:dyDescent="0.25">
      <c r="B34">
        <v>1260.028</v>
      </c>
      <c r="C34">
        <v>-4.7939999999999996</v>
      </c>
      <c r="D34">
        <f t="shared" si="0"/>
        <v>9.0928612395451955E-2</v>
      </c>
      <c r="F34">
        <v>1260.028</v>
      </c>
      <c r="G34">
        <v>-2.8370000000000002</v>
      </c>
      <c r="H34">
        <f t="shared" si="1"/>
        <v>7.5850121640372747E-2</v>
      </c>
      <c r="J34">
        <v>1275.0219999999999</v>
      </c>
      <c r="K34">
        <v>135.495</v>
      </c>
      <c r="L34">
        <f t="shared" si="2"/>
        <v>0.15003399049797261</v>
      </c>
      <c r="N34">
        <v>1275.0219999999999</v>
      </c>
      <c r="O34">
        <v>30.760999999999999</v>
      </c>
      <c r="P34">
        <f t="shared" si="3"/>
        <v>4.9986768349892949E-2</v>
      </c>
    </row>
    <row r="35" spans="2:16" x14ac:dyDescent="0.25">
      <c r="J35">
        <v>1317.5229999999999</v>
      </c>
      <c r="K35">
        <v>129.03299999999999</v>
      </c>
      <c r="L35">
        <f t="shared" si="2"/>
        <v>0.14857889544729988</v>
      </c>
      <c r="N35">
        <v>1317.5229999999999</v>
      </c>
      <c r="O35">
        <v>287.19799999999998</v>
      </c>
      <c r="P35">
        <f t="shared" si="3"/>
        <v>8.978834792177727E-2</v>
      </c>
    </row>
    <row r="36" spans="2:16" x14ac:dyDescent="0.25">
      <c r="J36">
        <v>1360.0239999999999</v>
      </c>
      <c r="K36">
        <v>136.53</v>
      </c>
      <c r="L36">
        <f t="shared" si="2"/>
        <v>0.15026704889745363</v>
      </c>
      <c r="N36">
        <v>1360.0239999999999</v>
      </c>
      <c r="O36">
        <v>426.46199999999999</v>
      </c>
      <c r="P36">
        <f t="shared" si="3"/>
        <v>0.11140350945267531</v>
      </c>
    </row>
    <row r="37" spans="2:16" x14ac:dyDescent="0.25">
      <c r="B37" s="8" t="s">
        <v>67</v>
      </c>
      <c r="C37" s="33" t="s">
        <v>68</v>
      </c>
      <c r="D37" s="33"/>
      <c r="E37" s="33"/>
      <c r="F37" s="33"/>
      <c r="J37">
        <v>1402.5250000000001</v>
      </c>
      <c r="K37">
        <v>144.78899999999999</v>
      </c>
      <c r="L37">
        <f t="shared" si="2"/>
        <v>0.15212678737215282</v>
      </c>
      <c r="N37">
        <v>1402.5250000000001</v>
      </c>
      <c r="O37">
        <v>395.279</v>
      </c>
      <c r="P37">
        <f t="shared" si="3"/>
        <v>0.1065635968979735</v>
      </c>
    </row>
    <row r="38" spans="2:16" x14ac:dyDescent="0.25">
      <c r="C38" s="33"/>
      <c r="D38" s="33"/>
      <c r="E38" s="33"/>
      <c r="F38" s="33"/>
      <c r="J38">
        <v>1445.0250000000001</v>
      </c>
      <c r="K38">
        <v>110.571</v>
      </c>
      <c r="L38">
        <f t="shared" si="2"/>
        <v>0.14442167402583278</v>
      </c>
      <c r="N38">
        <v>1445.0250000000001</v>
      </c>
      <c r="O38">
        <v>246.42400000000001</v>
      </c>
      <c r="P38">
        <f t="shared" si="3"/>
        <v>8.3459816526292169E-2</v>
      </c>
    </row>
  </sheetData>
  <mergeCells count="5">
    <mergeCell ref="B2:D2"/>
    <mergeCell ref="F2:H2"/>
    <mergeCell ref="J2:L2"/>
    <mergeCell ref="N2:P2"/>
    <mergeCell ref="C37:F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A4EB8-E018-4065-81AA-F9CB1A830322}">
  <dimension ref="C4:AC5"/>
  <sheetViews>
    <sheetView zoomScale="52" zoomScaleNormal="52" workbookViewId="0">
      <selection activeCell="C11" sqref="C11"/>
    </sheetView>
  </sheetViews>
  <sheetFormatPr defaultColWidth="7.7109375" defaultRowHeight="15" x14ac:dyDescent="0.25"/>
  <cols>
    <col min="3" max="3" width="25.7109375" bestFit="1" customWidth="1"/>
  </cols>
  <sheetData>
    <row r="4" spans="3:29" s="11" customFormat="1" ht="16.899999999999999" customHeight="1" x14ac:dyDescent="0.25">
      <c r="C4" s="22" t="s">
        <v>35</v>
      </c>
      <c r="D4" s="13">
        <v>-26</v>
      </c>
      <c r="E4" s="13">
        <v>-24</v>
      </c>
      <c r="F4" s="13">
        <v>-22</v>
      </c>
      <c r="G4" s="13">
        <v>-20</v>
      </c>
      <c r="H4" s="13">
        <v>-18</v>
      </c>
      <c r="I4" s="13">
        <v>-16</v>
      </c>
      <c r="J4" s="13">
        <v>-14</v>
      </c>
      <c r="K4" s="13">
        <v>-12</v>
      </c>
      <c r="L4" s="13">
        <v>-10</v>
      </c>
      <c r="M4" s="13">
        <v>-8</v>
      </c>
      <c r="N4" s="13">
        <v>-4</v>
      </c>
      <c r="O4" s="13">
        <v>-2</v>
      </c>
      <c r="P4" s="13">
        <v>0</v>
      </c>
      <c r="Q4" s="13">
        <v>2</v>
      </c>
      <c r="R4" s="13">
        <v>4</v>
      </c>
      <c r="S4" s="13">
        <v>6</v>
      </c>
      <c r="T4" s="13">
        <v>8</v>
      </c>
      <c r="U4" s="13">
        <v>10</v>
      </c>
      <c r="V4" s="13">
        <v>12</v>
      </c>
      <c r="W4" s="13">
        <v>14</v>
      </c>
      <c r="X4" s="13">
        <v>16</v>
      </c>
      <c r="Y4" s="13">
        <v>18</v>
      </c>
      <c r="Z4" s="13">
        <v>20</v>
      </c>
      <c r="AA4" s="13">
        <v>22</v>
      </c>
      <c r="AB4" s="13">
        <v>24</v>
      </c>
      <c r="AC4" s="13">
        <v>26</v>
      </c>
    </row>
    <row r="5" spans="3:29" ht="19.149999999999999" customHeight="1" x14ac:dyDescent="0.25">
      <c r="C5" s="22" t="s">
        <v>36</v>
      </c>
      <c r="D5">
        <v>0.11798897999999999</v>
      </c>
      <c r="E5">
        <v>0.12177391</v>
      </c>
      <c r="F5">
        <v>0.12124217599999999</v>
      </c>
      <c r="G5">
        <v>0.13216019800000001</v>
      </c>
      <c r="H5">
        <v>0.126330838</v>
      </c>
      <c r="I5">
        <v>0.117832541</v>
      </c>
      <c r="J5">
        <v>0.102416994</v>
      </c>
      <c r="K5">
        <v>8.1583257000000006E-2</v>
      </c>
      <c r="L5">
        <v>6.2827500999999994E-2</v>
      </c>
      <c r="M5">
        <v>9.8789580000000002E-2</v>
      </c>
      <c r="N5">
        <v>0.27337293699999998</v>
      </c>
      <c r="O5">
        <v>0.37038122000000001</v>
      </c>
      <c r="P5">
        <v>0.47993909800000001</v>
      </c>
      <c r="Q5">
        <v>0.57999351899999996</v>
      </c>
      <c r="R5">
        <v>0.63162912900000001</v>
      </c>
      <c r="S5">
        <v>0.63941927899999995</v>
      </c>
      <c r="T5">
        <v>0.57844486900000003</v>
      </c>
      <c r="U5">
        <v>0.48853142700000002</v>
      </c>
      <c r="V5">
        <v>0.37065262700000001</v>
      </c>
      <c r="W5">
        <v>0.26255822600000001</v>
      </c>
      <c r="X5">
        <v>0.162972903</v>
      </c>
      <c r="Y5">
        <v>8.2236029000000002E-2</v>
      </c>
      <c r="Z5">
        <v>7.6289483000000005E-2</v>
      </c>
      <c r="AA5">
        <v>9.7987249999999998E-2</v>
      </c>
      <c r="AB5">
        <v>0.13303775700000001</v>
      </c>
      <c r="AC5">
        <v>0.14751049899999999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826FF-41D5-4901-B141-47C4CE91B643}">
  <dimension ref="C2:CU97"/>
  <sheetViews>
    <sheetView tabSelected="1" topLeftCell="P36" zoomScale="77" zoomScaleNormal="77" workbookViewId="0">
      <selection activeCell="AH17" sqref="AH17"/>
    </sheetView>
  </sheetViews>
  <sheetFormatPr defaultRowHeight="15" x14ac:dyDescent="0.25"/>
  <cols>
    <col min="3" max="3" width="10.5703125" customWidth="1"/>
    <col min="4" max="4" width="10.7109375" customWidth="1"/>
    <col min="5" max="5" width="3.85546875" customWidth="1"/>
    <col min="6" max="6" width="11" customWidth="1"/>
    <col min="7" max="8" width="15.42578125" bestFit="1" customWidth="1"/>
    <col min="9" max="9" width="14.5703125" bestFit="1" customWidth="1"/>
    <col min="10" max="10" width="3.28515625" customWidth="1"/>
    <col min="11" max="11" width="12.140625" customWidth="1"/>
    <col min="12" max="12" width="18" customWidth="1"/>
    <col min="13" max="13" width="16.42578125" bestFit="1" customWidth="1"/>
    <col min="14" max="14" width="4.140625" customWidth="1"/>
    <col min="15" max="15" width="11.85546875" customWidth="1"/>
    <col min="16" max="17" width="15.42578125" bestFit="1" customWidth="1"/>
    <col min="18" max="18" width="14.5703125" bestFit="1" customWidth="1"/>
    <col min="19" max="19" width="3.28515625" customWidth="1"/>
    <col min="21" max="21" width="14.28515625" bestFit="1" customWidth="1"/>
    <col min="22" max="22" width="14.5703125" customWidth="1"/>
    <col min="23" max="23" width="4.85546875" customWidth="1"/>
    <col min="24" max="24" width="13.140625" customWidth="1"/>
    <col min="25" max="26" width="15.42578125" bestFit="1" customWidth="1"/>
    <col min="28" max="28" width="14.5703125" bestFit="1" customWidth="1"/>
    <col min="33" max="33" width="13" customWidth="1"/>
    <col min="40" max="40" width="3" customWidth="1"/>
  </cols>
  <sheetData>
    <row r="2" spans="3:99" x14ac:dyDescent="0.25">
      <c r="AK2" s="34" t="s">
        <v>29</v>
      </c>
      <c r="AL2" s="34"/>
      <c r="AM2" s="34"/>
      <c r="AN2" s="34"/>
      <c r="AO2" s="34"/>
      <c r="AP2" s="34"/>
      <c r="AQ2" s="34"/>
      <c r="AS2" s="34" t="s">
        <v>30</v>
      </c>
      <c r="AT2" s="34"/>
      <c r="AU2" s="34"/>
      <c r="AV2" s="34"/>
      <c r="AW2" s="34"/>
      <c r="AX2" s="34"/>
      <c r="AY2" s="34"/>
      <c r="BA2" s="34" t="s">
        <v>31</v>
      </c>
      <c r="BB2" s="34"/>
      <c r="BC2" s="34"/>
      <c r="BD2" s="34"/>
      <c r="BE2" s="34"/>
      <c r="BF2" s="34"/>
      <c r="BG2" s="34"/>
      <c r="BI2" s="34" t="s">
        <v>37</v>
      </c>
      <c r="BJ2" s="34"/>
      <c r="BK2" s="34"/>
      <c r="BL2" s="34"/>
      <c r="BM2" s="34"/>
      <c r="BN2" s="34"/>
      <c r="BO2" s="34"/>
      <c r="BQ2" s="34" t="s">
        <v>38</v>
      </c>
      <c r="BR2" s="34"/>
      <c r="BS2" s="34"/>
      <c r="BT2" s="34"/>
      <c r="BU2" s="34"/>
      <c r="BV2" s="34"/>
      <c r="BW2" s="34"/>
      <c r="BY2" s="34" t="s">
        <v>39</v>
      </c>
      <c r="BZ2" s="34"/>
      <c r="CA2" s="34"/>
      <c r="CB2" s="34"/>
      <c r="CC2" s="34"/>
      <c r="CD2" s="34"/>
      <c r="CE2" s="34"/>
      <c r="CG2" s="34" t="s">
        <v>40</v>
      </c>
      <c r="CH2" s="34"/>
      <c r="CI2" s="34"/>
      <c r="CJ2" s="34"/>
      <c r="CK2" s="34"/>
      <c r="CL2" s="34"/>
      <c r="CM2" s="34"/>
      <c r="CO2" s="34" t="s">
        <v>41</v>
      </c>
      <c r="CP2" s="34"/>
      <c r="CQ2" s="34"/>
      <c r="CR2" s="34"/>
      <c r="CS2" s="34"/>
      <c r="CT2" s="34"/>
      <c r="CU2" s="34"/>
    </row>
    <row r="3" spans="3:99" x14ac:dyDescent="0.25">
      <c r="C3" s="34" t="s">
        <v>42</v>
      </c>
      <c r="D3" s="34"/>
      <c r="E3" s="17"/>
      <c r="Y3" s="34" t="s">
        <v>43</v>
      </c>
      <c r="Z3" s="34"/>
      <c r="AA3" s="34"/>
      <c r="AB3" s="34"/>
      <c r="AK3" s="34" t="s">
        <v>44</v>
      </c>
      <c r="AL3" s="34"/>
      <c r="AM3" s="34"/>
      <c r="AN3" s="8"/>
      <c r="AO3" s="34" t="s">
        <v>45</v>
      </c>
      <c r="AP3" s="34"/>
      <c r="AQ3" s="34"/>
      <c r="AS3" s="34" t="s">
        <v>44</v>
      </c>
      <c r="AT3" s="34"/>
      <c r="AU3" s="34"/>
      <c r="AV3" s="8"/>
      <c r="AW3" s="34" t="s">
        <v>45</v>
      </c>
      <c r="AX3" s="34"/>
      <c r="AY3" s="34"/>
      <c r="BA3" s="34" t="s">
        <v>44</v>
      </c>
      <c r="BB3" s="34"/>
      <c r="BC3" s="34"/>
      <c r="BD3" s="8"/>
      <c r="BE3" s="34" t="s">
        <v>45</v>
      </c>
      <c r="BF3" s="34"/>
      <c r="BG3" s="34"/>
      <c r="BI3" s="34" t="s">
        <v>44</v>
      </c>
      <c r="BJ3" s="34"/>
      <c r="BK3" s="34"/>
      <c r="BL3" s="8"/>
      <c r="BM3" s="34" t="s">
        <v>45</v>
      </c>
      <c r="BN3" s="34"/>
      <c r="BO3" s="34"/>
      <c r="BQ3" s="34" t="s">
        <v>44</v>
      </c>
      <c r="BR3" s="34"/>
      <c r="BS3" s="34"/>
      <c r="BT3" s="8"/>
      <c r="BU3" s="34" t="s">
        <v>45</v>
      </c>
      <c r="BV3" s="34"/>
      <c r="BW3" s="34"/>
      <c r="BY3" s="34" t="s">
        <v>44</v>
      </c>
      <c r="BZ3" s="34"/>
      <c r="CA3" s="34"/>
      <c r="CB3" s="8"/>
      <c r="CC3" s="34" t="s">
        <v>45</v>
      </c>
      <c r="CD3" s="34"/>
      <c r="CE3" s="34"/>
      <c r="CG3" s="34" t="s">
        <v>44</v>
      </c>
      <c r="CH3" s="34"/>
      <c r="CI3" s="34"/>
      <c r="CJ3" s="8"/>
      <c r="CK3" s="34" t="s">
        <v>45</v>
      </c>
      <c r="CL3" s="34"/>
      <c r="CM3" s="34"/>
      <c r="CO3" s="34" t="s">
        <v>44</v>
      </c>
      <c r="CP3" s="34"/>
      <c r="CQ3" s="34"/>
      <c r="CR3" s="8"/>
      <c r="CS3" s="34" t="s">
        <v>45</v>
      </c>
      <c r="CT3" s="34"/>
      <c r="CU3" s="34"/>
    </row>
    <row r="4" spans="3:99" ht="15.75" thickBot="1" x14ac:dyDescent="0.3">
      <c r="C4" s="12" t="s">
        <v>44</v>
      </c>
      <c r="D4" s="12" t="s">
        <v>46</v>
      </c>
      <c r="E4" s="8"/>
      <c r="H4" s="34" t="s">
        <v>47</v>
      </c>
      <c r="I4" s="34"/>
      <c r="J4" s="34"/>
      <c r="K4" s="34"/>
      <c r="L4" s="34"/>
      <c r="M4" s="34"/>
      <c r="Q4" s="34" t="s">
        <v>48</v>
      </c>
      <c r="R4" s="34"/>
      <c r="S4" s="34"/>
      <c r="T4" s="34"/>
      <c r="U4" s="34"/>
      <c r="V4" s="34"/>
      <c r="Y4" s="34" t="s">
        <v>49</v>
      </c>
      <c r="Z4" s="34"/>
      <c r="AA4" s="34" t="s">
        <v>50</v>
      </c>
      <c r="AB4" s="34"/>
      <c r="AK4" s="12" t="s">
        <v>51</v>
      </c>
      <c r="AL4" s="12" t="s">
        <v>52</v>
      </c>
      <c r="AM4" s="12" t="s">
        <v>53</v>
      </c>
      <c r="AN4" s="12"/>
      <c r="AO4" s="12" t="s">
        <v>51</v>
      </c>
      <c r="AP4" s="12" t="s">
        <v>52</v>
      </c>
      <c r="AQ4" s="12" t="s">
        <v>53</v>
      </c>
      <c r="AS4" s="12" t="s">
        <v>51</v>
      </c>
      <c r="AT4" s="12" t="s">
        <v>52</v>
      </c>
      <c r="AU4" s="12" t="s">
        <v>53</v>
      </c>
      <c r="AV4" s="12"/>
      <c r="AW4" s="12" t="s">
        <v>51</v>
      </c>
      <c r="AX4" s="12" t="s">
        <v>52</v>
      </c>
      <c r="AY4" s="12" t="s">
        <v>53</v>
      </c>
      <c r="BA4" s="12" t="s">
        <v>51</v>
      </c>
      <c r="BB4" s="12" t="s">
        <v>52</v>
      </c>
      <c r="BC4" s="12" t="s">
        <v>53</v>
      </c>
      <c r="BD4" s="12"/>
      <c r="BE4" s="12" t="s">
        <v>51</v>
      </c>
      <c r="BF4" s="12" t="s">
        <v>52</v>
      </c>
      <c r="BG4" s="12" t="s">
        <v>53</v>
      </c>
      <c r="BI4" s="12" t="s">
        <v>51</v>
      </c>
      <c r="BJ4" s="12" t="s">
        <v>52</v>
      </c>
      <c r="BK4" s="12" t="s">
        <v>53</v>
      </c>
      <c r="BL4" s="12"/>
      <c r="BM4" s="12" t="s">
        <v>51</v>
      </c>
      <c r="BN4" s="12" t="s">
        <v>52</v>
      </c>
      <c r="BO4" s="12" t="s">
        <v>53</v>
      </c>
      <c r="BQ4" s="12" t="s">
        <v>51</v>
      </c>
      <c r="BR4" s="12" t="s">
        <v>52</v>
      </c>
      <c r="BS4" s="12" t="s">
        <v>53</v>
      </c>
      <c r="BT4" s="12"/>
      <c r="BU4" s="12" t="s">
        <v>51</v>
      </c>
      <c r="BV4" s="12" t="s">
        <v>52</v>
      </c>
      <c r="BW4" s="12" t="s">
        <v>53</v>
      </c>
      <c r="BY4" s="12" t="s">
        <v>51</v>
      </c>
      <c r="BZ4" s="12" t="s">
        <v>52</v>
      </c>
      <c r="CA4" s="12" t="s">
        <v>53</v>
      </c>
      <c r="CB4" s="12"/>
      <c r="CC4" s="12" t="s">
        <v>51</v>
      </c>
      <c r="CD4" s="12" t="s">
        <v>52</v>
      </c>
      <c r="CE4" s="12" t="s">
        <v>53</v>
      </c>
      <c r="CG4" s="12" t="s">
        <v>51</v>
      </c>
      <c r="CH4" s="12" t="s">
        <v>52</v>
      </c>
      <c r="CI4" s="12" t="s">
        <v>53</v>
      </c>
      <c r="CJ4" s="12"/>
      <c r="CK4" s="12" t="s">
        <v>51</v>
      </c>
      <c r="CL4" s="12" t="s">
        <v>52</v>
      </c>
      <c r="CM4" s="12" t="s">
        <v>53</v>
      </c>
      <c r="CO4" s="12" t="s">
        <v>51</v>
      </c>
      <c r="CP4" s="12" t="s">
        <v>52</v>
      </c>
      <c r="CQ4" s="12" t="s">
        <v>53</v>
      </c>
      <c r="CR4" s="12"/>
      <c r="CS4" s="12" t="s">
        <v>51</v>
      </c>
      <c r="CT4" s="12" t="s">
        <v>52</v>
      </c>
      <c r="CU4" s="12" t="s">
        <v>53</v>
      </c>
    </row>
    <row r="5" spans="3:99" ht="16.5" thickTop="1" thickBot="1" x14ac:dyDescent="0.3">
      <c r="C5">
        <v>104</v>
      </c>
      <c r="D5">
        <v>204</v>
      </c>
      <c r="H5" s="12" t="s">
        <v>54</v>
      </c>
      <c r="I5" s="12" t="s">
        <v>55</v>
      </c>
      <c r="J5" s="12"/>
      <c r="K5" s="23" t="s">
        <v>56</v>
      </c>
      <c r="L5" s="23" t="s">
        <v>57</v>
      </c>
      <c r="M5" s="23" t="s">
        <v>58</v>
      </c>
      <c r="Q5" s="12" t="s">
        <v>54</v>
      </c>
      <c r="R5" s="12" t="s">
        <v>55</v>
      </c>
      <c r="S5" s="12"/>
      <c r="T5" s="23" t="s">
        <v>56</v>
      </c>
      <c r="U5" s="23" t="s">
        <v>57</v>
      </c>
      <c r="V5" s="12" t="s">
        <v>58</v>
      </c>
      <c r="Y5" s="12" t="s">
        <v>44</v>
      </c>
      <c r="Z5" s="12" t="s">
        <v>45</v>
      </c>
      <c r="AA5" s="12" t="s">
        <v>44</v>
      </c>
      <c r="AB5" s="12" t="s">
        <v>59</v>
      </c>
      <c r="AF5" s="12" t="s">
        <v>44</v>
      </c>
      <c r="AG5" s="12" t="s">
        <v>45</v>
      </c>
      <c r="AI5" s="24"/>
      <c r="AJ5" s="24"/>
      <c r="AK5">
        <v>527</v>
      </c>
      <c r="AL5">
        <v>423</v>
      </c>
      <c r="AM5">
        <v>104</v>
      </c>
      <c r="AO5">
        <v>581</v>
      </c>
      <c r="AP5">
        <v>377</v>
      </c>
      <c r="AQ5">
        <v>204</v>
      </c>
      <c r="AS5">
        <v>686</v>
      </c>
      <c r="AT5">
        <v>545</v>
      </c>
      <c r="AU5">
        <v>141</v>
      </c>
      <c r="AW5">
        <v>725</v>
      </c>
      <c r="AX5">
        <v>513</v>
      </c>
      <c r="AY5">
        <v>212</v>
      </c>
      <c r="BA5">
        <v>613</v>
      </c>
      <c r="BB5">
        <v>506</v>
      </c>
      <c r="BC5">
        <v>107</v>
      </c>
      <c r="BE5">
        <v>630</v>
      </c>
      <c r="BF5">
        <v>451</v>
      </c>
      <c r="BG5">
        <v>179</v>
      </c>
      <c r="BI5">
        <v>744</v>
      </c>
      <c r="BJ5">
        <v>614</v>
      </c>
      <c r="BK5">
        <v>130</v>
      </c>
      <c r="BM5">
        <v>316</v>
      </c>
      <c r="BN5">
        <v>109</v>
      </c>
      <c r="BO5">
        <v>207</v>
      </c>
      <c r="BQ5">
        <v>442</v>
      </c>
      <c r="BR5">
        <v>305</v>
      </c>
      <c r="BS5">
        <v>137</v>
      </c>
      <c r="BU5">
        <v>506</v>
      </c>
      <c r="BV5">
        <v>243</v>
      </c>
      <c r="BW5">
        <v>263</v>
      </c>
      <c r="BY5">
        <v>421</v>
      </c>
      <c r="BZ5">
        <v>299</v>
      </c>
      <c r="CA5">
        <v>122</v>
      </c>
      <c r="CC5">
        <v>612</v>
      </c>
      <c r="CD5">
        <v>416</v>
      </c>
      <c r="CE5">
        <v>196</v>
      </c>
      <c r="CG5">
        <v>562</v>
      </c>
      <c r="CH5">
        <v>439</v>
      </c>
      <c r="CI5">
        <v>123</v>
      </c>
      <c r="CK5">
        <v>582</v>
      </c>
      <c r="CL5">
        <v>387</v>
      </c>
      <c r="CM5">
        <v>195</v>
      </c>
      <c r="CO5">
        <v>315</v>
      </c>
      <c r="CP5">
        <v>185</v>
      </c>
      <c r="CQ5">
        <v>130</v>
      </c>
      <c r="CS5">
        <v>281</v>
      </c>
      <c r="CT5">
        <v>112</v>
      </c>
      <c r="CU5">
        <v>169</v>
      </c>
    </row>
    <row r="6" spans="3:99" ht="15.75" thickTop="1" x14ac:dyDescent="0.25">
      <c r="C6">
        <v>115</v>
      </c>
      <c r="D6">
        <v>204</v>
      </c>
      <c r="H6">
        <v>0</v>
      </c>
      <c r="I6">
        <f>$G$9+H6*($G$12-$G$9)/$G$15</f>
        <v>30</v>
      </c>
      <c r="K6">
        <v>30</v>
      </c>
      <c r="L6">
        <v>0</v>
      </c>
      <c r="M6">
        <f t="shared" ref="M6:M51" si="0">L6/MAX($L$6:$L$50)</f>
        <v>0</v>
      </c>
      <c r="N6" s="24"/>
      <c r="Q6">
        <v>0</v>
      </c>
      <c r="R6">
        <f>$P$9+Q6*($P$12-$P$9)/$P$15</f>
        <v>40</v>
      </c>
      <c r="T6">
        <v>40</v>
      </c>
      <c r="U6">
        <v>0</v>
      </c>
      <c r="V6">
        <f t="shared" ref="V6:V51" si="1">U6/MAX($U$6:$U$50)</f>
        <v>0</v>
      </c>
      <c r="Y6" s="25">
        <f t="shared" ref="Y6:Y50" si="2">_xlfn.NORM.DIST(K6,$AF$6,$AF$7,FALSE)</f>
        <v>2.9542884848928759E-16</v>
      </c>
      <c r="Z6" s="25">
        <f t="shared" ref="Z6:Z50" si="3">_xlfn.NORM.DIST(K6,$AG$6,$AG$7,FALSE)</f>
        <v>6.5796951404965315E-21</v>
      </c>
      <c r="AA6">
        <f t="shared" ref="AA6:AA50" si="4">Y6/MAX($Y$6:$Y$50)</f>
        <v>8.4315102906221253E-15</v>
      </c>
      <c r="AB6">
        <f t="shared" ref="AB6:AB50" si="5">Z6/MAX($Z$6:$Z$50)</f>
        <v>2.9758900648148191E-19</v>
      </c>
      <c r="AE6" s="10" t="s">
        <v>60</v>
      </c>
      <c r="AF6">
        <f>AVERAGE($C$5:$C$97)</f>
        <v>119.82795698924731</v>
      </c>
      <c r="AG6">
        <f>AVERAGE($D$5:$D$97)</f>
        <v>196.64516129032259</v>
      </c>
      <c r="AK6">
        <v>526</v>
      </c>
      <c r="AL6">
        <v>411</v>
      </c>
      <c r="AM6">
        <v>115</v>
      </c>
      <c r="AO6">
        <v>566</v>
      </c>
      <c r="AP6">
        <v>362</v>
      </c>
      <c r="AQ6">
        <v>204</v>
      </c>
      <c r="AS6">
        <v>678</v>
      </c>
      <c r="AT6">
        <v>550</v>
      </c>
      <c r="AU6">
        <v>128</v>
      </c>
      <c r="AW6">
        <v>696</v>
      </c>
      <c r="AX6">
        <v>484</v>
      </c>
      <c r="AY6">
        <v>212</v>
      </c>
      <c r="BA6">
        <v>629</v>
      </c>
      <c r="BB6">
        <v>509</v>
      </c>
      <c r="BC6">
        <v>120</v>
      </c>
      <c r="BE6">
        <v>637</v>
      </c>
      <c r="BF6">
        <v>457</v>
      </c>
      <c r="BG6">
        <v>180</v>
      </c>
      <c r="BI6">
        <v>775</v>
      </c>
      <c r="BJ6">
        <v>654</v>
      </c>
      <c r="BK6">
        <v>121</v>
      </c>
      <c r="BM6">
        <v>1202</v>
      </c>
      <c r="BN6">
        <v>993</v>
      </c>
      <c r="BO6">
        <v>209</v>
      </c>
      <c r="BQ6">
        <v>486</v>
      </c>
      <c r="BR6">
        <v>321</v>
      </c>
      <c r="BS6">
        <v>165</v>
      </c>
      <c r="BU6">
        <v>492</v>
      </c>
      <c r="BV6">
        <v>277</v>
      </c>
      <c r="BW6">
        <v>215</v>
      </c>
      <c r="BY6">
        <v>423</v>
      </c>
      <c r="BZ6">
        <v>284</v>
      </c>
      <c r="CA6">
        <v>139</v>
      </c>
      <c r="CC6">
        <v>617</v>
      </c>
      <c r="CD6">
        <v>420</v>
      </c>
      <c r="CE6">
        <v>197</v>
      </c>
      <c r="CG6">
        <v>537</v>
      </c>
      <c r="CH6">
        <v>447</v>
      </c>
      <c r="CI6">
        <v>90</v>
      </c>
      <c r="CK6">
        <v>600</v>
      </c>
      <c r="CL6">
        <v>428</v>
      </c>
      <c r="CM6">
        <v>172</v>
      </c>
      <c r="CO6">
        <v>281</v>
      </c>
      <c r="CP6">
        <v>180</v>
      </c>
      <c r="CQ6">
        <v>101</v>
      </c>
      <c r="CS6">
        <v>422</v>
      </c>
      <c r="CT6">
        <v>245</v>
      </c>
      <c r="CU6">
        <v>177</v>
      </c>
    </row>
    <row r="7" spans="3:99" x14ac:dyDescent="0.25">
      <c r="C7">
        <v>115</v>
      </c>
      <c r="D7">
        <v>194</v>
      </c>
      <c r="G7" s="8"/>
      <c r="H7">
        <v>1</v>
      </c>
      <c r="I7">
        <f t="shared" ref="I7:I51" si="6">$G$9+H7*($G$12-$G$9)/$G$15</f>
        <v>35.775555555555556</v>
      </c>
      <c r="K7">
        <v>35.755555555555553</v>
      </c>
      <c r="L7">
        <v>0</v>
      </c>
      <c r="M7">
        <f t="shared" si="0"/>
        <v>0</v>
      </c>
      <c r="P7" s="8"/>
      <c r="Q7">
        <v>1</v>
      </c>
      <c r="R7">
        <f t="shared" ref="R7:R51" si="7">$P$9+Q7*($P$12-$P$9)/$P$15</f>
        <v>45.775555555555556</v>
      </c>
      <c r="T7">
        <v>45.773333333333333</v>
      </c>
      <c r="U7">
        <v>0</v>
      </c>
      <c r="V7">
        <f t="shared" si="1"/>
        <v>0</v>
      </c>
      <c r="Y7" s="25">
        <f t="shared" si="2"/>
        <v>1.6493848926115776E-14</v>
      </c>
      <c r="Z7" s="25">
        <f t="shared" si="3"/>
        <v>1.190776529036052E-19</v>
      </c>
      <c r="AA7">
        <f t="shared" si="4"/>
        <v>4.7073282674882215E-13</v>
      </c>
      <c r="AB7">
        <f t="shared" si="5"/>
        <v>5.3856903192412132E-18</v>
      </c>
      <c r="AE7" s="10" t="s">
        <v>61</v>
      </c>
      <c r="AF7">
        <f>_xlfn.STDEV.P($C$5:$C$73)</f>
        <v>11.154261935972004</v>
      </c>
      <c r="AG7">
        <f>_xlfn.STDEV.P($D$5:$D$97)</f>
        <v>18.041556069366443</v>
      </c>
      <c r="AK7">
        <v>537</v>
      </c>
      <c r="AL7">
        <v>422</v>
      </c>
      <c r="AM7">
        <v>115</v>
      </c>
      <c r="AO7">
        <v>560</v>
      </c>
      <c r="AP7">
        <v>366</v>
      </c>
      <c r="AQ7">
        <v>194</v>
      </c>
      <c r="AS7">
        <v>658</v>
      </c>
      <c r="AT7">
        <v>535</v>
      </c>
      <c r="AU7">
        <v>123</v>
      </c>
      <c r="AW7">
        <v>699</v>
      </c>
      <c r="AX7">
        <v>496</v>
      </c>
      <c r="AY7">
        <v>203</v>
      </c>
      <c r="BA7">
        <v>650</v>
      </c>
      <c r="BB7">
        <v>549</v>
      </c>
      <c r="BC7">
        <v>101</v>
      </c>
      <c r="BE7">
        <v>625</v>
      </c>
      <c r="BF7">
        <v>460</v>
      </c>
      <c r="BG7">
        <v>165</v>
      </c>
      <c r="BI7">
        <v>758</v>
      </c>
      <c r="BJ7">
        <v>630</v>
      </c>
      <c r="BK7">
        <v>128</v>
      </c>
      <c r="BM7">
        <v>793</v>
      </c>
      <c r="BN7">
        <v>598</v>
      </c>
      <c r="BO7">
        <v>195</v>
      </c>
      <c r="BQ7">
        <v>453</v>
      </c>
      <c r="BR7">
        <v>322</v>
      </c>
      <c r="BS7">
        <v>131</v>
      </c>
      <c r="BU7">
        <v>484</v>
      </c>
      <c r="BV7">
        <v>266</v>
      </c>
      <c r="BW7">
        <v>218</v>
      </c>
      <c r="BY7">
        <v>423</v>
      </c>
      <c r="BZ7">
        <v>303</v>
      </c>
      <c r="CA7">
        <v>120</v>
      </c>
      <c r="CC7">
        <v>606</v>
      </c>
      <c r="CD7">
        <v>410</v>
      </c>
      <c r="CE7">
        <v>196</v>
      </c>
      <c r="CG7">
        <v>583</v>
      </c>
      <c r="CH7">
        <v>477</v>
      </c>
      <c r="CI7">
        <v>106</v>
      </c>
      <c r="CK7">
        <v>602</v>
      </c>
      <c r="CL7">
        <v>432</v>
      </c>
      <c r="CM7">
        <v>170</v>
      </c>
      <c r="CO7">
        <v>277</v>
      </c>
      <c r="CP7">
        <v>158</v>
      </c>
      <c r="CQ7">
        <v>119</v>
      </c>
      <c r="CS7">
        <v>458</v>
      </c>
      <c r="CT7">
        <v>269</v>
      </c>
      <c r="CU7">
        <v>189</v>
      </c>
    </row>
    <row r="8" spans="3:99" x14ac:dyDescent="0.25">
      <c r="C8">
        <v>108</v>
      </c>
      <c r="D8">
        <v>209</v>
      </c>
      <c r="G8" s="26" t="s">
        <v>62</v>
      </c>
      <c r="H8">
        <v>2</v>
      </c>
      <c r="I8">
        <f t="shared" si="6"/>
        <v>41.551111111111112</v>
      </c>
      <c r="K8">
        <v>41.511111111111113</v>
      </c>
      <c r="L8">
        <v>0</v>
      </c>
      <c r="M8">
        <f t="shared" si="0"/>
        <v>0</v>
      </c>
      <c r="P8" s="26" t="s">
        <v>62</v>
      </c>
      <c r="Q8">
        <v>2</v>
      </c>
      <c r="R8">
        <f t="shared" si="7"/>
        <v>51.551111111111112</v>
      </c>
      <c r="T8">
        <v>51.546666666666667</v>
      </c>
      <c r="U8">
        <v>0</v>
      </c>
      <c r="V8">
        <f t="shared" si="1"/>
        <v>0</v>
      </c>
      <c r="Y8" s="25">
        <f t="shared" si="2"/>
        <v>7.0560128573393352E-13</v>
      </c>
      <c r="Z8" s="25">
        <f t="shared" si="3"/>
        <v>1.9465067963764071E-18</v>
      </c>
      <c r="AA8">
        <f t="shared" si="4"/>
        <v>2.0137791323238317E-11</v>
      </c>
      <c r="AB8">
        <f t="shared" si="5"/>
        <v>8.8037365147497382E-17</v>
      </c>
      <c r="AK8">
        <v>540</v>
      </c>
      <c r="AL8">
        <v>432</v>
      </c>
      <c r="AM8">
        <v>108</v>
      </c>
      <c r="AO8">
        <v>581</v>
      </c>
      <c r="AP8">
        <v>372</v>
      </c>
      <c r="AQ8">
        <v>209</v>
      </c>
      <c r="AS8">
        <v>661</v>
      </c>
      <c r="AT8">
        <v>530</v>
      </c>
      <c r="AU8">
        <v>131</v>
      </c>
      <c r="AW8">
        <v>685</v>
      </c>
      <c r="AX8">
        <v>471</v>
      </c>
      <c r="AY8">
        <v>214</v>
      </c>
      <c r="BA8">
        <v>637</v>
      </c>
      <c r="BB8">
        <v>528</v>
      </c>
      <c r="BC8">
        <v>109</v>
      </c>
      <c r="BE8">
        <v>643</v>
      </c>
      <c r="BF8">
        <v>474</v>
      </c>
      <c r="BG8">
        <v>169</v>
      </c>
      <c r="BI8">
        <v>755</v>
      </c>
      <c r="BJ8">
        <v>632</v>
      </c>
      <c r="BK8">
        <v>123</v>
      </c>
      <c r="BM8">
        <v>792</v>
      </c>
      <c r="BN8">
        <v>584</v>
      </c>
      <c r="BO8">
        <v>208</v>
      </c>
      <c r="BQ8">
        <v>448</v>
      </c>
      <c r="BR8">
        <v>316</v>
      </c>
      <c r="BS8">
        <v>132</v>
      </c>
      <c r="BU8">
        <v>485</v>
      </c>
      <c r="BV8">
        <v>275</v>
      </c>
      <c r="BW8">
        <v>210</v>
      </c>
      <c r="BY8">
        <v>447</v>
      </c>
      <c r="BZ8">
        <v>332</v>
      </c>
      <c r="CA8">
        <v>115</v>
      </c>
      <c r="CC8">
        <v>641</v>
      </c>
      <c r="CD8">
        <v>444</v>
      </c>
      <c r="CE8">
        <v>197</v>
      </c>
      <c r="CG8">
        <v>546</v>
      </c>
      <c r="CH8">
        <v>434</v>
      </c>
      <c r="CI8">
        <v>112</v>
      </c>
      <c r="CK8">
        <v>627</v>
      </c>
      <c r="CL8">
        <v>456</v>
      </c>
      <c r="CM8">
        <v>171</v>
      </c>
      <c r="CO8">
        <v>316</v>
      </c>
      <c r="CP8">
        <v>201</v>
      </c>
      <c r="CQ8">
        <v>115</v>
      </c>
      <c r="CS8">
        <v>436</v>
      </c>
      <c r="CT8">
        <v>259</v>
      </c>
      <c r="CU8">
        <v>177</v>
      </c>
    </row>
    <row r="9" spans="3:99" x14ac:dyDescent="0.25">
      <c r="C9">
        <v>118</v>
      </c>
      <c r="D9">
        <v>204</v>
      </c>
      <c r="G9" s="27">
        <v>30</v>
      </c>
      <c r="H9">
        <v>3</v>
      </c>
      <c r="I9">
        <f t="shared" si="6"/>
        <v>47.326666666666668</v>
      </c>
      <c r="K9">
        <v>47.266666666666666</v>
      </c>
      <c r="L9">
        <v>0</v>
      </c>
      <c r="M9">
        <f t="shared" si="0"/>
        <v>0</v>
      </c>
      <c r="P9" s="27">
        <v>40</v>
      </c>
      <c r="Q9">
        <v>3</v>
      </c>
      <c r="R9">
        <f t="shared" si="7"/>
        <v>57.326666666666668</v>
      </c>
      <c r="T9">
        <v>57.32</v>
      </c>
      <c r="U9">
        <v>0</v>
      </c>
      <c r="V9">
        <f t="shared" si="1"/>
        <v>0</v>
      </c>
      <c r="Y9" s="25">
        <f t="shared" si="2"/>
        <v>2.3129431325483984E-11</v>
      </c>
      <c r="Z9" s="25">
        <f t="shared" si="3"/>
        <v>2.8739734218961542E-17</v>
      </c>
      <c r="AA9">
        <f t="shared" si="4"/>
        <v>6.6011169604557874E-10</v>
      </c>
      <c r="AB9">
        <f t="shared" si="5"/>
        <v>1.2998518578958351E-15</v>
      </c>
      <c r="AK9">
        <v>554</v>
      </c>
      <c r="AL9">
        <v>436</v>
      </c>
      <c r="AM9">
        <v>118</v>
      </c>
      <c r="AO9">
        <v>592</v>
      </c>
      <c r="AP9">
        <v>388</v>
      </c>
      <c r="AQ9">
        <v>204</v>
      </c>
      <c r="AS9">
        <v>653</v>
      </c>
      <c r="AT9">
        <v>534</v>
      </c>
      <c r="AU9">
        <v>119</v>
      </c>
      <c r="AW9">
        <v>716</v>
      </c>
      <c r="AX9">
        <v>498</v>
      </c>
      <c r="AY9">
        <v>218</v>
      </c>
      <c r="BA9">
        <v>618</v>
      </c>
      <c r="BB9">
        <v>499</v>
      </c>
      <c r="BC9">
        <v>119</v>
      </c>
      <c r="BE9">
        <v>650</v>
      </c>
      <c r="BF9">
        <v>485</v>
      </c>
      <c r="BG9">
        <v>165</v>
      </c>
      <c r="BI9">
        <v>727</v>
      </c>
      <c r="BJ9">
        <v>590</v>
      </c>
      <c r="BK9">
        <v>137</v>
      </c>
      <c r="BM9">
        <v>778</v>
      </c>
      <c r="BN9">
        <v>570</v>
      </c>
      <c r="BO9">
        <v>208</v>
      </c>
      <c r="BQ9">
        <v>474</v>
      </c>
      <c r="BR9">
        <v>327</v>
      </c>
      <c r="BS9">
        <v>147</v>
      </c>
      <c r="BU9">
        <v>513</v>
      </c>
      <c r="BV9">
        <v>313</v>
      </c>
      <c r="BW9">
        <v>200</v>
      </c>
      <c r="BY9">
        <v>401</v>
      </c>
      <c r="BZ9">
        <v>278</v>
      </c>
      <c r="CA9">
        <v>123</v>
      </c>
      <c r="CC9">
        <v>615</v>
      </c>
      <c r="CD9">
        <v>402</v>
      </c>
      <c r="CE9">
        <v>213</v>
      </c>
      <c r="CG9">
        <v>568</v>
      </c>
      <c r="CH9">
        <v>460</v>
      </c>
      <c r="CI9">
        <v>108</v>
      </c>
      <c r="CK9">
        <v>616</v>
      </c>
      <c r="CL9">
        <v>428</v>
      </c>
      <c r="CM9">
        <v>188</v>
      </c>
      <c r="CO9">
        <v>278</v>
      </c>
      <c r="CP9">
        <v>172</v>
      </c>
      <c r="CQ9">
        <v>106</v>
      </c>
      <c r="CS9">
        <v>476</v>
      </c>
      <c r="CT9">
        <v>300</v>
      </c>
      <c r="CU9">
        <v>176</v>
      </c>
    </row>
    <row r="10" spans="3:99" x14ac:dyDescent="0.25">
      <c r="C10">
        <v>123</v>
      </c>
      <c r="D10">
        <v>207</v>
      </c>
      <c r="G10" s="27"/>
      <c r="H10">
        <v>4</v>
      </c>
      <c r="I10">
        <f t="shared" si="6"/>
        <v>53.102222222222224</v>
      </c>
      <c r="K10">
        <v>53.022222222222226</v>
      </c>
      <c r="L10">
        <v>0</v>
      </c>
      <c r="M10">
        <f t="shared" si="0"/>
        <v>0</v>
      </c>
      <c r="P10" s="27"/>
      <c r="Q10">
        <v>4</v>
      </c>
      <c r="R10">
        <f t="shared" si="7"/>
        <v>63.102222222222224</v>
      </c>
      <c r="T10">
        <v>63.093333333333334</v>
      </c>
      <c r="U10">
        <v>0</v>
      </c>
      <c r="V10">
        <f t="shared" si="1"/>
        <v>0</v>
      </c>
      <c r="Y10" s="25">
        <f t="shared" si="2"/>
        <v>5.8095004155657753E-10</v>
      </c>
      <c r="Z10" s="25">
        <f t="shared" si="3"/>
        <v>3.8327521427979052E-16</v>
      </c>
      <c r="AA10">
        <f t="shared" si="4"/>
        <v>1.6580257069577446E-8</v>
      </c>
      <c r="AB10">
        <f t="shared" si="5"/>
        <v>1.7334920203900606E-14</v>
      </c>
      <c r="AK10">
        <v>542</v>
      </c>
      <c r="AL10">
        <v>419</v>
      </c>
      <c r="AM10">
        <v>123</v>
      </c>
      <c r="AO10">
        <v>563</v>
      </c>
      <c r="AP10">
        <v>356</v>
      </c>
      <c r="AQ10">
        <v>207</v>
      </c>
      <c r="AS10">
        <v>680</v>
      </c>
      <c r="AT10">
        <v>544</v>
      </c>
      <c r="AU10">
        <v>136</v>
      </c>
      <c r="AW10">
        <v>681</v>
      </c>
      <c r="AX10">
        <v>481</v>
      </c>
      <c r="AY10">
        <v>200</v>
      </c>
      <c r="BA10">
        <v>607</v>
      </c>
      <c r="BB10">
        <v>500</v>
      </c>
      <c r="BC10">
        <v>107</v>
      </c>
      <c r="BE10">
        <v>657</v>
      </c>
      <c r="BF10">
        <v>504</v>
      </c>
      <c r="BG10">
        <v>153</v>
      </c>
      <c r="BI10">
        <v>757</v>
      </c>
      <c r="BJ10">
        <v>616</v>
      </c>
      <c r="BK10">
        <v>141</v>
      </c>
      <c r="BM10">
        <v>766</v>
      </c>
      <c r="BN10">
        <v>573</v>
      </c>
      <c r="BO10">
        <v>193</v>
      </c>
      <c r="BQ10">
        <v>452</v>
      </c>
      <c r="BR10">
        <v>327</v>
      </c>
      <c r="BS10">
        <v>125</v>
      </c>
      <c r="BU10">
        <v>486</v>
      </c>
      <c r="BV10">
        <v>260</v>
      </c>
      <c r="BW10">
        <v>226</v>
      </c>
      <c r="BY10">
        <v>427</v>
      </c>
      <c r="BZ10">
        <v>305</v>
      </c>
      <c r="CA10">
        <v>122</v>
      </c>
      <c r="CC10">
        <v>649</v>
      </c>
      <c r="CD10">
        <v>456</v>
      </c>
      <c r="CE10">
        <v>193</v>
      </c>
      <c r="CG10">
        <v>591</v>
      </c>
      <c r="CH10">
        <v>480</v>
      </c>
      <c r="CI10">
        <v>111</v>
      </c>
      <c r="CK10">
        <v>626</v>
      </c>
      <c r="CL10">
        <v>460</v>
      </c>
      <c r="CM10">
        <v>166</v>
      </c>
      <c r="CO10">
        <v>271</v>
      </c>
      <c r="CP10">
        <v>167</v>
      </c>
      <c r="CQ10">
        <v>104</v>
      </c>
      <c r="CS10">
        <v>426</v>
      </c>
      <c r="CT10">
        <v>247</v>
      </c>
      <c r="CU10">
        <v>179</v>
      </c>
    </row>
    <row r="11" spans="3:99" x14ac:dyDescent="0.25">
      <c r="C11">
        <v>127</v>
      </c>
      <c r="D11">
        <v>213</v>
      </c>
      <c r="G11" s="28" t="s">
        <v>63</v>
      </c>
      <c r="H11">
        <v>5</v>
      </c>
      <c r="I11">
        <f t="shared" si="6"/>
        <v>58.87777777777778</v>
      </c>
      <c r="K11">
        <v>58.777777777777779</v>
      </c>
      <c r="L11">
        <v>0</v>
      </c>
      <c r="M11">
        <f t="shared" si="0"/>
        <v>0</v>
      </c>
      <c r="P11" s="28" t="s">
        <v>63</v>
      </c>
      <c r="Q11">
        <v>5</v>
      </c>
      <c r="R11">
        <f t="shared" si="7"/>
        <v>68.87777777777778</v>
      </c>
      <c r="T11">
        <v>68.866666666666674</v>
      </c>
      <c r="U11">
        <v>0</v>
      </c>
      <c r="V11">
        <f t="shared" si="1"/>
        <v>0</v>
      </c>
      <c r="Y11" s="25">
        <f t="shared" si="2"/>
        <v>1.1181005461359523E-8</v>
      </c>
      <c r="Z11" s="25">
        <f t="shared" si="3"/>
        <v>4.616787518818401E-15</v>
      </c>
      <c r="AA11">
        <f t="shared" si="4"/>
        <v>3.1910479660002932E-7</v>
      </c>
      <c r="AB11">
        <f t="shared" si="5"/>
        <v>2.0880985843936736E-13</v>
      </c>
      <c r="AK11">
        <v>542</v>
      </c>
      <c r="AL11">
        <v>415</v>
      </c>
      <c r="AM11">
        <v>127</v>
      </c>
      <c r="AO11">
        <v>561</v>
      </c>
      <c r="AP11">
        <v>348</v>
      </c>
      <c r="AQ11">
        <v>213</v>
      </c>
      <c r="BA11">
        <v>588</v>
      </c>
      <c r="BB11">
        <v>496</v>
      </c>
      <c r="BC11">
        <v>92</v>
      </c>
      <c r="BE11">
        <v>648</v>
      </c>
      <c r="BF11">
        <v>476</v>
      </c>
      <c r="BG11">
        <v>172</v>
      </c>
      <c r="BI11">
        <v>723</v>
      </c>
      <c r="BJ11">
        <v>590</v>
      </c>
      <c r="BK11">
        <v>133</v>
      </c>
      <c r="BM11">
        <v>792</v>
      </c>
      <c r="BN11">
        <v>572</v>
      </c>
      <c r="BO11">
        <v>220</v>
      </c>
      <c r="BQ11">
        <v>462</v>
      </c>
      <c r="BR11">
        <v>324</v>
      </c>
      <c r="BS11">
        <v>138</v>
      </c>
      <c r="BU11">
        <v>546</v>
      </c>
      <c r="BV11">
        <v>290</v>
      </c>
      <c r="BW11">
        <v>256</v>
      </c>
      <c r="BY11">
        <v>446</v>
      </c>
      <c r="BZ11">
        <v>322</v>
      </c>
      <c r="CA11">
        <v>124</v>
      </c>
      <c r="CC11">
        <v>624</v>
      </c>
      <c r="CD11">
        <v>422</v>
      </c>
      <c r="CE11">
        <v>202</v>
      </c>
      <c r="CG11">
        <v>608</v>
      </c>
      <c r="CH11">
        <v>487</v>
      </c>
      <c r="CI11">
        <v>121</v>
      </c>
      <c r="CK11">
        <v>602</v>
      </c>
      <c r="CL11">
        <v>414</v>
      </c>
      <c r="CM11">
        <v>188</v>
      </c>
      <c r="CO11">
        <v>245</v>
      </c>
      <c r="CP11">
        <v>142</v>
      </c>
      <c r="CQ11">
        <v>103</v>
      </c>
      <c r="CS11">
        <v>437</v>
      </c>
      <c r="CT11">
        <v>252</v>
      </c>
      <c r="CU11">
        <v>185</v>
      </c>
    </row>
    <row r="12" spans="3:99" x14ac:dyDescent="0.25">
      <c r="C12">
        <v>109</v>
      </c>
      <c r="D12">
        <v>198</v>
      </c>
      <c r="G12" s="27">
        <v>289.89999999999998</v>
      </c>
      <c r="H12">
        <v>6</v>
      </c>
      <c r="I12">
        <f t="shared" si="6"/>
        <v>64.653333333333336</v>
      </c>
      <c r="K12">
        <v>64.533333333333331</v>
      </c>
      <c r="L12">
        <v>0</v>
      </c>
      <c r="M12">
        <f t="shared" si="0"/>
        <v>0</v>
      </c>
      <c r="P12" s="27">
        <v>299.89999999999998</v>
      </c>
      <c r="Q12">
        <v>6</v>
      </c>
      <c r="R12">
        <f t="shared" si="7"/>
        <v>74.653333333333336</v>
      </c>
      <c r="T12">
        <v>74.64</v>
      </c>
      <c r="U12">
        <v>0</v>
      </c>
      <c r="V12">
        <f t="shared" si="1"/>
        <v>0</v>
      </c>
      <c r="Y12" s="25">
        <f t="shared" si="2"/>
        <v>1.6488880576218457E-7</v>
      </c>
      <c r="Z12" s="25">
        <f t="shared" si="3"/>
        <v>5.0230812585890696E-14</v>
      </c>
      <c r="AA12">
        <f t="shared" si="4"/>
        <v>4.7059103053121889E-6</v>
      </c>
      <c r="AB12">
        <f t="shared" si="5"/>
        <v>2.2718586945146338E-12</v>
      </c>
      <c r="AK12">
        <v>524</v>
      </c>
      <c r="AL12">
        <v>415</v>
      </c>
      <c r="AM12">
        <v>109</v>
      </c>
      <c r="AO12">
        <v>575</v>
      </c>
      <c r="AP12">
        <v>377</v>
      </c>
      <c r="AQ12">
        <v>198</v>
      </c>
      <c r="BA12">
        <v>577</v>
      </c>
      <c r="BB12">
        <v>476</v>
      </c>
      <c r="BC12">
        <v>101</v>
      </c>
      <c r="BE12">
        <v>641</v>
      </c>
      <c r="BF12">
        <v>471</v>
      </c>
      <c r="BG12">
        <v>170</v>
      </c>
      <c r="BI12">
        <v>731</v>
      </c>
      <c r="BJ12">
        <v>611</v>
      </c>
      <c r="BK12">
        <v>120</v>
      </c>
      <c r="BM12">
        <v>745</v>
      </c>
      <c r="BN12">
        <v>545</v>
      </c>
      <c r="BO12">
        <v>200</v>
      </c>
      <c r="BQ12">
        <v>482</v>
      </c>
      <c r="BR12">
        <v>354</v>
      </c>
      <c r="BS12">
        <v>128</v>
      </c>
      <c r="BU12">
        <v>490</v>
      </c>
      <c r="BV12">
        <v>267</v>
      </c>
      <c r="BW12">
        <v>223</v>
      </c>
      <c r="BY12">
        <v>435</v>
      </c>
      <c r="BZ12">
        <v>312</v>
      </c>
      <c r="CA12">
        <v>123</v>
      </c>
      <c r="CC12">
        <v>619</v>
      </c>
      <c r="CD12">
        <v>417</v>
      </c>
      <c r="CE12">
        <v>202</v>
      </c>
      <c r="CG12">
        <v>589</v>
      </c>
      <c r="CH12">
        <v>473</v>
      </c>
      <c r="CI12">
        <v>116</v>
      </c>
      <c r="CK12">
        <v>599</v>
      </c>
      <c r="CL12">
        <v>421</v>
      </c>
      <c r="CM12">
        <v>178</v>
      </c>
    </row>
    <row r="13" spans="3:99" x14ac:dyDescent="0.25">
      <c r="C13">
        <v>118</v>
      </c>
      <c r="D13">
        <v>208</v>
      </c>
      <c r="G13" s="27"/>
      <c r="H13">
        <v>7</v>
      </c>
      <c r="I13">
        <f t="shared" si="6"/>
        <v>70.428888888888878</v>
      </c>
      <c r="K13">
        <v>70.288888888888891</v>
      </c>
      <c r="L13">
        <v>0</v>
      </c>
      <c r="M13">
        <f t="shared" si="0"/>
        <v>0</v>
      </c>
      <c r="P13" s="27"/>
      <c r="Q13">
        <v>7</v>
      </c>
      <c r="R13">
        <f t="shared" si="7"/>
        <v>80.428888888888878</v>
      </c>
      <c r="T13">
        <v>80.413333333333327</v>
      </c>
      <c r="U13">
        <v>0</v>
      </c>
      <c r="V13">
        <f t="shared" si="1"/>
        <v>0</v>
      </c>
      <c r="Y13" s="25">
        <f t="shared" si="2"/>
        <v>1.8632439767402258E-6</v>
      </c>
      <c r="Z13" s="25">
        <f t="shared" si="3"/>
        <v>4.9363015817679716E-13</v>
      </c>
      <c r="AA13">
        <f t="shared" si="4"/>
        <v>5.3176799910231369E-5</v>
      </c>
      <c r="AB13">
        <f t="shared" si="5"/>
        <v>2.2326096453466419E-11</v>
      </c>
      <c r="AK13">
        <v>540</v>
      </c>
      <c r="AL13">
        <v>422</v>
      </c>
      <c r="AM13">
        <v>118</v>
      </c>
      <c r="AO13">
        <v>584</v>
      </c>
      <c r="AP13">
        <v>376</v>
      </c>
      <c r="AQ13">
        <v>208</v>
      </c>
      <c r="BI13">
        <v>751</v>
      </c>
      <c r="BJ13">
        <v>618</v>
      </c>
      <c r="BK13">
        <v>133</v>
      </c>
      <c r="BM13">
        <v>765</v>
      </c>
      <c r="BN13">
        <v>558</v>
      </c>
      <c r="BO13">
        <v>207</v>
      </c>
      <c r="BY13">
        <v>434</v>
      </c>
      <c r="BZ13">
        <v>294</v>
      </c>
      <c r="CA13">
        <v>140</v>
      </c>
      <c r="CC13">
        <v>621</v>
      </c>
      <c r="CD13">
        <v>437</v>
      </c>
      <c r="CE13">
        <v>184</v>
      </c>
      <c r="CG13">
        <v>560</v>
      </c>
      <c r="CH13">
        <v>448</v>
      </c>
      <c r="CI13">
        <v>112</v>
      </c>
      <c r="CK13">
        <v>596</v>
      </c>
      <c r="CL13">
        <v>415</v>
      </c>
      <c r="CM13">
        <v>181</v>
      </c>
    </row>
    <row r="14" spans="3:99" x14ac:dyDescent="0.25">
      <c r="C14">
        <v>118</v>
      </c>
      <c r="D14">
        <v>193</v>
      </c>
      <c r="G14" s="28" t="s">
        <v>64</v>
      </c>
      <c r="H14">
        <v>8</v>
      </c>
      <c r="I14">
        <f t="shared" si="6"/>
        <v>76.204444444444448</v>
      </c>
      <c r="K14">
        <v>76.044444444444451</v>
      </c>
      <c r="L14">
        <v>0</v>
      </c>
      <c r="M14">
        <f t="shared" si="0"/>
        <v>0</v>
      </c>
      <c r="P14" s="28" t="s">
        <v>64</v>
      </c>
      <c r="Q14">
        <v>8</v>
      </c>
      <c r="R14">
        <f t="shared" si="7"/>
        <v>86.204444444444448</v>
      </c>
      <c r="T14">
        <v>86.186666666666667</v>
      </c>
      <c r="U14">
        <v>0</v>
      </c>
      <c r="V14">
        <f t="shared" si="1"/>
        <v>0</v>
      </c>
      <c r="Y14" s="25">
        <f t="shared" si="2"/>
        <v>1.6133051488053739E-5</v>
      </c>
      <c r="Z14" s="25">
        <f t="shared" si="3"/>
        <v>4.3816161686973453E-12</v>
      </c>
      <c r="AA14">
        <f t="shared" si="4"/>
        <v>4.6043570333854537E-4</v>
      </c>
      <c r="AB14">
        <f t="shared" si="5"/>
        <v>1.9817343730722469E-10</v>
      </c>
      <c r="AK14">
        <v>532</v>
      </c>
      <c r="AL14">
        <v>414</v>
      </c>
      <c r="AM14">
        <v>118</v>
      </c>
      <c r="AO14">
        <v>604</v>
      </c>
      <c r="AP14">
        <v>411</v>
      </c>
      <c r="AQ14">
        <v>193</v>
      </c>
      <c r="BI14">
        <v>740</v>
      </c>
      <c r="BJ14">
        <v>619</v>
      </c>
      <c r="BK14">
        <v>121</v>
      </c>
      <c r="BM14">
        <v>782</v>
      </c>
      <c r="BN14">
        <v>588</v>
      </c>
      <c r="BO14">
        <v>194</v>
      </c>
      <c r="BY14">
        <v>413</v>
      </c>
      <c r="BZ14">
        <v>292</v>
      </c>
      <c r="CA14">
        <v>121</v>
      </c>
      <c r="CC14">
        <v>626</v>
      </c>
      <c r="CD14">
        <v>426</v>
      </c>
      <c r="CE14">
        <v>200</v>
      </c>
      <c r="CG14">
        <v>590</v>
      </c>
      <c r="CH14">
        <v>481</v>
      </c>
      <c r="CI14">
        <v>109</v>
      </c>
      <c r="CK14">
        <v>639</v>
      </c>
      <c r="CL14">
        <v>449</v>
      </c>
      <c r="CM14">
        <v>190</v>
      </c>
    </row>
    <row r="15" spans="3:99" x14ac:dyDescent="0.25">
      <c r="C15">
        <v>96</v>
      </c>
      <c r="D15">
        <v>210</v>
      </c>
      <c r="G15" s="29">
        <v>45</v>
      </c>
      <c r="H15">
        <v>9</v>
      </c>
      <c r="I15">
        <f t="shared" si="6"/>
        <v>81.97999999999999</v>
      </c>
      <c r="K15">
        <v>81.8</v>
      </c>
      <c r="L15">
        <v>0</v>
      </c>
      <c r="M15">
        <f t="shared" si="0"/>
        <v>0</v>
      </c>
      <c r="P15" s="29">
        <v>45</v>
      </c>
      <c r="Q15">
        <v>9</v>
      </c>
      <c r="R15">
        <f t="shared" si="7"/>
        <v>91.97999999999999</v>
      </c>
      <c r="T15">
        <v>91.960000000000008</v>
      </c>
      <c r="U15">
        <v>0</v>
      </c>
      <c r="V15">
        <f t="shared" si="1"/>
        <v>0</v>
      </c>
      <c r="Y15" s="25">
        <f t="shared" si="2"/>
        <v>1.0703641486410555E-4</v>
      </c>
      <c r="Z15" s="25">
        <f t="shared" si="3"/>
        <v>3.5129190370106594E-11</v>
      </c>
      <c r="AA15">
        <f t="shared" si="4"/>
        <v>3.0548087568730759E-3</v>
      </c>
      <c r="AB15">
        <f t="shared" si="5"/>
        <v>1.5888366615037361E-9</v>
      </c>
      <c r="AK15">
        <v>540</v>
      </c>
      <c r="AL15">
        <v>444</v>
      </c>
      <c r="AM15">
        <v>96</v>
      </c>
      <c r="AO15">
        <v>580</v>
      </c>
      <c r="AP15">
        <v>370</v>
      </c>
      <c r="AQ15">
        <v>210</v>
      </c>
      <c r="BI15">
        <v>745</v>
      </c>
      <c r="BJ15">
        <v>594</v>
      </c>
      <c r="BK15">
        <v>151</v>
      </c>
      <c r="BM15">
        <v>770</v>
      </c>
      <c r="BN15">
        <v>576</v>
      </c>
      <c r="BO15">
        <v>194</v>
      </c>
      <c r="BY15">
        <v>401</v>
      </c>
      <c r="BZ15">
        <v>282</v>
      </c>
      <c r="CA15">
        <v>119</v>
      </c>
      <c r="CC15">
        <v>617</v>
      </c>
      <c r="CD15">
        <v>427</v>
      </c>
      <c r="CE15">
        <v>190</v>
      </c>
      <c r="CG15">
        <v>510</v>
      </c>
      <c r="CH15">
        <v>423</v>
      </c>
      <c r="CI15">
        <v>87</v>
      </c>
      <c r="CK15">
        <v>629</v>
      </c>
      <c r="CL15">
        <v>447</v>
      </c>
      <c r="CM15">
        <v>182</v>
      </c>
    </row>
    <row r="16" spans="3:99" x14ac:dyDescent="0.25">
      <c r="C16">
        <v>104</v>
      </c>
      <c r="D16">
        <v>210</v>
      </c>
      <c r="H16">
        <v>10</v>
      </c>
      <c r="I16">
        <f t="shared" si="6"/>
        <v>87.75555555555556</v>
      </c>
      <c r="K16">
        <v>87.555555555555557</v>
      </c>
      <c r="L16">
        <v>1</v>
      </c>
      <c r="M16">
        <f t="shared" si="0"/>
        <v>4.7619047619047616E-2</v>
      </c>
      <c r="P16" s="16"/>
      <c r="Q16">
        <v>10</v>
      </c>
      <c r="R16">
        <f t="shared" si="7"/>
        <v>97.75555555555556</v>
      </c>
      <c r="T16">
        <v>97.733333333333334</v>
      </c>
      <c r="U16">
        <v>0</v>
      </c>
      <c r="V16">
        <f t="shared" si="1"/>
        <v>0</v>
      </c>
      <c r="Y16" s="25">
        <f t="shared" si="2"/>
        <v>5.4414523310396636E-4</v>
      </c>
      <c r="Z16" s="25">
        <f t="shared" si="3"/>
        <v>2.5439180408558555E-10</v>
      </c>
      <c r="AA16">
        <f t="shared" si="4"/>
        <v>1.5529851454826455E-2</v>
      </c>
      <c r="AB16">
        <f t="shared" si="5"/>
        <v>1.1505731286685153E-8</v>
      </c>
      <c r="AK16">
        <v>546</v>
      </c>
      <c r="AL16">
        <v>442</v>
      </c>
      <c r="AM16">
        <v>104</v>
      </c>
      <c r="AO16">
        <v>565</v>
      </c>
      <c r="AP16">
        <v>355</v>
      </c>
      <c r="AQ16">
        <v>210</v>
      </c>
      <c r="BI16">
        <v>302</v>
      </c>
      <c r="BJ16">
        <v>176</v>
      </c>
      <c r="BK16">
        <v>126</v>
      </c>
      <c r="BM16">
        <v>818</v>
      </c>
      <c r="BN16">
        <v>599</v>
      </c>
      <c r="BO16">
        <v>219</v>
      </c>
      <c r="BY16">
        <v>406</v>
      </c>
      <c r="BZ16">
        <v>284</v>
      </c>
      <c r="CA16">
        <v>122</v>
      </c>
      <c r="CC16">
        <v>584</v>
      </c>
      <c r="CD16">
        <v>374</v>
      </c>
      <c r="CE16">
        <v>210</v>
      </c>
      <c r="CG16">
        <v>575</v>
      </c>
      <c r="CH16">
        <v>482</v>
      </c>
      <c r="CI16">
        <v>93</v>
      </c>
      <c r="CK16">
        <v>616</v>
      </c>
      <c r="CL16">
        <v>435</v>
      </c>
      <c r="CM16">
        <v>181</v>
      </c>
    </row>
    <row r="17" spans="3:91" x14ac:dyDescent="0.25">
      <c r="C17">
        <v>123</v>
      </c>
      <c r="D17">
        <v>202</v>
      </c>
      <c r="H17">
        <v>11</v>
      </c>
      <c r="I17">
        <f t="shared" si="6"/>
        <v>93.531111111111102</v>
      </c>
      <c r="K17">
        <v>93.311111111111103</v>
      </c>
      <c r="L17">
        <v>3</v>
      </c>
      <c r="M17">
        <f t="shared" si="0"/>
        <v>0.14285714285714285</v>
      </c>
      <c r="Q17">
        <v>11</v>
      </c>
      <c r="R17">
        <f t="shared" si="7"/>
        <v>103.5311111111111</v>
      </c>
      <c r="T17">
        <v>103.50666666666666</v>
      </c>
      <c r="U17">
        <v>0</v>
      </c>
      <c r="V17">
        <f t="shared" si="1"/>
        <v>0</v>
      </c>
      <c r="Y17" s="25">
        <f t="shared" si="2"/>
        <v>2.1196606826250218E-3</v>
      </c>
      <c r="Z17" s="25">
        <f t="shared" si="3"/>
        <v>1.6639461008301539E-9</v>
      </c>
      <c r="AA17">
        <f t="shared" si="4"/>
        <v>6.0494907486423201E-2</v>
      </c>
      <c r="AB17">
        <f t="shared" si="5"/>
        <v>7.525760030082693E-8</v>
      </c>
      <c r="AK17">
        <v>548</v>
      </c>
      <c r="AL17">
        <v>425</v>
      </c>
      <c r="AM17">
        <v>123</v>
      </c>
      <c r="AO17">
        <v>597</v>
      </c>
      <c r="AP17">
        <v>395</v>
      </c>
      <c r="AQ17">
        <v>202</v>
      </c>
      <c r="BY17">
        <v>549</v>
      </c>
      <c r="BZ17">
        <v>419</v>
      </c>
      <c r="CA17">
        <v>130</v>
      </c>
      <c r="CC17">
        <v>631</v>
      </c>
      <c r="CD17">
        <v>417</v>
      </c>
      <c r="CE17">
        <v>214</v>
      </c>
      <c r="CG17">
        <v>568</v>
      </c>
      <c r="CH17">
        <v>446</v>
      </c>
      <c r="CI17">
        <v>122</v>
      </c>
      <c r="CK17">
        <v>604</v>
      </c>
      <c r="CL17">
        <v>430</v>
      </c>
      <c r="CM17">
        <v>174</v>
      </c>
    </row>
    <row r="18" spans="3:91" x14ac:dyDescent="0.25">
      <c r="C18">
        <v>125</v>
      </c>
      <c r="D18">
        <v>206</v>
      </c>
      <c r="H18">
        <v>12</v>
      </c>
      <c r="I18">
        <f t="shared" si="6"/>
        <v>99.306666666666658</v>
      </c>
      <c r="K18">
        <v>99.066666666666663</v>
      </c>
      <c r="L18">
        <v>1</v>
      </c>
      <c r="M18">
        <f t="shared" si="0"/>
        <v>4.7619047619047616E-2</v>
      </c>
      <c r="Q18">
        <v>12</v>
      </c>
      <c r="R18">
        <f t="shared" si="7"/>
        <v>109.30666666666666</v>
      </c>
      <c r="T18">
        <v>109.28</v>
      </c>
      <c r="U18">
        <v>0</v>
      </c>
      <c r="V18">
        <f t="shared" si="1"/>
        <v>0</v>
      </c>
      <c r="Y18" s="25">
        <f t="shared" si="2"/>
        <v>6.3268290479898863E-3</v>
      </c>
      <c r="Z18" s="25">
        <f t="shared" si="3"/>
        <v>9.830521513704937E-9</v>
      </c>
      <c r="AA18">
        <f t="shared" si="4"/>
        <v>0.18056707900368779</v>
      </c>
      <c r="AB18">
        <f t="shared" si="5"/>
        <v>4.4461864387192854E-7</v>
      </c>
      <c r="AK18">
        <v>535</v>
      </c>
      <c r="AL18">
        <v>410</v>
      </c>
      <c r="AM18">
        <v>125</v>
      </c>
      <c r="AO18">
        <v>555</v>
      </c>
      <c r="AP18">
        <v>349</v>
      </c>
      <c r="AQ18">
        <v>206</v>
      </c>
      <c r="BY18">
        <v>303</v>
      </c>
      <c r="BZ18">
        <v>180</v>
      </c>
      <c r="CA18">
        <v>123</v>
      </c>
      <c r="CC18">
        <v>614</v>
      </c>
      <c r="CD18">
        <v>417</v>
      </c>
      <c r="CE18">
        <v>197</v>
      </c>
      <c r="CG18">
        <v>555</v>
      </c>
      <c r="CH18">
        <v>418</v>
      </c>
      <c r="CI18">
        <v>137</v>
      </c>
      <c r="CK18">
        <v>590</v>
      </c>
      <c r="CL18">
        <v>416</v>
      </c>
      <c r="CM18">
        <v>174</v>
      </c>
    </row>
    <row r="19" spans="3:91" x14ac:dyDescent="0.25">
      <c r="C19">
        <v>112</v>
      </c>
      <c r="D19">
        <v>212</v>
      </c>
      <c r="H19">
        <v>13</v>
      </c>
      <c r="I19">
        <f t="shared" si="6"/>
        <v>105.08222222222221</v>
      </c>
      <c r="K19">
        <v>104.82222222222222</v>
      </c>
      <c r="L19">
        <v>7</v>
      </c>
      <c r="M19">
        <f t="shared" si="0"/>
        <v>0.33333333333333331</v>
      </c>
      <c r="Q19">
        <v>13</v>
      </c>
      <c r="R19">
        <f t="shared" si="7"/>
        <v>115.08222222222221</v>
      </c>
      <c r="T19">
        <v>115.05333333333334</v>
      </c>
      <c r="U19">
        <v>0</v>
      </c>
      <c r="V19">
        <f t="shared" si="1"/>
        <v>0</v>
      </c>
      <c r="Y19" s="25">
        <f t="shared" si="2"/>
        <v>1.4470185416376196E-2</v>
      </c>
      <c r="Z19" s="25">
        <f t="shared" si="3"/>
        <v>5.2458398280387566E-8</v>
      </c>
      <c r="AA19">
        <f t="shared" si="4"/>
        <v>0.41297766913853057</v>
      </c>
      <c r="AB19">
        <f t="shared" si="5"/>
        <v>2.3726088051994975E-6</v>
      </c>
      <c r="AK19">
        <v>533</v>
      </c>
      <c r="AL19">
        <v>421</v>
      </c>
      <c r="AM19">
        <v>112</v>
      </c>
      <c r="BY19">
        <v>405</v>
      </c>
      <c r="BZ19">
        <v>270</v>
      </c>
      <c r="CA19">
        <v>135</v>
      </c>
      <c r="CC19">
        <v>602</v>
      </c>
      <c r="CD19">
        <v>397</v>
      </c>
      <c r="CE19">
        <v>205</v>
      </c>
      <c r="CG19">
        <v>575</v>
      </c>
      <c r="CH19">
        <v>457</v>
      </c>
      <c r="CI19">
        <v>118</v>
      </c>
      <c r="CK19">
        <v>543</v>
      </c>
      <c r="CL19">
        <v>359</v>
      </c>
      <c r="CM19">
        <v>184</v>
      </c>
    </row>
    <row r="20" spans="3:91" x14ac:dyDescent="0.25">
      <c r="C20">
        <v>141</v>
      </c>
      <c r="D20">
        <v>212</v>
      </c>
      <c r="H20">
        <v>14</v>
      </c>
      <c r="I20">
        <f t="shared" si="6"/>
        <v>110.85777777777777</v>
      </c>
      <c r="K20">
        <v>110.57777777777778</v>
      </c>
      <c r="L20">
        <v>9</v>
      </c>
      <c r="M20">
        <f t="shared" si="0"/>
        <v>0.42857142857142855</v>
      </c>
      <c r="Q20">
        <v>14</v>
      </c>
      <c r="R20">
        <f t="shared" si="7"/>
        <v>120.85777777777777</v>
      </c>
      <c r="T20">
        <v>120.82666666666667</v>
      </c>
      <c r="U20">
        <v>0</v>
      </c>
      <c r="V20">
        <f t="shared" si="1"/>
        <v>0</v>
      </c>
      <c r="Y20" s="25">
        <f t="shared" si="2"/>
        <v>2.5358895420900397E-2</v>
      </c>
      <c r="Z20" s="25">
        <f t="shared" si="3"/>
        <v>2.5284516814116623E-7</v>
      </c>
      <c r="AA20">
        <f t="shared" si="4"/>
        <v>0.72374038213768066</v>
      </c>
      <c r="AB20">
        <f t="shared" si="5"/>
        <v>1.1435779435685934E-5</v>
      </c>
      <c r="BY20">
        <v>408</v>
      </c>
      <c r="BZ20">
        <v>285</v>
      </c>
      <c r="CA20">
        <v>123</v>
      </c>
      <c r="CC20">
        <v>645</v>
      </c>
      <c r="CD20">
        <v>453</v>
      </c>
      <c r="CE20">
        <v>192</v>
      </c>
    </row>
    <row r="21" spans="3:91" x14ac:dyDescent="0.25">
      <c r="C21">
        <v>128</v>
      </c>
      <c r="D21">
        <v>203</v>
      </c>
      <c r="H21">
        <v>15</v>
      </c>
      <c r="I21">
        <f t="shared" si="6"/>
        <v>116.63333333333333</v>
      </c>
      <c r="K21">
        <v>116.33333333333333</v>
      </c>
      <c r="L21">
        <v>10</v>
      </c>
      <c r="M21">
        <f t="shared" si="0"/>
        <v>0.47619047619047616</v>
      </c>
      <c r="Q21">
        <v>15</v>
      </c>
      <c r="R21">
        <f t="shared" si="7"/>
        <v>126.63333333333333</v>
      </c>
      <c r="T21">
        <v>126.6</v>
      </c>
      <c r="U21">
        <v>0</v>
      </c>
      <c r="V21">
        <f t="shared" si="1"/>
        <v>0</v>
      </c>
      <c r="Y21" s="25">
        <f t="shared" si="2"/>
        <v>3.4052955413621744E-2</v>
      </c>
      <c r="Z21" s="25">
        <f t="shared" si="3"/>
        <v>1.1007671381165957E-6</v>
      </c>
      <c r="AA21">
        <f t="shared" si="4"/>
        <v>0.97186799956829262</v>
      </c>
      <c r="AB21">
        <f t="shared" si="5"/>
        <v>4.9785923512386571E-5</v>
      </c>
      <c r="BY21">
        <v>379</v>
      </c>
      <c r="BZ21">
        <v>254</v>
      </c>
      <c r="CA21">
        <v>125</v>
      </c>
      <c r="CC21">
        <v>618</v>
      </c>
      <c r="CD21">
        <v>428</v>
      </c>
      <c r="CE21">
        <v>190</v>
      </c>
    </row>
    <row r="22" spans="3:91" x14ac:dyDescent="0.25">
      <c r="C22">
        <v>123</v>
      </c>
      <c r="D22">
        <v>214</v>
      </c>
      <c r="H22">
        <v>16</v>
      </c>
      <c r="I22">
        <f t="shared" si="6"/>
        <v>122.40888888888888</v>
      </c>
      <c r="K22">
        <v>122.08888888888889</v>
      </c>
      <c r="L22">
        <v>21</v>
      </c>
      <c r="M22">
        <f t="shared" si="0"/>
        <v>1</v>
      </c>
      <c r="Q22">
        <v>16</v>
      </c>
      <c r="R22">
        <f t="shared" si="7"/>
        <v>132.4088888888889</v>
      </c>
      <c r="T22">
        <v>132.37333333333333</v>
      </c>
      <c r="U22">
        <v>0</v>
      </c>
      <c r="V22">
        <f t="shared" si="1"/>
        <v>0</v>
      </c>
      <c r="Y22" s="25">
        <f t="shared" si="2"/>
        <v>3.5038663099050689E-2</v>
      </c>
      <c r="Z22" s="25">
        <f t="shared" si="3"/>
        <v>4.3284999560761148E-6</v>
      </c>
      <c r="AA22">
        <f t="shared" si="4"/>
        <v>1</v>
      </c>
      <c r="AB22">
        <f t="shared" si="5"/>
        <v>1.9577107661961109E-4</v>
      </c>
      <c r="BY22">
        <v>428</v>
      </c>
      <c r="BZ22">
        <v>290</v>
      </c>
      <c r="CA22">
        <v>138</v>
      </c>
      <c r="CC22">
        <v>608</v>
      </c>
      <c r="CD22">
        <v>406</v>
      </c>
      <c r="CE22">
        <v>202</v>
      </c>
    </row>
    <row r="23" spans="3:91" x14ac:dyDescent="0.25">
      <c r="C23">
        <v>131</v>
      </c>
      <c r="D23">
        <v>218</v>
      </c>
      <c r="H23">
        <v>17</v>
      </c>
      <c r="I23">
        <f t="shared" si="6"/>
        <v>128.18444444444441</v>
      </c>
      <c r="K23">
        <v>127.84444444444445</v>
      </c>
      <c r="L23">
        <v>16</v>
      </c>
      <c r="M23">
        <f t="shared" si="0"/>
        <v>0.76190476190476186</v>
      </c>
      <c r="Q23">
        <v>17</v>
      </c>
      <c r="R23">
        <f t="shared" si="7"/>
        <v>138.18444444444441</v>
      </c>
      <c r="T23">
        <v>138.14666666666668</v>
      </c>
      <c r="U23">
        <v>0</v>
      </c>
      <c r="V23">
        <f t="shared" si="1"/>
        <v>0</v>
      </c>
      <c r="Y23" s="25">
        <f t="shared" si="2"/>
        <v>2.7625394288787183E-2</v>
      </c>
      <c r="Z23" s="25">
        <f t="shared" si="3"/>
        <v>1.537377580809138E-5</v>
      </c>
      <c r="AA23">
        <f t="shared" si="4"/>
        <v>0.78842603699499147</v>
      </c>
      <c r="AB23">
        <f t="shared" si="5"/>
        <v>6.9533110135155929E-4</v>
      </c>
      <c r="BY23">
        <v>419</v>
      </c>
      <c r="BZ23">
        <v>297</v>
      </c>
      <c r="CA23">
        <v>122</v>
      </c>
      <c r="CC23">
        <v>640</v>
      </c>
      <c r="CD23">
        <v>421</v>
      </c>
      <c r="CE23">
        <v>219</v>
      </c>
    </row>
    <row r="24" spans="3:91" x14ac:dyDescent="0.25">
      <c r="C24">
        <v>119</v>
      </c>
      <c r="D24">
        <v>200</v>
      </c>
      <c r="H24">
        <v>18</v>
      </c>
      <c r="I24">
        <f t="shared" si="6"/>
        <v>133.95999999999998</v>
      </c>
      <c r="K24">
        <v>133.6</v>
      </c>
      <c r="L24">
        <v>13</v>
      </c>
      <c r="M24">
        <f t="shared" si="0"/>
        <v>0.61904761904761907</v>
      </c>
      <c r="Q24">
        <v>18</v>
      </c>
      <c r="R24">
        <f t="shared" si="7"/>
        <v>143.95999999999998</v>
      </c>
      <c r="T24">
        <v>143.92000000000002</v>
      </c>
      <c r="U24">
        <v>0</v>
      </c>
      <c r="V24">
        <f t="shared" si="1"/>
        <v>0</v>
      </c>
      <c r="Y24" s="25">
        <f t="shared" si="2"/>
        <v>1.6689283180234129E-2</v>
      </c>
      <c r="Z24" s="25">
        <f t="shared" si="3"/>
        <v>4.9320200584963782E-5</v>
      </c>
      <c r="AA24">
        <f t="shared" si="4"/>
        <v>0.47631050114712553</v>
      </c>
      <c r="AB24">
        <f t="shared" si="5"/>
        <v>2.2306731813776979E-3</v>
      </c>
      <c r="BY24">
        <v>410</v>
      </c>
      <c r="BZ24">
        <v>281</v>
      </c>
      <c r="CA24">
        <v>129</v>
      </c>
      <c r="CC24">
        <v>637</v>
      </c>
      <c r="CD24">
        <v>444</v>
      </c>
      <c r="CE24">
        <v>193</v>
      </c>
    </row>
    <row r="25" spans="3:91" x14ac:dyDescent="0.25">
      <c r="C25">
        <v>136</v>
      </c>
      <c r="D25">
        <v>179</v>
      </c>
      <c r="H25">
        <v>19</v>
      </c>
      <c r="I25">
        <f t="shared" si="6"/>
        <v>139.73555555555555</v>
      </c>
      <c r="K25">
        <v>139.35555555555555</v>
      </c>
      <c r="L25">
        <v>8</v>
      </c>
      <c r="M25">
        <f t="shared" si="0"/>
        <v>0.38095238095238093</v>
      </c>
      <c r="Q25">
        <v>19</v>
      </c>
      <c r="R25">
        <f t="shared" si="7"/>
        <v>149.73555555555555</v>
      </c>
      <c r="T25">
        <v>149.69333333333333</v>
      </c>
      <c r="U25">
        <v>0</v>
      </c>
      <c r="V25">
        <f t="shared" si="1"/>
        <v>0</v>
      </c>
      <c r="Y25" s="25">
        <f t="shared" si="2"/>
        <v>7.725651663471389E-3</v>
      </c>
      <c r="Z25" s="25">
        <f t="shared" si="3"/>
        <v>1.4291252396638257E-4</v>
      </c>
      <c r="AA25">
        <f t="shared" si="4"/>
        <v>0.22048933892345629</v>
      </c>
      <c r="AB25">
        <f t="shared" si="5"/>
        <v>6.4637031219211367E-3</v>
      </c>
      <c r="BY25">
        <v>402</v>
      </c>
      <c r="BZ25">
        <v>284</v>
      </c>
      <c r="CA25">
        <v>118</v>
      </c>
      <c r="CC25">
        <v>607</v>
      </c>
      <c r="CD25">
        <v>405</v>
      </c>
      <c r="CE25">
        <v>202</v>
      </c>
    </row>
    <row r="26" spans="3:91" x14ac:dyDescent="0.25">
      <c r="C26">
        <v>107</v>
      </c>
      <c r="D26">
        <v>180</v>
      </c>
      <c r="H26">
        <v>20</v>
      </c>
      <c r="I26">
        <f t="shared" si="6"/>
        <v>145.51111111111112</v>
      </c>
      <c r="K26">
        <v>145.11111111111111</v>
      </c>
      <c r="L26">
        <v>3</v>
      </c>
      <c r="M26">
        <f t="shared" si="0"/>
        <v>0.14285714285714285</v>
      </c>
      <c r="Q26">
        <v>20</v>
      </c>
      <c r="R26">
        <f t="shared" si="7"/>
        <v>155.51111111111112</v>
      </c>
      <c r="T26">
        <v>155.46666666666667</v>
      </c>
      <c r="U26">
        <v>1</v>
      </c>
      <c r="V26">
        <f t="shared" si="1"/>
        <v>7.1428571428571425E-2</v>
      </c>
      <c r="Y26" s="25">
        <f t="shared" si="2"/>
        <v>2.7403169815925364E-3</v>
      </c>
      <c r="Z26" s="25">
        <f t="shared" si="3"/>
        <v>3.740390187167642E-4</v>
      </c>
      <c r="AA26">
        <f t="shared" si="4"/>
        <v>7.8208377238764587E-2</v>
      </c>
      <c r="AB26">
        <f t="shared" si="5"/>
        <v>1.6917181964882094E-2</v>
      </c>
      <c r="BY26">
        <v>450</v>
      </c>
      <c r="BZ26">
        <v>325</v>
      </c>
      <c r="CA26">
        <v>125</v>
      </c>
      <c r="CC26">
        <v>609</v>
      </c>
      <c r="CD26">
        <v>413</v>
      </c>
      <c r="CE26">
        <v>196</v>
      </c>
    </row>
    <row r="27" spans="3:91" x14ac:dyDescent="0.25">
      <c r="C27">
        <v>120</v>
      </c>
      <c r="D27">
        <v>165</v>
      </c>
      <c r="H27">
        <v>21</v>
      </c>
      <c r="I27">
        <f t="shared" si="6"/>
        <v>151.28666666666666</v>
      </c>
      <c r="K27">
        <v>150.86666666666667</v>
      </c>
      <c r="L27">
        <v>1</v>
      </c>
      <c r="M27">
        <f t="shared" si="0"/>
        <v>4.7619047619047616E-2</v>
      </c>
      <c r="Q27">
        <v>21</v>
      </c>
      <c r="R27">
        <f t="shared" si="7"/>
        <v>161.28666666666666</v>
      </c>
      <c r="T27">
        <v>161.24</v>
      </c>
      <c r="U27">
        <v>0</v>
      </c>
      <c r="V27">
        <f t="shared" si="1"/>
        <v>0</v>
      </c>
      <c r="Y27" s="25">
        <f t="shared" si="2"/>
        <v>7.4479151760089093E-4</v>
      </c>
      <c r="Z27" s="25">
        <f t="shared" si="3"/>
        <v>8.8422887533137545E-4</v>
      </c>
      <c r="AA27">
        <f t="shared" si="4"/>
        <v>2.1256276687710431E-2</v>
      </c>
      <c r="AB27">
        <f t="shared" si="5"/>
        <v>3.9992246888849739E-2</v>
      </c>
      <c r="BY27">
        <v>389</v>
      </c>
      <c r="BZ27">
        <v>274</v>
      </c>
      <c r="CA27">
        <v>115</v>
      </c>
      <c r="CC27">
        <v>608</v>
      </c>
      <c r="CD27">
        <v>420</v>
      </c>
      <c r="CE27">
        <v>188</v>
      </c>
    </row>
    <row r="28" spans="3:91" x14ac:dyDescent="0.25">
      <c r="C28">
        <v>101</v>
      </c>
      <c r="D28">
        <v>169</v>
      </c>
      <c r="H28">
        <v>22</v>
      </c>
      <c r="I28">
        <f t="shared" si="6"/>
        <v>157.0622222222222</v>
      </c>
      <c r="K28">
        <v>156.62222222222221</v>
      </c>
      <c r="L28">
        <v>0</v>
      </c>
      <c r="M28">
        <f t="shared" si="0"/>
        <v>0</v>
      </c>
      <c r="Q28">
        <v>22</v>
      </c>
      <c r="R28">
        <f t="shared" si="7"/>
        <v>167.0622222222222</v>
      </c>
      <c r="T28">
        <v>167.01333333333332</v>
      </c>
      <c r="U28">
        <v>3</v>
      </c>
      <c r="V28">
        <f t="shared" si="1"/>
        <v>0.21428571428571427</v>
      </c>
      <c r="Y28" s="25">
        <f t="shared" si="2"/>
        <v>1.5510895864174874E-4</v>
      </c>
      <c r="Z28" s="25">
        <f t="shared" si="3"/>
        <v>1.8880506542136813E-3</v>
      </c>
      <c r="AA28">
        <f t="shared" si="4"/>
        <v>4.4267944300064102E-3</v>
      </c>
      <c r="AB28">
        <f t="shared" si="5"/>
        <v>8.5393488053271849E-2</v>
      </c>
      <c r="BY28">
        <v>451</v>
      </c>
      <c r="BZ28">
        <v>323</v>
      </c>
      <c r="CA28">
        <v>128</v>
      </c>
      <c r="CC28">
        <v>596</v>
      </c>
      <c r="CD28">
        <v>401</v>
      </c>
      <c r="CE28">
        <v>195</v>
      </c>
    </row>
    <row r="29" spans="3:91" x14ac:dyDescent="0.25">
      <c r="C29">
        <v>109</v>
      </c>
      <c r="D29">
        <v>165</v>
      </c>
      <c r="H29">
        <v>23</v>
      </c>
      <c r="I29">
        <f t="shared" si="6"/>
        <v>162.83777777777777</v>
      </c>
      <c r="K29">
        <v>162.37777777777777</v>
      </c>
      <c r="L29">
        <v>0</v>
      </c>
      <c r="M29">
        <f t="shared" si="0"/>
        <v>0</v>
      </c>
      <c r="Q29">
        <v>23</v>
      </c>
      <c r="R29">
        <f t="shared" si="7"/>
        <v>172.83777777777777</v>
      </c>
      <c r="T29">
        <v>172.78666666666669</v>
      </c>
      <c r="U29">
        <v>6</v>
      </c>
      <c r="V29">
        <f t="shared" si="1"/>
        <v>0.42857142857142855</v>
      </c>
      <c r="Y29" s="25">
        <f t="shared" si="2"/>
        <v>2.4751828250870135E-5</v>
      </c>
      <c r="Z29" s="25">
        <f t="shared" si="3"/>
        <v>3.6413611542210284E-3</v>
      </c>
      <c r="AA29">
        <f t="shared" si="4"/>
        <v>7.0641474478918523E-4</v>
      </c>
      <c r="AB29">
        <f t="shared" si="5"/>
        <v>0.16469289609717738</v>
      </c>
    </row>
    <row r="30" spans="3:91" x14ac:dyDescent="0.25">
      <c r="C30">
        <v>119</v>
      </c>
      <c r="D30">
        <v>153</v>
      </c>
      <c r="H30">
        <v>24</v>
      </c>
      <c r="I30">
        <f t="shared" si="6"/>
        <v>168.61333333333332</v>
      </c>
      <c r="K30">
        <v>168.13333333333333</v>
      </c>
      <c r="L30">
        <v>0</v>
      </c>
      <c r="M30">
        <f t="shared" si="0"/>
        <v>0</v>
      </c>
      <c r="Q30">
        <v>24</v>
      </c>
      <c r="R30">
        <f t="shared" si="7"/>
        <v>178.61333333333332</v>
      </c>
      <c r="T30">
        <v>178.56</v>
      </c>
      <c r="U30">
        <v>6</v>
      </c>
      <c r="V30">
        <f t="shared" si="1"/>
        <v>0.42857142857142855</v>
      </c>
      <c r="Y30" s="25">
        <f t="shared" si="2"/>
        <v>3.0265365571056878E-6</v>
      </c>
      <c r="Z30" s="25">
        <f t="shared" si="3"/>
        <v>6.3432968029605704E-3</v>
      </c>
      <c r="AA30">
        <f t="shared" si="4"/>
        <v>8.6377055784062906E-5</v>
      </c>
      <c r="AB30">
        <f t="shared" si="5"/>
        <v>0.28689709068614133</v>
      </c>
    </row>
    <row r="31" spans="3:91" x14ac:dyDescent="0.25">
      <c r="C31">
        <v>107</v>
      </c>
      <c r="D31">
        <v>172</v>
      </c>
      <c r="H31">
        <v>25</v>
      </c>
      <c r="I31">
        <f t="shared" si="6"/>
        <v>174.38888888888886</v>
      </c>
      <c r="K31">
        <v>173.88888888888889</v>
      </c>
      <c r="L31">
        <v>0</v>
      </c>
      <c r="M31">
        <f t="shared" si="0"/>
        <v>0</v>
      </c>
      <c r="Q31">
        <v>25</v>
      </c>
      <c r="R31">
        <f t="shared" si="7"/>
        <v>184.38888888888886</v>
      </c>
      <c r="T31">
        <v>184.33333333333334</v>
      </c>
      <c r="U31">
        <v>8</v>
      </c>
      <c r="V31">
        <f t="shared" si="1"/>
        <v>0.5714285714285714</v>
      </c>
      <c r="Y31" s="25">
        <f t="shared" si="2"/>
        <v>2.8356511766617083E-7</v>
      </c>
      <c r="Z31" s="25">
        <f t="shared" si="3"/>
        <v>9.9808487576537545E-3</v>
      </c>
      <c r="AA31">
        <f t="shared" si="4"/>
        <v>8.0929205793200915E-6</v>
      </c>
      <c r="AB31">
        <f t="shared" si="5"/>
        <v>0.45141770282809346</v>
      </c>
    </row>
    <row r="32" spans="3:91" x14ac:dyDescent="0.25">
      <c r="C32">
        <v>92</v>
      </c>
      <c r="D32">
        <v>207</v>
      </c>
      <c r="H32">
        <v>26</v>
      </c>
      <c r="I32">
        <f t="shared" si="6"/>
        <v>180.16444444444443</v>
      </c>
      <c r="K32">
        <v>179.64444444444445</v>
      </c>
      <c r="L32">
        <v>0</v>
      </c>
      <c r="M32">
        <f t="shared" si="0"/>
        <v>0</v>
      </c>
      <c r="Q32">
        <v>26</v>
      </c>
      <c r="R32">
        <f t="shared" si="7"/>
        <v>190.16444444444443</v>
      </c>
      <c r="T32">
        <v>190.10666666666668</v>
      </c>
      <c r="U32">
        <v>8</v>
      </c>
      <c r="V32">
        <f t="shared" si="1"/>
        <v>0.5714285714285714</v>
      </c>
      <c r="Y32" s="25">
        <f t="shared" si="2"/>
        <v>2.0357663329967962E-8</v>
      </c>
      <c r="Z32" s="25">
        <f t="shared" si="3"/>
        <v>1.418473025153204E-2</v>
      </c>
      <c r="AA32">
        <f t="shared" si="4"/>
        <v>5.810057099615629E-7</v>
      </c>
      <c r="AB32">
        <f t="shared" si="5"/>
        <v>0.64155248725440039</v>
      </c>
    </row>
    <row r="33" spans="3:37" x14ac:dyDescent="0.25">
      <c r="C33">
        <v>101</v>
      </c>
      <c r="D33">
        <v>209</v>
      </c>
      <c r="H33">
        <v>27</v>
      </c>
      <c r="I33">
        <f t="shared" si="6"/>
        <v>185.94</v>
      </c>
      <c r="K33">
        <v>185.4</v>
      </c>
      <c r="L33">
        <v>0</v>
      </c>
      <c r="M33">
        <f t="shared" si="0"/>
        <v>0</v>
      </c>
      <c r="Q33">
        <v>27</v>
      </c>
      <c r="R33">
        <f t="shared" si="7"/>
        <v>195.94</v>
      </c>
      <c r="T33">
        <v>195.88</v>
      </c>
      <c r="U33">
        <v>11</v>
      </c>
      <c r="V33">
        <f t="shared" si="1"/>
        <v>0.7857142857142857</v>
      </c>
      <c r="Y33" s="25">
        <f t="shared" si="2"/>
        <v>1.1198794888654081E-9</v>
      </c>
      <c r="Z33" s="25">
        <f t="shared" si="3"/>
        <v>1.8208570520012769E-2</v>
      </c>
      <c r="AA33">
        <f t="shared" si="4"/>
        <v>3.1961250510603793E-8</v>
      </c>
      <c r="AB33">
        <f t="shared" si="5"/>
        <v>0.82354429723467171</v>
      </c>
    </row>
    <row r="34" spans="3:37" x14ac:dyDescent="0.25">
      <c r="C34">
        <v>130</v>
      </c>
      <c r="D34">
        <v>195</v>
      </c>
      <c r="H34">
        <v>28</v>
      </c>
      <c r="I34">
        <f t="shared" si="6"/>
        <v>191.71555555555554</v>
      </c>
      <c r="K34">
        <v>191.15555555555557</v>
      </c>
      <c r="L34">
        <v>0</v>
      </c>
      <c r="M34">
        <f t="shared" si="0"/>
        <v>0</v>
      </c>
      <c r="Q34">
        <v>28</v>
      </c>
      <c r="R34">
        <f t="shared" si="7"/>
        <v>201.71555555555554</v>
      </c>
      <c r="T34">
        <v>201.65333333333334</v>
      </c>
      <c r="U34">
        <v>11</v>
      </c>
      <c r="V34">
        <f t="shared" si="1"/>
        <v>0.7857142857142857</v>
      </c>
      <c r="Y34" s="25">
        <f t="shared" si="2"/>
        <v>4.720444473877117E-11</v>
      </c>
      <c r="Z34" s="25">
        <f t="shared" si="3"/>
        <v>2.1112117199375242E-2</v>
      </c>
      <c r="AA34">
        <f t="shared" si="4"/>
        <v>1.3472102119115981E-9</v>
      </c>
      <c r="AB34">
        <f t="shared" si="5"/>
        <v>0.95486703379521065</v>
      </c>
    </row>
    <row r="35" spans="3:37" x14ac:dyDescent="0.25">
      <c r="C35">
        <v>121</v>
      </c>
      <c r="D35">
        <v>208</v>
      </c>
      <c r="H35">
        <v>29</v>
      </c>
      <c r="I35">
        <f t="shared" si="6"/>
        <v>197.49111111111111</v>
      </c>
      <c r="K35">
        <v>196.9111111111111</v>
      </c>
      <c r="L35">
        <v>0</v>
      </c>
      <c r="M35">
        <f t="shared" si="0"/>
        <v>0</v>
      </c>
      <c r="Q35">
        <v>29</v>
      </c>
      <c r="R35">
        <f t="shared" si="7"/>
        <v>207.49111111111111</v>
      </c>
      <c r="T35">
        <v>207.42666666666668</v>
      </c>
      <c r="U35">
        <v>14</v>
      </c>
      <c r="V35">
        <f t="shared" si="1"/>
        <v>1</v>
      </c>
      <c r="Y35" s="25">
        <f t="shared" si="2"/>
        <v>1.524623947174482E-12</v>
      </c>
      <c r="Z35" s="25">
        <f t="shared" si="3"/>
        <v>2.2110007416910295E-2</v>
      </c>
      <c r="AA35">
        <f t="shared" si="4"/>
        <v>4.3512617558053722E-11</v>
      </c>
      <c r="AB35">
        <f t="shared" si="5"/>
        <v>1</v>
      </c>
    </row>
    <row r="36" spans="3:37" x14ac:dyDescent="0.25">
      <c r="C36">
        <v>128</v>
      </c>
      <c r="D36">
        <v>208</v>
      </c>
      <c r="H36">
        <v>30</v>
      </c>
      <c r="I36">
        <f t="shared" si="6"/>
        <v>203.26666666666665</v>
      </c>
      <c r="K36">
        <v>202.66666666666666</v>
      </c>
      <c r="L36">
        <v>0</v>
      </c>
      <c r="M36">
        <f t="shared" si="0"/>
        <v>0</v>
      </c>
      <c r="Q36">
        <v>30</v>
      </c>
      <c r="R36">
        <f t="shared" si="7"/>
        <v>213.26666666666665</v>
      </c>
      <c r="T36">
        <v>213.2</v>
      </c>
      <c r="U36">
        <v>13</v>
      </c>
      <c r="V36">
        <f t="shared" si="1"/>
        <v>0.9285714285714286</v>
      </c>
      <c r="Y36" s="25">
        <f t="shared" si="2"/>
        <v>3.7732086455875552E-14</v>
      </c>
      <c r="Z36" s="25">
        <f t="shared" si="3"/>
        <v>2.0914483939379381E-2</v>
      </c>
      <c r="AA36">
        <f t="shared" si="4"/>
        <v>1.0768700377982698E-12</v>
      </c>
      <c r="AB36">
        <f t="shared" si="5"/>
        <v>0.94592839997798694</v>
      </c>
    </row>
    <row r="37" spans="3:37" x14ac:dyDescent="0.25">
      <c r="C37">
        <v>123</v>
      </c>
      <c r="D37">
        <v>193</v>
      </c>
      <c r="H37">
        <v>31</v>
      </c>
      <c r="I37">
        <f t="shared" si="6"/>
        <v>209.04222222222222</v>
      </c>
      <c r="K37">
        <v>208.42222222222222</v>
      </c>
      <c r="L37">
        <v>0</v>
      </c>
      <c r="M37">
        <f t="shared" si="0"/>
        <v>0</v>
      </c>
      <c r="Q37">
        <v>31</v>
      </c>
      <c r="R37">
        <f t="shared" si="7"/>
        <v>219.04222222222222</v>
      </c>
      <c r="T37">
        <v>218.97333333333333</v>
      </c>
      <c r="U37">
        <v>5</v>
      </c>
      <c r="V37">
        <f t="shared" si="1"/>
        <v>0.35714285714285715</v>
      </c>
      <c r="Y37" s="25">
        <f t="shared" si="2"/>
        <v>7.1552884365304369E-16</v>
      </c>
      <c r="Z37" s="25">
        <f t="shared" si="3"/>
        <v>1.7869260582669601E-2</v>
      </c>
      <c r="AA37">
        <f t="shared" si="4"/>
        <v>2.0421122850215985E-14</v>
      </c>
      <c r="AB37">
        <f t="shared" si="5"/>
        <v>0.8081978556462508</v>
      </c>
    </row>
    <row r="38" spans="3:37" x14ac:dyDescent="0.25">
      <c r="C38">
        <v>137</v>
      </c>
      <c r="D38">
        <v>220</v>
      </c>
      <c r="H38">
        <v>32</v>
      </c>
      <c r="I38">
        <f t="shared" si="6"/>
        <v>214.81777777777776</v>
      </c>
      <c r="K38">
        <v>214.17777777777778</v>
      </c>
      <c r="L38">
        <v>0</v>
      </c>
      <c r="M38">
        <f t="shared" si="0"/>
        <v>0</v>
      </c>
      <c r="Q38">
        <v>32</v>
      </c>
      <c r="R38">
        <f t="shared" si="7"/>
        <v>224.81777777777776</v>
      </c>
      <c r="T38">
        <v>224.74666666666667</v>
      </c>
      <c r="U38">
        <v>4</v>
      </c>
      <c r="V38">
        <f t="shared" si="1"/>
        <v>0.2857142857142857</v>
      </c>
      <c r="Y38" s="25">
        <f t="shared" si="2"/>
        <v>1.0397087768290872E-17</v>
      </c>
      <c r="Z38" s="25">
        <f t="shared" si="3"/>
        <v>1.3790092386698942E-2</v>
      </c>
      <c r="AA38">
        <f t="shared" si="4"/>
        <v>2.9673186271118211E-16</v>
      </c>
      <c r="AB38">
        <f t="shared" si="5"/>
        <v>0.62370365267955219</v>
      </c>
    </row>
    <row r="39" spans="3:37" x14ac:dyDescent="0.25">
      <c r="C39">
        <v>141</v>
      </c>
      <c r="D39">
        <v>200</v>
      </c>
      <c r="H39">
        <v>33</v>
      </c>
      <c r="I39">
        <f t="shared" si="6"/>
        <v>220.59333333333331</v>
      </c>
      <c r="K39">
        <v>219.93333333333334</v>
      </c>
      <c r="L39">
        <v>0</v>
      </c>
      <c r="M39">
        <f t="shared" si="0"/>
        <v>0</v>
      </c>
      <c r="Q39">
        <v>33</v>
      </c>
      <c r="R39">
        <f t="shared" si="7"/>
        <v>230.59333333333331</v>
      </c>
      <c r="T39">
        <v>230.51999999999998</v>
      </c>
      <c r="U39">
        <v>1</v>
      </c>
      <c r="V39">
        <f t="shared" si="1"/>
        <v>7.1428571428571425E-2</v>
      </c>
      <c r="Y39" s="25">
        <f t="shared" si="2"/>
        <v>1.1576159858741815E-19</v>
      </c>
      <c r="Z39" s="25">
        <f t="shared" si="3"/>
        <v>9.6123357943206124E-3</v>
      </c>
      <c r="AA39">
        <f t="shared" si="4"/>
        <v>3.3038246425148143E-18</v>
      </c>
      <c r="AB39">
        <f t="shared" si="5"/>
        <v>0.43475045544167723</v>
      </c>
    </row>
    <row r="40" spans="3:37" x14ac:dyDescent="0.25">
      <c r="C40">
        <v>133</v>
      </c>
      <c r="D40">
        <v>207</v>
      </c>
      <c r="H40">
        <v>34</v>
      </c>
      <c r="I40">
        <f t="shared" si="6"/>
        <v>226.36888888888885</v>
      </c>
      <c r="K40">
        <v>225.6888888888889</v>
      </c>
      <c r="L40">
        <v>0</v>
      </c>
      <c r="M40">
        <f t="shared" si="0"/>
        <v>0</v>
      </c>
      <c r="Q40">
        <v>34</v>
      </c>
      <c r="R40">
        <f t="shared" si="7"/>
        <v>236.36888888888885</v>
      </c>
      <c r="T40">
        <v>236.29333333333335</v>
      </c>
      <c r="U40">
        <v>0</v>
      </c>
      <c r="V40">
        <f t="shared" si="1"/>
        <v>0</v>
      </c>
      <c r="Y40" s="25">
        <f t="shared" si="2"/>
        <v>9.8761018766736709E-22</v>
      </c>
      <c r="Z40" s="25">
        <f t="shared" si="3"/>
        <v>6.0519015792081139E-3</v>
      </c>
      <c r="AA40">
        <f t="shared" si="4"/>
        <v>2.8186297658546356E-20</v>
      </c>
      <c r="AB40">
        <f t="shared" si="5"/>
        <v>0.27371775436762025</v>
      </c>
    </row>
    <row r="41" spans="3:37" x14ac:dyDescent="0.25">
      <c r="C41">
        <v>120</v>
      </c>
      <c r="D41">
        <v>194</v>
      </c>
      <c r="H41">
        <v>35</v>
      </c>
      <c r="I41">
        <f t="shared" si="6"/>
        <v>232.14444444444445</v>
      </c>
      <c r="K41">
        <v>231.44444444444446</v>
      </c>
      <c r="L41">
        <v>0</v>
      </c>
      <c r="M41">
        <f t="shared" si="0"/>
        <v>0</v>
      </c>
      <c r="Q41">
        <v>35</v>
      </c>
      <c r="R41">
        <f t="shared" si="7"/>
        <v>242.14444444444445</v>
      </c>
      <c r="T41">
        <v>242.06666666666666</v>
      </c>
      <c r="U41">
        <v>0</v>
      </c>
      <c r="V41">
        <f t="shared" si="1"/>
        <v>0</v>
      </c>
      <c r="Y41" s="25">
        <f t="shared" si="2"/>
        <v>6.4561683651437288E-24</v>
      </c>
      <c r="Z41" s="25">
        <f t="shared" si="3"/>
        <v>3.4415647413137246E-3</v>
      </c>
      <c r="AA41">
        <f t="shared" si="4"/>
        <v>1.8425841039918693E-22</v>
      </c>
      <c r="AB41">
        <f t="shared" si="5"/>
        <v>0.1556564263601978</v>
      </c>
    </row>
    <row r="42" spans="3:37" x14ac:dyDescent="0.25">
      <c r="C42">
        <v>133</v>
      </c>
      <c r="D42">
        <v>194</v>
      </c>
      <c r="H42">
        <v>36</v>
      </c>
      <c r="I42">
        <f t="shared" si="6"/>
        <v>237.92</v>
      </c>
      <c r="K42">
        <v>237.2</v>
      </c>
      <c r="L42">
        <v>0</v>
      </c>
      <c r="M42">
        <f t="shared" si="0"/>
        <v>0</v>
      </c>
      <c r="Q42">
        <v>36</v>
      </c>
      <c r="R42">
        <f t="shared" si="7"/>
        <v>247.92</v>
      </c>
      <c r="T42">
        <v>247.84000000000003</v>
      </c>
      <c r="U42">
        <v>0</v>
      </c>
      <c r="V42">
        <f t="shared" si="1"/>
        <v>0</v>
      </c>
      <c r="Y42" s="25">
        <f t="shared" si="2"/>
        <v>3.2339430983326684E-26</v>
      </c>
      <c r="Z42" s="25">
        <f t="shared" si="3"/>
        <v>1.7677514225696858E-3</v>
      </c>
      <c r="AA42">
        <f t="shared" si="4"/>
        <v>9.2296418079384045E-25</v>
      </c>
      <c r="AB42">
        <f t="shared" si="5"/>
        <v>7.9952547696463663E-2</v>
      </c>
      <c r="AJ42" s="24"/>
      <c r="AK42" s="24"/>
    </row>
    <row r="43" spans="3:37" x14ac:dyDescent="0.25">
      <c r="C43">
        <v>121</v>
      </c>
      <c r="D43">
        <v>219</v>
      </c>
      <c r="H43">
        <v>37</v>
      </c>
      <c r="I43">
        <f t="shared" si="6"/>
        <v>243.69555555555553</v>
      </c>
      <c r="K43">
        <v>242.95555555555555</v>
      </c>
      <c r="L43">
        <v>0</v>
      </c>
      <c r="M43">
        <f t="shared" si="0"/>
        <v>0</v>
      </c>
      <c r="Q43">
        <v>37</v>
      </c>
      <c r="R43">
        <f t="shared" si="7"/>
        <v>253.69555555555553</v>
      </c>
      <c r="T43">
        <v>253.61333333333334</v>
      </c>
      <c r="U43">
        <v>0</v>
      </c>
      <c r="V43">
        <f t="shared" si="1"/>
        <v>0</v>
      </c>
      <c r="Y43" s="25">
        <f t="shared" si="2"/>
        <v>1.2412467984251344E-28</v>
      </c>
      <c r="Z43" s="25">
        <f t="shared" si="3"/>
        <v>8.201392780246723E-4</v>
      </c>
      <c r="AA43">
        <f t="shared" si="4"/>
        <v>3.5425061593139492E-27</v>
      </c>
      <c r="AB43">
        <f t="shared" si="5"/>
        <v>3.7093577698097423E-2</v>
      </c>
    </row>
    <row r="44" spans="3:37" x14ac:dyDescent="0.25">
      <c r="C44">
        <v>126</v>
      </c>
      <c r="D44">
        <v>263</v>
      </c>
      <c r="H44">
        <v>38</v>
      </c>
      <c r="I44">
        <f t="shared" si="6"/>
        <v>249.4711111111111</v>
      </c>
      <c r="K44">
        <v>248.71111111111111</v>
      </c>
      <c r="L44">
        <v>0</v>
      </c>
      <c r="M44">
        <f t="shared" si="0"/>
        <v>0</v>
      </c>
      <c r="Q44">
        <v>38</v>
      </c>
      <c r="R44">
        <f t="shared" si="7"/>
        <v>259.4711111111111</v>
      </c>
      <c r="T44">
        <v>259.38666666666666</v>
      </c>
      <c r="U44">
        <v>1</v>
      </c>
      <c r="V44">
        <f t="shared" si="1"/>
        <v>7.1428571428571425E-2</v>
      </c>
      <c r="Y44" s="25">
        <f t="shared" si="2"/>
        <v>3.650498286548625E-31</v>
      </c>
      <c r="Z44" s="25">
        <f t="shared" si="3"/>
        <v>3.4368073799374816E-4</v>
      </c>
      <c r="AA44">
        <f t="shared" si="4"/>
        <v>1.0418486219719749E-29</v>
      </c>
      <c r="AB44">
        <f t="shared" si="5"/>
        <v>1.5544125857275489E-2</v>
      </c>
    </row>
    <row r="45" spans="3:37" x14ac:dyDescent="0.25">
      <c r="C45">
        <v>137</v>
      </c>
      <c r="D45">
        <v>215</v>
      </c>
      <c r="H45">
        <v>39</v>
      </c>
      <c r="I45">
        <f t="shared" si="6"/>
        <v>255.24666666666664</v>
      </c>
      <c r="K45">
        <v>254.46666666666667</v>
      </c>
      <c r="L45">
        <v>0</v>
      </c>
      <c r="M45">
        <f t="shared" si="0"/>
        <v>0</v>
      </c>
      <c r="Q45">
        <v>39</v>
      </c>
      <c r="R45">
        <f t="shared" si="7"/>
        <v>265.24666666666667</v>
      </c>
      <c r="T45">
        <v>265.16000000000003</v>
      </c>
      <c r="U45">
        <v>1</v>
      </c>
      <c r="V45">
        <f t="shared" si="1"/>
        <v>7.1428571428571425E-2</v>
      </c>
      <c r="Y45" s="25">
        <f t="shared" si="2"/>
        <v>8.2264866449254183E-34</v>
      </c>
      <c r="Z45" s="25">
        <f t="shared" si="3"/>
        <v>1.300840163839486E-4</v>
      </c>
      <c r="AA45">
        <f t="shared" si="4"/>
        <v>2.3478312005426658E-32</v>
      </c>
      <c r="AB45">
        <f t="shared" si="5"/>
        <v>5.8834904001188633E-3</v>
      </c>
    </row>
    <row r="46" spans="3:37" x14ac:dyDescent="0.25">
      <c r="C46">
        <v>131</v>
      </c>
      <c r="D46">
        <v>218</v>
      </c>
      <c r="H46">
        <v>40</v>
      </c>
      <c r="I46">
        <f t="shared" si="6"/>
        <v>261.02222222222224</v>
      </c>
      <c r="K46">
        <v>260.22222222222223</v>
      </c>
      <c r="L46">
        <v>0</v>
      </c>
      <c r="M46">
        <f t="shared" si="0"/>
        <v>0</v>
      </c>
      <c r="Q46">
        <v>40</v>
      </c>
      <c r="R46">
        <f t="shared" si="7"/>
        <v>271.02222222222224</v>
      </c>
      <c r="T46">
        <v>270.93333333333334</v>
      </c>
      <c r="U46">
        <v>0</v>
      </c>
      <c r="V46">
        <f t="shared" si="1"/>
        <v>0</v>
      </c>
      <c r="Y46" s="25">
        <f t="shared" si="2"/>
        <v>1.4205119302617977E-36</v>
      </c>
      <c r="Z46" s="25">
        <f t="shared" si="3"/>
        <v>4.4472735864895911E-5</v>
      </c>
      <c r="AA46">
        <f t="shared" si="4"/>
        <v>4.0541270831200294E-35</v>
      </c>
      <c r="AB46">
        <f t="shared" si="5"/>
        <v>2.0114301649162736E-3</v>
      </c>
    </row>
    <row r="47" spans="3:37" x14ac:dyDescent="0.25">
      <c r="C47">
        <v>132</v>
      </c>
      <c r="D47">
        <v>210</v>
      </c>
      <c r="H47">
        <v>41</v>
      </c>
      <c r="I47">
        <f t="shared" si="6"/>
        <v>266.79777777777781</v>
      </c>
      <c r="K47">
        <v>265.97777777777776</v>
      </c>
      <c r="L47">
        <v>0</v>
      </c>
      <c r="M47">
        <f t="shared" si="0"/>
        <v>0</v>
      </c>
      <c r="Q47">
        <v>41</v>
      </c>
      <c r="R47">
        <f t="shared" si="7"/>
        <v>276.79777777777781</v>
      </c>
      <c r="T47">
        <v>276.70666666666671</v>
      </c>
      <c r="U47">
        <v>0</v>
      </c>
      <c r="V47">
        <f t="shared" si="1"/>
        <v>0</v>
      </c>
      <c r="Y47" s="25">
        <f t="shared" si="2"/>
        <v>1.8795055587735049E-39</v>
      </c>
      <c r="Z47" s="25">
        <f t="shared" si="3"/>
        <v>1.3732984228413703E-5</v>
      </c>
      <c r="AA47">
        <f t="shared" si="4"/>
        <v>5.3640903862694091E-38</v>
      </c>
      <c r="AB47">
        <f t="shared" si="5"/>
        <v>6.2112074272351297E-4</v>
      </c>
    </row>
    <row r="48" spans="3:37" x14ac:dyDescent="0.25">
      <c r="C48">
        <v>147</v>
      </c>
      <c r="D48">
        <v>200</v>
      </c>
      <c r="H48">
        <v>42</v>
      </c>
      <c r="I48">
        <f t="shared" si="6"/>
        <v>272.57333333333332</v>
      </c>
      <c r="K48">
        <v>271.73333333333335</v>
      </c>
      <c r="L48">
        <v>0</v>
      </c>
      <c r="M48">
        <f t="shared" si="0"/>
        <v>0</v>
      </c>
      <c r="Q48">
        <v>42</v>
      </c>
      <c r="R48">
        <f t="shared" si="7"/>
        <v>282.57333333333332</v>
      </c>
      <c r="T48">
        <v>282.48</v>
      </c>
      <c r="U48">
        <v>0</v>
      </c>
      <c r="V48">
        <f t="shared" si="1"/>
        <v>0</v>
      </c>
      <c r="Y48" s="25">
        <f t="shared" si="2"/>
        <v>1.9055071554614886E-42</v>
      </c>
      <c r="Z48" s="25">
        <f t="shared" si="3"/>
        <v>3.8303385373762282E-6</v>
      </c>
      <c r="AA48">
        <f t="shared" si="4"/>
        <v>5.438298687580677E-41</v>
      </c>
      <c r="AB48">
        <f t="shared" si="5"/>
        <v>1.732400385558753E-4</v>
      </c>
    </row>
    <row r="49" spans="3:40" x14ac:dyDescent="0.25">
      <c r="C49">
        <v>125</v>
      </c>
      <c r="D49">
        <v>226</v>
      </c>
      <c r="H49">
        <v>43</v>
      </c>
      <c r="I49">
        <f t="shared" si="6"/>
        <v>278.34888888888884</v>
      </c>
      <c r="K49">
        <v>277.48888888888888</v>
      </c>
      <c r="L49">
        <v>0</v>
      </c>
      <c r="M49">
        <f t="shared" si="0"/>
        <v>0</v>
      </c>
      <c r="Q49">
        <v>43</v>
      </c>
      <c r="R49">
        <f t="shared" si="7"/>
        <v>288.34888888888884</v>
      </c>
      <c r="T49">
        <v>288.25333333333333</v>
      </c>
      <c r="U49">
        <v>0</v>
      </c>
      <c r="V49">
        <f t="shared" si="1"/>
        <v>0</v>
      </c>
      <c r="Y49" s="25">
        <f t="shared" si="2"/>
        <v>1.4802865524824983E-45</v>
      </c>
      <c r="Z49" s="25">
        <f t="shared" si="3"/>
        <v>9.6496278191038705E-7</v>
      </c>
      <c r="AA49">
        <f t="shared" si="4"/>
        <v>4.2247232672601713E-44</v>
      </c>
      <c r="AB49">
        <f t="shared" si="5"/>
        <v>4.3643711361777245E-5</v>
      </c>
    </row>
    <row r="50" spans="3:40" x14ac:dyDescent="0.25">
      <c r="C50">
        <v>138</v>
      </c>
      <c r="D50">
        <v>256</v>
      </c>
      <c r="H50">
        <v>44</v>
      </c>
      <c r="I50">
        <f t="shared" si="6"/>
        <v>284.12444444444441</v>
      </c>
      <c r="K50">
        <v>283.24444444444441</v>
      </c>
      <c r="L50">
        <v>0</v>
      </c>
      <c r="M50">
        <f t="shared" si="0"/>
        <v>0</v>
      </c>
      <c r="Q50">
        <v>44</v>
      </c>
      <c r="R50">
        <f t="shared" si="7"/>
        <v>294.12444444444441</v>
      </c>
      <c r="T50">
        <v>294.02666666666664</v>
      </c>
      <c r="U50">
        <v>0</v>
      </c>
      <c r="V50">
        <f t="shared" si="1"/>
        <v>0</v>
      </c>
      <c r="Y50" s="25">
        <f t="shared" si="2"/>
        <v>8.8114877990834421E-49</v>
      </c>
      <c r="Z50" s="25">
        <f t="shared" si="3"/>
        <v>2.1957613223642964E-7</v>
      </c>
      <c r="AA50">
        <f t="shared" si="4"/>
        <v>2.5147899547920179E-47</v>
      </c>
      <c r="AB50">
        <f t="shared" si="5"/>
        <v>9.9310745625753272E-6</v>
      </c>
    </row>
    <row r="51" spans="3:40" x14ac:dyDescent="0.25">
      <c r="C51">
        <v>128</v>
      </c>
      <c r="D51">
        <v>223</v>
      </c>
      <c r="H51">
        <v>45</v>
      </c>
      <c r="I51">
        <f t="shared" si="6"/>
        <v>289.89999999999998</v>
      </c>
      <c r="K51">
        <v>289</v>
      </c>
      <c r="L51">
        <v>0</v>
      </c>
      <c r="M51">
        <f t="shared" si="0"/>
        <v>0</v>
      </c>
      <c r="Q51">
        <v>45</v>
      </c>
      <c r="R51">
        <f t="shared" si="7"/>
        <v>299.89999999999998</v>
      </c>
      <c r="T51">
        <v>299.8</v>
      </c>
      <c r="U51">
        <v>0</v>
      </c>
      <c r="V51">
        <f t="shared" si="1"/>
        <v>0</v>
      </c>
    </row>
    <row r="52" spans="3:40" ht="15.75" thickBot="1" x14ac:dyDescent="0.3">
      <c r="C52">
        <v>122</v>
      </c>
      <c r="D52">
        <v>196</v>
      </c>
      <c r="K52" s="30" t="s">
        <v>65</v>
      </c>
      <c r="L52" s="30">
        <v>0</v>
      </c>
      <c r="T52" s="30" t="s">
        <v>65</v>
      </c>
      <c r="U52" s="30">
        <v>0</v>
      </c>
    </row>
    <row r="53" spans="3:40" x14ac:dyDescent="0.25">
      <c r="C53">
        <v>139</v>
      </c>
      <c r="D53">
        <v>197</v>
      </c>
      <c r="AJ53" s="24"/>
      <c r="AK53" s="24"/>
    </row>
    <row r="54" spans="3:40" x14ac:dyDescent="0.25">
      <c r="C54">
        <v>120</v>
      </c>
      <c r="D54">
        <v>196</v>
      </c>
    </row>
    <row r="55" spans="3:40" x14ac:dyDescent="0.25">
      <c r="C55">
        <v>115</v>
      </c>
      <c r="D55">
        <v>197</v>
      </c>
    </row>
    <row r="56" spans="3:40" x14ac:dyDescent="0.25">
      <c r="C56">
        <v>123</v>
      </c>
      <c r="D56">
        <v>213</v>
      </c>
    </row>
    <row r="57" spans="3:40" x14ac:dyDescent="0.25">
      <c r="C57">
        <v>122</v>
      </c>
      <c r="D57">
        <v>193</v>
      </c>
    </row>
    <row r="58" spans="3:40" x14ac:dyDescent="0.25">
      <c r="C58">
        <v>124</v>
      </c>
      <c r="D58">
        <v>202</v>
      </c>
    </row>
    <row r="59" spans="3:40" x14ac:dyDescent="0.25">
      <c r="C59">
        <v>123</v>
      </c>
      <c r="D59">
        <v>202</v>
      </c>
    </row>
    <row r="60" spans="3:40" x14ac:dyDescent="0.25">
      <c r="C60">
        <v>140</v>
      </c>
      <c r="D60">
        <v>184</v>
      </c>
    </row>
    <row r="61" spans="3:40" x14ac:dyDescent="0.25">
      <c r="C61">
        <v>121</v>
      </c>
      <c r="D61">
        <v>200</v>
      </c>
    </row>
    <row r="62" spans="3:40" x14ac:dyDescent="0.25">
      <c r="C62">
        <v>119</v>
      </c>
      <c r="D62">
        <v>190</v>
      </c>
    </row>
    <row r="63" spans="3:40" x14ac:dyDescent="0.25">
      <c r="C63">
        <v>122</v>
      </c>
      <c r="D63">
        <v>210</v>
      </c>
    </row>
    <row r="64" spans="3:40" x14ac:dyDescent="0.25">
      <c r="C64">
        <v>130</v>
      </c>
      <c r="D64">
        <v>214</v>
      </c>
      <c r="AM64" s="24"/>
      <c r="AN64" s="24"/>
    </row>
    <row r="65" spans="3:4" x14ac:dyDescent="0.25">
      <c r="C65">
        <v>123</v>
      </c>
      <c r="D65">
        <v>197</v>
      </c>
    </row>
    <row r="66" spans="3:4" x14ac:dyDescent="0.25">
      <c r="C66">
        <v>135</v>
      </c>
      <c r="D66">
        <v>205</v>
      </c>
    </row>
    <row r="67" spans="3:4" x14ac:dyDescent="0.25">
      <c r="C67">
        <v>123</v>
      </c>
      <c r="D67">
        <v>192</v>
      </c>
    </row>
    <row r="68" spans="3:4" x14ac:dyDescent="0.25">
      <c r="C68">
        <v>125</v>
      </c>
      <c r="D68">
        <v>190</v>
      </c>
    </row>
    <row r="69" spans="3:4" x14ac:dyDescent="0.25">
      <c r="C69">
        <v>138</v>
      </c>
      <c r="D69">
        <v>202</v>
      </c>
    </row>
    <row r="70" spans="3:4" x14ac:dyDescent="0.25">
      <c r="C70">
        <v>122</v>
      </c>
      <c r="D70">
        <v>219</v>
      </c>
    </row>
    <row r="71" spans="3:4" x14ac:dyDescent="0.25">
      <c r="C71">
        <v>129</v>
      </c>
      <c r="D71">
        <v>193</v>
      </c>
    </row>
    <row r="72" spans="3:4" x14ac:dyDescent="0.25">
      <c r="C72">
        <v>118</v>
      </c>
      <c r="D72">
        <v>202</v>
      </c>
    </row>
    <row r="73" spans="3:4" x14ac:dyDescent="0.25">
      <c r="C73">
        <v>125</v>
      </c>
      <c r="D73">
        <v>196</v>
      </c>
    </row>
    <row r="74" spans="3:4" x14ac:dyDescent="0.25">
      <c r="C74">
        <v>115</v>
      </c>
      <c r="D74">
        <v>188</v>
      </c>
    </row>
    <row r="75" spans="3:4" x14ac:dyDescent="0.25">
      <c r="C75">
        <v>128</v>
      </c>
      <c r="D75">
        <v>195</v>
      </c>
    </row>
    <row r="76" spans="3:4" x14ac:dyDescent="0.25">
      <c r="C76">
        <v>123</v>
      </c>
      <c r="D76">
        <v>195</v>
      </c>
    </row>
    <row r="77" spans="3:4" x14ac:dyDescent="0.25">
      <c r="C77">
        <v>90</v>
      </c>
      <c r="D77">
        <v>172</v>
      </c>
    </row>
    <row r="78" spans="3:4" x14ac:dyDescent="0.25">
      <c r="C78">
        <v>106</v>
      </c>
      <c r="D78">
        <v>170</v>
      </c>
    </row>
    <row r="79" spans="3:4" x14ac:dyDescent="0.25">
      <c r="C79">
        <v>112</v>
      </c>
      <c r="D79">
        <v>171</v>
      </c>
    </row>
    <row r="80" spans="3:4" x14ac:dyDescent="0.25">
      <c r="C80">
        <v>108</v>
      </c>
      <c r="D80">
        <v>188</v>
      </c>
    </row>
    <row r="81" spans="3:4" x14ac:dyDescent="0.25">
      <c r="C81">
        <v>111</v>
      </c>
      <c r="D81">
        <v>166</v>
      </c>
    </row>
    <row r="82" spans="3:4" x14ac:dyDescent="0.25">
      <c r="C82">
        <v>121</v>
      </c>
      <c r="D82">
        <v>188</v>
      </c>
    </row>
    <row r="83" spans="3:4" x14ac:dyDescent="0.25">
      <c r="C83">
        <v>116</v>
      </c>
      <c r="D83">
        <v>178</v>
      </c>
    </row>
    <row r="84" spans="3:4" x14ac:dyDescent="0.25">
      <c r="C84">
        <v>112</v>
      </c>
      <c r="D84">
        <v>181</v>
      </c>
    </row>
    <row r="85" spans="3:4" x14ac:dyDescent="0.25">
      <c r="C85">
        <v>109</v>
      </c>
      <c r="D85">
        <v>190</v>
      </c>
    </row>
    <row r="86" spans="3:4" x14ac:dyDescent="0.25">
      <c r="C86">
        <v>87</v>
      </c>
      <c r="D86">
        <v>182</v>
      </c>
    </row>
    <row r="87" spans="3:4" x14ac:dyDescent="0.25">
      <c r="C87">
        <v>93</v>
      </c>
      <c r="D87">
        <v>181</v>
      </c>
    </row>
    <row r="88" spans="3:4" x14ac:dyDescent="0.25">
      <c r="C88">
        <v>122</v>
      </c>
      <c r="D88">
        <v>174</v>
      </c>
    </row>
    <row r="89" spans="3:4" x14ac:dyDescent="0.25">
      <c r="C89">
        <v>137</v>
      </c>
      <c r="D89">
        <v>174</v>
      </c>
    </row>
    <row r="90" spans="3:4" x14ac:dyDescent="0.25">
      <c r="C90">
        <v>118</v>
      </c>
      <c r="D90">
        <v>184</v>
      </c>
    </row>
    <row r="91" spans="3:4" x14ac:dyDescent="0.25">
      <c r="C91">
        <v>130</v>
      </c>
      <c r="D91">
        <v>169</v>
      </c>
    </row>
    <row r="92" spans="3:4" x14ac:dyDescent="0.25">
      <c r="C92">
        <v>101</v>
      </c>
      <c r="D92">
        <v>177</v>
      </c>
    </row>
    <row r="93" spans="3:4" x14ac:dyDescent="0.25">
      <c r="C93">
        <v>119</v>
      </c>
      <c r="D93">
        <v>189</v>
      </c>
    </row>
    <row r="94" spans="3:4" x14ac:dyDescent="0.25">
      <c r="C94">
        <v>115</v>
      </c>
      <c r="D94">
        <v>177</v>
      </c>
    </row>
    <row r="95" spans="3:4" x14ac:dyDescent="0.25">
      <c r="C95">
        <v>106</v>
      </c>
      <c r="D95">
        <v>176</v>
      </c>
    </row>
    <row r="96" spans="3:4" x14ac:dyDescent="0.25">
      <c r="C96">
        <v>104</v>
      </c>
      <c r="D96">
        <v>179</v>
      </c>
    </row>
    <row r="97" spans="3:4" x14ac:dyDescent="0.25">
      <c r="C97">
        <v>103</v>
      </c>
      <c r="D97">
        <v>185</v>
      </c>
    </row>
  </sheetData>
  <mergeCells count="30">
    <mergeCell ref="CG3:CI3"/>
    <mergeCell ref="CK3:CM3"/>
    <mergeCell ref="CO3:CQ3"/>
    <mergeCell ref="CS3:CU3"/>
    <mergeCell ref="H4:M4"/>
    <mergeCell ref="Q4:V4"/>
    <mergeCell ref="Y4:Z4"/>
    <mergeCell ref="AA4:AB4"/>
    <mergeCell ref="BI3:BK3"/>
    <mergeCell ref="BM3:BO3"/>
    <mergeCell ref="BQ3:BS3"/>
    <mergeCell ref="BU3:BW3"/>
    <mergeCell ref="BY3:CA3"/>
    <mergeCell ref="CC3:CE3"/>
    <mergeCell ref="CG2:CM2"/>
    <mergeCell ref="CO2:CU2"/>
    <mergeCell ref="C3:D3"/>
    <mergeCell ref="Y3:AB3"/>
    <mergeCell ref="AK3:AM3"/>
    <mergeCell ref="AO3:AQ3"/>
    <mergeCell ref="AS3:AU3"/>
    <mergeCell ref="AW3:AY3"/>
    <mergeCell ref="BA3:BC3"/>
    <mergeCell ref="BE3:BG3"/>
    <mergeCell ref="AK2:AQ2"/>
    <mergeCell ref="AS2:AY2"/>
    <mergeCell ref="BA2:BG2"/>
    <mergeCell ref="BI2:BO2"/>
    <mergeCell ref="BQ2:BW2"/>
    <mergeCell ref="BY2:CE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U450"/>
  <sheetViews>
    <sheetView zoomScale="62" zoomScaleNormal="62" workbookViewId="0">
      <selection activeCell="T17" sqref="T17"/>
    </sheetView>
  </sheetViews>
  <sheetFormatPr defaultColWidth="8.85546875" defaultRowHeight="15" x14ac:dyDescent="0.25"/>
  <cols>
    <col min="2" max="2" width="15" bestFit="1" customWidth="1"/>
    <col min="4" max="4" width="4" customWidth="1"/>
    <col min="5" max="5" width="17.42578125" bestFit="1" customWidth="1"/>
    <col min="6" max="6" width="19.28515625" bestFit="1" customWidth="1"/>
    <col min="7" max="7" width="19.42578125" bestFit="1" customWidth="1"/>
    <col min="8" max="8" width="5.28515625" customWidth="1"/>
    <col min="10" max="10" width="19.28515625" bestFit="1" customWidth="1"/>
    <col min="11" max="11" width="18.42578125" customWidth="1"/>
    <col min="12" max="12" width="5.140625" customWidth="1"/>
    <col min="14" max="14" width="19" customWidth="1"/>
    <col min="15" max="15" width="21" customWidth="1"/>
    <col min="17" max="17" width="9.7109375" bestFit="1" customWidth="1"/>
    <col min="18" max="18" width="18.5703125" bestFit="1" customWidth="1"/>
    <col min="19" max="19" width="16.7109375" bestFit="1" customWidth="1"/>
    <col min="21" max="21" width="12.85546875" bestFit="1" customWidth="1"/>
  </cols>
  <sheetData>
    <row r="2" spans="2:21" s="8" customFormat="1" x14ac:dyDescent="0.25">
      <c r="B2" s="34" t="s">
        <v>3</v>
      </c>
      <c r="C2" s="34"/>
      <c r="D2" s="9"/>
      <c r="E2" s="34" t="s">
        <v>8</v>
      </c>
      <c r="F2" s="34"/>
      <c r="G2" s="34"/>
      <c r="I2" s="34" t="s">
        <v>9</v>
      </c>
      <c r="J2" s="34"/>
      <c r="K2" s="34"/>
      <c r="M2" s="34" t="s">
        <v>71</v>
      </c>
      <c r="N2" s="34"/>
      <c r="O2" s="34"/>
      <c r="Q2" s="34" t="s">
        <v>72</v>
      </c>
      <c r="R2" s="34"/>
      <c r="S2" s="34"/>
      <c r="U2" s="2"/>
    </row>
    <row r="3" spans="2:21" s="10" customFormat="1" x14ac:dyDescent="0.25">
      <c r="B3" s="10" t="s">
        <v>22</v>
      </c>
      <c r="C3" s="10" t="s">
        <v>21</v>
      </c>
      <c r="E3" s="10" t="s">
        <v>4</v>
      </c>
      <c r="F3" s="10" t="s">
        <v>5</v>
      </c>
      <c r="G3" s="10" t="s">
        <v>23</v>
      </c>
      <c r="I3" s="10" t="s">
        <v>4</v>
      </c>
      <c r="J3" s="10" t="s">
        <v>5</v>
      </c>
      <c r="K3" s="10" t="s">
        <v>23</v>
      </c>
      <c r="M3" s="10" t="s">
        <v>4</v>
      </c>
      <c r="N3" s="10" t="s">
        <v>5</v>
      </c>
      <c r="O3" s="10" t="s">
        <v>23</v>
      </c>
      <c r="Q3" s="10" t="s">
        <v>4</v>
      </c>
      <c r="R3" s="10" t="s">
        <v>5</v>
      </c>
      <c r="S3" s="10" t="s">
        <v>23</v>
      </c>
      <c r="U3" s="10" t="s">
        <v>6</v>
      </c>
    </row>
    <row r="4" spans="2:21" x14ac:dyDescent="0.25">
      <c r="B4">
        <f>C4/0.043</f>
        <v>0</v>
      </c>
      <c r="C4">
        <v>0</v>
      </c>
      <c r="E4">
        <v>1</v>
      </c>
      <c r="F4">
        <v>0.99985000000000002</v>
      </c>
      <c r="G4">
        <f>(F4-MIN($F$4:$F$450))/(MAX(($F$4:$F$450))-MIN(($F$4:$F$450)))</f>
        <v>1</v>
      </c>
      <c r="I4">
        <v>1</v>
      </c>
      <c r="J4">
        <v>0.99984300000000004</v>
      </c>
      <c r="K4">
        <f>(J4-MIN($J$4:$J$275))/(MAX(($J$4:$J$275))-MIN(($J$4:$J$275)))</f>
        <v>1</v>
      </c>
      <c r="M4">
        <v>1</v>
      </c>
      <c r="N4">
        <v>1</v>
      </c>
      <c r="O4">
        <f>(N4-MIN($N$4:$N$450))/(MAX(($N$4:$N$450))-MIN(($N$4:$N$450)))</f>
        <v>1</v>
      </c>
      <c r="Q4">
        <v>1</v>
      </c>
      <c r="R4">
        <v>0.99998600000000004</v>
      </c>
      <c r="S4">
        <f>(R4-MIN($R$4:$R$350))/(MAX(($R$4:$R$350))-MIN(($R$4:$R$350)))</f>
        <v>1</v>
      </c>
      <c r="U4">
        <v>4.2426399999999997</v>
      </c>
    </row>
    <row r="5" spans="2:21" x14ac:dyDescent="0.25">
      <c r="B5">
        <f t="shared" ref="B5:B68" si="0">C5/0.043</f>
        <v>2.2720930232558143E-2</v>
      </c>
      <c r="C5">
        <v>9.77E-4</v>
      </c>
      <c r="E5">
        <v>0.99963000000000002</v>
      </c>
      <c r="F5">
        <v>0.99982000000000004</v>
      </c>
      <c r="G5">
        <f t="shared" ref="G5:G68" si="1">(F5-MIN($F$4:$F$450))/(MAX(($F$4:$F$450))-MIN(($F$4:$F$450)))</f>
        <v>0.99997068766732455</v>
      </c>
      <c r="I5">
        <v>0.99960800000000005</v>
      </c>
      <c r="J5">
        <v>0.99984300000000004</v>
      </c>
      <c r="K5">
        <f t="shared" ref="K5:K68" si="2">(J5-MIN($J$4:$J$275))/(MAX(($J$4:$J$275))-MIN(($J$4:$J$275)))</f>
        <v>1</v>
      </c>
      <c r="M5">
        <v>0.99999000000000005</v>
      </c>
      <c r="N5">
        <v>0.99997999999999998</v>
      </c>
      <c r="O5">
        <f t="shared" ref="O5:O68" si="3">(N5-MIN($N$4:$N$450))/(MAX(($N$4:$N$450))-MIN(($N$4:$N$450)))</f>
        <v>0.99997930313660965</v>
      </c>
      <c r="Q5">
        <v>0.99998699999999996</v>
      </c>
      <c r="R5">
        <v>0.99998200000000004</v>
      </c>
      <c r="S5">
        <f t="shared" ref="S5:S68" si="4">(R5-MIN($R$4:$R$350))/(MAX(($R$4:$R$350))-MIN(($R$4:$R$350)))</f>
        <v>0.99998648045750127</v>
      </c>
      <c r="U5">
        <v>2.1213199999999999</v>
      </c>
    </row>
    <row r="6" spans="2:21" x14ac:dyDescent="0.25">
      <c r="B6">
        <f t="shared" si="0"/>
        <v>4.5418604651162799E-2</v>
      </c>
      <c r="C6">
        <v>1.9530000000000001E-3</v>
      </c>
      <c r="E6">
        <v>0.99966999999999995</v>
      </c>
      <c r="F6">
        <v>0.99978999999999996</v>
      </c>
      <c r="G6">
        <f t="shared" si="1"/>
        <v>0.999941375334649</v>
      </c>
      <c r="I6">
        <v>0.99978100000000003</v>
      </c>
      <c r="J6">
        <v>0.99984200000000001</v>
      </c>
      <c r="K6">
        <f t="shared" si="2"/>
        <v>0.99999817717494921</v>
      </c>
      <c r="M6">
        <v>0.99990999999999997</v>
      </c>
      <c r="N6">
        <v>0.99997000000000003</v>
      </c>
      <c r="O6">
        <f t="shared" si="3"/>
        <v>0.99996895470491454</v>
      </c>
      <c r="Q6">
        <v>0.99998500000000001</v>
      </c>
      <c r="R6">
        <v>0.99997899999999995</v>
      </c>
      <c r="S6">
        <f t="shared" si="4"/>
        <v>0.99997634080062703</v>
      </c>
      <c r="U6">
        <v>1.6035699999999999</v>
      </c>
    </row>
    <row r="7" spans="2:21" x14ac:dyDescent="0.25">
      <c r="B7">
        <f t="shared" si="0"/>
        <v>6.8139534883720931E-2</v>
      </c>
      <c r="C7">
        <v>2.9299999999999999E-3</v>
      </c>
      <c r="E7">
        <v>0.99970999999999999</v>
      </c>
      <c r="F7">
        <v>0.99975999999999998</v>
      </c>
      <c r="G7">
        <f t="shared" si="1"/>
        <v>0.99991206300197355</v>
      </c>
      <c r="I7">
        <v>0.99986200000000003</v>
      </c>
      <c r="J7">
        <v>0.99984099999999998</v>
      </c>
      <c r="K7">
        <f t="shared" si="2"/>
        <v>0.99999635434989842</v>
      </c>
      <c r="M7">
        <v>0.99997999999999998</v>
      </c>
      <c r="N7">
        <v>0.99995999999999996</v>
      </c>
      <c r="O7">
        <f t="shared" si="3"/>
        <v>0.9999586062732192</v>
      </c>
      <c r="Q7">
        <v>0.99998799999999999</v>
      </c>
      <c r="R7">
        <v>0.99997599999999998</v>
      </c>
      <c r="S7">
        <f t="shared" si="4"/>
        <v>0.99996620114375312</v>
      </c>
      <c r="U7">
        <v>1.3416399999999999</v>
      </c>
    </row>
    <row r="8" spans="2:21" x14ac:dyDescent="0.25">
      <c r="B8">
        <f t="shared" si="0"/>
        <v>9.0837209302325597E-2</v>
      </c>
      <c r="C8">
        <v>3.9060000000000002E-3</v>
      </c>
      <c r="E8">
        <v>0.99987000000000004</v>
      </c>
      <c r="F8">
        <v>0.99973000000000001</v>
      </c>
      <c r="G8">
        <f t="shared" si="1"/>
        <v>0.9998827506692981</v>
      </c>
      <c r="I8">
        <v>0.99989399999999995</v>
      </c>
      <c r="J8">
        <v>0.99983999999999995</v>
      </c>
      <c r="K8">
        <f t="shared" si="2"/>
        <v>0.99999453152484763</v>
      </c>
      <c r="M8">
        <v>0.99997999999999998</v>
      </c>
      <c r="N8">
        <v>0.99994000000000005</v>
      </c>
      <c r="O8">
        <f t="shared" si="3"/>
        <v>0.99993790940982896</v>
      </c>
      <c r="Q8">
        <v>0.99998100000000001</v>
      </c>
      <c r="R8">
        <v>0.99997199999999997</v>
      </c>
      <c r="S8">
        <f t="shared" si="4"/>
        <v>0.99995268160125439</v>
      </c>
      <c r="U8">
        <v>1.1767000000000001</v>
      </c>
    </row>
    <row r="9" spans="2:21" x14ac:dyDescent="0.25">
      <c r="B9">
        <f t="shared" si="0"/>
        <v>0.11355813953488374</v>
      </c>
      <c r="C9">
        <v>4.8830000000000002E-3</v>
      </c>
      <c r="E9">
        <v>0.99975000000000003</v>
      </c>
      <c r="F9">
        <v>0.99970999999999999</v>
      </c>
      <c r="G9">
        <f t="shared" si="1"/>
        <v>0.99986320911418125</v>
      </c>
      <c r="I9">
        <v>0.99981299999999995</v>
      </c>
      <c r="J9">
        <v>0.99983999999999995</v>
      </c>
      <c r="K9">
        <f t="shared" si="2"/>
        <v>0.99999453152484763</v>
      </c>
      <c r="M9">
        <v>0.99992999999999999</v>
      </c>
      <c r="N9">
        <v>0.99992999999999999</v>
      </c>
      <c r="O9">
        <f t="shared" si="3"/>
        <v>0.99992756097813373</v>
      </c>
      <c r="Q9">
        <v>0.99996600000000002</v>
      </c>
      <c r="R9">
        <v>0.999969</v>
      </c>
      <c r="S9">
        <f t="shared" si="4"/>
        <v>0.99994254194438048</v>
      </c>
      <c r="U9">
        <v>1.0606599999999999</v>
      </c>
    </row>
    <row r="10" spans="2:21" x14ac:dyDescent="0.25">
      <c r="B10">
        <f t="shared" si="0"/>
        <v>0.13625581395348837</v>
      </c>
      <c r="C10">
        <v>5.8589999999999996E-3</v>
      </c>
      <c r="E10">
        <v>0.99978</v>
      </c>
      <c r="F10">
        <v>0.99968000000000001</v>
      </c>
      <c r="G10">
        <f t="shared" si="1"/>
        <v>0.99983389678150592</v>
      </c>
      <c r="I10">
        <v>0.99988299999999997</v>
      </c>
      <c r="J10">
        <v>0.99983900000000003</v>
      </c>
      <c r="K10">
        <f t="shared" si="2"/>
        <v>0.99999270869979706</v>
      </c>
      <c r="M10">
        <v>0.99994000000000005</v>
      </c>
      <c r="N10">
        <v>0.99992000000000003</v>
      </c>
      <c r="O10">
        <f t="shared" si="3"/>
        <v>0.99991721254643862</v>
      </c>
      <c r="Q10">
        <v>0.99996799999999997</v>
      </c>
      <c r="R10">
        <v>0.99996499999999999</v>
      </c>
      <c r="S10">
        <f t="shared" si="4"/>
        <v>0.99992902240188175</v>
      </c>
      <c r="U10">
        <v>0.97333000000000003</v>
      </c>
    </row>
    <row r="11" spans="2:21" x14ac:dyDescent="0.25">
      <c r="B11">
        <f t="shared" si="0"/>
        <v>0.15897674418604651</v>
      </c>
      <c r="C11">
        <v>6.8360000000000001E-3</v>
      </c>
      <c r="E11">
        <v>0.99968999999999997</v>
      </c>
      <c r="F11">
        <v>0.99965000000000004</v>
      </c>
      <c r="G11">
        <f t="shared" si="1"/>
        <v>0.99980458444883047</v>
      </c>
      <c r="I11">
        <v>0.99985500000000005</v>
      </c>
      <c r="J11">
        <v>0.999838</v>
      </c>
      <c r="K11">
        <f t="shared" si="2"/>
        <v>0.99999088587474638</v>
      </c>
      <c r="M11">
        <v>0.99990999999999997</v>
      </c>
      <c r="N11">
        <v>0.99990000000000001</v>
      </c>
      <c r="O11">
        <f t="shared" si="3"/>
        <v>0.99989651568304827</v>
      </c>
      <c r="Q11">
        <v>0.99993600000000005</v>
      </c>
      <c r="R11">
        <v>0.99996200000000002</v>
      </c>
      <c r="S11">
        <f t="shared" si="4"/>
        <v>0.99991888274500784</v>
      </c>
      <c r="U11">
        <v>0.90452999999999995</v>
      </c>
    </row>
    <row r="12" spans="2:21" x14ac:dyDescent="0.25">
      <c r="B12">
        <f t="shared" si="0"/>
        <v>0.18167441860465119</v>
      </c>
      <c r="C12">
        <v>7.8120000000000004E-3</v>
      </c>
      <c r="E12">
        <v>0.99973999999999996</v>
      </c>
      <c r="F12">
        <v>0.99961999999999995</v>
      </c>
      <c r="G12">
        <f t="shared" si="1"/>
        <v>0.9997752721161548</v>
      </c>
      <c r="I12">
        <v>0.99985599999999997</v>
      </c>
      <c r="J12">
        <v>0.99983699999999998</v>
      </c>
      <c r="K12">
        <f t="shared" si="2"/>
        <v>0.99998906304969559</v>
      </c>
      <c r="M12">
        <v>0.99987999999999999</v>
      </c>
      <c r="N12">
        <v>0.99988999999999995</v>
      </c>
      <c r="O12">
        <f t="shared" si="3"/>
        <v>0.99988616725135304</v>
      </c>
      <c r="Q12">
        <v>0.99995000000000001</v>
      </c>
      <c r="R12">
        <v>0.99995900000000004</v>
      </c>
      <c r="S12">
        <f t="shared" si="4"/>
        <v>0.99990874308813393</v>
      </c>
      <c r="U12">
        <v>0.83204999999999996</v>
      </c>
    </row>
    <row r="13" spans="2:21" x14ac:dyDescent="0.25">
      <c r="B13">
        <f t="shared" si="0"/>
        <v>0.20439534883720931</v>
      </c>
      <c r="C13">
        <v>8.7889999999999999E-3</v>
      </c>
      <c r="E13">
        <v>0.99953999999999998</v>
      </c>
      <c r="F13">
        <v>0.99958999999999998</v>
      </c>
      <c r="G13">
        <f t="shared" si="1"/>
        <v>0.99974595978347947</v>
      </c>
      <c r="I13">
        <v>0.99985100000000005</v>
      </c>
      <c r="J13">
        <v>0.99983599999999995</v>
      </c>
      <c r="K13">
        <f t="shared" si="2"/>
        <v>0.9999872402246448</v>
      </c>
      <c r="M13">
        <v>0.99985999999999997</v>
      </c>
      <c r="N13">
        <v>0.99987000000000004</v>
      </c>
      <c r="O13">
        <f t="shared" si="3"/>
        <v>0.9998654703879627</v>
      </c>
      <c r="Q13">
        <v>0.99993399999999999</v>
      </c>
      <c r="R13">
        <v>0.99995599999999996</v>
      </c>
      <c r="S13">
        <f t="shared" si="4"/>
        <v>0.99989860343125958</v>
      </c>
      <c r="U13">
        <v>0.78783999999999998</v>
      </c>
    </row>
    <row r="14" spans="2:21" x14ac:dyDescent="0.25">
      <c r="B14">
        <f t="shared" si="0"/>
        <v>0.22711627906976747</v>
      </c>
      <c r="C14">
        <v>9.7660000000000004E-3</v>
      </c>
      <c r="E14">
        <v>0.99968000000000001</v>
      </c>
      <c r="F14">
        <v>0.99956</v>
      </c>
      <c r="G14">
        <f t="shared" si="1"/>
        <v>0.99971664745080402</v>
      </c>
      <c r="I14">
        <v>0.999838</v>
      </c>
      <c r="J14">
        <v>0.99983500000000003</v>
      </c>
      <c r="K14">
        <f t="shared" si="2"/>
        <v>0.99998541739959423</v>
      </c>
      <c r="M14">
        <v>0.99985000000000002</v>
      </c>
      <c r="N14">
        <v>0.99985999999999997</v>
      </c>
      <c r="O14">
        <f t="shared" si="3"/>
        <v>0.99985512195626747</v>
      </c>
      <c r="Q14">
        <v>0.99993299999999996</v>
      </c>
      <c r="R14">
        <v>0.99995199999999995</v>
      </c>
      <c r="S14">
        <f t="shared" si="4"/>
        <v>0.99988508388876085</v>
      </c>
      <c r="U14">
        <v>0.75</v>
      </c>
    </row>
    <row r="15" spans="2:21" x14ac:dyDescent="0.25">
      <c r="B15">
        <f t="shared" si="0"/>
        <v>0.2498139534883721</v>
      </c>
      <c r="C15">
        <v>1.0742E-2</v>
      </c>
      <c r="E15">
        <v>0.99955000000000005</v>
      </c>
      <c r="F15">
        <v>0.99953000000000003</v>
      </c>
      <c r="G15">
        <f t="shared" si="1"/>
        <v>0.99968733511812857</v>
      </c>
      <c r="I15">
        <v>0.99984700000000004</v>
      </c>
      <c r="J15">
        <v>0.999834</v>
      </c>
      <c r="K15">
        <f t="shared" si="2"/>
        <v>0.99998359457454344</v>
      </c>
      <c r="M15">
        <v>0.99983999999999995</v>
      </c>
      <c r="N15">
        <v>0.99985000000000002</v>
      </c>
      <c r="O15">
        <f t="shared" si="3"/>
        <v>0.99984477352457235</v>
      </c>
      <c r="Q15">
        <v>0.99994799999999995</v>
      </c>
      <c r="R15">
        <v>0.99994899999999998</v>
      </c>
      <c r="S15">
        <f t="shared" si="4"/>
        <v>0.99987494423188694</v>
      </c>
      <c r="U15">
        <v>0.71714</v>
      </c>
    </row>
    <row r="16" spans="2:21" x14ac:dyDescent="0.25">
      <c r="B16">
        <f t="shared" si="0"/>
        <v>0.27253488372093027</v>
      </c>
      <c r="C16">
        <v>1.1719E-2</v>
      </c>
      <c r="E16">
        <v>0.99950000000000006</v>
      </c>
      <c r="F16">
        <v>0.99951000000000001</v>
      </c>
      <c r="G16">
        <f t="shared" si="1"/>
        <v>0.99966779356301172</v>
      </c>
      <c r="I16">
        <v>0.99984700000000004</v>
      </c>
      <c r="J16">
        <v>0.99983299999999997</v>
      </c>
      <c r="K16">
        <f t="shared" si="2"/>
        <v>0.99998177174949265</v>
      </c>
      <c r="M16">
        <v>0.99985000000000002</v>
      </c>
      <c r="N16">
        <v>0.99983</v>
      </c>
      <c r="O16">
        <f t="shared" si="3"/>
        <v>0.999824076661182</v>
      </c>
      <c r="Q16">
        <v>0.99995100000000003</v>
      </c>
      <c r="R16">
        <v>0.999946</v>
      </c>
      <c r="S16">
        <f t="shared" si="4"/>
        <v>0.99986480457501303</v>
      </c>
      <c r="U16">
        <v>0.68825000000000003</v>
      </c>
    </row>
    <row r="17" spans="2:21" x14ac:dyDescent="0.25">
      <c r="B17">
        <f t="shared" si="0"/>
        <v>0.29523255813953492</v>
      </c>
      <c r="C17">
        <v>1.2695E-2</v>
      </c>
      <c r="E17">
        <v>0.99944</v>
      </c>
      <c r="F17">
        <v>0.99948000000000004</v>
      </c>
      <c r="G17">
        <f t="shared" si="1"/>
        <v>0.99963848123033627</v>
      </c>
      <c r="I17">
        <v>0.99985500000000005</v>
      </c>
      <c r="J17">
        <v>0.99983200000000005</v>
      </c>
      <c r="K17">
        <f t="shared" si="2"/>
        <v>0.99997994892444209</v>
      </c>
      <c r="M17">
        <v>0.99982000000000004</v>
      </c>
      <c r="N17">
        <v>0.99982000000000004</v>
      </c>
      <c r="O17">
        <f t="shared" si="3"/>
        <v>0.99981372822948689</v>
      </c>
      <c r="Q17">
        <v>0.999942</v>
      </c>
      <c r="R17">
        <v>0.999942</v>
      </c>
      <c r="S17">
        <f t="shared" si="4"/>
        <v>0.9998512850325143</v>
      </c>
      <c r="U17">
        <v>0.66259000000000001</v>
      </c>
    </row>
    <row r="18" spans="2:21" x14ac:dyDescent="0.25">
      <c r="B18">
        <f t="shared" si="0"/>
        <v>0.31795348837209303</v>
      </c>
      <c r="C18">
        <v>1.3672E-2</v>
      </c>
      <c r="E18">
        <v>0.99924000000000002</v>
      </c>
      <c r="F18">
        <v>0.99944999999999995</v>
      </c>
      <c r="G18">
        <f t="shared" si="1"/>
        <v>0.99960916889766072</v>
      </c>
      <c r="I18">
        <v>0.99979200000000001</v>
      </c>
      <c r="J18">
        <v>0.99983100000000003</v>
      </c>
      <c r="K18">
        <f t="shared" si="2"/>
        <v>0.9999781260993913</v>
      </c>
      <c r="M18">
        <v>0.99978</v>
      </c>
      <c r="N18">
        <v>0.99980999999999998</v>
      </c>
      <c r="O18">
        <f t="shared" si="3"/>
        <v>0.99980337979779166</v>
      </c>
      <c r="Q18">
        <v>0.99993200000000004</v>
      </c>
      <c r="R18">
        <v>0.99993900000000002</v>
      </c>
      <c r="S18">
        <f t="shared" si="4"/>
        <v>0.99984114537564039</v>
      </c>
      <c r="U18">
        <v>0.63959999999999995</v>
      </c>
    </row>
    <row r="19" spans="2:21" x14ac:dyDescent="0.25">
      <c r="B19">
        <f t="shared" si="0"/>
        <v>0.34065116279069768</v>
      </c>
      <c r="C19">
        <v>1.4648E-2</v>
      </c>
      <c r="E19">
        <v>0.99927999999999995</v>
      </c>
      <c r="F19">
        <v>0.99941999999999998</v>
      </c>
      <c r="G19">
        <f t="shared" si="1"/>
        <v>0.99957985656498527</v>
      </c>
      <c r="I19">
        <v>0.999834</v>
      </c>
      <c r="J19">
        <v>0.99983</v>
      </c>
      <c r="K19">
        <f t="shared" si="2"/>
        <v>0.99997630327434062</v>
      </c>
      <c r="M19">
        <v>0.99980999999999998</v>
      </c>
      <c r="N19">
        <v>0.99978999999999996</v>
      </c>
      <c r="O19">
        <f t="shared" si="3"/>
        <v>0.9997826829344012</v>
      </c>
      <c r="Q19">
        <v>0.99994899999999998</v>
      </c>
      <c r="R19">
        <v>0.99993600000000005</v>
      </c>
      <c r="S19">
        <f t="shared" si="4"/>
        <v>0.99983100571876649</v>
      </c>
      <c r="U19">
        <v>0.61236999999999997</v>
      </c>
    </row>
    <row r="20" spans="2:21" x14ac:dyDescent="0.25">
      <c r="B20">
        <f t="shared" si="0"/>
        <v>0.36337209302325585</v>
      </c>
      <c r="C20">
        <v>1.5625E-2</v>
      </c>
      <c r="E20">
        <v>0.99934000000000001</v>
      </c>
      <c r="F20">
        <v>0.99939</v>
      </c>
      <c r="G20">
        <f t="shared" si="1"/>
        <v>0.99955054423230993</v>
      </c>
      <c r="I20">
        <v>0.99984499999999998</v>
      </c>
      <c r="J20">
        <v>0.99982899999999997</v>
      </c>
      <c r="K20">
        <f t="shared" si="2"/>
        <v>0.99997448044928983</v>
      </c>
      <c r="M20">
        <v>0.99983999999999995</v>
      </c>
      <c r="N20">
        <v>0.99978</v>
      </c>
      <c r="O20">
        <f t="shared" si="3"/>
        <v>0.99977233450270608</v>
      </c>
      <c r="Q20">
        <v>0.99995299999999998</v>
      </c>
      <c r="R20">
        <v>0.99993200000000004</v>
      </c>
      <c r="S20">
        <f t="shared" si="4"/>
        <v>0.99981748617626776</v>
      </c>
      <c r="U20">
        <v>0.59409000000000001</v>
      </c>
    </row>
    <row r="21" spans="2:21" x14ac:dyDescent="0.25">
      <c r="B21">
        <f t="shared" si="0"/>
        <v>0.38609302325581396</v>
      </c>
      <c r="C21">
        <v>1.6601999999999999E-2</v>
      </c>
      <c r="E21">
        <v>0.99922999999999995</v>
      </c>
      <c r="F21">
        <v>0.99936000000000003</v>
      </c>
      <c r="G21">
        <f t="shared" si="1"/>
        <v>0.99952123189963449</v>
      </c>
      <c r="I21">
        <v>0.99981399999999998</v>
      </c>
      <c r="J21">
        <v>0.99982800000000005</v>
      </c>
      <c r="K21">
        <f t="shared" si="2"/>
        <v>0.99997265762423926</v>
      </c>
      <c r="M21">
        <v>0.99970000000000003</v>
      </c>
      <c r="N21">
        <v>0.99977000000000005</v>
      </c>
      <c r="O21">
        <f t="shared" si="3"/>
        <v>0.99976198607101097</v>
      </c>
      <c r="Q21">
        <v>0.99992499999999995</v>
      </c>
      <c r="R21">
        <v>0.99992899999999996</v>
      </c>
      <c r="S21">
        <f t="shared" si="4"/>
        <v>0.99980734651939351</v>
      </c>
      <c r="U21">
        <v>0.57735000000000003</v>
      </c>
    </row>
    <row r="22" spans="2:21" x14ac:dyDescent="0.25">
      <c r="B22">
        <f t="shared" si="0"/>
        <v>0.40879069767441861</v>
      </c>
      <c r="C22">
        <v>1.7578E-2</v>
      </c>
      <c r="E22">
        <v>0.99931000000000003</v>
      </c>
      <c r="F22">
        <v>0.99934000000000001</v>
      </c>
      <c r="G22">
        <f t="shared" si="1"/>
        <v>0.99950169034451763</v>
      </c>
      <c r="I22">
        <v>0.99981600000000004</v>
      </c>
      <c r="J22">
        <v>0.99982599999999999</v>
      </c>
      <c r="K22">
        <f t="shared" si="2"/>
        <v>0.99996901197413768</v>
      </c>
      <c r="M22">
        <v>0.99975999999999998</v>
      </c>
      <c r="N22">
        <v>0.99975999999999998</v>
      </c>
      <c r="O22">
        <f t="shared" si="3"/>
        <v>0.99975163763931574</v>
      </c>
      <c r="Q22">
        <v>0.99993200000000004</v>
      </c>
      <c r="R22">
        <v>0.99992700000000001</v>
      </c>
      <c r="S22">
        <f t="shared" si="4"/>
        <v>0.99980058674814432</v>
      </c>
      <c r="U22">
        <v>0.56194999999999995</v>
      </c>
    </row>
    <row r="23" spans="2:21" x14ac:dyDescent="0.25">
      <c r="B23">
        <f t="shared" si="0"/>
        <v>0.43151162790697672</v>
      </c>
      <c r="C23">
        <v>1.8554999999999999E-2</v>
      </c>
      <c r="E23">
        <v>0.99922</v>
      </c>
      <c r="F23">
        <v>0.99931000000000003</v>
      </c>
      <c r="G23">
        <f t="shared" si="1"/>
        <v>0.99947237801184219</v>
      </c>
      <c r="I23">
        <v>0.99984700000000004</v>
      </c>
      <c r="J23">
        <v>0.99982300000000002</v>
      </c>
      <c r="K23">
        <f t="shared" si="2"/>
        <v>0.99996354349898553</v>
      </c>
      <c r="M23">
        <v>0.99973999999999996</v>
      </c>
      <c r="N23">
        <v>0.99973999999999996</v>
      </c>
      <c r="O23">
        <f t="shared" si="3"/>
        <v>0.99973094077592539</v>
      </c>
      <c r="Q23">
        <v>0.999919</v>
      </c>
      <c r="R23">
        <v>0.99992400000000004</v>
      </c>
      <c r="S23">
        <f t="shared" si="4"/>
        <v>0.99979044709127041</v>
      </c>
      <c r="U23">
        <v>0.54771999999999998</v>
      </c>
    </row>
    <row r="24" spans="2:21" x14ac:dyDescent="0.25">
      <c r="B24">
        <f t="shared" si="0"/>
        <v>0.45420930232558143</v>
      </c>
      <c r="C24">
        <v>1.9531E-2</v>
      </c>
      <c r="E24">
        <v>0.99933000000000005</v>
      </c>
      <c r="F24">
        <v>0.99926999999999999</v>
      </c>
      <c r="G24">
        <f t="shared" si="1"/>
        <v>0.99943329490160826</v>
      </c>
      <c r="I24">
        <v>0.99982899999999997</v>
      </c>
      <c r="J24">
        <v>0.99981900000000001</v>
      </c>
      <c r="K24">
        <f t="shared" si="2"/>
        <v>0.9999562521987827</v>
      </c>
      <c r="M24">
        <v>0.99968999999999997</v>
      </c>
      <c r="N24">
        <v>0.99973000000000001</v>
      </c>
      <c r="O24">
        <f t="shared" si="3"/>
        <v>0.99972059234423027</v>
      </c>
      <c r="Q24">
        <v>0.99992000000000003</v>
      </c>
      <c r="R24">
        <v>0.99992199999999998</v>
      </c>
      <c r="S24">
        <f t="shared" si="4"/>
        <v>0.99978368732002088</v>
      </c>
      <c r="U24">
        <v>0.53452</v>
      </c>
    </row>
    <row r="25" spans="2:21" x14ac:dyDescent="0.25">
      <c r="B25">
        <f t="shared" si="0"/>
        <v>0.47693023255813954</v>
      </c>
      <c r="C25">
        <v>2.0507999999999998E-2</v>
      </c>
      <c r="E25">
        <v>0.99929999999999997</v>
      </c>
      <c r="F25">
        <v>0.99924000000000002</v>
      </c>
      <c r="G25">
        <f t="shared" si="1"/>
        <v>0.99940398256893281</v>
      </c>
      <c r="I25">
        <v>0.99980800000000003</v>
      </c>
      <c r="J25">
        <v>0.99981600000000004</v>
      </c>
      <c r="K25">
        <f t="shared" si="2"/>
        <v>0.99995078372363055</v>
      </c>
      <c r="M25">
        <v>0.99970000000000003</v>
      </c>
      <c r="N25">
        <v>0.99972000000000005</v>
      </c>
      <c r="O25">
        <f t="shared" si="3"/>
        <v>0.99971024391253516</v>
      </c>
      <c r="Q25">
        <v>0.99991799999999997</v>
      </c>
      <c r="R25">
        <v>0.999919</v>
      </c>
      <c r="S25">
        <f t="shared" si="4"/>
        <v>0.99977354766314697</v>
      </c>
      <c r="U25">
        <v>0.52222999999999997</v>
      </c>
    </row>
    <row r="26" spans="2:21" x14ac:dyDescent="0.25">
      <c r="B26">
        <f t="shared" si="0"/>
        <v>0.4996279069767442</v>
      </c>
      <c r="C26">
        <v>2.1484E-2</v>
      </c>
      <c r="E26">
        <v>0.99931999999999999</v>
      </c>
      <c r="F26">
        <v>0.99921000000000004</v>
      </c>
      <c r="G26">
        <f t="shared" si="1"/>
        <v>0.99937467023625748</v>
      </c>
      <c r="I26">
        <v>0.99982300000000002</v>
      </c>
      <c r="J26">
        <v>0.99981299999999995</v>
      </c>
      <c r="K26">
        <f t="shared" si="2"/>
        <v>0.99994531524847829</v>
      </c>
      <c r="M26">
        <v>0.99973000000000001</v>
      </c>
      <c r="N26">
        <v>0.99970999999999999</v>
      </c>
      <c r="O26">
        <f t="shared" si="3"/>
        <v>0.99969989548083982</v>
      </c>
      <c r="Q26">
        <v>0.99991200000000002</v>
      </c>
      <c r="R26">
        <v>0.99991600000000003</v>
      </c>
      <c r="S26">
        <f t="shared" si="4"/>
        <v>0.99976340800627306</v>
      </c>
      <c r="U26">
        <v>0.50709000000000004</v>
      </c>
    </row>
    <row r="27" spans="2:21" x14ac:dyDescent="0.25">
      <c r="B27">
        <f t="shared" si="0"/>
        <v>0.52234883720930236</v>
      </c>
      <c r="C27">
        <v>2.2460999999999998E-2</v>
      </c>
      <c r="E27">
        <v>0.99919999999999998</v>
      </c>
      <c r="F27">
        <v>0.99917</v>
      </c>
      <c r="G27">
        <f t="shared" si="1"/>
        <v>0.99933558712602344</v>
      </c>
      <c r="I27">
        <v>0.999834</v>
      </c>
      <c r="J27">
        <v>0.99980999999999998</v>
      </c>
      <c r="K27">
        <f t="shared" si="2"/>
        <v>0.99993984677332615</v>
      </c>
      <c r="M27">
        <v>0.99968999999999997</v>
      </c>
      <c r="N27">
        <v>0.99970000000000003</v>
      </c>
      <c r="O27">
        <f t="shared" si="3"/>
        <v>0.9996895470491447</v>
      </c>
      <c r="Q27">
        <v>0.99989399999999995</v>
      </c>
      <c r="R27">
        <v>0.99991399999999997</v>
      </c>
      <c r="S27">
        <f t="shared" si="4"/>
        <v>0.99975664823502353</v>
      </c>
      <c r="U27">
        <v>0.49656</v>
      </c>
    </row>
    <row r="28" spans="2:21" x14ac:dyDescent="0.25">
      <c r="B28">
        <f t="shared" si="0"/>
        <v>0.54506976744186053</v>
      </c>
      <c r="C28">
        <v>2.3438000000000001E-2</v>
      </c>
      <c r="E28">
        <v>0.99929000000000001</v>
      </c>
      <c r="F28">
        <v>0.99914000000000003</v>
      </c>
      <c r="G28">
        <f t="shared" si="1"/>
        <v>0.9993062747933481</v>
      </c>
      <c r="I28">
        <v>0.99983</v>
      </c>
      <c r="J28">
        <v>0.99980599999999997</v>
      </c>
      <c r="K28">
        <f t="shared" si="2"/>
        <v>0.99993255547312321</v>
      </c>
      <c r="M28">
        <v>0.99965000000000004</v>
      </c>
      <c r="N28">
        <v>0.99968999999999997</v>
      </c>
      <c r="O28">
        <f t="shared" si="3"/>
        <v>0.99967919861744947</v>
      </c>
      <c r="Q28">
        <v>0.99990400000000002</v>
      </c>
      <c r="R28">
        <v>0.99991099999999999</v>
      </c>
      <c r="S28">
        <f t="shared" si="4"/>
        <v>0.99974650857814951</v>
      </c>
      <c r="U28">
        <v>0.48665999999999998</v>
      </c>
    </row>
    <row r="29" spans="2:21" x14ac:dyDescent="0.25">
      <c r="B29">
        <f t="shared" si="0"/>
        <v>0.56776744186046524</v>
      </c>
      <c r="C29">
        <v>2.4414000000000002E-2</v>
      </c>
      <c r="E29">
        <v>0.99922</v>
      </c>
      <c r="F29">
        <v>0.99909999999999999</v>
      </c>
      <c r="G29">
        <f t="shared" si="1"/>
        <v>0.99926719168311406</v>
      </c>
      <c r="I29">
        <v>0.99980800000000003</v>
      </c>
      <c r="J29">
        <v>0.99980199999999997</v>
      </c>
      <c r="K29">
        <f t="shared" si="2"/>
        <v>0.99992526417292038</v>
      </c>
      <c r="M29">
        <v>0.99961999999999995</v>
      </c>
      <c r="N29">
        <v>0.99968000000000001</v>
      </c>
      <c r="O29">
        <f t="shared" si="3"/>
        <v>0.99966885018575435</v>
      </c>
      <c r="Q29">
        <v>0.99991300000000005</v>
      </c>
      <c r="R29">
        <v>0.99990800000000002</v>
      </c>
      <c r="S29">
        <f t="shared" si="4"/>
        <v>0.9997363689212756</v>
      </c>
      <c r="U29">
        <v>0.47732999999999998</v>
      </c>
    </row>
    <row r="30" spans="2:21" x14ac:dyDescent="0.25">
      <c r="B30">
        <f t="shared" si="0"/>
        <v>0.59048837209302329</v>
      </c>
      <c r="C30">
        <v>2.5391E-2</v>
      </c>
      <c r="E30">
        <v>0.99917</v>
      </c>
      <c r="F30">
        <v>0.99904999999999999</v>
      </c>
      <c r="G30">
        <f t="shared" si="1"/>
        <v>0.99921833779532165</v>
      </c>
      <c r="I30">
        <v>0.99978800000000001</v>
      </c>
      <c r="J30">
        <v>0.99979799999999996</v>
      </c>
      <c r="K30">
        <f t="shared" si="2"/>
        <v>0.99991797287271744</v>
      </c>
      <c r="M30">
        <v>0.99966999999999995</v>
      </c>
      <c r="N30">
        <v>0.99966999999999995</v>
      </c>
      <c r="O30">
        <f t="shared" si="3"/>
        <v>0.99965850175405913</v>
      </c>
      <c r="Q30">
        <v>0.99990900000000005</v>
      </c>
      <c r="R30">
        <v>0.99990500000000004</v>
      </c>
      <c r="S30">
        <f t="shared" si="4"/>
        <v>0.99972622926440169</v>
      </c>
      <c r="U30">
        <v>0.46851999999999999</v>
      </c>
    </row>
    <row r="31" spans="2:21" x14ac:dyDescent="0.25">
      <c r="B31">
        <f t="shared" si="0"/>
        <v>0.613186046511628</v>
      </c>
      <c r="C31">
        <v>2.6367000000000002E-2</v>
      </c>
      <c r="E31">
        <v>0.99909999999999999</v>
      </c>
      <c r="F31">
        <v>0.99900999999999995</v>
      </c>
      <c r="G31">
        <f t="shared" si="1"/>
        <v>0.99917925468508761</v>
      </c>
      <c r="I31">
        <v>0.99980500000000005</v>
      </c>
      <c r="J31">
        <v>0.99979399999999996</v>
      </c>
      <c r="K31">
        <f t="shared" si="2"/>
        <v>0.99991068157251461</v>
      </c>
      <c r="M31">
        <v>0.99968999999999997</v>
      </c>
      <c r="N31">
        <v>0.99965999999999999</v>
      </c>
      <c r="O31">
        <f t="shared" si="3"/>
        <v>0.99964815332236401</v>
      </c>
      <c r="Q31">
        <v>0.99990500000000004</v>
      </c>
      <c r="R31">
        <v>0.99990199999999996</v>
      </c>
      <c r="S31">
        <f t="shared" si="4"/>
        <v>0.99971608960752745</v>
      </c>
      <c r="U31">
        <v>0.46017999999999998</v>
      </c>
    </row>
    <row r="32" spans="2:21" x14ac:dyDescent="0.25">
      <c r="B32">
        <f t="shared" si="0"/>
        <v>0.63590697674418606</v>
      </c>
      <c r="C32">
        <v>2.7344E-2</v>
      </c>
      <c r="E32">
        <v>0.99907999999999997</v>
      </c>
      <c r="F32">
        <v>0.99895999999999996</v>
      </c>
      <c r="G32">
        <f t="shared" si="1"/>
        <v>0.99913040079729543</v>
      </c>
      <c r="I32">
        <v>0.99978</v>
      </c>
      <c r="J32">
        <v>0.99978900000000004</v>
      </c>
      <c r="K32">
        <f t="shared" si="2"/>
        <v>0.99990156744726111</v>
      </c>
      <c r="M32">
        <v>0.99963999999999997</v>
      </c>
      <c r="N32">
        <v>0.99963999999999997</v>
      </c>
      <c r="O32">
        <f t="shared" si="3"/>
        <v>0.99962745645897366</v>
      </c>
      <c r="Q32">
        <v>0.99989799999999995</v>
      </c>
      <c r="R32">
        <v>0.99989899999999998</v>
      </c>
      <c r="S32">
        <f t="shared" si="4"/>
        <v>0.99970594995065343</v>
      </c>
      <c r="U32">
        <v>0.45227000000000001</v>
      </c>
    </row>
    <row r="33" spans="2:21" x14ac:dyDescent="0.25">
      <c r="B33">
        <f t="shared" si="0"/>
        <v>0.65860465116279077</v>
      </c>
      <c r="C33">
        <v>2.8320000000000001E-2</v>
      </c>
      <c r="E33">
        <v>0.99895</v>
      </c>
      <c r="F33">
        <v>0.99890999999999996</v>
      </c>
      <c r="G33">
        <f t="shared" si="1"/>
        <v>0.9990815469095029</v>
      </c>
      <c r="I33">
        <v>0.99978999999999996</v>
      </c>
      <c r="J33">
        <v>0.99978299999999998</v>
      </c>
      <c r="K33">
        <f t="shared" si="2"/>
        <v>0.9998906304969567</v>
      </c>
      <c r="M33">
        <v>0.99958000000000002</v>
      </c>
      <c r="N33">
        <v>0.99963000000000002</v>
      </c>
      <c r="O33">
        <f t="shared" si="3"/>
        <v>0.99961710802727843</v>
      </c>
      <c r="Q33">
        <v>0.99990800000000002</v>
      </c>
      <c r="R33">
        <v>0.99989600000000001</v>
      </c>
      <c r="S33">
        <f t="shared" si="4"/>
        <v>0.99969581029377952</v>
      </c>
      <c r="U33">
        <v>0.44233</v>
      </c>
    </row>
    <row r="34" spans="2:21" x14ac:dyDescent="0.25">
      <c r="B34">
        <f t="shared" si="0"/>
        <v>0.68132558139534893</v>
      </c>
      <c r="C34">
        <v>2.9297E-2</v>
      </c>
      <c r="E34">
        <v>0.99911000000000005</v>
      </c>
      <c r="F34">
        <v>0.99885999999999997</v>
      </c>
      <c r="G34">
        <f t="shared" si="1"/>
        <v>0.9990326930217106</v>
      </c>
      <c r="I34">
        <v>0.99978299999999998</v>
      </c>
      <c r="J34">
        <v>0.99977700000000003</v>
      </c>
      <c r="K34">
        <f t="shared" si="2"/>
        <v>0.9998796935466524</v>
      </c>
      <c r="M34">
        <v>0.99965999999999999</v>
      </c>
      <c r="N34">
        <v>0.99961999999999995</v>
      </c>
      <c r="O34">
        <f t="shared" si="3"/>
        <v>0.99960675959558321</v>
      </c>
      <c r="Q34">
        <v>0.99990599999999996</v>
      </c>
      <c r="R34">
        <v>0.99989300000000003</v>
      </c>
      <c r="S34">
        <f t="shared" si="4"/>
        <v>0.99968567063690561</v>
      </c>
      <c r="U34">
        <v>0.43529000000000001</v>
      </c>
    </row>
    <row r="35" spans="2:21" x14ac:dyDescent="0.25">
      <c r="B35">
        <f t="shared" si="0"/>
        <v>0.70402325581395353</v>
      </c>
      <c r="C35">
        <v>3.0273000000000001E-2</v>
      </c>
      <c r="E35">
        <v>0.99895</v>
      </c>
      <c r="F35">
        <v>0.99880999999999998</v>
      </c>
      <c r="G35">
        <f t="shared" si="1"/>
        <v>0.99898383913391808</v>
      </c>
      <c r="I35">
        <v>0.99978100000000003</v>
      </c>
      <c r="J35">
        <v>0.99977000000000005</v>
      </c>
      <c r="K35">
        <f t="shared" si="2"/>
        <v>0.99986693377129743</v>
      </c>
      <c r="M35">
        <v>0.99963000000000002</v>
      </c>
      <c r="N35">
        <v>0.99960000000000004</v>
      </c>
      <c r="O35">
        <f t="shared" si="3"/>
        <v>0.99958606273219297</v>
      </c>
      <c r="Q35">
        <v>0.99989300000000003</v>
      </c>
      <c r="R35">
        <v>0.99988900000000003</v>
      </c>
      <c r="S35">
        <f t="shared" si="4"/>
        <v>0.99967215109440688</v>
      </c>
      <c r="U35">
        <v>0.42857000000000001</v>
      </c>
    </row>
    <row r="36" spans="2:21" x14ac:dyDescent="0.25">
      <c r="B36">
        <f t="shared" si="0"/>
        <v>0.7267441860465117</v>
      </c>
      <c r="C36">
        <v>3.125E-2</v>
      </c>
      <c r="E36">
        <v>0.99887999999999999</v>
      </c>
      <c r="F36">
        <v>0.99875999999999998</v>
      </c>
      <c r="G36">
        <f t="shared" si="1"/>
        <v>0.99893498524612589</v>
      </c>
      <c r="I36">
        <v>0.99975700000000001</v>
      </c>
      <c r="J36">
        <v>0.99976200000000004</v>
      </c>
      <c r="K36">
        <f t="shared" si="2"/>
        <v>0.99985235117089166</v>
      </c>
      <c r="M36">
        <v>0.99961</v>
      </c>
      <c r="N36">
        <v>0.99958999999999998</v>
      </c>
      <c r="O36">
        <f t="shared" si="3"/>
        <v>0.99957571430049774</v>
      </c>
      <c r="Q36">
        <v>0.999892</v>
      </c>
      <c r="R36">
        <v>0.99988600000000005</v>
      </c>
      <c r="S36">
        <f t="shared" si="4"/>
        <v>0.99966201143753297</v>
      </c>
      <c r="U36">
        <v>0.42215999999999998</v>
      </c>
    </row>
    <row r="37" spans="2:21" x14ac:dyDescent="0.25">
      <c r="B37">
        <f t="shared" si="0"/>
        <v>0.74946511627906975</v>
      </c>
      <c r="C37">
        <v>3.2226999999999999E-2</v>
      </c>
      <c r="E37">
        <v>0.99878999999999996</v>
      </c>
      <c r="F37">
        <v>0.99870999999999999</v>
      </c>
      <c r="G37">
        <f t="shared" si="1"/>
        <v>0.99888613135833337</v>
      </c>
      <c r="I37">
        <v>0.99977199999999999</v>
      </c>
      <c r="J37">
        <v>0.999753</v>
      </c>
      <c r="K37">
        <f t="shared" si="2"/>
        <v>0.99983594574543511</v>
      </c>
      <c r="M37">
        <v>0.99963999999999997</v>
      </c>
      <c r="N37">
        <v>0.99956999999999996</v>
      </c>
      <c r="O37">
        <f t="shared" si="3"/>
        <v>0.9995550174371074</v>
      </c>
      <c r="Q37">
        <v>0.999884</v>
      </c>
      <c r="R37">
        <v>0.99988299999999997</v>
      </c>
      <c r="S37">
        <f t="shared" si="4"/>
        <v>0.99965187178065873</v>
      </c>
      <c r="U37">
        <v>0.41603000000000001</v>
      </c>
    </row>
    <row r="38" spans="2:21" x14ac:dyDescent="0.25">
      <c r="B38">
        <f t="shared" si="0"/>
        <v>0.77216279069767457</v>
      </c>
      <c r="C38">
        <v>3.3203000000000003E-2</v>
      </c>
      <c r="E38">
        <v>0.99885000000000002</v>
      </c>
      <c r="F38">
        <v>0.99865000000000004</v>
      </c>
      <c r="G38">
        <f t="shared" si="1"/>
        <v>0.99882750669298259</v>
      </c>
      <c r="I38">
        <v>0.99977899999999997</v>
      </c>
      <c r="J38">
        <v>0.99974300000000005</v>
      </c>
      <c r="K38">
        <f t="shared" si="2"/>
        <v>0.99981771749492798</v>
      </c>
      <c r="M38">
        <v>0.99958999999999998</v>
      </c>
      <c r="N38">
        <v>0.99955000000000005</v>
      </c>
      <c r="O38">
        <f t="shared" si="3"/>
        <v>0.99953432057371705</v>
      </c>
      <c r="Q38">
        <v>0.99987000000000004</v>
      </c>
      <c r="R38">
        <v>0.99987899999999996</v>
      </c>
      <c r="S38">
        <f t="shared" si="4"/>
        <v>0.99963835223816</v>
      </c>
      <c r="U38">
        <v>0.41015000000000001</v>
      </c>
    </row>
    <row r="39" spans="2:21" x14ac:dyDescent="0.25">
      <c r="B39">
        <f t="shared" si="0"/>
        <v>0.79488372093023263</v>
      </c>
      <c r="C39">
        <v>3.4180000000000002E-2</v>
      </c>
      <c r="E39">
        <v>0.99839</v>
      </c>
      <c r="F39">
        <v>0.99860000000000004</v>
      </c>
      <c r="G39">
        <f t="shared" si="1"/>
        <v>0.99877865280519029</v>
      </c>
      <c r="I39">
        <v>0.99973800000000002</v>
      </c>
      <c r="J39">
        <v>0.99973199999999995</v>
      </c>
      <c r="K39">
        <f t="shared" si="2"/>
        <v>0.99979766641936996</v>
      </c>
      <c r="M39">
        <v>0.99953999999999998</v>
      </c>
      <c r="N39">
        <v>0.99953000000000003</v>
      </c>
      <c r="O39">
        <f t="shared" si="3"/>
        <v>0.9995136237103267</v>
      </c>
      <c r="Q39">
        <v>0.99987800000000004</v>
      </c>
      <c r="R39">
        <v>0.99987599999999999</v>
      </c>
      <c r="S39">
        <f t="shared" si="4"/>
        <v>0.99962821258128609</v>
      </c>
      <c r="U39">
        <v>0.40451999999999999</v>
      </c>
    </row>
    <row r="40" spans="2:21" x14ac:dyDescent="0.25">
      <c r="B40">
        <f t="shared" si="0"/>
        <v>0.81758139534883723</v>
      </c>
      <c r="C40">
        <v>3.5156E-2</v>
      </c>
      <c r="E40">
        <v>0.99863999999999997</v>
      </c>
      <c r="F40">
        <v>0.99853999999999998</v>
      </c>
      <c r="G40">
        <f t="shared" si="1"/>
        <v>0.99872002813983918</v>
      </c>
      <c r="I40">
        <v>0.99978500000000003</v>
      </c>
      <c r="J40">
        <v>0.99972000000000005</v>
      </c>
      <c r="K40">
        <f t="shared" si="2"/>
        <v>0.99977579251876147</v>
      </c>
      <c r="M40">
        <v>0.99963000000000002</v>
      </c>
      <c r="N40">
        <v>0.99951000000000001</v>
      </c>
      <c r="O40">
        <f t="shared" si="3"/>
        <v>0.99949292684693636</v>
      </c>
      <c r="Q40">
        <v>0.99989099999999997</v>
      </c>
      <c r="R40">
        <v>0.99987199999999998</v>
      </c>
      <c r="S40">
        <f t="shared" si="4"/>
        <v>0.99961469303878736</v>
      </c>
      <c r="U40">
        <v>0.39735999999999999</v>
      </c>
    </row>
    <row r="41" spans="2:21" x14ac:dyDescent="0.25">
      <c r="B41">
        <f t="shared" si="0"/>
        <v>0.84030232558139539</v>
      </c>
      <c r="C41">
        <v>3.6132999999999998E-2</v>
      </c>
      <c r="E41">
        <v>0.99824999999999997</v>
      </c>
      <c r="F41">
        <v>0.99848000000000003</v>
      </c>
      <c r="G41">
        <f t="shared" si="1"/>
        <v>0.9986614034744884</v>
      </c>
      <c r="I41">
        <v>0.99973100000000004</v>
      </c>
      <c r="J41">
        <v>0.99970700000000001</v>
      </c>
      <c r="K41">
        <f t="shared" si="2"/>
        <v>0.99975209579310198</v>
      </c>
      <c r="M41">
        <v>0.99960000000000004</v>
      </c>
      <c r="N41">
        <v>0.99948999999999999</v>
      </c>
      <c r="O41">
        <f t="shared" si="3"/>
        <v>0.99947222998354601</v>
      </c>
      <c r="Q41">
        <v>0.99986600000000003</v>
      </c>
      <c r="R41">
        <v>0.99986799999999998</v>
      </c>
      <c r="S41">
        <f t="shared" si="4"/>
        <v>0.99960117349628863</v>
      </c>
      <c r="U41">
        <v>0.39223000000000002</v>
      </c>
    </row>
    <row r="42" spans="2:21" x14ac:dyDescent="0.25">
      <c r="B42">
        <f t="shared" si="0"/>
        <v>0.8630000000000001</v>
      </c>
      <c r="C42">
        <v>3.7109000000000003E-2</v>
      </c>
      <c r="E42">
        <v>0.99822</v>
      </c>
      <c r="F42">
        <v>0.99841000000000002</v>
      </c>
      <c r="G42">
        <f t="shared" si="1"/>
        <v>0.99859300803157902</v>
      </c>
      <c r="I42">
        <v>0.99977199999999999</v>
      </c>
      <c r="J42">
        <v>0.99969399999999997</v>
      </c>
      <c r="K42">
        <f t="shared" si="2"/>
        <v>0.9997283990674426</v>
      </c>
      <c r="M42">
        <v>0.99956999999999996</v>
      </c>
      <c r="N42">
        <v>0.99946999999999997</v>
      </c>
      <c r="O42">
        <f t="shared" si="3"/>
        <v>0.99945153312015556</v>
      </c>
      <c r="Q42">
        <v>0.99986399999999998</v>
      </c>
      <c r="R42">
        <v>0.99986399999999998</v>
      </c>
      <c r="S42">
        <f t="shared" si="4"/>
        <v>0.99958765395379001</v>
      </c>
      <c r="U42">
        <v>0.38729999999999998</v>
      </c>
    </row>
    <row r="43" spans="2:21" x14ac:dyDescent="0.25">
      <c r="B43">
        <f t="shared" si="0"/>
        <v>0.88572093023255827</v>
      </c>
      <c r="C43">
        <v>3.8086000000000002E-2</v>
      </c>
      <c r="E43">
        <v>0.99809999999999999</v>
      </c>
      <c r="F43">
        <v>0.99834999999999996</v>
      </c>
      <c r="G43">
        <f t="shared" si="1"/>
        <v>0.99853438336622824</v>
      </c>
      <c r="I43">
        <v>0.99970199999999998</v>
      </c>
      <c r="J43">
        <v>0.99968000000000001</v>
      </c>
      <c r="K43">
        <f t="shared" si="2"/>
        <v>0.99970287951673253</v>
      </c>
      <c r="M43">
        <v>0.99951000000000001</v>
      </c>
      <c r="N43">
        <v>0.99944999999999995</v>
      </c>
      <c r="O43">
        <f t="shared" si="3"/>
        <v>0.99943083625676521</v>
      </c>
      <c r="Q43">
        <v>0.999861</v>
      </c>
      <c r="R43">
        <v>0.99985900000000005</v>
      </c>
      <c r="S43">
        <f t="shared" si="4"/>
        <v>0.9995707545256669</v>
      </c>
      <c r="U43">
        <v>0.38255</v>
      </c>
    </row>
    <row r="44" spans="2:21" x14ac:dyDescent="0.25">
      <c r="B44">
        <f t="shared" si="0"/>
        <v>0.90841860465116286</v>
      </c>
      <c r="C44">
        <v>3.9061999999999999E-2</v>
      </c>
      <c r="E44">
        <v>0.99804999999999999</v>
      </c>
      <c r="F44">
        <v>0.99827999999999995</v>
      </c>
      <c r="G44">
        <f t="shared" si="1"/>
        <v>0.99846598792331887</v>
      </c>
      <c r="I44">
        <v>0.99970999999999999</v>
      </c>
      <c r="J44">
        <v>0.99966500000000003</v>
      </c>
      <c r="K44">
        <f t="shared" si="2"/>
        <v>0.99967553714097179</v>
      </c>
      <c r="M44">
        <v>0.99948000000000004</v>
      </c>
      <c r="N44">
        <v>0.99941999999999998</v>
      </c>
      <c r="O44">
        <f t="shared" si="3"/>
        <v>0.99939979096167975</v>
      </c>
      <c r="Q44">
        <v>0.99985900000000005</v>
      </c>
      <c r="R44">
        <v>0.99985500000000005</v>
      </c>
      <c r="S44">
        <f t="shared" si="4"/>
        <v>0.99955723498316817</v>
      </c>
      <c r="U44">
        <v>0.37796000000000002</v>
      </c>
    </row>
    <row r="45" spans="2:21" x14ac:dyDescent="0.25">
      <c r="B45">
        <f t="shared" si="0"/>
        <v>0.93113953488372092</v>
      </c>
      <c r="C45">
        <v>4.0038999999999998E-2</v>
      </c>
      <c r="E45">
        <v>0.99819999999999998</v>
      </c>
      <c r="F45">
        <v>0.99821000000000004</v>
      </c>
      <c r="G45">
        <f t="shared" si="1"/>
        <v>0.99839759248040949</v>
      </c>
      <c r="I45">
        <v>0.99969699999999995</v>
      </c>
      <c r="J45">
        <v>0.99965000000000004</v>
      </c>
      <c r="K45">
        <f t="shared" si="2"/>
        <v>0.99964819476521105</v>
      </c>
      <c r="M45">
        <v>0.99941999999999998</v>
      </c>
      <c r="N45">
        <v>0.99939999999999996</v>
      </c>
      <c r="O45">
        <f t="shared" si="3"/>
        <v>0.9993790940982894</v>
      </c>
      <c r="Q45">
        <v>0.99985100000000005</v>
      </c>
      <c r="R45">
        <v>0.99985000000000002</v>
      </c>
      <c r="S45">
        <f t="shared" si="4"/>
        <v>0.99954033555504473</v>
      </c>
      <c r="U45">
        <v>0.37353999999999998</v>
      </c>
    </row>
    <row r="46" spans="2:21" x14ac:dyDescent="0.25">
      <c r="B46">
        <f t="shared" si="0"/>
        <v>0.95386046511627909</v>
      </c>
      <c r="C46">
        <v>4.1015999999999997E-2</v>
      </c>
      <c r="E46">
        <v>0.99809999999999999</v>
      </c>
      <c r="F46">
        <v>0.99812999999999996</v>
      </c>
      <c r="G46">
        <f t="shared" si="1"/>
        <v>0.99831942625994163</v>
      </c>
      <c r="I46">
        <v>0.99965999999999999</v>
      </c>
      <c r="J46">
        <v>0.99963400000000002</v>
      </c>
      <c r="K46">
        <f t="shared" si="2"/>
        <v>0.99961902956439952</v>
      </c>
      <c r="M46">
        <v>0.99946000000000002</v>
      </c>
      <c r="N46">
        <v>0.99936999999999998</v>
      </c>
      <c r="O46">
        <f t="shared" si="3"/>
        <v>0.99934804880320383</v>
      </c>
      <c r="Q46">
        <v>0.99985599999999997</v>
      </c>
      <c r="R46">
        <v>0.99984499999999998</v>
      </c>
      <c r="S46">
        <f t="shared" si="4"/>
        <v>0.99952343612692129</v>
      </c>
      <c r="U46">
        <v>0.36926999999999999</v>
      </c>
    </row>
    <row r="47" spans="2:21" x14ac:dyDescent="0.25">
      <c r="B47">
        <f t="shared" si="0"/>
        <v>0.9765581395348838</v>
      </c>
      <c r="C47">
        <v>4.1992000000000002E-2</v>
      </c>
      <c r="E47">
        <v>0.99829999999999997</v>
      </c>
      <c r="F47">
        <v>0.99804999999999999</v>
      </c>
      <c r="G47">
        <f t="shared" si="1"/>
        <v>0.99824126003947389</v>
      </c>
      <c r="I47">
        <v>0.99965000000000004</v>
      </c>
      <c r="J47">
        <v>0.99961599999999995</v>
      </c>
      <c r="K47">
        <f t="shared" si="2"/>
        <v>0.99958621871348641</v>
      </c>
      <c r="M47">
        <v>0.99939999999999996</v>
      </c>
      <c r="N47">
        <v>0.99934000000000001</v>
      </c>
      <c r="O47">
        <f t="shared" si="3"/>
        <v>0.99931700350811836</v>
      </c>
      <c r="Q47">
        <v>0.999861</v>
      </c>
      <c r="R47">
        <v>0.99983999999999995</v>
      </c>
      <c r="S47">
        <f t="shared" si="4"/>
        <v>0.99950653669879785</v>
      </c>
      <c r="U47">
        <v>0.36380000000000001</v>
      </c>
    </row>
    <row r="48" spans="2:21" x14ac:dyDescent="0.25">
      <c r="B48">
        <f t="shared" si="0"/>
        <v>0.99927906976744196</v>
      </c>
      <c r="C48">
        <v>4.2969E-2</v>
      </c>
      <c r="E48">
        <v>0.99827999999999995</v>
      </c>
      <c r="F48">
        <v>0.99797000000000002</v>
      </c>
      <c r="G48">
        <f t="shared" si="1"/>
        <v>0.99816309381900603</v>
      </c>
      <c r="I48">
        <v>0.99958499999999995</v>
      </c>
      <c r="J48">
        <v>0.99959799999999999</v>
      </c>
      <c r="K48">
        <f t="shared" si="2"/>
        <v>0.99955340786257352</v>
      </c>
      <c r="M48">
        <v>0.99917999999999996</v>
      </c>
      <c r="N48">
        <v>0.99931999999999999</v>
      </c>
      <c r="O48">
        <f t="shared" si="3"/>
        <v>0.99929630664472802</v>
      </c>
      <c r="Q48">
        <v>0.99982400000000005</v>
      </c>
      <c r="R48">
        <v>0.999834</v>
      </c>
      <c r="S48">
        <f t="shared" si="4"/>
        <v>0.99948625738504993</v>
      </c>
      <c r="U48">
        <v>0.35986000000000001</v>
      </c>
    </row>
    <row r="49" spans="2:21" x14ac:dyDescent="0.25">
      <c r="B49">
        <f t="shared" si="0"/>
        <v>1.0219767441860466</v>
      </c>
      <c r="C49">
        <v>4.3944999999999998E-2</v>
      </c>
      <c r="E49">
        <v>0.99804000000000004</v>
      </c>
      <c r="F49">
        <v>0.99789000000000005</v>
      </c>
      <c r="G49">
        <f t="shared" si="1"/>
        <v>0.99808492759853829</v>
      </c>
      <c r="I49">
        <v>0.99959200000000004</v>
      </c>
      <c r="J49">
        <v>0.999579</v>
      </c>
      <c r="K49">
        <f t="shared" si="2"/>
        <v>0.99951877418660984</v>
      </c>
      <c r="M49">
        <v>0.99919000000000002</v>
      </c>
      <c r="N49">
        <v>0.99929000000000001</v>
      </c>
      <c r="O49">
        <f t="shared" si="3"/>
        <v>0.99926526134964244</v>
      </c>
      <c r="Q49">
        <v>0.99982700000000002</v>
      </c>
      <c r="R49">
        <v>0.99982800000000005</v>
      </c>
      <c r="S49">
        <f t="shared" si="4"/>
        <v>0.99946597807130211</v>
      </c>
      <c r="U49">
        <v>0.35603000000000001</v>
      </c>
    </row>
    <row r="50" spans="2:21" x14ac:dyDescent="0.25">
      <c r="B50">
        <f t="shared" si="0"/>
        <v>1.0446976744186047</v>
      </c>
      <c r="C50">
        <v>4.4921999999999997E-2</v>
      </c>
      <c r="E50">
        <v>0.99812000000000001</v>
      </c>
      <c r="F50">
        <v>0.99780999999999997</v>
      </c>
      <c r="G50">
        <f t="shared" si="1"/>
        <v>0.99800676137807043</v>
      </c>
      <c r="I50">
        <v>0.99955099999999997</v>
      </c>
      <c r="J50">
        <v>0.99956</v>
      </c>
      <c r="K50">
        <f t="shared" si="2"/>
        <v>0.99948414051064616</v>
      </c>
      <c r="M50">
        <v>0.99921000000000004</v>
      </c>
      <c r="N50">
        <v>0.99926000000000004</v>
      </c>
      <c r="O50">
        <f t="shared" si="3"/>
        <v>0.99923421605455698</v>
      </c>
      <c r="Q50">
        <v>0.99983</v>
      </c>
      <c r="R50">
        <v>0.99982199999999999</v>
      </c>
      <c r="S50">
        <f t="shared" si="4"/>
        <v>0.99944569875755385</v>
      </c>
      <c r="U50">
        <v>0.35232999999999998</v>
      </c>
    </row>
    <row r="51" spans="2:21" x14ac:dyDescent="0.25">
      <c r="B51">
        <f t="shared" si="0"/>
        <v>1.0673953488372094</v>
      </c>
      <c r="C51">
        <v>4.5898000000000001E-2</v>
      </c>
      <c r="E51">
        <v>0.99775999999999998</v>
      </c>
      <c r="F51">
        <v>0.99773000000000001</v>
      </c>
      <c r="G51">
        <f t="shared" si="1"/>
        <v>0.99792859515760257</v>
      </c>
      <c r="I51">
        <v>0.99950700000000003</v>
      </c>
      <c r="J51">
        <v>0.99953899999999996</v>
      </c>
      <c r="K51">
        <f t="shared" si="2"/>
        <v>0.9994458611845809</v>
      </c>
      <c r="M51">
        <v>0.99914999999999998</v>
      </c>
      <c r="N51">
        <v>0.99924000000000002</v>
      </c>
      <c r="O51">
        <f t="shared" si="3"/>
        <v>0.99921351919116663</v>
      </c>
      <c r="Q51">
        <v>0.99981699999999996</v>
      </c>
      <c r="R51">
        <v>0.99981600000000004</v>
      </c>
      <c r="S51">
        <f t="shared" si="4"/>
        <v>0.99942541944380603</v>
      </c>
      <c r="U51">
        <v>0.34873999999999999</v>
      </c>
    </row>
    <row r="52" spans="2:21" x14ac:dyDescent="0.25">
      <c r="B52">
        <f t="shared" si="0"/>
        <v>1.0901162790697676</v>
      </c>
      <c r="C52">
        <v>4.6875E-2</v>
      </c>
      <c r="E52">
        <v>0.99804000000000004</v>
      </c>
      <c r="F52">
        <v>0.99765000000000004</v>
      </c>
      <c r="G52">
        <f t="shared" si="1"/>
        <v>0.99785042893713483</v>
      </c>
      <c r="I52">
        <v>0.99952399999999997</v>
      </c>
      <c r="J52">
        <v>0.99951900000000005</v>
      </c>
      <c r="K52">
        <f t="shared" si="2"/>
        <v>0.99940940468356665</v>
      </c>
      <c r="M52">
        <v>0.99909999999999999</v>
      </c>
      <c r="N52">
        <v>0.99921000000000004</v>
      </c>
      <c r="O52">
        <f t="shared" si="3"/>
        <v>0.99918247389608106</v>
      </c>
      <c r="Q52">
        <v>0.99981399999999998</v>
      </c>
      <c r="R52">
        <v>0.99980999999999998</v>
      </c>
      <c r="S52">
        <f t="shared" si="4"/>
        <v>0.99940514013005777</v>
      </c>
      <c r="U52">
        <v>0.34526000000000001</v>
      </c>
    </row>
    <row r="53" spans="2:21" x14ac:dyDescent="0.25">
      <c r="B53">
        <f t="shared" si="0"/>
        <v>1.1128372093023255</v>
      </c>
      <c r="C53">
        <v>4.7851999999999999E-2</v>
      </c>
      <c r="E53">
        <v>0.99780999999999997</v>
      </c>
      <c r="F53">
        <v>0.99756999999999996</v>
      </c>
      <c r="G53">
        <f t="shared" si="1"/>
        <v>0.99777226271666697</v>
      </c>
      <c r="I53">
        <v>0.99945799999999996</v>
      </c>
      <c r="J53">
        <v>0.999498</v>
      </c>
      <c r="K53">
        <f t="shared" si="2"/>
        <v>0.9993711253575015</v>
      </c>
      <c r="M53">
        <v>0.99921000000000004</v>
      </c>
      <c r="N53">
        <v>0.99917999999999996</v>
      </c>
      <c r="O53">
        <f t="shared" si="3"/>
        <v>0.99915142860099548</v>
      </c>
      <c r="Q53">
        <v>0.999807</v>
      </c>
      <c r="R53">
        <v>0.999803</v>
      </c>
      <c r="S53">
        <f t="shared" si="4"/>
        <v>0.99938148093068513</v>
      </c>
      <c r="U53">
        <v>0.34188000000000002</v>
      </c>
    </row>
    <row r="54" spans="2:21" x14ac:dyDescent="0.25">
      <c r="B54">
        <f t="shared" si="0"/>
        <v>1.1355348837209305</v>
      </c>
      <c r="C54">
        <v>4.8828000000000003E-2</v>
      </c>
      <c r="E54">
        <v>0.99753999999999998</v>
      </c>
      <c r="F54">
        <v>0.99748999999999999</v>
      </c>
      <c r="G54">
        <f t="shared" si="1"/>
        <v>0.997694096496199</v>
      </c>
      <c r="I54">
        <v>0.99948000000000004</v>
      </c>
      <c r="J54">
        <v>0.99947799999999998</v>
      </c>
      <c r="K54">
        <f t="shared" si="2"/>
        <v>0.99933466885648703</v>
      </c>
      <c r="M54">
        <v>0.99917</v>
      </c>
      <c r="N54">
        <v>0.99916000000000005</v>
      </c>
      <c r="O54">
        <f t="shared" si="3"/>
        <v>0.99913073173760525</v>
      </c>
      <c r="Q54">
        <v>0.99981399999999998</v>
      </c>
      <c r="R54">
        <v>0.99979600000000002</v>
      </c>
      <c r="S54">
        <f t="shared" si="4"/>
        <v>0.99935782173131249</v>
      </c>
      <c r="U54">
        <v>0.33753</v>
      </c>
    </row>
    <row r="55" spans="2:21" x14ac:dyDescent="0.25">
      <c r="B55">
        <f t="shared" si="0"/>
        <v>1.1582558139534884</v>
      </c>
      <c r="C55">
        <v>4.9805000000000002E-2</v>
      </c>
      <c r="E55">
        <v>0.99750000000000005</v>
      </c>
      <c r="F55">
        <v>0.99741000000000002</v>
      </c>
      <c r="G55">
        <f t="shared" si="1"/>
        <v>0.99761593027573137</v>
      </c>
      <c r="I55">
        <v>0.99943899999999997</v>
      </c>
      <c r="J55">
        <v>0.99945700000000004</v>
      </c>
      <c r="K55">
        <f t="shared" si="2"/>
        <v>0.99929638953042199</v>
      </c>
      <c r="M55">
        <v>0.99904000000000004</v>
      </c>
      <c r="N55">
        <v>0.99912999999999996</v>
      </c>
      <c r="O55">
        <f t="shared" si="3"/>
        <v>0.99909968644251956</v>
      </c>
      <c r="Q55">
        <v>0.99980100000000005</v>
      </c>
      <c r="R55">
        <v>0.99978999999999996</v>
      </c>
      <c r="S55">
        <f t="shared" si="4"/>
        <v>0.99933754241756434</v>
      </c>
      <c r="U55">
        <v>0.33437</v>
      </c>
    </row>
    <row r="56" spans="2:21" x14ac:dyDescent="0.25">
      <c r="B56">
        <f t="shared" si="0"/>
        <v>1.1809534883720931</v>
      </c>
      <c r="C56">
        <v>5.0781E-2</v>
      </c>
      <c r="E56">
        <v>0.99722999999999995</v>
      </c>
      <c r="F56">
        <v>0.99731999999999998</v>
      </c>
      <c r="G56">
        <f t="shared" si="1"/>
        <v>0.99752799327770492</v>
      </c>
      <c r="I56">
        <v>0.999498</v>
      </c>
      <c r="J56">
        <v>0.99943599999999999</v>
      </c>
      <c r="K56">
        <f t="shared" si="2"/>
        <v>0.99925811020435684</v>
      </c>
      <c r="M56">
        <v>0.99917999999999996</v>
      </c>
      <c r="N56">
        <v>0.99911000000000005</v>
      </c>
      <c r="O56">
        <f t="shared" si="3"/>
        <v>0.99907898957912933</v>
      </c>
      <c r="Q56">
        <v>0.99980100000000005</v>
      </c>
      <c r="R56">
        <v>0.99978299999999998</v>
      </c>
      <c r="S56">
        <f t="shared" si="4"/>
        <v>0.9993138832181917</v>
      </c>
      <c r="U56">
        <v>0.33128999999999997</v>
      </c>
    </row>
    <row r="57" spans="2:21" x14ac:dyDescent="0.25">
      <c r="B57">
        <f t="shared" si="0"/>
        <v>1.2036744186046513</v>
      </c>
      <c r="C57">
        <v>5.1757999999999998E-2</v>
      </c>
      <c r="E57">
        <v>0.99705999999999995</v>
      </c>
      <c r="F57">
        <v>0.99724000000000002</v>
      </c>
      <c r="G57">
        <f t="shared" si="1"/>
        <v>0.99744982705723717</v>
      </c>
      <c r="I57">
        <v>0.99941000000000002</v>
      </c>
      <c r="J57">
        <v>0.99941599999999997</v>
      </c>
      <c r="K57">
        <f t="shared" si="2"/>
        <v>0.99922165370334237</v>
      </c>
      <c r="M57">
        <v>0.99909000000000003</v>
      </c>
      <c r="N57">
        <v>0.99909000000000003</v>
      </c>
      <c r="O57">
        <f t="shared" si="3"/>
        <v>0.99905829271573898</v>
      </c>
      <c r="Q57">
        <v>0.99978900000000004</v>
      </c>
      <c r="R57">
        <v>0.999776</v>
      </c>
      <c r="S57">
        <f t="shared" si="4"/>
        <v>0.99929022401881906</v>
      </c>
      <c r="U57">
        <v>0.32830999999999999</v>
      </c>
    </row>
    <row r="58" spans="2:21" x14ac:dyDescent="0.25">
      <c r="B58">
        <f t="shared" si="0"/>
        <v>1.226372093023256</v>
      </c>
      <c r="C58">
        <v>5.2734000000000003E-2</v>
      </c>
      <c r="E58">
        <v>0.99719999999999998</v>
      </c>
      <c r="F58">
        <v>0.99714999999999998</v>
      </c>
      <c r="G58">
        <f t="shared" si="1"/>
        <v>0.99736189005921072</v>
      </c>
      <c r="I58">
        <v>0.99944999999999995</v>
      </c>
      <c r="J58">
        <v>0.99939500000000003</v>
      </c>
      <c r="K58">
        <f t="shared" si="2"/>
        <v>0.99918337437727733</v>
      </c>
      <c r="M58">
        <v>0.99904000000000004</v>
      </c>
      <c r="N58">
        <v>0.99907000000000001</v>
      </c>
      <c r="O58">
        <f t="shared" si="3"/>
        <v>0.99903759585234864</v>
      </c>
      <c r="Q58">
        <v>0.99977199999999999</v>
      </c>
      <c r="R58">
        <v>0.99976900000000002</v>
      </c>
      <c r="S58">
        <f t="shared" si="4"/>
        <v>0.99926656481944642</v>
      </c>
      <c r="U58">
        <v>0.32540000000000002</v>
      </c>
    </row>
    <row r="59" spans="2:21" x14ac:dyDescent="0.25">
      <c r="B59">
        <f t="shared" si="0"/>
        <v>1.2490930232558142</v>
      </c>
      <c r="C59">
        <v>5.3711000000000002E-2</v>
      </c>
      <c r="E59">
        <v>0.99670000000000003</v>
      </c>
      <c r="F59">
        <v>0.99705999999999995</v>
      </c>
      <c r="G59">
        <f t="shared" si="1"/>
        <v>0.99727395306118449</v>
      </c>
      <c r="I59">
        <v>0.99936999999999998</v>
      </c>
      <c r="J59">
        <v>0.99937399999999998</v>
      </c>
      <c r="K59">
        <f t="shared" si="2"/>
        <v>0.99914509505121218</v>
      </c>
      <c r="M59">
        <v>0.99900999999999995</v>
      </c>
      <c r="N59">
        <v>0.99904999999999999</v>
      </c>
      <c r="O59">
        <f t="shared" si="3"/>
        <v>0.99901689898895818</v>
      </c>
      <c r="Q59">
        <v>0.99976500000000001</v>
      </c>
      <c r="R59">
        <v>0.99976200000000004</v>
      </c>
      <c r="S59">
        <f t="shared" si="4"/>
        <v>0.99924290562007378</v>
      </c>
      <c r="U59">
        <v>0.32256000000000001</v>
      </c>
    </row>
    <row r="60" spans="2:21" x14ac:dyDescent="0.25">
      <c r="B60">
        <f t="shared" si="0"/>
        <v>1.2718139534883721</v>
      </c>
      <c r="C60">
        <v>5.4688000000000001E-2</v>
      </c>
      <c r="E60">
        <v>0.99685000000000001</v>
      </c>
      <c r="F60">
        <v>0.99695999999999996</v>
      </c>
      <c r="G60">
        <f t="shared" si="1"/>
        <v>0.99717624528559978</v>
      </c>
      <c r="I60">
        <v>0.99932299999999996</v>
      </c>
      <c r="J60">
        <v>0.99935200000000002</v>
      </c>
      <c r="K60">
        <f t="shared" si="2"/>
        <v>0.99910499290009636</v>
      </c>
      <c r="M60">
        <v>0.99888999999999994</v>
      </c>
      <c r="N60">
        <v>0.99902999999999997</v>
      </c>
      <c r="O60">
        <f t="shared" si="3"/>
        <v>0.99899620212556783</v>
      </c>
      <c r="Q60">
        <v>0.99972799999999995</v>
      </c>
      <c r="R60">
        <v>0.99975499999999995</v>
      </c>
      <c r="S60">
        <f t="shared" si="4"/>
        <v>0.99921924642070081</v>
      </c>
      <c r="U60">
        <v>0.31979999999999997</v>
      </c>
    </row>
    <row r="61" spans="2:21" x14ac:dyDescent="0.25">
      <c r="B61">
        <f t="shared" si="0"/>
        <v>1.2945116279069768</v>
      </c>
      <c r="C61">
        <v>5.5663999999999998E-2</v>
      </c>
      <c r="E61">
        <v>0.99697000000000002</v>
      </c>
      <c r="F61">
        <v>0.99685999999999997</v>
      </c>
      <c r="G61">
        <f t="shared" si="1"/>
        <v>0.99707853751001496</v>
      </c>
      <c r="I61">
        <v>0.99930600000000003</v>
      </c>
      <c r="J61">
        <v>0.99932900000000002</v>
      </c>
      <c r="K61">
        <f t="shared" si="2"/>
        <v>0.99906306792392985</v>
      </c>
      <c r="M61">
        <v>0.99899000000000004</v>
      </c>
      <c r="N61">
        <v>0.99902000000000002</v>
      </c>
      <c r="O61">
        <f t="shared" si="3"/>
        <v>0.99898585369387272</v>
      </c>
      <c r="Q61">
        <v>0.99974499999999999</v>
      </c>
      <c r="R61">
        <v>0.99974799999999997</v>
      </c>
      <c r="S61">
        <f t="shared" si="4"/>
        <v>0.99919558722132817</v>
      </c>
      <c r="U61">
        <v>0.31623000000000001</v>
      </c>
    </row>
    <row r="62" spans="2:21" x14ac:dyDescent="0.25">
      <c r="B62">
        <f t="shared" si="0"/>
        <v>1.317232558139535</v>
      </c>
      <c r="C62">
        <v>5.6640999999999997E-2</v>
      </c>
      <c r="E62">
        <v>0.99661</v>
      </c>
      <c r="F62">
        <v>0.99675999999999998</v>
      </c>
      <c r="G62">
        <f t="shared" si="1"/>
        <v>0.99698082973443025</v>
      </c>
      <c r="I62">
        <v>0.99924000000000002</v>
      </c>
      <c r="J62">
        <v>0.999305</v>
      </c>
      <c r="K62">
        <f t="shared" si="2"/>
        <v>0.99901932012271255</v>
      </c>
      <c r="M62">
        <v>0.99897999999999998</v>
      </c>
      <c r="N62">
        <v>0.999</v>
      </c>
      <c r="O62">
        <f t="shared" si="3"/>
        <v>0.99896515683048237</v>
      </c>
      <c r="Q62">
        <v>0.99972799999999995</v>
      </c>
      <c r="R62">
        <v>0.99974099999999999</v>
      </c>
      <c r="S62">
        <f t="shared" si="4"/>
        <v>0.99917192802195554</v>
      </c>
      <c r="U62">
        <v>0.31363000000000002</v>
      </c>
    </row>
    <row r="63" spans="2:21" x14ac:dyDescent="0.25">
      <c r="B63">
        <f t="shared" si="0"/>
        <v>1.3399302325581397</v>
      </c>
      <c r="C63">
        <v>5.7617000000000002E-2</v>
      </c>
      <c r="E63">
        <v>0.99661</v>
      </c>
      <c r="F63">
        <v>0.99665000000000004</v>
      </c>
      <c r="G63">
        <f t="shared" si="1"/>
        <v>0.99687335118128695</v>
      </c>
      <c r="I63">
        <v>0.99922800000000001</v>
      </c>
      <c r="J63">
        <v>0.99927999999999995</v>
      </c>
      <c r="K63">
        <f t="shared" si="2"/>
        <v>0.99897374949644446</v>
      </c>
      <c r="M63">
        <v>0.99894000000000005</v>
      </c>
      <c r="N63">
        <v>0.99899000000000004</v>
      </c>
      <c r="O63">
        <f t="shared" si="3"/>
        <v>0.99895480839878725</v>
      </c>
      <c r="Q63">
        <v>0.99972499999999997</v>
      </c>
      <c r="R63">
        <v>0.99973400000000001</v>
      </c>
      <c r="S63">
        <f t="shared" si="4"/>
        <v>0.9991482688225829</v>
      </c>
      <c r="U63">
        <v>0.31108999999999998</v>
      </c>
    </row>
    <row r="64" spans="2:21" x14ac:dyDescent="0.25">
      <c r="B64">
        <f t="shared" si="0"/>
        <v>1.3626511627906979</v>
      </c>
      <c r="C64">
        <v>5.8594E-2</v>
      </c>
      <c r="E64">
        <v>0.99639999999999995</v>
      </c>
      <c r="F64">
        <v>0.99653999999999998</v>
      </c>
      <c r="G64">
        <f t="shared" si="1"/>
        <v>0.99676587262814365</v>
      </c>
      <c r="I64">
        <v>0.99927100000000002</v>
      </c>
      <c r="J64">
        <v>0.99925299999999995</v>
      </c>
      <c r="K64">
        <f t="shared" si="2"/>
        <v>0.99892453322007502</v>
      </c>
      <c r="M64">
        <v>0.99892000000000003</v>
      </c>
      <c r="N64">
        <v>0.99897000000000002</v>
      </c>
      <c r="O64">
        <f t="shared" si="3"/>
        <v>0.9989341115353968</v>
      </c>
      <c r="Q64">
        <v>0.99971200000000005</v>
      </c>
      <c r="R64">
        <v>0.999726</v>
      </c>
      <c r="S64">
        <f t="shared" si="4"/>
        <v>0.99912122973758555</v>
      </c>
      <c r="U64">
        <v>0.30861</v>
      </c>
    </row>
    <row r="65" spans="2:21" x14ac:dyDescent="0.25">
      <c r="B65">
        <f t="shared" si="0"/>
        <v>1.3853488372093024</v>
      </c>
      <c r="C65">
        <v>5.9569999999999998E-2</v>
      </c>
      <c r="E65">
        <v>0.99661999999999995</v>
      </c>
      <c r="F65">
        <v>0.99643000000000004</v>
      </c>
      <c r="G65">
        <f t="shared" si="1"/>
        <v>0.99665839407500056</v>
      </c>
      <c r="I65">
        <v>0.99929999999999997</v>
      </c>
      <c r="J65">
        <v>0.99922500000000003</v>
      </c>
      <c r="K65">
        <f t="shared" si="2"/>
        <v>0.998873494118655</v>
      </c>
      <c r="M65">
        <v>0.99902000000000002</v>
      </c>
      <c r="N65">
        <v>0.99895999999999996</v>
      </c>
      <c r="O65">
        <f t="shared" si="3"/>
        <v>0.99892376310370157</v>
      </c>
      <c r="Q65">
        <v>0.99972700000000003</v>
      </c>
      <c r="R65">
        <v>0.999718</v>
      </c>
      <c r="S65">
        <f t="shared" si="4"/>
        <v>0.9990941906525882</v>
      </c>
      <c r="U65">
        <v>0.30619000000000002</v>
      </c>
    </row>
    <row r="66" spans="2:21" x14ac:dyDescent="0.25">
      <c r="B66">
        <f t="shared" si="0"/>
        <v>1.4080697674418605</v>
      </c>
      <c r="C66">
        <v>6.0546999999999997E-2</v>
      </c>
      <c r="E66">
        <v>0.99639</v>
      </c>
      <c r="F66">
        <v>0.99631000000000003</v>
      </c>
      <c r="G66">
        <f t="shared" si="1"/>
        <v>0.99654114474429867</v>
      </c>
      <c r="I66">
        <v>0.99921899999999997</v>
      </c>
      <c r="J66">
        <v>0.99919500000000006</v>
      </c>
      <c r="K66">
        <f t="shared" si="2"/>
        <v>0.99881880936713341</v>
      </c>
      <c r="M66">
        <v>0.99897999999999998</v>
      </c>
      <c r="N66">
        <v>0.99895</v>
      </c>
      <c r="O66">
        <f t="shared" si="3"/>
        <v>0.99891341467200645</v>
      </c>
      <c r="Q66">
        <v>0.99971399999999999</v>
      </c>
      <c r="R66">
        <v>0.99970999999999999</v>
      </c>
      <c r="S66">
        <f t="shared" si="4"/>
        <v>0.99906715156759074</v>
      </c>
      <c r="U66">
        <v>0.30381999999999998</v>
      </c>
    </row>
    <row r="67" spans="2:21" x14ac:dyDescent="0.25">
      <c r="B67">
        <f t="shared" si="0"/>
        <v>1.4307674418604652</v>
      </c>
      <c r="C67">
        <v>6.1523000000000001E-2</v>
      </c>
      <c r="E67">
        <v>0.99614999999999998</v>
      </c>
      <c r="F67">
        <v>0.99619000000000002</v>
      </c>
      <c r="G67">
        <f t="shared" si="1"/>
        <v>0.99642389541359699</v>
      </c>
      <c r="I67">
        <v>0.99927699999999997</v>
      </c>
      <c r="J67">
        <v>0.99916300000000002</v>
      </c>
      <c r="K67">
        <f t="shared" si="2"/>
        <v>0.99876047896551035</v>
      </c>
      <c r="M67">
        <v>0.99882000000000004</v>
      </c>
      <c r="N67">
        <v>0.99892999999999998</v>
      </c>
      <c r="O67">
        <f t="shared" si="3"/>
        <v>0.9988927178086161</v>
      </c>
      <c r="Q67">
        <v>0.99969699999999995</v>
      </c>
      <c r="R67">
        <v>0.99970099999999995</v>
      </c>
      <c r="S67">
        <f t="shared" si="4"/>
        <v>0.99903673259696857</v>
      </c>
      <c r="U67">
        <v>0.30151</v>
      </c>
    </row>
    <row r="68" spans="2:21" x14ac:dyDescent="0.25">
      <c r="B68">
        <f t="shared" si="0"/>
        <v>1.4534883720930234</v>
      </c>
      <c r="C68">
        <v>6.25E-2</v>
      </c>
      <c r="E68">
        <v>0.99641000000000002</v>
      </c>
      <c r="F68">
        <v>0.99605999999999995</v>
      </c>
      <c r="G68">
        <f t="shared" si="1"/>
        <v>0.99629687530533662</v>
      </c>
      <c r="I68">
        <v>0.99927999999999995</v>
      </c>
      <c r="J68">
        <v>0.99912999999999996</v>
      </c>
      <c r="K68">
        <f t="shared" si="2"/>
        <v>0.99870032573883638</v>
      </c>
      <c r="M68">
        <v>0.99895999999999996</v>
      </c>
      <c r="N68">
        <v>0.99890999999999996</v>
      </c>
      <c r="O68">
        <f t="shared" si="3"/>
        <v>0.99887202094522576</v>
      </c>
      <c r="Q68">
        <v>0.99967399999999995</v>
      </c>
      <c r="R68">
        <v>0.99969200000000003</v>
      </c>
      <c r="S68">
        <f t="shared" si="4"/>
        <v>0.99900631362634684</v>
      </c>
      <c r="U68">
        <v>0.29851</v>
      </c>
    </row>
    <row r="69" spans="2:21" x14ac:dyDescent="0.25">
      <c r="B69">
        <f t="shared" ref="B69:B132" si="5">C69/0.043</f>
        <v>1.4762093023255816</v>
      </c>
      <c r="C69">
        <v>6.3477000000000006E-2</v>
      </c>
      <c r="E69">
        <v>0.99663999999999997</v>
      </c>
      <c r="F69">
        <v>0.99594000000000005</v>
      </c>
      <c r="G69">
        <f t="shared" ref="G69:G132" si="6">(F69-MIN($F$4:$F$450))/(MAX(($F$4:$F$450))-MIN(($F$4:$F$450)))</f>
        <v>0.99617962597463494</v>
      </c>
      <c r="I69">
        <v>0.99927600000000005</v>
      </c>
      <c r="J69">
        <v>0.99909300000000001</v>
      </c>
      <c r="K69">
        <f t="shared" ref="K69:K132" si="7">(J69-MIN($J$4:$J$275))/(MAX(($J$4:$J$275))-MIN(($J$4:$J$275)))</f>
        <v>0.99863288121195992</v>
      </c>
      <c r="M69">
        <v>0.99890999999999996</v>
      </c>
      <c r="N69">
        <v>0.99890000000000001</v>
      </c>
      <c r="O69">
        <f t="shared" ref="O69:O132" si="8">(N69-MIN($N$4:$N$450))/(MAX(($N$4:$N$450))-MIN(($N$4:$N$450)))</f>
        <v>0.99886167251353053</v>
      </c>
      <c r="Q69">
        <v>0.99970400000000004</v>
      </c>
      <c r="R69">
        <v>0.99968199999999996</v>
      </c>
      <c r="S69">
        <f t="shared" ref="S69:S132" si="9">(R69-MIN($R$4:$R$350))/(MAX(($R$4:$R$350))-MIN(($R$4:$R$350)))</f>
        <v>0.99897251477009985</v>
      </c>
      <c r="U69">
        <v>0.29631999999999997</v>
      </c>
    </row>
    <row r="70" spans="2:21" x14ac:dyDescent="0.25">
      <c r="B70">
        <f t="shared" si="5"/>
        <v>1.498906976744186</v>
      </c>
      <c r="C70">
        <v>6.4452999999999996E-2</v>
      </c>
      <c r="E70">
        <v>0.99614000000000003</v>
      </c>
      <c r="F70">
        <v>0.99580000000000002</v>
      </c>
      <c r="G70">
        <f t="shared" si="6"/>
        <v>0.9960428350888163</v>
      </c>
      <c r="I70">
        <v>0.99909199999999998</v>
      </c>
      <c r="J70">
        <v>0.99905500000000003</v>
      </c>
      <c r="K70">
        <f t="shared" si="7"/>
        <v>0.99856361386003256</v>
      </c>
      <c r="M70">
        <v>0.99897000000000002</v>
      </c>
      <c r="N70">
        <v>0.99887999999999999</v>
      </c>
      <c r="O70">
        <f t="shared" si="8"/>
        <v>0.99884097565014018</v>
      </c>
      <c r="Q70">
        <v>0.99968599999999996</v>
      </c>
      <c r="R70">
        <v>0.99967200000000001</v>
      </c>
      <c r="S70">
        <f t="shared" si="9"/>
        <v>0.9989387159138533</v>
      </c>
      <c r="U70">
        <v>0.29416999999999999</v>
      </c>
    </row>
    <row r="71" spans="2:21" x14ac:dyDescent="0.25">
      <c r="B71">
        <f t="shared" si="5"/>
        <v>1.5216279069767444</v>
      </c>
      <c r="C71">
        <v>6.5430000000000002E-2</v>
      </c>
      <c r="E71">
        <v>0.99568999999999996</v>
      </c>
      <c r="F71">
        <v>0.99567000000000005</v>
      </c>
      <c r="G71">
        <f t="shared" si="6"/>
        <v>0.99591581498055604</v>
      </c>
      <c r="I71">
        <v>0.99907100000000004</v>
      </c>
      <c r="J71">
        <v>0.99901300000000004</v>
      </c>
      <c r="K71">
        <f t="shared" si="7"/>
        <v>0.99848705520790226</v>
      </c>
      <c r="M71">
        <v>0.99885000000000002</v>
      </c>
      <c r="N71">
        <v>0.99885999999999997</v>
      </c>
      <c r="O71">
        <f t="shared" si="8"/>
        <v>0.99882027878674984</v>
      </c>
      <c r="Q71">
        <v>0.99965999999999999</v>
      </c>
      <c r="R71">
        <v>0.99966200000000005</v>
      </c>
      <c r="S71">
        <f t="shared" si="9"/>
        <v>0.99890491705760676</v>
      </c>
      <c r="U71">
        <v>0.29208000000000001</v>
      </c>
    </row>
    <row r="72" spans="2:21" x14ac:dyDescent="0.25">
      <c r="B72">
        <f t="shared" si="5"/>
        <v>1.5443255813953491</v>
      </c>
      <c r="C72">
        <v>6.6406000000000007E-2</v>
      </c>
      <c r="E72">
        <v>0.99594000000000005</v>
      </c>
      <c r="F72">
        <v>0.99551999999999996</v>
      </c>
      <c r="G72">
        <f t="shared" si="6"/>
        <v>0.9957692533171788</v>
      </c>
      <c r="I72">
        <v>0.99909300000000001</v>
      </c>
      <c r="J72">
        <v>0.99896700000000005</v>
      </c>
      <c r="K72">
        <f t="shared" si="7"/>
        <v>0.99840320525556925</v>
      </c>
      <c r="M72">
        <v>0.99902999999999997</v>
      </c>
      <c r="N72">
        <v>0.99883999999999995</v>
      </c>
      <c r="O72">
        <f t="shared" si="8"/>
        <v>0.99879958192335949</v>
      </c>
      <c r="Q72">
        <v>0.99971399999999999</v>
      </c>
      <c r="R72">
        <v>0.99965099999999996</v>
      </c>
      <c r="S72">
        <f t="shared" si="9"/>
        <v>0.99886773831573505</v>
      </c>
      <c r="U72">
        <v>0.29002</v>
      </c>
    </row>
    <row r="73" spans="2:21" x14ac:dyDescent="0.25">
      <c r="B73">
        <f t="shared" si="5"/>
        <v>1.5670465116279071</v>
      </c>
      <c r="C73">
        <v>6.7382999999999998E-2</v>
      </c>
      <c r="E73">
        <v>0.99577000000000004</v>
      </c>
      <c r="F73">
        <v>0.99538000000000004</v>
      </c>
      <c r="G73">
        <f t="shared" si="6"/>
        <v>0.99563246243136028</v>
      </c>
      <c r="I73">
        <v>0.99902599999999997</v>
      </c>
      <c r="J73">
        <v>0.99891700000000005</v>
      </c>
      <c r="K73">
        <f t="shared" si="7"/>
        <v>0.99831206400303318</v>
      </c>
      <c r="M73">
        <v>0.99895999999999996</v>
      </c>
      <c r="N73">
        <v>0.99882000000000004</v>
      </c>
      <c r="O73">
        <f t="shared" si="8"/>
        <v>0.99877888505996926</v>
      </c>
      <c r="Q73">
        <v>0.99968199999999996</v>
      </c>
      <c r="R73">
        <v>0.99963999999999997</v>
      </c>
      <c r="S73">
        <f t="shared" si="9"/>
        <v>0.9988305595738638</v>
      </c>
      <c r="U73">
        <v>0.28800999999999999</v>
      </c>
    </row>
    <row r="74" spans="2:21" x14ac:dyDescent="0.25">
      <c r="B74">
        <f t="shared" si="5"/>
        <v>1.5897441860465118</v>
      </c>
      <c r="C74">
        <v>6.8359000000000003E-2</v>
      </c>
      <c r="E74">
        <v>0.99521000000000004</v>
      </c>
      <c r="F74">
        <v>0.99522999999999995</v>
      </c>
      <c r="G74">
        <f t="shared" si="6"/>
        <v>0.99548590076798305</v>
      </c>
      <c r="I74">
        <v>0.99885400000000002</v>
      </c>
      <c r="J74">
        <v>0.99886200000000003</v>
      </c>
      <c r="K74">
        <f t="shared" si="7"/>
        <v>0.99821180862524361</v>
      </c>
      <c r="M74">
        <v>0.99882000000000004</v>
      </c>
      <c r="N74">
        <v>0.99880000000000002</v>
      </c>
      <c r="O74">
        <f t="shared" si="8"/>
        <v>0.9987581881965788</v>
      </c>
      <c r="Q74">
        <v>0.99964399999999998</v>
      </c>
      <c r="R74">
        <v>0.99962899999999999</v>
      </c>
      <c r="S74">
        <f t="shared" si="9"/>
        <v>0.99879338083199243</v>
      </c>
      <c r="U74">
        <v>0.28604000000000002</v>
      </c>
    </row>
    <row r="75" spans="2:21" x14ac:dyDescent="0.25">
      <c r="B75">
        <f t="shared" si="5"/>
        <v>1.6124651162790697</v>
      </c>
      <c r="C75">
        <v>6.9335999999999995E-2</v>
      </c>
      <c r="E75">
        <v>0.99511000000000005</v>
      </c>
      <c r="F75">
        <v>0.99507000000000001</v>
      </c>
      <c r="G75">
        <f t="shared" si="6"/>
        <v>0.99532956832704744</v>
      </c>
      <c r="I75">
        <v>0.99885800000000002</v>
      </c>
      <c r="J75">
        <v>0.99880199999999997</v>
      </c>
      <c r="K75">
        <f t="shared" si="7"/>
        <v>0.9981024391222002</v>
      </c>
      <c r="M75">
        <v>0.99873000000000001</v>
      </c>
      <c r="N75">
        <v>0.99877000000000005</v>
      </c>
      <c r="O75">
        <f t="shared" si="8"/>
        <v>0.99872714290149334</v>
      </c>
      <c r="Q75">
        <v>0.99966600000000005</v>
      </c>
      <c r="R75">
        <v>0.99961699999999998</v>
      </c>
      <c r="S75">
        <f t="shared" si="9"/>
        <v>0.99875282220449635</v>
      </c>
      <c r="U75">
        <v>0.28347</v>
      </c>
    </row>
    <row r="76" spans="2:21" x14ac:dyDescent="0.25">
      <c r="B76">
        <f t="shared" si="5"/>
        <v>1.6351627906976745</v>
      </c>
      <c r="C76">
        <v>7.0311999999999999E-2</v>
      </c>
      <c r="E76">
        <v>0.99475999999999998</v>
      </c>
      <c r="F76">
        <v>0.99490000000000001</v>
      </c>
      <c r="G76">
        <f t="shared" si="6"/>
        <v>0.99516346510855336</v>
      </c>
      <c r="I76">
        <v>0.99878800000000001</v>
      </c>
      <c r="J76">
        <v>0.99873699999999999</v>
      </c>
      <c r="K76">
        <f t="shared" si="7"/>
        <v>0.99798395549390351</v>
      </c>
      <c r="M76">
        <v>0.99878999999999996</v>
      </c>
      <c r="N76">
        <v>0.99875000000000003</v>
      </c>
      <c r="O76">
        <f t="shared" si="8"/>
        <v>0.99870644603810299</v>
      </c>
      <c r="Q76">
        <v>0.99962799999999996</v>
      </c>
      <c r="R76">
        <v>0.99960400000000005</v>
      </c>
      <c r="S76">
        <f t="shared" si="9"/>
        <v>0.99870888369137589</v>
      </c>
      <c r="U76">
        <v>0.28159000000000001</v>
      </c>
    </row>
    <row r="77" spans="2:21" x14ac:dyDescent="0.25">
      <c r="B77">
        <f t="shared" si="5"/>
        <v>1.6578837209302328</v>
      </c>
      <c r="C77">
        <v>7.1289000000000005E-2</v>
      </c>
      <c r="E77">
        <v>0.99495999999999996</v>
      </c>
      <c r="F77">
        <v>0.99473999999999996</v>
      </c>
      <c r="G77">
        <f t="shared" si="6"/>
        <v>0.99500713266761753</v>
      </c>
      <c r="I77">
        <v>0.99888699999999997</v>
      </c>
      <c r="J77">
        <v>0.99866500000000002</v>
      </c>
      <c r="K77">
        <f t="shared" si="7"/>
        <v>0.99785271209025173</v>
      </c>
      <c r="M77">
        <v>0.99885999999999997</v>
      </c>
      <c r="N77">
        <v>0.99872000000000005</v>
      </c>
      <c r="O77">
        <f t="shared" si="8"/>
        <v>0.99867540074301742</v>
      </c>
      <c r="Q77">
        <v>0.99963400000000002</v>
      </c>
      <c r="R77">
        <v>0.99959100000000001</v>
      </c>
      <c r="S77">
        <f t="shared" si="9"/>
        <v>0.9986649451782551</v>
      </c>
      <c r="U77">
        <v>0.27975</v>
      </c>
    </row>
    <row r="78" spans="2:21" x14ac:dyDescent="0.25">
      <c r="B78">
        <f t="shared" si="5"/>
        <v>1.6806046511627908</v>
      </c>
      <c r="C78">
        <v>7.2265999999999997E-2</v>
      </c>
      <c r="E78">
        <v>0.99468999999999996</v>
      </c>
      <c r="F78">
        <v>0.99456999999999995</v>
      </c>
      <c r="G78">
        <f t="shared" si="6"/>
        <v>0.99484102944912334</v>
      </c>
      <c r="I78">
        <v>0.99874600000000002</v>
      </c>
      <c r="J78">
        <v>0.99858599999999997</v>
      </c>
      <c r="K78">
        <f t="shared" si="7"/>
        <v>0.99770870891124475</v>
      </c>
      <c r="M78">
        <v>0.99873000000000001</v>
      </c>
      <c r="N78">
        <v>0.99868999999999997</v>
      </c>
      <c r="O78">
        <f t="shared" si="8"/>
        <v>0.99864435544793184</v>
      </c>
      <c r="Q78">
        <v>0.99957600000000002</v>
      </c>
      <c r="R78">
        <v>0.99957600000000002</v>
      </c>
      <c r="S78">
        <f t="shared" si="9"/>
        <v>0.998614246893885</v>
      </c>
      <c r="U78">
        <v>0.27794000000000002</v>
      </c>
    </row>
    <row r="79" spans="2:21" x14ac:dyDescent="0.25">
      <c r="B79">
        <f t="shared" si="5"/>
        <v>1.7033023255813955</v>
      </c>
      <c r="C79">
        <v>7.3242000000000002E-2</v>
      </c>
      <c r="E79">
        <v>0.99489000000000005</v>
      </c>
      <c r="F79">
        <v>0.99439999999999995</v>
      </c>
      <c r="G79">
        <f t="shared" si="6"/>
        <v>0.99467492623062925</v>
      </c>
      <c r="I79">
        <v>0.99860099999999996</v>
      </c>
      <c r="J79">
        <v>0.99849900000000003</v>
      </c>
      <c r="K79">
        <f t="shared" si="7"/>
        <v>0.99755012313183211</v>
      </c>
      <c r="M79">
        <v>0.99870000000000003</v>
      </c>
      <c r="N79">
        <v>0.99865999999999999</v>
      </c>
      <c r="O79">
        <f t="shared" si="8"/>
        <v>0.99861331015284638</v>
      </c>
      <c r="Q79">
        <v>0.99954399999999999</v>
      </c>
      <c r="R79">
        <v>0.99956</v>
      </c>
      <c r="S79">
        <f t="shared" si="9"/>
        <v>0.99856016872389031</v>
      </c>
      <c r="U79">
        <v>0.27617000000000003</v>
      </c>
    </row>
    <row r="80" spans="2:21" x14ac:dyDescent="0.25">
      <c r="B80">
        <f t="shared" si="5"/>
        <v>1.7260232558139534</v>
      </c>
      <c r="C80">
        <v>7.4218999999999993E-2</v>
      </c>
      <c r="E80">
        <v>0.99351999999999996</v>
      </c>
      <c r="F80">
        <v>0.99421999999999999</v>
      </c>
      <c r="G80">
        <f t="shared" si="6"/>
        <v>0.9944990522345768</v>
      </c>
      <c r="I80">
        <v>0.99855300000000002</v>
      </c>
      <c r="J80">
        <v>0.99840399999999996</v>
      </c>
      <c r="K80">
        <f t="shared" si="7"/>
        <v>0.9973769547520136</v>
      </c>
      <c r="M80">
        <v>0.99861</v>
      </c>
      <c r="N80">
        <v>0.99863000000000002</v>
      </c>
      <c r="O80">
        <f t="shared" si="8"/>
        <v>0.9985822648577608</v>
      </c>
      <c r="Q80">
        <v>0.99955899999999998</v>
      </c>
      <c r="R80">
        <v>0.99954299999999996</v>
      </c>
      <c r="S80">
        <f t="shared" si="9"/>
        <v>0.99850271066827068</v>
      </c>
      <c r="U80">
        <v>0.27443000000000001</v>
      </c>
    </row>
    <row r="81" spans="2:21" x14ac:dyDescent="0.25">
      <c r="B81">
        <f t="shared" si="5"/>
        <v>1.7487209302325581</v>
      </c>
      <c r="C81">
        <v>7.5194999999999998E-2</v>
      </c>
      <c r="E81">
        <v>0.99409000000000003</v>
      </c>
      <c r="F81">
        <v>0.99404000000000003</v>
      </c>
      <c r="G81">
        <f t="shared" si="6"/>
        <v>0.99432317823852412</v>
      </c>
      <c r="I81">
        <v>0.99868199999999996</v>
      </c>
      <c r="J81">
        <v>0.99829999999999997</v>
      </c>
      <c r="K81">
        <f t="shared" si="7"/>
        <v>0.99718738094673876</v>
      </c>
      <c r="M81">
        <v>0.99865000000000004</v>
      </c>
      <c r="N81">
        <v>0.99860000000000004</v>
      </c>
      <c r="O81">
        <f t="shared" si="8"/>
        <v>0.99855121956267534</v>
      </c>
      <c r="Q81">
        <v>0.99950099999999997</v>
      </c>
      <c r="R81">
        <v>0.999525</v>
      </c>
      <c r="S81">
        <f t="shared" si="9"/>
        <v>0.99844187272702678</v>
      </c>
      <c r="U81">
        <v>0.27272999999999997</v>
      </c>
    </row>
    <row r="82" spans="2:21" x14ac:dyDescent="0.25">
      <c r="B82">
        <f t="shared" si="5"/>
        <v>1.7714418604651165</v>
      </c>
      <c r="C82">
        <v>7.6172000000000004E-2</v>
      </c>
      <c r="E82">
        <v>0.99395999999999995</v>
      </c>
      <c r="F82">
        <v>0.99387000000000003</v>
      </c>
      <c r="G82">
        <f t="shared" si="6"/>
        <v>0.99415707502003003</v>
      </c>
      <c r="I82">
        <v>0.99845300000000003</v>
      </c>
      <c r="J82">
        <v>0.99818600000000002</v>
      </c>
      <c r="K82">
        <f t="shared" si="7"/>
        <v>0.99697957889095679</v>
      </c>
      <c r="M82">
        <v>0.99861</v>
      </c>
      <c r="N82">
        <v>0.99856</v>
      </c>
      <c r="O82">
        <f t="shared" si="8"/>
        <v>0.99850982583589454</v>
      </c>
      <c r="Q82">
        <v>0.99951299999999998</v>
      </c>
      <c r="R82">
        <v>0.99950499999999998</v>
      </c>
      <c r="S82">
        <f t="shared" si="9"/>
        <v>0.99837427501453324</v>
      </c>
      <c r="U82">
        <v>0.27050000000000002</v>
      </c>
    </row>
    <row r="83" spans="2:21" x14ac:dyDescent="0.25">
      <c r="B83">
        <f t="shared" si="5"/>
        <v>1.794139534883721</v>
      </c>
      <c r="C83">
        <v>7.7147999999999994E-2</v>
      </c>
      <c r="E83">
        <v>0.99355000000000004</v>
      </c>
      <c r="F83">
        <v>0.99370000000000003</v>
      </c>
      <c r="G83">
        <f t="shared" si="6"/>
        <v>0.99399097180153584</v>
      </c>
      <c r="I83">
        <v>0.99823799999999996</v>
      </c>
      <c r="J83">
        <v>0.99806099999999998</v>
      </c>
      <c r="K83">
        <f t="shared" si="7"/>
        <v>0.99675172575961668</v>
      </c>
      <c r="M83">
        <v>0.99836999999999998</v>
      </c>
      <c r="N83">
        <v>0.99851000000000001</v>
      </c>
      <c r="O83">
        <f t="shared" si="8"/>
        <v>0.99845808367741873</v>
      </c>
      <c r="Q83">
        <v>0.99951900000000005</v>
      </c>
      <c r="R83">
        <v>0.99948400000000004</v>
      </c>
      <c r="S83">
        <f t="shared" si="9"/>
        <v>0.99830329741641544</v>
      </c>
      <c r="U83">
        <v>0.26887</v>
      </c>
    </row>
    <row r="84" spans="2:21" x14ac:dyDescent="0.25">
      <c r="B84">
        <f t="shared" si="5"/>
        <v>1.8168604651162792</v>
      </c>
      <c r="C84">
        <v>7.8125E-2</v>
      </c>
      <c r="E84">
        <v>0.99329999999999996</v>
      </c>
      <c r="F84">
        <v>0.99353000000000002</v>
      </c>
      <c r="G84">
        <f t="shared" si="6"/>
        <v>0.99382486858304175</v>
      </c>
      <c r="I84">
        <v>0.99826899999999996</v>
      </c>
      <c r="J84">
        <v>0.99792400000000003</v>
      </c>
      <c r="K84">
        <f t="shared" si="7"/>
        <v>0.99650199872766809</v>
      </c>
      <c r="M84">
        <v>0.99855000000000005</v>
      </c>
      <c r="N84">
        <v>0.99846999999999997</v>
      </c>
      <c r="O84">
        <f t="shared" si="8"/>
        <v>0.99841668995063793</v>
      </c>
      <c r="Q84">
        <v>0.99947900000000001</v>
      </c>
      <c r="R84">
        <v>0.99946100000000004</v>
      </c>
      <c r="S84">
        <f t="shared" si="9"/>
        <v>0.99822556004704799</v>
      </c>
      <c r="U84">
        <v>0.26726</v>
      </c>
    </row>
    <row r="85" spans="2:21" x14ac:dyDescent="0.25">
      <c r="B85">
        <f t="shared" si="5"/>
        <v>1.8395813953488376</v>
      </c>
      <c r="C85">
        <v>7.9102000000000006E-2</v>
      </c>
      <c r="E85">
        <v>0.99309000000000003</v>
      </c>
      <c r="F85">
        <v>0.99336000000000002</v>
      </c>
      <c r="G85">
        <f t="shared" si="6"/>
        <v>0.99365876536454756</v>
      </c>
      <c r="I85">
        <v>0.99798600000000004</v>
      </c>
      <c r="J85">
        <v>0.99777099999999996</v>
      </c>
      <c r="K85">
        <f t="shared" si="7"/>
        <v>0.99622310649490775</v>
      </c>
      <c r="M85">
        <v>0.99853999999999998</v>
      </c>
      <c r="N85">
        <v>0.99841999999999997</v>
      </c>
      <c r="O85">
        <f t="shared" si="8"/>
        <v>0.99836494779216212</v>
      </c>
      <c r="Q85">
        <v>0.99948400000000004</v>
      </c>
      <c r="R85">
        <v>0.99943700000000002</v>
      </c>
      <c r="S85">
        <f t="shared" si="9"/>
        <v>0.99814444279205583</v>
      </c>
      <c r="U85">
        <v>0.26568000000000003</v>
      </c>
    </row>
    <row r="86" spans="2:21" x14ac:dyDescent="0.25">
      <c r="B86">
        <f t="shared" si="5"/>
        <v>1.8622790697674418</v>
      </c>
      <c r="C86">
        <v>8.0077999999999996E-2</v>
      </c>
      <c r="E86">
        <v>0.99375999999999998</v>
      </c>
      <c r="F86">
        <v>0.99319999999999997</v>
      </c>
      <c r="G86">
        <f t="shared" si="6"/>
        <v>0.99350243292361207</v>
      </c>
      <c r="I86">
        <v>0.99791700000000005</v>
      </c>
      <c r="J86">
        <v>0.99760000000000004</v>
      </c>
      <c r="K86">
        <f t="shared" si="7"/>
        <v>0.99591140341123485</v>
      </c>
      <c r="M86">
        <v>0.99846999999999997</v>
      </c>
      <c r="N86">
        <v>0.99836999999999998</v>
      </c>
      <c r="O86">
        <f t="shared" si="8"/>
        <v>0.9983132056336862</v>
      </c>
      <c r="Q86">
        <v>0.99948499999999996</v>
      </c>
      <c r="R86">
        <v>0.99941100000000005</v>
      </c>
      <c r="S86">
        <f t="shared" si="9"/>
        <v>0.99805656576581447</v>
      </c>
      <c r="U86">
        <v>0.26413999999999999</v>
      </c>
    </row>
    <row r="87" spans="2:21" x14ac:dyDescent="0.25">
      <c r="B87">
        <f t="shared" si="5"/>
        <v>1.8850000000000002</v>
      </c>
      <c r="C87">
        <v>8.1055000000000002E-2</v>
      </c>
      <c r="E87">
        <v>0.99236000000000002</v>
      </c>
      <c r="F87">
        <v>0.99304000000000003</v>
      </c>
      <c r="G87">
        <f t="shared" si="6"/>
        <v>0.99334610048267646</v>
      </c>
      <c r="I87">
        <v>0.99766500000000002</v>
      </c>
      <c r="J87">
        <v>0.99740799999999996</v>
      </c>
      <c r="K87">
        <f t="shared" si="7"/>
        <v>0.99556142100149636</v>
      </c>
      <c r="M87">
        <v>0.99826000000000004</v>
      </c>
      <c r="N87">
        <v>0.99831000000000003</v>
      </c>
      <c r="O87">
        <f t="shared" si="8"/>
        <v>0.99825111504351516</v>
      </c>
      <c r="Q87">
        <v>0.999421</v>
      </c>
      <c r="R87">
        <v>0.99938400000000005</v>
      </c>
      <c r="S87">
        <f t="shared" si="9"/>
        <v>0.99796530885394841</v>
      </c>
      <c r="U87">
        <v>0.26261000000000001</v>
      </c>
    </row>
    <row r="88" spans="2:21" x14ac:dyDescent="0.25">
      <c r="B88">
        <f t="shared" si="5"/>
        <v>1.9076976744186049</v>
      </c>
      <c r="C88">
        <v>8.2031000000000007E-2</v>
      </c>
      <c r="E88">
        <v>0.99265000000000003</v>
      </c>
      <c r="F88">
        <v>0.99289000000000005</v>
      </c>
      <c r="G88">
        <f t="shared" si="6"/>
        <v>0.99319953881929912</v>
      </c>
      <c r="I88">
        <v>0.99765599999999999</v>
      </c>
      <c r="J88">
        <v>0.99719199999999997</v>
      </c>
      <c r="K88">
        <f t="shared" si="7"/>
        <v>0.9951676907905409</v>
      </c>
      <c r="M88">
        <v>0.99838000000000005</v>
      </c>
      <c r="N88">
        <v>0.99826000000000004</v>
      </c>
      <c r="O88">
        <f t="shared" si="8"/>
        <v>0.99819937288503935</v>
      </c>
      <c r="Q88">
        <v>0.99943700000000002</v>
      </c>
      <c r="R88">
        <v>0.99935700000000005</v>
      </c>
      <c r="S88">
        <f t="shared" si="9"/>
        <v>0.99787405194208234</v>
      </c>
      <c r="U88">
        <v>0.26112000000000002</v>
      </c>
    </row>
    <row r="89" spans="2:21" x14ac:dyDescent="0.25">
      <c r="B89">
        <f t="shared" si="5"/>
        <v>1.9304186046511629</v>
      </c>
      <c r="C89">
        <v>8.3007999999999998E-2</v>
      </c>
      <c r="E89">
        <v>0.99261999999999995</v>
      </c>
      <c r="F89">
        <v>0.99273999999999996</v>
      </c>
      <c r="G89">
        <f t="shared" si="6"/>
        <v>0.99305297715592189</v>
      </c>
      <c r="I89">
        <v>0.99764299999999995</v>
      </c>
      <c r="J89">
        <v>0.99694799999999995</v>
      </c>
      <c r="K89">
        <f t="shared" si="7"/>
        <v>0.9947229214781651</v>
      </c>
      <c r="M89">
        <v>0.99838000000000005</v>
      </c>
      <c r="N89">
        <v>0.99819999999999998</v>
      </c>
      <c r="O89">
        <f t="shared" si="8"/>
        <v>0.9981372822948682</v>
      </c>
      <c r="Q89">
        <v>0.99943300000000002</v>
      </c>
      <c r="R89">
        <v>0.99932799999999999</v>
      </c>
      <c r="S89">
        <f t="shared" si="9"/>
        <v>0.99777603525896663</v>
      </c>
      <c r="U89">
        <v>0.25916</v>
      </c>
    </row>
    <row r="90" spans="2:21" x14ac:dyDescent="0.25">
      <c r="B90">
        <f t="shared" si="5"/>
        <v>1.9531162790697676</v>
      </c>
      <c r="C90">
        <v>8.3984000000000003E-2</v>
      </c>
      <c r="E90">
        <v>0.99194000000000004</v>
      </c>
      <c r="F90">
        <v>0.99258999999999997</v>
      </c>
      <c r="G90">
        <f t="shared" si="6"/>
        <v>0.99290641549254488</v>
      </c>
      <c r="I90">
        <v>0.99704599999999999</v>
      </c>
      <c r="J90">
        <v>0.996672</v>
      </c>
      <c r="K90">
        <f t="shared" si="7"/>
        <v>0.99421982176416646</v>
      </c>
      <c r="M90">
        <v>0.99833000000000005</v>
      </c>
      <c r="N90">
        <v>0.99814000000000003</v>
      </c>
      <c r="O90">
        <f t="shared" si="8"/>
        <v>0.99807519170469716</v>
      </c>
      <c r="Q90">
        <v>0.99934100000000003</v>
      </c>
      <c r="R90">
        <v>0.99929900000000005</v>
      </c>
      <c r="S90">
        <f t="shared" si="9"/>
        <v>0.99767801857585137</v>
      </c>
      <c r="U90">
        <v>0.25772</v>
      </c>
    </row>
    <row r="91" spans="2:21" x14ac:dyDescent="0.25">
      <c r="B91">
        <f t="shared" si="5"/>
        <v>1.9758372093023255</v>
      </c>
      <c r="C91">
        <v>8.4960999999999995E-2</v>
      </c>
      <c r="E91">
        <v>0.99302999999999997</v>
      </c>
      <c r="F91">
        <v>0.99245000000000005</v>
      </c>
      <c r="G91">
        <f t="shared" si="6"/>
        <v>0.99276962460672613</v>
      </c>
      <c r="I91">
        <v>0.99722500000000003</v>
      </c>
      <c r="J91">
        <v>0.99636199999999997</v>
      </c>
      <c r="K91">
        <f t="shared" si="7"/>
        <v>0.99365474599844317</v>
      </c>
      <c r="M91">
        <v>0.99824000000000002</v>
      </c>
      <c r="N91">
        <v>0.99807999999999997</v>
      </c>
      <c r="O91">
        <f t="shared" si="8"/>
        <v>0.99801310111452601</v>
      </c>
      <c r="Q91">
        <v>0.99928099999999997</v>
      </c>
      <c r="R91">
        <v>0.99926899999999996</v>
      </c>
      <c r="S91">
        <f t="shared" si="9"/>
        <v>0.99757662200711106</v>
      </c>
      <c r="U91">
        <v>0.25630999999999998</v>
      </c>
    </row>
    <row r="92" spans="2:21" x14ac:dyDescent="0.25">
      <c r="B92">
        <f t="shared" si="5"/>
        <v>1.9985581395348839</v>
      </c>
      <c r="C92">
        <v>8.5938000000000001E-2</v>
      </c>
      <c r="E92">
        <v>0.9919</v>
      </c>
      <c r="F92">
        <v>0.99229999999999996</v>
      </c>
      <c r="G92">
        <f t="shared" si="6"/>
        <v>0.9926230629433489</v>
      </c>
      <c r="I92">
        <v>0.99697499999999994</v>
      </c>
      <c r="J92">
        <v>0.99601399999999995</v>
      </c>
      <c r="K92">
        <f t="shared" si="7"/>
        <v>0.99302040288079252</v>
      </c>
      <c r="M92">
        <v>0.99822999999999995</v>
      </c>
      <c r="N92">
        <v>0.99802999999999997</v>
      </c>
      <c r="O92">
        <f t="shared" si="8"/>
        <v>0.9979613589560502</v>
      </c>
      <c r="Q92">
        <v>0.999251</v>
      </c>
      <c r="R92">
        <v>0.99923799999999996</v>
      </c>
      <c r="S92">
        <f t="shared" si="9"/>
        <v>0.99747184555274626</v>
      </c>
      <c r="U92">
        <v>0.25491999999999998</v>
      </c>
    </row>
    <row r="93" spans="2:21" x14ac:dyDescent="0.25">
      <c r="B93">
        <f t="shared" si="5"/>
        <v>2.0212558139534886</v>
      </c>
      <c r="C93">
        <v>8.6914000000000005E-2</v>
      </c>
      <c r="E93">
        <v>0.99202999999999997</v>
      </c>
      <c r="F93">
        <v>0.99214999999999998</v>
      </c>
      <c r="G93">
        <f t="shared" si="6"/>
        <v>0.99247650127997178</v>
      </c>
      <c r="I93">
        <v>0.99645600000000001</v>
      </c>
      <c r="J93">
        <v>0.99562399999999995</v>
      </c>
      <c r="K93">
        <f t="shared" si="7"/>
        <v>0.99230950111101168</v>
      </c>
      <c r="M93">
        <v>0.99794000000000005</v>
      </c>
      <c r="N93">
        <v>0.99797000000000002</v>
      </c>
      <c r="O93">
        <f t="shared" si="8"/>
        <v>0.99789926836587917</v>
      </c>
      <c r="Q93">
        <v>0.99926499999999996</v>
      </c>
      <c r="R93">
        <v>0.99920600000000004</v>
      </c>
      <c r="S93">
        <f t="shared" si="9"/>
        <v>0.99736368921275698</v>
      </c>
      <c r="U93">
        <v>0.25355</v>
      </c>
    </row>
    <row r="94" spans="2:21" x14ac:dyDescent="0.25">
      <c r="B94">
        <f t="shared" si="5"/>
        <v>2.0439767441860468</v>
      </c>
      <c r="C94">
        <v>8.7890999999999997E-2</v>
      </c>
      <c r="E94">
        <v>0.99234999999999995</v>
      </c>
      <c r="F94">
        <v>0.99200999999999995</v>
      </c>
      <c r="G94">
        <f t="shared" si="6"/>
        <v>0.99233971039415314</v>
      </c>
      <c r="I94">
        <v>0.99631800000000004</v>
      </c>
      <c r="J94">
        <v>0.99518600000000002</v>
      </c>
      <c r="K94">
        <f t="shared" si="7"/>
        <v>0.99151110373879647</v>
      </c>
      <c r="M94">
        <v>0.99795999999999996</v>
      </c>
      <c r="N94">
        <v>0.99790999999999996</v>
      </c>
      <c r="O94">
        <f t="shared" si="8"/>
        <v>0.99783717777570802</v>
      </c>
      <c r="Q94">
        <v>0.99919199999999997</v>
      </c>
      <c r="R94">
        <v>0.99917299999999998</v>
      </c>
      <c r="S94">
        <f t="shared" si="9"/>
        <v>0.99725215298714265</v>
      </c>
      <c r="U94">
        <v>0.25219999999999998</v>
      </c>
    </row>
    <row r="95" spans="2:21" x14ac:dyDescent="0.25">
      <c r="B95">
        <f t="shared" si="5"/>
        <v>2.0666744186046513</v>
      </c>
      <c r="C95">
        <v>8.8867000000000002E-2</v>
      </c>
      <c r="E95">
        <v>0.99106000000000005</v>
      </c>
      <c r="F95">
        <v>0.99185999999999996</v>
      </c>
      <c r="G95">
        <f t="shared" si="6"/>
        <v>0.9921931487307758</v>
      </c>
      <c r="I95">
        <v>0.995695</v>
      </c>
      <c r="J95">
        <v>0.99469399999999997</v>
      </c>
      <c r="K95">
        <f t="shared" si="7"/>
        <v>0.99061427381384204</v>
      </c>
      <c r="M95">
        <v>0.99780000000000002</v>
      </c>
      <c r="N95">
        <v>0.99785000000000001</v>
      </c>
      <c r="O95">
        <f t="shared" si="8"/>
        <v>0.99777508718553709</v>
      </c>
      <c r="Q95">
        <v>0.99909800000000004</v>
      </c>
      <c r="R95">
        <v>0.999139</v>
      </c>
      <c r="S95">
        <f t="shared" si="9"/>
        <v>0.99713723687590394</v>
      </c>
      <c r="U95">
        <v>0.25086999999999998</v>
      </c>
    </row>
    <row r="96" spans="2:21" x14ac:dyDescent="0.25">
      <c r="B96">
        <f t="shared" si="5"/>
        <v>2.0893953488372095</v>
      </c>
      <c r="C96">
        <v>8.9843999999999993E-2</v>
      </c>
      <c r="E96">
        <v>0.99182000000000003</v>
      </c>
      <c r="F96">
        <v>0.99170000000000003</v>
      </c>
      <c r="G96">
        <f t="shared" si="6"/>
        <v>0.9920368162898402</v>
      </c>
      <c r="I96">
        <v>0.995556</v>
      </c>
      <c r="J96">
        <v>0.99413899999999999</v>
      </c>
      <c r="K96">
        <f t="shared" si="7"/>
        <v>0.98960260591069238</v>
      </c>
      <c r="M96">
        <v>0.99770000000000003</v>
      </c>
      <c r="N96">
        <v>0.99778999999999995</v>
      </c>
      <c r="O96">
        <f t="shared" si="8"/>
        <v>0.99771299659536594</v>
      </c>
      <c r="Q96">
        <v>0.999089</v>
      </c>
      <c r="R96">
        <v>0.99910200000000005</v>
      </c>
      <c r="S96">
        <f t="shared" si="9"/>
        <v>0.99701218110779133</v>
      </c>
      <c r="U96">
        <v>0.24914</v>
      </c>
    </row>
    <row r="97" spans="2:21" x14ac:dyDescent="0.25">
      <c r="B97">
        <f t="shared" si="5"/>
        <v>2.1120930232558139</v>
      </c>
      <c r="C97">
        <v>9.0819999999999998E-2</v>
      </c>
      <c r="E97">
        <v>0.99234</v>
      </c>
      <c r="F97">
        <v>0.99153000000000002</v>
      </c>
      <c r="G97">
        <f t="shared" si="6"/>
        <v>0.99187071307134611</v>
      </c>
      <c r="I97">
        <v>0.99545499999999998</v>
      </c>
      <c r="J97">
        <v>0.993506</v>
      </c>
      <c r="K97">
        <f t="shared" si="7"/>
        <v>0.98844875765358664</v>
      </c>
      <c r="M97">
        <v>0.99743999999999999</v>
      </c>
      <c r="N97">
        <v>0.99773000000000001</v>
      </c>
      <c r="O97">
        <f t="shared" si="8"/>
        <v>0.9976509060051949</v>
      </c>
      <c r="Q97">
        <v>0.99907599999999996</v>
      </c>
      <c r="R97">
        <v>0.99906200000000001</v>
      </c>
      <c r="S97">
        <f t="shared" si="9"/>
        <v>0.99687698568280436</v>
      </c>
      <c r="U97">
        <v>0.24786</v>
      </c>
    </row>
    <row r="98" spans="2:21" x14ac:dyDescent="0.25">
      <c r="B98">
        <f t="shared" si="5"/>
        <v>2.1348139534883726</v>
      </c>
      <c r="C98">
        <v>9.1797000000000004E-2</v>
      </c>
      <c r="E98">
        <v>0.99128000000000005</v>
      </c>
      <c r="F98">
        <v>0.99136000000000002</v>
      </c>
      <c r="G98">
        <f t="shared" si="6"/>
        <v>0.99170460985285203</v>
      </c>
      <c r="I98">
        <v>0.99491799999999997</v>
      </c>
      <c r="J98">
        <v>0.99278100000000002</v>
      </c>
      <c r="K98">
        <f t="shared" si="7"/>
        <v>0.98712720949181454</v>
      </c>
      <c r="M98">
        <v>0.99763000000000002</v>
      </c>
      <c r="N98">
        <v>0.99765999999999999</v>
      </c>
      <c r="O98">
        <f t="shared" si="8"/>
        <v>0.99757846698332864</v>
      </c>
      <c r="Q98">
        <v>0.99903900000000001</v>
      </c>
      <c r="R98">
        <v>0.99901899999999999</v>
      </c>
      <c r="S98">
        <f t="shared" si="9"/>
        <v>0.99673165060094349</v>
      </c>
      <c r="U98">
        <v>0.24660000000000001</v>
      </c>
    </row>
    <row r="99" spans="2:21" x14ac:dyDescent="0.25">
      <c r="B99">
        <f t="shared" si="5"/>
        <v>2.1575116279069766</v>
      </c>
      <c r="C99">
        <v>9.2772999999999994E-2</v>
      </c>
      <c r="E99">
        <v>0.99184000000000005</v>
      </c>
      <c r="F99">
        <v>0.99117</v>
      </c>
      <c r="G99">
        <f t="shared" si="6"/>
        <v>0.99151896507924098</v>
      </c>
      <c r="I99">
        <v>0.99419000000000002</v>
      </c>
      <c r="J99">
        <v>0.99194499999999997</v>
      </c>
      <c r="K99">
        <f t="shared" si="7"/>
        <v>0.98560332774941251</v>
      </c>
      <c r="M99">
        <v>0.99753000000000003</v>
      </c>
      <c r="N99">
        <v>0.99758999999999998</v>
      </c>
      <c r="O99">
        <f t="shared" si="8"/>
        <v>0.99750602796146237</v>
      </c>
      <c r="Q99">
        <v>0.99896600000000002</v>
      </c>
      <c r="R99">
        <v>0.99897199999999997</v>
      </c>
      <c r="S99">
        <f t="shared" si="9"/>
        <v>0.99657279597658388</v>
      </c>
      <c r="U99">
        <v>0.24535999999999999</v>
      </c>
    </row>
    <row r="100" spans="2:21" x14ac:dyDescent="0.25">
      <c r="B100">
        <f t="shared" si="5"/>
        <v>2.1802325581395352</v>
      </c>
      <c r="C100">
        <v>9.375E-2</v>
      </c>
      <c r="E100">
        <v>0.99139999999999995</v>
      </c>
      <c r="F100">
        <v>0.99097999999999997</v>
      </c>
      <c r="G100">
        <f t="shared" si="6"/>
        <v>0.99133332030562982</v>
      </c>
      <c r="I100">
        <v>0.99298200000000003</v>
      </c>
      <c r="J100">
        <v>0.99097999999999997</v>
      </c>
      <c r="K100">
        <f t="shared" si="7"/>
        <v>0.98384430157546754</v>
      </c>
      <c r="M100">
        <v>0.99741999999999997</v>
      </c>
      <c r="N100">
        <v>0.99751000000000001</v>
      </c>
      <c r="O100">
        <f t="shared" si="8"/>
        <v>0.99742324050790099</v>
      </c>
      <c r="Q100">
        <v>0.99892899999999996</v>
      </c>
      <c r="R100">
        <v>0.99892099999999995</v>
      </c>
      <c r="S100">
        <f t="shared" si="9"/>
        <v>0.99640042180972566</v>
      </c>
      <c r="U100">
        <v>0.24414</v>
      </c>
    </row>
    <row r="101" spans="2:21" x14ac:dyDescent="0.25">
      <c r="B101">
        <f t="shared" si="5"/>
        <v>2.2029534883720934</v>
      </c>
      <c r="C101">
        <v>9.4727000000000006E-2</v>
      </c>
      <c r="E101">
        <v>0.99112</v>
      </c>
      <c r="F101">
        <v>0.99075999999999997</v>
      </c>
      <c r="G101">
        <f t="shared" si="6"/>
        <v>0.99111836319934332</v>
      </c>
      <c r="I101">
        <v>0.99264600000000003</v>
      </c>
      <c r="J101">
        <v>0.98986700000000005</v>
      </c>
      <c r="K101">
        <f t="shared" si="7"/>
        <v>0.98181549729401629</v>
      </c>
      <c r="M101">
        <v>0.99724000000000002</v>
      </c>
      <c r="N101">
        <v>0.99743000000000004</v>
      </c>
      <c r="O101">
        <f t="shared" si="8"/>
        <v>0.9973404530543396</v>
      </c>
      <c r="Q101">
        <v>0.998865</v>
      </c>
      <c r="R101">
        <v>0.998865</v>
      </c>
      <c r="S101">
        <f t="shared" si="9"/>
        <v>0.99621114821474432</v>
      </c>
      <c r="U101">
        <v>0.24293000000000001</v>
      </c>
    </row>
    <row r="102" spans="2:21" x14ac:dyDescent="0.25">
      <c r="B102">
        <f t="shared" si="5"/>
        <v>2.2256511627906979</v>
      </c>
      <c r="C102">
        <v>9.5702999999999996E-2</v>
      </c>
      <c r="E102">
        <v>0.99102999999999997</v>
      </c>
      <c r="F102">
        <v>0.99053000000000002</v>
      </c>
      <c r="G102">
        <f t="shared" si="6"/>
        <v>0.99089363531549846</v>
      </c>
      <c r="I102">
        <v>0.99061900000000003</v>
      </c>
      <c r="J102">
        <v>0.98858900000000005</v>
      </c>
      <c r="K102">
        <f t="shared" si="7"/>
        <v>0.97948592687919589</v>
      </c>
      <c r="M102">
        <v>0.99719000000000002</v>
      </c>
      <c r="N102">
        <v>0.99734</v>
      </c>
      <c r="O102">
        <f t="shared" si="8"/>
        <v>0.99724731716908299</v>
      </c>
      <c r="Q102">
        <v>0.99877499999999997</v>
      </c>
      <c r="R102">
        <v>0.99880500000000005</v>
      </c>
      <c r="S102">
        <f t="shared" si="9"/>
        <v>0.99600835507726426</v>
      </c>
      <c r="U102">
        <v>0.24174999999999999</v>
      </c>
    </row>
    <row r="103" spans="2:21" x14ac:dyDescent="0.25">
      <c r="B103">
        <f t="shared" si="5"/>
        <v>2.248372093023256</v>
      </c>
      <c r="C103">
        <v>9.6680000000000002E-2</v>
      </c>
      <c r="E103">
        <v>0.99084000000000005</v>
      </c>
      <c r="F103">
        <v>0.99028000000000005</v>
      </c>
      <c r="G103">
        <f t="shared" si="6"/>
        <v>0.9906493658765364</v>
      </c>
      <c r="I103">
        <v>0.99138999999999999</v>
      </c>
      <c r="J103">
        <v>0.98712699999999998</v>
      </c>
      <c r="K103">
        <f t="shared" si="7"/>
        <v>0.97682095665504298</v>
      </c>
      <c r="M103">
        <v>0.99741999999999997</v>
      </c>
      <c r="N103">
        <v>0.99724999999999997</v>
      </c>
      <c r="O103">
        <f t="shared" si="8"/>
        <v>0.99715418128382638</v>
      </c>
      <c r="Q103">
        <v>0.99898799999999999</v>
      </c>
      <c r="R103">
        <v>0.99873800000000001</v>
      </c>
      <c r="S103">
        <f t="shared" si="9"/>
        <v>0.99578190274041123</v>
      </c>
      <c r="U103">
        <v>0.24018999999999999</v>
      </c>
    </row>
    <row r="104" spans="2:21" x14ac:dyDescent="0.25">
      <c r="B104">
        <f t="shared" si="5"/>
        <v>2.271069767441861</v>
      </c>
      <c r="C104">
        <v>9.7656000000000007E-2</v>
      </c>
      <c r="E104">
        <v>0.99087000000000003</v>
      </c>
      <c r="F104">
        <v>0.99000999999999995</v>
      </c>
      <c r="G104">
        <f t="shared" si="6"/>
        <v>0.9903855548824575</v>
      </c>
      <c r="I104">
        <v>0.98968299999999998</v>
      </c>
      <c r="J104">
        <v>0.98546699999999998</v>
      </c>
      <c r="K104">
        <f t="shared" si="7"/>
        <v>0.97379506707084762</v>
      </c>
      <c r="M104">
        <v>0.99750000000000005</v>
      </c>
      <c r="N104">
        <v>0.99714000000000003</v>
      </c>
      <c r="O104">
        <f t="shared" si="8"/>
        <v>0.99704034853517953</v>
      </c>
      <c r="Q104">
        <v>0.99892300000000001</v>
      </c>
      <c r="R104">
        <v>0.99866500000000002</v>
      </c>
      <c r="S104">
        <f t="shared" si="9"/>
        <v>0.99553517108981027</v>
      </c>
      <c r="U104">
        <v>0.23905000000000001</v>
      </c>
    </row>
    <row r="105" spans="2:21" x14ac:dyDescent="0.25">
      <c r="B105">
        <f t="shared" si="5"/>
        <v>2.2937906976744187</v>
      </c>
      <c r="C105">
        <v>9.8632999999999998E-2</v>
      </c>
      <c r="E105">
        <v>0.99046999999999996</v>
      </c>
      <c r="F105">
        <v>0.98972000000000004</v>
      </c>
      <c r="G105">
        <f t="shared" si="6"/>
        <v>0.99010220233326174</v>
      </c>
      <c r="I105">
        <v>0.98819000000000001</v>
      </c>
      <c r="J105">
        <v>0.98359799999999997</v>
      </c>
      <c r="K105">
        <f t="shared" si="7"/>
        <v>0.97038820705105178</v>
      </c>
      <c r="M105">
        <v>0.99743000000000004</v>
      </c>
      <c r="N105">
        <v>0.99702999999999997</v>
      </c>
      <c r="O105">
        <f t="shared" si="8"/>
        <v>0.99692651578653257</v>
      </c>
      <c r="Q105">
        <v>0.99880599999999997</v>
      </c>
      <c r="R105">
        <v>0.99858499999999994</v>
      </c>
      <c r="S105">
        <f t="shared" si="9"/>
        <v>0.99526478023983633</v>
      </c>
      <c r="U105">
        <v>0.23791999999999999</v>
      </c>
    </row>
    <row r="106" spans="2:21" x14ac:dyDescent="0.25">
      <c r="B106">
        <f t="shared" si="5"/>
        <v>2.3164883720930236</v>
      </c>
      <c r="C106">
        <v>9.9609000000000003E-2</v>
      </c>
      <c r="E106">
        <v>0.98921000000000003</v>
      </c>
      <c r="F106">
        <v>0.98941000000000001</v>
      </c>
      <c r="G106">
        <f t="shared" si="6"/>
        <v>0.9897993082289489</v>
      </c>
      <c r="I106">
        <v>0.987066</v>
      </c>
      <c r="J106">
        <v>0.98151200000000005</v>
      </c>
      <c r="K106">
        <f t="shared" si="7"/>
        <v>0.9665857939952498</v>
      </c>
      <c r="M106">
        <v>0.99719999999999998</v>
      </c>
      <c r="N106">
        <v>0.99690999999999996</v>
      </c>
      <c r="O106">
        <f t="shared" si="8"/>
        <v>0.99680233460619039</v>
      </c>
      <c r="Q106">
        <v>0.99863000000000002</v>
      </c>
      <c r="R106">
        <v>0.99849500000000002</v>
      </c>
      <c r="S106">
        <f t="shared" si="9"/>
        <v>0.9949605905336163</v>
      </c>
      <c r="U106">
        <v>0.23680000000000001</v>
      </c>
    </row>
    <row r="107" spans="2:21" x14ac:dyDescent="0.25">
      <c r="B107">
        <f t="shared" si="5"/>
        <v>2.3392093023255813</v>
      </c>
      <c r="C107">
        <v>0.10058599999999999</v>
      </c>
      <c r="E107">
        <v>0.99043000000000003</v>
      </c>
      <c r="F107">
        <v>0.98907</v>
      </c>
      <c r="G107">
        <f t="shared" si="6"/>
        <v>0.98946710179196062</v>
      </c>
      <c r="I107">
        <v>0.98624599999999996</v>
      </c>
      <c r="J107">
        <v>0.97921000000000002</v>
      </c>
      <c r="K107">
        <f t="shared" si="7"/>
        <v>0.96238965072849203</v>
      </c>
      <c r="M107">
        <v>0.99736000000000002</v>
      </c>
      <c r="N107">
        <v>0.99678</v>
      </c>
      <c r="O107">
        <f t="shared" si="8"/>
        <v>0.99666780499415308</v>
      </c>
      <c r="Q107">
        <v>0.998834</v>
      </c>
      <c r="R107">
        <v>0.99839599999999995</v>
      </c>
      <c r="S107">
        <f t="shared" si="9"/>
        <v>0.99462598185677364</v>
      </c>
      <c r="U107">
        <v>0.23569999999999999</v>
      </c>
    </row>
    <row r="108" spans="2:21" x14ac:dyDescent="0.25">
      <c r="B108">
        <f t="shared" si="5"/>
        <v>2.3619069767441863</v>
      </c>
      <c r="C108">
        <v>0.101562</v>
      </c>
      <c r="E108">
        <v>0.98934</v>
      </c>
      <c r="F108">
        <v>0.98872000000000004</v>
      </c>
      <c r="G108">
        <f t="shared" si="6"/>
        <v>0.98912512457741375</v>
      </c>
      <c r="I108">
        <v>0.98433400000000004</v>
      </c>
      <c r="J108">
        <v>0.97669399999999995</v>
      </c>
      <c r="K108">
        <f t="shared" si="7"/>
        <v>0.95780342290088005</v>
      </c>
      <c r="M108">
        <v>0.99704000000000004</v>
      </c>
      <c r="N108">
        <v>0.99665000000000004</v>
      </c>
      <c r="O108">
        <f t="shared" si="8"/>
        <v>0.99653327538211589</v>
      </c>
      <c r="Q108">
        <v>0.99863199999999996</v>
      </c>
      <c r="R108">
        <v>0.99828700000000004</v>
      </c>
      <c r="S108">
        <f t="shared" si="9"/>
        <v>0.99425757432368489</v>
      </c>
      <c r="U108">
        <v>0.23462</v>
      </c>
    </row>
    <row r="109" spans="2:21" x14ac:dyDescent="0.25">
      <c r="B109">
        <f t="shared" si="5"/>
        <v>2.3846279069767444</v>
      </c>
      <c r="C109">
        <v>0.10253900000000001</v>
      </c>
      <c r="E109">
        <v>0.98941000000000001</v>
      </c>
      <c r="F109">
        <v>0.98834999999999995</v>
      </c>
      <c r="G109">
        <f t="shared" si="6"/>
        <v>0.98876360580775013</v>
      </c>
      <c r="I109">
        <v>0.98222600000000004</v>
      </c>
      <c r="J109">
        <v>0.97396099999999997</v>
      </c>
      <c r="K109">
        <f t="shared" si="7"/>
        <v>0.95282164203726205</v>
      </c>
      <c r="M109">
        <v>0.99704000000000004</v>
      </c>
      <c r="N109">
        <v>0.99650000000000005</v>
      </c>
      <c r="O109">
        <f t="shared" si="8"/>
        <v>0.99637804890668824</v>
      </c>
      <c r="Q109">
        <v>0.99852099999999999</v>
      </c>
      <c r="R109">
        <v>0.998166</v>
      </c>
      <c r="S109">
        <f t="shared" si="9"/>
        <v>0.99384860816309961</v>
      </c>
      <c r="U109">
        <v>0.23355000000000001</v>
      </c>
    </row>
    <row r="110" spans="2:21" x14ac:dyDescent="0.25">
      <c r="B110">
        <f t="shared" si="5"/>
        <v>2.4073488372093026</v>
      </c>
      <c r="C110">
        <v>0.103516</v>
      </c>
      <c r="E110">
        <v>0.98912999999999995</v>
      </c>
      <c r="F110">
        <v>0.98795999999999995</v>
      </c>
      <c r="G110">
        <f t="shared" si="6"/>
        <v>0.98838254548296933</v>
      </c>
      <c r="I110">
        <v>0.98033999999999999</v>
      </c>
      <c r="J110">
        <v>0.97101099999999996</v>
      </c>
      <c r="K110">
        <f t="shared" si="7"/>
        <v>0.94744430813763769</v>
      </c>
      <c r="M110">
        <v>0.99702000000000002</v>
      </c>
      <c r="N110">
        <v>0.99634999999999996</v>
      </c>
      <c r="O110">
        <f t="shared" si="8"/>
        <v>0.99622282243126048</v>
      </c>
      <c r="Q110">
        <v>0.99832100000000001</v>
      </c>
      <c r="R110">
        <v>0.99803299999999995</v>
      </c>
      <c r="S110">
        <f t="shared" si="9"/>
        <v>0.99339908337501825</v>
      </c>
      <c r="U110">
        <v>0.23215</v>
      </c>
    </row>
    <row r="111" spans="2:21" x14ac:dyDescent="0.25">
      <c r="B111">
        <f t="shared" si="5"/>
        <v>2.4300465116279071</v>
      </c>
      <c r="C111">
        <v>0.104492</v>
      </c>
      <c r="E111">
        <v>0.98768999999999996</v>
      </c>
      <c r="F111">
        <v>0.98755000000000004</v>
      </c>
      <c r="G111">
        <f t="shared" si="6"/>
        <v>0.9879819436030719</v>
      </c>
      <c r="I111">
        <v>0.977966</v>
      </c>
      <c r="J111">
        <v>0.96784999999999999</v>
      </c>
      <c r="K111">
        <f t="shared" si="7"/>
        <v>0.94168235815231149</v>
      </c>
      <c r="M111">
        <v>0.99653999999999998</v>
      </c>
      <c r="N111">
        <v>0.99619000000000002</v>
      </c>
      <c r="O111">
        <f t="shared" si="8"/>
        <v>0.99605724752413771</v>
      </c>
      <c r="Q111">
        <v>0.99829000000000001</v>
      </c>
      <c r="R111">
        <v>0.997888</v>
      </c>
      <c r="S111">
        <f t="shared" si="9"/>
        <v>0.99290899995944126</v>
      </c>
      <c r="U111">
        <v>0.23111000000000001</v>
      </c>
    </row>
    <row r="112" spans="2:21" x14ac:dyDescent="0.25">
      <c r="B112">
        <f t="shared" si="5"/>
        <v>2.4527674418604652</v>
      </c>
      <c r="C112">
        <v>0.10546899999999999</v>
      </c>
      <c r="E112">
        <v>0.98738999999999999</v>
      </c>
      <c r="F112">
        <v>0.98714000000000002</v>
      </c>
      <c r="G112">
        <f t="shared" si="6"/>
        <v>0.98758134172317436</v>
      </c>
      <c r="I112">
        <v>0.97193700000000005</v>
      </c>
      <c r="J112">
        <v>0.96448299999999998</v>
      </c>
      <c r="K112">
        <f t="shared" si="7"/>
        <v>0.93554490620653696</v>
      </c>
      <c r="M112">
        <v>0.99626999999999999</v>
      </c>
      <c r="N112">
        <v>0.99602999999999997</v>
      </c>
      <c r="O112">
        <f t="shared" si="8"/>
        <v>0.99589167261701483</v>
      </c>
      <c r="Q112">
        <v>0.99793500000000002</v>
      </c>
      <c r="R112">
        <v>0.99773000000000001</v>
      </c>
      <c r="S112">
        <f t="shared" si="9"/>
        <v>0.99237497803074337</v>
      </c>
      <c r="U112">
        <v>0.23008999999999999</v>
      </c>
    </row>
    <row r="113" spans="2:21" x14ac:dyDescent="0.25">
      <c r="B113">
        <f t="shared" si="5"/>
        <v>2.4754651162790697</v>
      </c>
      <c r="C113">
        <v>0.106445</v>
      </c>
      <c r="E113">
        <v>0.98675000000000002</v>
      </c>
      <c r="F113">
        <v>0.98670999999999998</v>
      </c>
      <c r="G113">
        <f t="shared" si="6"/>
        <v>0.98716119828815962</v>
      </c>
      <c r="I113">
        <v>0.96767199999999998</v>
      </c>
      <c r="J113">
        <v>0.96091700000000002</v>
      </c>
      <c r="K113">
        <f t="shared" si="7"/>
        <v>0.92904471207566908</v>
      </c>
      <c r="M113">
        <v>0.99595</v>
      </c>
      <c r="N113">
        <v>0.99585999999999997</v>
      </c>
      <c r="O113">
        <f t="shared" si="8"/>
        <v>0.99571574927819684</v>
      </c>
      <c r="Q113">
        <v>0.99787000000000003</v>
      </c>
      <c r="R113">
        <v>0.99755799999999994</v>
      </c>
      <c r="S113">
        <f t="shared" si="9"/>
        <v>0.99179363770329976</v>
      </c>
      <c r="U113">
        <v>0.22908000000000001</v>
      </c>
    </row>
    <row r="114" spans="2:21" x14ac:dyDescent="0.25">
      <c r="B114">
        <f t="shared" si="5"/>
        <v>2.4981860465116283</v>
      </c>
      <c r="C114">
        <v>0.107422</v>
      </c>
      <c r="E114">
        <v>0.98653000000000002</v>
      </c>
      <c r="F114">
        <v>0.98626999999999998</v>
      </c>
      <c r="G114">
        <f t="shared" si="6"/>
        <v>0.98673128407558663</v>
      </c>
      <c r="I114">
        <v>0.96225799999999995</v>
      </c>
      <c r="J114">
        <v>0.95715700000000004</v>
      </c>
      <c r="K114">
        <f t="shared" si="7"/>
        <v>0.92219088988496156</v>
      </c>
      <c r="M114">
        <v>0.99602000000000002</v>
      </c>
      <c r="N114">
        <v>0.99568999999999996</v>
      </c>
      <c r="O114">
        <f t="shared" si="8"/>
        <v>0.99553982593937884</v>
      </c>
      <c r="Q114">
        <v>0.99769399999999997</v>
      </c>
      <c r="R114">
        <v>0.99737200000000004</v>
      </c>
      <c r="S114">
        <f t="shared" si="9"/>
        <v>0.99116497897711142</v>
      </c>
      <c r="U114">
        <v>0.22808999999999999</v>
      </c>
    </row>
    <row r="115" spans="2:21" x14ac:dyDescent="0.25">
      <c r="B115">
        <f t="shared" si="5"/>
        <v>2.5208837209302328</v>
      </c>
      <c r="C115">
        <v>0.10839799999999999</v>
      </c>
      <c r="E115">
        <v>0.98587999999999998</v>
      </c>
      <c r="F115">
        <v>0.98582000000000003</v>
      </c>
      <c r="G115">
        <f t="shared" si="6"/>
        <v>0.98629159908545527</v>
      </c>
      <c r="I115">
        <v>0.95810099999999998</v>
      </c>
      <c r="J115">
        <v>0.95320800000000006</v>
      </c>
      <c r="K115">
        <f t="shared" si="7"/>
        <v>0.91499255375966781</v>
      </c>
      <c r="M115">
        <v>0.99561999999999995</v>
      </c>
      <c r="N115">
        <v>0.99551000000000001</v>
      </c>
      <c r="O115">
        <f t="shared" si="8"/>
        <v>0.99535355416886573</v>
      </c>
      <c r="Q115">
        <v>0.99771500000000002</v>
      </c>
      <c r="R115">
        <v>0.99717</v>
      </c>
      <c r="S115">
        <f t="shared" si="9"/>
        <v>0.99048224208092783</v>
      </c>
      <c r="U115">
        <v>0.2271</v>
      </c>
    </row>
    <row r="116" spans="2:21" x14ac:dyDescent="0.25">
      <c r="B116">
        <f t="shared" si="5"/>
        <v>2.543604651162791</v>
      </c>
      <c r="C116">
        <v>0.109375</v>
      </c>
      <c r="E116">
        <v>0.98548999999999998</v>
      </c>
      <c r="F116">
        <v>0.98536999999999997</v>
      </c>
      <c r="G116">
        <f t="shared" si="6"/>
        <v>0.98585191409532369</v>
      </c>
      <c r="I116">
        <v>0.95406299999999999</v>
      </c>
      <c r="J116">
        <v>0.949071</v>
      </c>
      <c r="K116">
        <f t="shared" si="7"/>
        <v>0.90745152652483863</v>
      </c>
      <c r="M116">
        <v>0.99550000000000005</v>
      </c>
      <c r="N116">
        <v>0.99533000000000005</v>
      </c>
      <c r="O116">
        <f t="shared" si="8"/>
        <v>0.99516728239835262</v>
      </c>
      <c r="Q116">
        <v>0.997641</v>
      </c>
      <c r="R116">
        <v>0.99695299999999998</v>
      </c>
      <c r="S116">
        <f t="shared" si="9"/>
        <v>0.98974880690037426</v>
      </c>
      <c r="U116">
        <v>0.22613</v>
      </c>
    </row>
    <row r="117" spans="2:21" x14ac:dyDescent="0.25">
      <c r="B117">
        <f t="shared" si="5"/>
        <v>2.5663255813953492</v>
      </c>
      <c r="C117">
        <v>0.11035200000000001</v>
      </c>
      <c r="E117">
        <v>0.98548999999999998</v>
      </c>
      <c r="F117">
        <v>0.98492000000000002</v>
      </c>
      <c r="G117">
        <f t="shared" si="6"/>
        <v>0.98541222910519211</v>
      </c>
      <c r="I117">
        <v>0.94666799999999995</v>
      </c>
      <c r="J117">
        <v>0.94474999999999998</v>
      </c>
      <c r="K117">
        <f t="shared" si="7"/>
        <v>0.89957509948067704</v>
      </c>
      <c r="M117">
        <v>0.99555000000000005</v>
      </c>
      <c r="N117">
        <v>0.99516000000000004</v>
      </c>
      <c r="O117">
        <f t="shared" si="8"/>
        <v>0.99499135905953462</v>
      </c>
      <c r="Q117">
        <v>0.99731899999999996</v>
      </c>
      <c r="R117">
        <v>0.99671799999999999</v>
      </c>
      <c r="S117">
        <f t="shared" si="9"/>
        <v>0.98895453377857678</v>
      </c>
      <c r="U117">
        <v>0.22517999999999999</v>
      </c>
    </row>
    <row r="118" spans="2:21" x14ac:dyDescent="0.25">
      <c r="B118">
        <f t="shared" si="5"/>
        <v>2.5890232558139537</v>
      </c>
      <c r="C118">
        <v>0.111328</v>
      </c>
      <c r="E118">
        <v>0.98285</v>
      </c>
      <c r="F118">
        <v>0.98446</v>
      </c>
      <c r="G118">
        <f t="shared" si="6"/>
        <v>0.98496277333750215</v>
      </c>
      <c r="I118">
        <v>0.94136399999999998</v>
      </c>
      <c r="J118">
        <v>0.94023100000000004</v>
      </c>
      <c r="K118">
        <f t="shared" si="7"/>
        <v>0.89133775307647301</v>
      </c>
      <c r="M118">
        <v>0.99434</v>
      </c>
      <c r="N118">
        <v>0.99497999999999998</v>
      </c>
      <c r="O118">
        <f t="shared" si="8"/>
        <v>0.99480508728902128</v>
      </c>
      <c r="Q118">
        <v>0.99651800000000001</v>
      </c>
      <c r="R118">
        <v>0.99646299999999999</v>
      </c>
      <c r="S118">
        <f t="shared" si="9"/>
        <v>0.98809266294428577</v>
      </c>
      <c r="U118">
        <v>0.22392000000000001</v>
      </c>
    </row>
    <row r="119" spans="2:21" x14ac:dyDescent="0.25">
      <c r="B119">
        <f t="shared" si="5"/>
        <v>2.6117441860465118</v>
      </c>
      <c r="C119">
        <v>0.112305</v>
      </c>
      <c r="E119">
        <v>0.98484000000000005</v>
      </c>
      <c r="F119">
        <v>0.98399999999999999</v>
      </c>
      <c r="G119">
        <f t="shared" si="6"/>
        <v>0.98451331756981209</v>
      </c>
      <c r="I119">
        <v>0.93589500000000003</v>
      </c>
      <c r="J119">
        <v>0.93548900000000001</v>
      </c>
      <c r="K119">
        <f t="shared" si="7"/>
        <v>0.8826939166859582</v>
      </c>
      <c r="M119">
        <v>0.99429999999999996</v>
      </c>
      <c r="N119">
        <v>0.99480000000000002</v>
      </c>
      <c r="O119">
        <f t="shared" si="8"/>
        <v>0.99461881551850817</v>
      </c>
      <c r="Q119">
        <v>0.99660499999999996</v>
      </c>
      <c r="R119">
        <v>0.99618399999999996</v>
      </c>
      <c r="S119">
        <f t="shared" si="9"/>
        <v>0.9871496748550026</v>
      </c>
      <c r="U119">
        <v>0.22298999999999999</v>
      </c>
    </row>
    <row r="120" spans="2:21" x14ac:dyDescent="0.25">
      <c r="B120">
        <f t="shared" si="5"/>
        <v>2.6344418604651167</v>
      </c>
      <c r="C120">
        <v>0.11328100000000001</v>
      </c>
      <c r="E120">
        <v>0.98351</v>
      </c>
      <c r="F120">
        <v>0.98353999999999997</v>
      </c>
      <c r="G120">
        <f t="shared" si="6"/>
        <v>0.98406386180212213</v>
      </c>
      <c r="I120">
        <v>0.93001299999999998</v>
      </c>
      <c r="J120">
        <v>0.93049000000000004</v>
      </c>
      <c r="K120">
        <f t="shared" si="7"/>
        <v>0.87358161425740843</v>
      </c>
      <c r="M120">
        <v>0.99422999999999995</v>
      </c>
      <c r="N120">
        <v>0.99461999999999995</v>
      </c>
      <c r="O120">
        <f t="shared" si="8"/>
        <v>0.99443254374799495</v>
      </c>
      <c r="Q120">
        <v>0.99637699999999996</v>
      </c>
      <c r="R120">
        <v>0.99587899999999996</v>
      </c>
      <c r="S120">
        <f t="shared" si="9"/>
        <v>0.98611880973947819</v>
      </c>
      <c r="U120">
        <v>0.22206999999999999</v>
      </c>
    </row>
    <row r="121" spans="2:21" x14ac:dyDescent="0.25">
      <c r="B121">
        <f t="shared" si="5"/>
        <v>2.6571627906976745</v>
      </c>
      <c r="C121">
        <v>0.114258</v>
      </c>
      <c r="E121">
        <v>0.98128000000000004</v>
      </c>
      <c r="F121">
        <v>0.98307</v>
      </c>
      <c r="G121">
        <f t="shared" si="6"/>
        <v>0.98360463525687369</v>
      </c>
      <c r="I121">
        <v>0.92621900000000001</v>
      </c>
      <c r="J121">
        <v>0.92519799999999996</v>
      </c>
      <c r="K121">
        <f t="shared" si="7"/>
        <v>0.86393522408899748</v>
      </c>
      <c r="M121">
        <v>0.99385000000000001</v>
      </c>
      <c r="N121">
        <v>0.99443999999999999</v>
      </c>
      <c r="O121">
        <f t="shared" si="8"/>
        <v>0.99424627197748183</v>
      </c>
      <c r="Q121">
        <v>0.99585500000000005</v>
      </c>
      <c r="R121">
        <v>0.99554299999999996</v>
      </c>
      <c r="S121">
        <f t="shared" si="9"/>
        <v>0.98498316816958886</v>
      </c>
      <c r="U121">
        <v>0.22116</v>
      </c>
    </row>
    <row r="122" spans="2:21" x14ac:dyDescent="0.25">
      <c r="B122">
        <f t="shared" si="5"/>
        <v>2.6798604651162794</v>
      </c>
      <c r="C122">
        <v>0.115234</v>
      </c>
      <c r="E122">
        <v>0.98158999999999996</v>
      </c>
      <c r="F122">
        <v>0.98258999999999996</v>
      </c>
      <c r="G122">
        <f t="shared" si="6"/>
        <v>0.98313563793406678</v>
      </c>
      <c r="I122">
        <v>0.91957</v>
      </c>
      <c r="J122">
        <v>0.91959000000000002</v>
      </c>
      <c r="K122">
        <f t="shared" si="7"/>
        <v>0.85371282120455927</v>
      </c>
      <c r="M122">
        <v>0.99363000000000001</v>
      </c>
      <c r="N122">
        <v>0.99426000000000003</v>
      </c>
      <c r="O122">
        <f t="shared" si="8"/>
        <v>0.99406000020696872</v>
      </c>
      <c r="Q122">
        <v>0.995336</v>
      </c>
      <c r="R122">
        <v>0.995174</v>
      </c>
      <c r="S122">
        <f t="shared" si="9"/>
        <v>0.98373599037408566</v>
      </c>
      <c r="U122">
        <v>0.22026999999999999</v>
      </c>
    </row>
    <row r="123" spans="2:21" x14ac:dyDescent="0.25">
      <c r="B123">
        <f t="shared" si="5"/>
        <v>2.7025813953488371</v>
      </c>
      <c r="C123">
        <v>0.11621099999999999</v>
      </c>
      <c r="E123">
        <v>0.98238000000000003</v>
      </c>
      <c r="F123">
        <v>0.98209999999999997</v>
      </c>
      <c r="G123">
        <f t="shared" si="6"/>
        <v>0.98265686983370126</v>
      </c>
      <c r="I123">
        <v>0.92302300000000004</v>
      </c>
      <c r="J123">
        <v>0.91365399999999997</v>
      </c>
      <c r="K123">
        <f t="shared" si="7"/>
        <v>0.84289253170348455</v>
      </c>
      <c r="M123">
        <v>0.99361999999999995</v>
      </c>
      <c r="N123">
        <v>0.99407999999999996</v>
      </c>
      <c r="O123">
        <f t="shared" si="8"/>
        <v>0.99387372843645538</v>
      </c>
      <c r="Q123">
        <v>0.99550000000000005</v>
      </c>
      <c r="R123">
        <v>0.99477199999999999</v>
      </c>
      <c r="S123">
        <f t="shared" si="9"/>
        <v>0.98237727635296801</v>
      </c>
      <c r="U123">
        <v>0.21937999999999999</v>
      </c>
    </row>
    <row r="124" spans="2:21" x14ac:dyDescent="0.25">
      <c r="B124">
        <f t="shared" si="5"/>
        <v>2.7253023255813957</v>
      </c>
      <c r="C124">
        <v>0.117188</v>
      </c>
      <c r="E124">
        <v>0.98238000000000003</v>
      </c>
      <c r="F124">
        <v>0.98158999999999996</v>
      </c>
      <c r="G124">
        <f t="shared" si="6"/>
        <v>0.98215856017821879</v>
      </c>
      <c r="I124">
        <v>0.91079200000000005</v>
      </c>
      <c r="J124">
        <v>0.90737599999999996</v>
      </c>
      <c r="K124">
        <f t="shared" si="7"/>
        <v>0.8314488360350637</v>
      </c>
      <c r="M124">
        <v>0.99382999999999999</v>
      </c>
      <c r="N124">
        <v>0.99390000000000001</v>
      </c>
      <c r="O124">
        <f t="shared" si="8"/>
        <v>0.99368745666594227</v>
      </c>
      <c r="Q124">
        <v>0.99492499999999995</v>
      </c>
      <c r="R124">
        <v>0.99433499999999997</v>
      </c>
      <c r="S124">
        <f t="shared" si="9"/>
        <v>0.98090026633498695</v>
      </c>
      <c r="U124">
        <v>0.21851000000000001</v>
      </c>
    </row>
    <row r="125" spans="2:21" x14ac:dyDescent="0.25">
      <c r="B125">
        <f t="shared" si="5"/>
        <v>2.7480000000000002</v>
      </c>
      <c r="C125">
        <v>0.11816400000000001</v>
      </c>
      <c r="E125">
        <v>0.98163999999999996</v>
      </c>
      <c r="F125">
        <v>0.98106000000000004</v>
      </c>
      <c r="G125">
        <f t="shared" si="6"/>
        <v>0.98164070896761957</v>
      </c>
      <c r="I125">
        <v>0.90221899999999999</v>
      </c>
      <c r="J125">
        <v>0.90073400000000003</v>
      </c>
      <c r="K125">
        <f t="shared" si="7"/>
        <v>0.81934163204818089</v>
      </c>
      <c r="M125">
        <v>0.99368999999999996</v>
      </c>
      <c r="N125">
        <v>0.99372000000000005</v>
      </c>
      <c r="O125">
        <f t="shared" si="8"/>
        <v>0.99350118489542916</v>
      </c>
      <c r="Q125">
        <v>0.99490299999999998</v>
      </c>
      <c r="R125">
        <v>0.99386399999999997</v>
      </c>
      <c r="S125">
        <f t="shared" si="9"/>
        <v>0.97930834020576718</v>
      </c>
      <c r="U125">
        <v>0.21736</v>
      </c>
    </row>
    <row r="126" spans="2:21" x14ac:dyDescent="0.25">
      <c r="B126">
        <f t="shared" si="5"/>
        <v>2.7707209302325584</v>
      </c>
      <c r="C126">
        <v>0.119141</v>
      </c>
      <c r="E126">
        <v>0.97879000000000005</v>
      </c>
      <c r="F126">
        <v>0.98050000000000004</v>
      </c>
      <c r="G126">
        <f t="shared" si="6"/>
        <v>0.9810935454243449</v>
      </c>
      <c r="I126">
        <v>0.89959699999999998</v>
      </c>
      <c r="J126">
        <v>0.89371</v>
      </c>
      <c r="K126">
        <f t="shared" si="7"/>
        <v>0.80653810889192279</v>
      </c>
      <c r="M126">
        <v>0.99336000000000002</v>
      </c>
      <c r="N126">
        <v>0.99355000000000004</v>
      </c>
      <c r="O126">
        <f t="shared" si="8"/>
        <v>0.99332526155661116</v>
      </c>
      <c r="Q126">
        <v>0.994143</v>
      </c>
      <c r="R126">
        <v>0.99335799999999996</v>
      </c>
      <c r="S126">
        <f t="shared" si="9"/>
        <v>0.97759811807968389</v>
      </c>
      <c r="U126">
        <v>0.21651000000000001</v>
      </c>
    </row>
    <row r="127" spans="2:21" x14ac:dyDescent="0.25">
      <c r="B127">
        <f t="shared" si="5"/>
        <v>2.7934186046511629</v>
      </c>
      <c r="C127">
        <v>0.120117</v>
      </c>
      <c r="E127">
        <v>0.98109999999999997</v>
      </c>
      <c r="F127">
        <v>0.97990999999999995</v>
      </c>
      <c r="G127">
        <f t="shared" si="6"/>
        <v>0.98051706954839457</v>
      </c>
      <c r="I127">
        <v>0.89693599999999996</v>
      </c>
      <c r="J127">
        <v>0.88630399999999998</v>
      </c>
      <c r="K127">
        <f t="shared" si="7"/>
        <v>0.79303826656628973</v>
      </c>
      <c r="M127">
        <v>0.99360000000000004</v>
      </c>
      <c r="N127">
        <v>0.99338000000000004</v>
      </c>
      <c r="O127">
        <f t="shared" si="8"/>
        <v>0.99314933821779317</v>
      </c>
      <c r="Q127">
        <v>0.99416800000000005</v>
      </c>
      <c r="R127">
        <v>0.99281699999999995</v>
      </c>
      <c r="S127">
        <f t="shared" si="9"/>
        <v>0.97576959995673718</v>
      </c>
      <c r="U127">
        <v>0.21567</v>
      </c>
    </row>
    <row r="128" spans="2:21" x14ac:dyDescent="0.25">
      <c r="B128">
        <f t="shared" si="5"/>
        <v>2.816139534883721</v>
      </c>
      <c r="C128">
        <v>0.12109399999999999</v>
      </c>
      <c r="E128">
        <v>0.98077999999999999</v>
      </c>
      <c r="F128">
        <v>0.97926999999999997</v>
      </c>
      <c r="G128">
        <f t="shared" si="6"/>
        <v>0.97989173978465205</v>
      </c>
      <c r="I128">
        <v>0.89421600000000001</v>
      </c>
      <c r="J128">
        <v>0.87851599999999996</v>
      </c>
      <c r="K128">
        <f t="shared" si="7"/>
        <v>0.77884210507128149</v>
      </c>
      <c r="M128">
        <v>0.99348999999999998</v>
      </c>
      <c r="N128">
        <v>0.99321000000000004</v>
      </c>
      <c r="O128">
        <f t="shared" si="8"/>
        <v>0.99297341487897517</v>
      </c>
      <c r="Q128">
        <v>0.99338300000000002</v>
      </c>
      <c r="R128">
        <v>0.99223899999999998</v>
      </c>
      <c r="S128">
        <f t="shared" si="9"/>
        <v>0.97381602606567774</v>
      </c>
      <c r="U128">
        <v>0.21482999999999999</v>
      </c>
    </row>
    <row r="129" spans="2:21" x14ac:dyDescent="0.25">
      <c r="B129">
        <f t="shared" si="5"/>
        <v>2.838837209302326</v>
      </c>
      <c r="C129">
        <v>0.12207</v>
      </c>
      <c r="E129">
        <v>0.97875999999999996</v>
      </c>
      <c r="F129">
        <v>0.97860000000000003</v>
      </c>
      <c r="G129">
        <f t="shared" si="6"/>
        <v>0.97923709768823408</v>
      </c>
      <c r="I129">
        <v>0.88400100000000004</v>
      </c>
      <c r="J129">
        <v>0.87034800000000001</v>
      </c>
      <c r="K129">
        <f t="shared" si="7"/>
        <v>0.76395327005699976</v>
      </c>
      <c r="M129">
        <v>0.99275000000000002</v>
      </c>
      <c r="N129">
        <v>0.99304000000000003</v>
      </c>
      <c r="O129">
        <f t="shared" si="8"/>
        <v>0.99279749154015717</v>
      </c>
      <c r="Q129">
        <v>0.99319400000000002</v>
      </c>
      <c r="R129">
        <v>0.99162399999999995</v>
      </c>
      <c r="S129">
        <f t="shared" si="9"/>
        <v>0.97173739640650525</v>
      </c>
      <c r="U129">
        <v>0.21401000000000001</v>
      </c>
    </row>
    <row r="130" spans="2:21" x14ac:dyDescent="0.25">
      <c r="B130">
        <f t="shared" si="5"/>
        <v>2.8615581395348841</v>
      </c>
      <c r="C130">
        <v>0.123047</v>
      </c>
      <c r="E130">
        <v>0.97912999999999994</v>
      </c>
      <c r="F130">
        <v>0.97787999999999997</v>
      </c>
      <c r="G130">
        <f t="shared" si="6"/>
        <v>0.97853360170402359</v>
      </c>
      <c r="I130">
        <v>0.88195000000000001</v>
      </c>
      <c r="J130">
        <v>0.861819</v>
      </c>
      <c r="K130">
        <f t="shared" si="7"/>
        <v>0.74840639519940788</v>
      </c>
      <c r="M130">
        <v>0.99341999999999997</v>
      </c>
      <c r="N130">
        <v>0.99287999999999998</v>
      </c>
      <c r="O130">
        <f t="shared" si="8"/>
        <v>0.99263191663303429</v>
      </c>
      <c r="Q130">
        <v>0.99252799999999997</v>
      </c>
      <c r="R130">
        <v>0.99097000000000002</v>
      </c>
      <c r="S130">
        <f t="shared" si="9"/>
        <v>0.96952695120797105</v>
      </c>
      <c r="U130">
        <v>0.2132</v>
      </c>
    </row>
    <row r="131" spans="2:21" x14ac:dyDescent="0.25">
      <c r="B131">
        <f t="shared" si="5"/>
        <v>2.8842558139534886</v>
      </c>
      <c r="C131">
        <v>0.12402299999999999</v>
      </c>
      <c r="E131">
        <v>0.97940000000000005</v>
      </c>
      <c r="F131">
        <v>0.97711000000000003</v>
      </c>
      <c r="G131">
        <f t="shared" si="6"/>
        <v>0.9777812518320208</v>
      </c>
      <c r="I131">
        <v>0.87226300000000001</v>
      </c>
      <c r="J131">
        <v>0.85295100000000001</v>
      </c>
      <c r="K131">
        <f t="shared" si="7"/>
        <v>0.73224158264962202</v>
      </c>
      <c r="M131">
        <v>0.99346000000000001</v>
      </c>
      <c r="N131">
        <v>0.99272000000000005</v>
      </c>
      <c r="O131">
        <f t="shared" si="8"/>
        <v>0.99246634172591153</v>
      </c>
      <c r="Q131">
        <v>0.99183200000000005</v>
      </c>
      <c r="R131">
        <v>0.99027399999999999</v>
      </c>
      <c r="S131">
        <f t="shared" si="9"/>
        <v>0.96717455081320025</v>
      </c>
      <c r="U131">
        <v>0.21240000000000001</v>
      </c>
    </row>
    <row r="132" spans="2:21" x14ac:dyDescent="0.25">
      <c r="B132">
        <f t="shared" si="5"/>
        <v>2.9069767441860468</v>
      </c>
      <c r="C132">
        <v>0.125</v>
      </c>
      <c r="E132">
        <v>0.97943000000000002</v>
      </c>
      <c r="F132">
        <v>0.97628999999999999</v>
      </c>
      <c r="G132">
        <f t="shared" si="6"/>
        <v>0.9769800480722256</v>
      </c>
      <c r="I132">
        <v>0.86416099999999996</v>
      </c>
      <c r="J132">
        <v>0.84374700000000002</v>
      </c>
      <c r="K132">
        <f t="shared" si="7"/>
        <v>0.71546430088279422</v>
      </c>
      <c r="M132">
        <v>0.99338000000000004</v>
      </c>
      <c r="N132">
        <v>0.99256999999999995</v>
      </c>
      <c r="O132">
        <f t="shared" si="8"/>
        <v>0.99231111525048377</v>
      </c>
      <c r="Q132">
        <v>0.99115799999999998</v>
      </c>
      <c r="R132">
        <v>0.98953199999999997</v>
      </c>
      <c r="S132">
        <f t="shared" si="9"/>
        <v>0.96466667567969477</v>
      </c>
      <c r="U132">
        <v>0.21134</v>
      </c>
    </row>
    <row r="133" spans="2:21" x14ac:dyDescent="0.25">
      <c r="B133">
        <f t="shared" ref="B133:B196" si="10">C133/0.043</f>
        <v>2.929697674418605</v>
      </c>
      <c r="C133">
        <v>0.12597700000000001</v>
      </c>
      <c r="E133">
        <v>0.97865999999999997</v>
      </c>
      <c r="F133">
        <v>0.97543000000000002</v>
      </c>
      <c r="G133">
        <f t="shared" ref="G133:G196" si="11">(F133-MIN($F$4:$F$450))/(MAX(($F$4:$F$450))-MIN(($F$4:$F$450)))</f>
        <v>0.97613976120219648</v>
      </c>
      <c r="I133">
        <v>0.86606799999999995</v>
      </c>
      <c r="J133">
        <v>0.83421299999999998</v>
      </c>
      <c r="K133">
        <f t="shared" ref="K133:K196" si="12">(J133-MIN($J$4:$J$275))/(MAX(($J$4:$J$275))-MIN(($J$4:$J$275)))</f>
        <v>0.69808548684922855</v>
      </c>
      <c r="M133">
        <v>0.99275999999999998</v>
      </c>
      <c r="N133">
        <v>0.99241000000000001</v>
      </c>
      <c r="O133">
        <f t="shared" ref="O133:O196" si="13">(N133-MIN($N$4:$N$450))/(MAX(($N$4:$N$450))-MIN(($N$4:$N$450)))</f>
        <v>0.992145540343361</v>
      </c>
      <c r="Q133">
        <v>0.990622</v>
      </c>
      <c r="R133">
        <v>0.98873699999999998</v>
      </c>
      <c r="S133">
        <f t="shared" ref="S133:S196" si="14">(R133-MIN($R$4:$R$350))/(MAX(($R$4:$R$350))-MIN(($R$4:$R$350)))</f>
        <v>0.96197966660808176</v>
      </c>
      <c r="U133">
        <v>0.21056</v>
      </c>
    </row>
    <row r="134" spans="2:21" x14ac:dyDescent="0.25">
      <c r="B134">
        <f t="shared" si="10"/>
        <v>2.9523953488372099</v>
      </c>
      <c r="C134">
        <v>0.12695300000000001</v>
      </c>
      <c r="E134">
        <v>0.97658</v>
      </c>
      <c r="F134">
        <v>0.97453999999999996</v>
      </c>
      <c r="G134">
        <f t="shared" si="11"/>
        <v>0.9752701619994919</v>
      </c>
      <c r="I134">
        <v>0.83223800000000003</v>
      </c>
      <c r="J134">
        <v>0.82437199999999999</v>
      </c>
      <c r="K134">
        <f t="shared" si="12"/>
        <v>0.68014706552509208</v>
      </c>
      <c r="M134">
        <v>0.99202999999999997</v>
      </c>
      <c r="N134">
        <v>0.99224999999999997</v>
      </c>
      <c r="O134">
        <f t="shared" si="13"/>
        <v>0.99197996543623812</v>
      </c>
      <c r="Q134">
        <v>0.98872300000000002</v>
      </c>
      <c r="R134">
        <v>0.98788399999999998</v>
      </c>
      <c r="S134">
        <f t="shared" si="14"/>
        <v>0.95909662417023789</v>
      </c>
      <c r="U134">
        <v>0.20979</v>
      </c>
    </row>
    <row r="135" spans="2:21" x14ac:dyDescent="0.25">
      <c r="B135">
        <f t="shared" si="10"/>
        <v>2.9751162790697676</v>
      </c>
      <c r="C135">
        <v>0.12792999999999999</v>
      </c>
      <c r="E135">
        <v>0.97555999999999998</v>
      </c>
      <c r="F135">
        <v>0.97360999999999998</v>
      </c>
      <c r="G135">
        <f t="shared" si="11"/>
        <v>0.9743614796865534</v>
      </c>
      <c r="I135">
        <v>0.82224200000000003</v>
      </c>
      <c r="J135">
        <v>0.81423900000000005</v>
      </c>
      <c r="K135">
        <f t="shared" si="12"/>
        <v>0.66167637928614531</v>
      </c>
      <c r="M135">
        <v>0.99197000000000002</v>
      </c>
      <c r="N135">
        <v>0.99209000000000003</v>
      </c>
      <c r="O135">
        <f t="shared" si="13"/>
        <v>0.99181439052911535</v>
      </c>
      <c r="Q135">
        <v>0.986649</v>
      </c>
      <c r="R135">
        <v>0.98696700000000004</v>
      </c>
      <c r="S135">
        <f t="shared" si="14"/>
        <v>0.95599726905241522</v>
      </c>
      <c r="U135">
        <v>0.20902000000000001</v>
      </c>
    </row>
    <row r="136" spans="2:21" x14ac:dyDescent="0.25">
      <c r="B136">
        <f t="shared" si="10"/>
        <v>2.9978139534883721</v>
      </c>
      <c r="C136">
        <v>0.12890599999999999</v>
      </c>
      <c r="E136">
        <v>0.97460000000000002</v>
      </c>
      <c r="F136">
        <v>0.97265000000000001</v>
      </c>
      <c r="G136">
        <f t="shared" si="11"/>
        <v>0.97342348504093956</v>
      </c>
      <c r="I136">
        <v>0.80481100000000005</v>
      </c>
      <c r="J136">
        <v>0.80380600000000002</v>
      </c>
      <c r="K136">
        <f t="shared" si="12"/>
        <v>0.64265884553198238</v>
      </c>
      <c r="M136">
        <v>0.99190999999999996</v>
      </c>
      <c r="N136">
        <v>0.99192999999999998</v>
      </c>
      <c r="O136">
        <f t="shared" si="13"/>
        <v>0.99164881562199247</v>
      </c>
      <c r="Q136">
        <v>0.98666399999999999</v>
      </c>
      <c r="R136">
        <v>0.985981</v>
      </c>
      <c r="S136">
        <f t="shared" si="14"/>
        <v>0.95266470182648999</v>
      </c>
      <c r="U136">
        <v>0.20826</v>
      </c>
    </row>
    <row r="137" spans="2:21" x14ac:dyDescent="0.25">
      <c r="B137">
        <f t="shared" si="10"/>
        <v>3.0205348837209303</v>
      </c>
      <c r="C137">
        <v>0.129883</v>
      </c>
      <c r="E137">
        <v>0.9718</v>
      </c>
      <c r="F137">
        <v>0.97165999999999997</v>
      </c>
      <c r="G137">
        <f t="shared" si="11"/>
        <v>0.97245617806265017</v>
      </c>
      <c r="I137">
        <v>0.788497</v>
      </c>
      <c r="J137">
        <v>0.79308000000000001</v>
      </c>
      <c r="K137">
        <f t="shared" si="12"/>
        <v>0.62310722403795848</v>
      </c>
      <c r="M137">
        <v>0.99094000000000004</v>
      </c>
      <c r="N137">
        <v>0.99175999999999997</v>
      </c>
      <c r="O137">
        <f t="shared" si="13"/>
        <v>0.99147289228317448</v>
      </c>
      <c r="Q137">
        <v>0.98566799999999999</v>
      </c>
      <c r="R137">
        <v>0.98492500000000005</v>
      </c>
      <c r="S137">
        <f t="shared" si="14"/>
        <v>0.94909554260683826</v>
      </c>
      <c r="U137">
        <v>0.20751</v>
      </c>
    </row>
    <row r="138" spans="2:21" x14ac:dyDescent="0.25">
      <c r="B138">
        <f t="shared" si="10"/>
        <v>3.0432325581395352</v>
      </c>
      <c r="C138">
        <v>0.130859</v>
      </c>
      <c r="E138">
        <v>0.97284999999999999</v>
      </c>
      <c r="F138">
        <v>0.97062999999999999</v>
      </c>
      <c r="G138">
        <f t="shared" si="11"/>
        <v>0.97144978797412695</v>
      </c>
      <c r="I138">
        <v>0.79069900000000004</v>
      </c>
      <c r="J138">
        <v>0.782107</v>
      </c>
      <c r="K138">
        <f t="shared" si="12"/>
        <v>0.60310536475640675</v>
      </c>
      <c r="M138">
        <v>0.99121000000000004</v>
      </c>
      <c r="N138">
        <v>0.99158000000000002</v>
      </c>
      <c r="O138">
        <f t="shared" si="13"/>
        <v>0.99128662051266137</v>
      </c>
      <c r="Q138">
        <v>0.98521199999999998</v>
      </c>
      <c r="R138">
        <v>0.98380199999999995</v>
      </c>
      <c r="S138">
        <f t="shared" si="14"/>
        <v>0.94529993105033294</v>
      </c>
      <c r="U138">
        <v>0.20677000000000001</v>
      </c>
    </row>
    <row r="139" spans="2:21" x14ac:dyDescent="0.25">
      <c r="B139">
        <f t="shared" si="10"/>
        <v>3.0659534883720934</v>
      </c>
      <c r="C139">
        <v>0.13183600000000001</v>
      </c>
      <c r="E139">
        <v>0.97275</v>
      </c>
      <c r="F139">
        <v>0.96958999999999995</v>
      </c>
      <c r="G139">
        <f t="shared" si="11"/>
        <v>0.97043362710804515</v>
      </c>
      <c r="I139">
        <v>0.77802899999999997</v>
      </c>
      <c r="J139">
        <v>0.77094300000000004</v>
      </c>
      <c r="K139">
        <f t="shared" si="12"/>
        <v>0.58275534589016753</v>
      </c>
      <c r="M139">
        <v>0.99104999999999999</v>
      </c>
      <c r="N139">
        <v>0.99138999999999999</v>
      </c>
      <c r="O139">
        <f t="shared" si="13"/>
        <v>0.99109000031045291</v>
      </c>
      <c r="Q139">
        <v>0.98367599999999999</v>
      </c>
      <c r="R139">
        <v>0.98261200000000004</v>
      </c>
      <c r="S139">
        <f t="shared" si="14"/>
        <v>0.94127786715697537</v>
      </c>
      <c r="U139">
        <v>0.20580000000000001</v>
      </c>
    </row>
    <row r="140" spans="2:21" x14ac:dyDescent="0.25">
      <c r="B140">
        <f t="shared" si="10"/>
        <v>3.0886511627906983</v>
      </c>
      <c r="C140">
        <v>0.13281200000000001</v>
      </c>
      <c r="E140">
        <v>0.96838999999999997</v>
      </c>
      <c r="F140">
        <v>0.96850999999999998</v>
      </c>
      <c r="G140">
        <f t="shared" si="11"/>
        <v>0.96937838313172964</v>
      </c>
      <c r="I140">
        <v>0.76269399999999998</v>
      </c>
      <c r="J140">
        <v>0.75963700000000001</v>
      </c>
      <c r="K140">
        <f t="shared" si="12"/>
        <v>0.562146485866726</v>
      </c>
      <c r="M140">
        <v>0.99175000000000002</v>
      </c>
      <c r="N140">
        <v>0.99119000000000002</v>
      </c>
      <c r="O140">
        <f t="shared" si="13"/>
        <v>0.99088303167654945</v>
      </c>
      <c r="Q140">
        <v>0.98377499999999996</v>
      </c>
      <c r="R140">
        <v>0.98135600000000001</v>
      </c>
      <c r="S140">
        <f t="shared" si="14"/>
        <v>0.93703273081238925</v>
      </c>
      <c r="U140">
        <v>0.20508000000000001</v>
      </c>
    </row>
    <row r="141" spans="2:21" x14ac:dyDescent="0.25">
      <c r="B141">
        <f t="shared" si="10"/>
        <v>3.111372093023256</v>
      </c>
      <c r="C141">
        <v>0.13378899999999999</v>
      </c>
      <c r="E141">
        <v>0.96567999999999998</v>
      </c>
      <c r="F141">
        <v>0.96738999999999997</v>
      </c>
      <c r="G141">
        <f t="shared" si="11"/>
        <v>0.96828405604518009</v>
      </c>
      <c r="I141">
        <v>0.72238000000000002</v>
      </c>
      <c r="J141">
        <v>0.74824199999999996</v>
      </c>
      <c r="K141">
        <f t="shared" si="12"/>
        <v>0.54137539441377025</v>
      </c>
      <c r="M141">
        <v>0.99155000000000004</v>
      </c>
      <c r="N141">
        <v>0.99099000000000004</v>
      </c>
      <c r="O141">
        <f t="shared" si="13"/>
        <v>0.99067606304264588</v>
      </c>
      <c r="Q141">
        <v>0.98275699999999999</v>
      </c>
      <c r="R141">
        <v>0.98003799999999996</v>
      </c>
      <c r="S141">
        <f t="shared" si="14"/>
        <v>0.93257804155907342</v>
      </c>
      <c r="U141">
        <v>0.20436000000000001</v>
      </c>
    </row>
    <row r="142" spans="2:21" x14ac:dyDescent="0.25">
      <c r="B142">
        <f t="shared" si="10"/>
        <v>3.1340930232558142</v>
      </c>
      <c r="C142">
        <v>0.134766</v>
      </c>
      <c r="E142">
        <v>0.96657999999999999</v>
      </c>
      <c r="F142">
        <v>0.96625000000000005</v>
      </c>
      <c r="G142">
        <f t="shared" si="11"/>
        <v>0.96717018740351357</v>
      </c>
      <c r="I142">
        <v>0.73228899999999997</v>
      </c>
      <c r="J142">
        <v>0.73681200000000002</v>
      </c>
      <c r="K142">
        <f t="shared" si="12"/>
        <v>0.52054050408403951</v>
      </c>
      <c r="M142">
        <v>0.99065000000000003</v>
      </c>
      <c r="N142">
        <v>0.99077999999999999</v>
      </c>
      <c r="O142">
        <f t="shared" si="13"/>
        <v>0.99045874597704719</v>
      </c>
      <c r="Q142">
        <v>0.98061900000000002</v>
      </c>
      <c r="R142">
        <v>0.978661</v>
      </c>
      <c r="S142">
        <f t="shared" si="14"/>
        <v>0.92792393905390225</v>
      </c>
      <c r="U142">
        <v>0.20365</v>
      </c>
    </row>
    <row r="143" spans="2:21" x14ac:dyDescent="0.25">
      <c r="B143">
        <f t="shared" si="10"/>
        <v>3.1567906976744191</v>
      </c>
      <c r="C143">
        <v>0.135742</v>
      </c>
      <c r="E143">
        <v>0.96389000000000002</v>
      </c>
      <c r="F143">
        <v>0.96506000000000003</v>
      </c>
      <c r="G143">
        <f t="shared" si="11"/>
        <v>0.96600746487405464</v>
      </c>
      <c r="I143">
        <v>0.72689199999999998</v>
      </c>
      <c r="J143">
        <v>0.72541599999999995</v>
      </c>
      <c r="K143">
        <f t="shared" si="12"/>
        <v>0.49976758980603309</v>
      </c>
      <c r="M143">
        <v>0.99060000000000004</v>
      </c>
      <c r="N143">
        <v>0.99056</v>
      </c>
      <c r="O143">
        <f t="shared" si="13"/>
        <v>0.99023108047975328</v>
      </c>
      <c r="Q143">
        <v>0.97903899999999999</v>
      </c>
      <c r="R143">
        <v>0.97723300000000002</v>
      </c>
      <c r="S143">
        <f t="shared" si="14"/>
        <v>0.92309746238187296</v>
      </c>
      <c r="U143">
        <v>0.20294999999999999</v>
      </c>
    </row>
    <row r="144" spans="2:21" x14ac:dyDescent="0.25">
      <c r="B144">
        <f t="shared" si="10"/>
        <v>3.1795116279069773</v>
      </c>
      <c r="C144">
        <v>0.13671900000000001</v>
      </c>
      <c r="E144">
        <v>0.96116000000000001</v>
      </c>
      <c r="F144">
        <v>0.96384000000000003</v>
      </c>
      <c r="G144">
        <f t="shared" si="11"/>
        <v>0.96481543001192038</v>
      </c>
      <c r="I144">
        <v>0.70467500000000005</v>
      </c>
      <c r="J144">
        <v>0.71413800000000005</v>
      </c>
      <c r="K144">
        <f t="shared" si="12"/>
        <v>0.4792097688840119</v>
      </c>
      <c r="M144">
        <v>0.99046000000000001</v>
      </c>
      <c r="N144">
        <v>0.99033000000000004</v>
      </c>
      <c r="O144">
        <f t="shared" si="13"/>
        <v>0.98999306655076424</v>
      </c>
      <c r="Q144">
        <v>0.97821400000000003</v>
      </c>
      <c r="R144">
        <v>0.97575800000000001</v>
      </c>
      <c r="S144">
        <f t="shared" si="14"/>
        <v>0.91811213108548395</v>
      </c>
      <c r="U144">
        <v>0.20226</v>
      </c>
    </row>
    <row r="145" spans="2:21" x14ac:dyDescent="0.25">
      <c r="B145">
        <f t="shared" si="10"/>
        <v>3.2022093023255818</v>
      </c>
      <c r="C145">
        <v>0.13769500000000001</v>
      </c>
      <c r="E145">
        <v>0.95984999999999998</v>
      </c>
      <c r="F145">
        <v>0.96257999999999999</v>
      </c>
      <c r="G145">
        <f t="shared" si="11"/>
        <v>0.96358431203955208</v>
      </c>
      <c r="I145">
        <v>0.68742000000000003</v>
      </c>
      <c r="J145">
        <v>0.70306800000000003</v>
      </c>
      <c r="K145">
        <f t="shared" si="12"/>
        <v>0.45903109557254029</v>
      </c>
      <c r="M145">
        <v>0.99034</v>
      </c>
      <c r="N145">
        <v>0.99009000000000003</v>
      </c>
      <c r="O145">
        <f t="shared" si="13"/>
        <v>0.98974470419007998</v>
      </c>
      <c r="Q145">
        <v>0.97644699999999995</v>
      </c>
      <c r="R145">
        <v>0.97423899999999997</v>
      </c>
      <c r="S145">
        <f t="shared" si="14"/>
        <v>0.91297808482160936</v>
      </c>
      <c r="U145">
        <v>0.20157</v>
      </c>
    </row>
    <row r="146" spans="2:21" x14ac:dyDescent="0.25">
      <c r="B146">
        <f t="shared" si="10"/>
        <v>3.2249302325581395</v>
      </c>
      <c r="C146">
        <v>0.13867199999999999</v>
      </c>
      <c r="E146">
        <v>0.96</v>
      </c>
      <c r="F146">
        <v>0.96128999999999998</v>
      </c>
      <c r="G146">
        <f t="shared" si="11"/>
        <v>0.96232388173450845</v>
      </c>
      <c r="I146">
        <v>0.70496300000000001</v>
      </c>
      <c r="J146">
        <v>0.69226100000000002</v>
      </c>
      <c r="K146">
        <f t="shared" si="12"/>
        <v>0.43933182524940806</v>
      </c>
      <c r="M146">
        <v>0.99065999999999999</v>
      </c>
      <c r="N146">
        <v>0.98984000000000005</v>
      </c>
      <c r="O146">
        <f t="shared" si="13"/>
        <v>0.9894859933977006</v>
      </c>
      <c r="Q146">
        <v>0.97696700000000003</v>
      </c>
      <c r="R146">
        <v>0.97267300000000001</v>
      </c>
      <c r="S146">
        <f t="shared" si="14"/>
        <v>0.90768518393337561</v>
      </c>
      <c r="U146">
        <v>0.20066999999999999</v>
      </c>
    </row>
    <row r="147" spans="2:21" x14ac:dyDescent="0.25">
      <c r="B147">
        <f t="shared" si="10"/>
        <v>3.2476279069767444</v>
      </c>
      <c r="C147">
        <v>0.13964799999999999</v>
      </c>
      <c r="E147">
        <v>0.96092999999999995</v>
      </c>
      <c r="F147">
        <v>0.95998000000000006</v>
      </c>
      <c r="G147">
        <f t="shared" si="11"/>
        <v>0.96104390987434785</v>
      </c>
      <c r="I147">
        <v>0.68118500000000004</v>
      </c>
      <c r="J147">
        <v>0.68174900000000005</v>
      </c>
      <c r="K147">
        <f t="shared" si="12"/>
        <v>0.42017028831623837</v>
      </c>
      <c r="M147">
        <v>0.99016000000000004</v>
      </c>
      <c r="N147">
        <v>0.98956999999999995</v>
      </c>
      <c r="O147">
        <f t="shared" si="13"/>
        <v>0.98920658574193077</v>
      </c>
      <c r="Q147">
        <v>0.97153400000000001</v>
      </c>
      <c r="R147">
        <v>0.97106400000000004</v>
      </c>
      <c r="S147">
        <f t="shared" si="14"/>
        <v>0.90224694796328087</v>
      </c>
      <c r="U147">
        <v>0.2</v>
      </c>
    </row>
    <row r="148" spans="2:21" x14ac:dyDescent="0.25">
      <c r="B148">
        <f t="shared" si="10"/>
        <v>3.2703488372093026</v>
      </c>
      <c r="C148">
        <v>0.140625</v>
      </c>
      <c r="E148">
        <v>0.95791999999999999</v>
      </c>
      <c r="F148">
        <v>0.95864000000000005</v>
      </c>
      <c r="G148">
        <f t="shared" si="11"/>
        <v>0.9597346256815118</v>
      </c>
      <c r="I148">
        <v>0.64838600000000002</v>
      </c>
      <c r="J148">
        <v>0.67155299999999996</v>
      </c>
      <c r="K148">
        <f t="shared" si="12"/>
        <v>0.40158476409909599</v>
      </c>
      <c r="M148">
        <v>0.98941999999999997</v>
      </c>
      <c r="N148">
        <v>0.98929</v>
      </c>
      <c r="O148">
        <f t="shared" si="13"/>
        <v>0.98891682965446592</v>
      </c>
      <c r="Q148">
        <v>0.96848800000000002</v>
      </c>
      <c r="R148">
        <v>0.96940700000000002</v>
      </c>
      <c r="S148">
        <f t="shared" si="14"/>
        <v>0.89664647748320192</v>
      </c>
      <c r="U148">
        <v>0.19933999999999999</v>
      </c>
    </row>
    <row r="149" spans="2:21" x14ac:dyDescent="0.25">
      <c r="B149">
        <f t="shared" si="10"/>
        <v>3.2930697674418608</v>
      </c>
      <c r="C149">
        <v>0.14160200000000001</v>
      </c>
      <c r="E149">
        <v>0.95831</v>
      </c>
      <c r="F149">
        <v>0.95728000000000002</v>
      </c>
      <c r="G149">
        <f t="shared" si="11"/>
        <v>0.95840579993355868</v>
      </c>
      <c r="I149">
        <v>0.64607599999999998</v>
      </c>
      <c r="J149">
        <v>0.66167900000000002</v>
      </c>
      <c r="K149">
        <f t="shared" si="12"/>
        <v>0.38358618954828577</v>
      </c>
      <c r="M149">
        <v>0.98924999999999996</v>
      </c>
      <c r="N149">
        <v>0.98899000000000004</v>
      </c>
      <c r="O149">
        <f t="shared" si="13"/>
        <v>0.98860637670361062</v>
      </c>
      <c r="Q149">
        <v>0.96898600000000001</v>
      </c>
      <c r="R149">
        <v>0.967696</v>
      </c>
      <c r="S149">
        <f t="shared" si="14"/>
        <v>0.89086349317939073</v>
      </c>
      <c r="U149">
        <v>0.19868</v>
      </c>
    </row>
    <row r="150" spans="2:21" x14ac:dyDescent="0.25">
      <c r="B150">
        <f t="shared" si="10"/>
        <v>3.3157674418604657</v>
      </c>
      <c r="C150">
        <v>0.14257800000000001</v>
      </c>
      <c r="E150">
        <v>0.95989000000000002</v>
      </c>
      <c r="F150">
        <v>0.95591999999999999</v>
      </c>
      <c r="G150">
        <f t="shared" si="11"/>
        <v>0.95707697418560567</v>
      </c>
      <c r="I150">
        <v>0.66366099999999995</v>
      </c>
      <c r="J150">
        <v>0.65211600000000003</v>
      </c>
      <c r="K150">
        <f t="shared" si="12"/>
        <v>0.36615451358824941</v>
      </c>
      <c r="M150">
        <v>0.98973</v>
      </c>
      <c r="N150">
        <v>0.98867000000000005</v>
      </c>
      <c r="O150">
        <f t="shared" si="13"/>
        <v>0.98827522688936498</v>
      </c>
      <c r="Q150">
        <v>0.96746200000000004</v>
      </c>
      <c r="R150">
        <v>0.96591700000000003</v>
      </c>
      <c r="S150">
        <f t="shared" si="14"/>
        <v>0.88485067665310202</v>
      </c>
      <c r="U150">
        <v>0.19803000000000001</v>
      </c>
    </row>
    <row r="151" spans="2:21" x14ac:dyDescent="0.25">
      <c r="B151">
        <f t="shared" si="10"/>
        <v>3.3384883720930234</v>
      </c>
      <c r="C151">
        <v>0.14355499999999999</v>
      </c>
      <c r="E151">
        <v>0.95628000000000002</v>
      </c>
      <c r="F151">
        <v>0.95454000000000006</v>
      </c>
      <c r="G151">
        <f t="shared" si="11"/>
        <v>0.9557286068825358</v>
      </c>
      <c r="I151">
        <v>0.64313200000000004</v>
      </c>
      <c r="J151">
        <v>0.64283900000000005</v>
      </c>
      <c r="K151">
        <f t="shared" si="12"/>
        <v>0.34924416559271898</v>
      </c>
      <c r="M151">
        <v>0.98904999999999998</v>
      </c>
      <c r="N151">
        <v>0.98834</v>
      </c>
      <c r="O151">
        <f t="shared" si="13"/>
        <v>0.9879337286434241</v>
      </c>
      <c r="Q151">
        <v>0.96038800000000002</v>
      </c>
      <c r="R151">
        <v>0.96405799999999997</v>
      </c>
      <c r="S151">
        <f t="shared" si="14"/>
        <v>0.87856746927683949</v>
      </c>
      <c r="U151">
        <v>0.19739000000000001</v>
      </c>
    </row>
    <row r="152" spans="2:21" x14ac:dyDescent="0.25">
      <c r="B152">
        <f t="shared" si="10"/>
        <v>3.3611860465116279</v>
      </c>
      <c r="C152">
        <v>0.14453099999999999</v>
      </c>
      <c r="E152">
        <v>0.95503000000000005</v>
      </c>
      <c r="F152">
        <v>0.95316000000000001</v>
      </c>
      <c r="G152">
        <f t="shared" si="11"/>
        <v>0.95438023957946572</v>
      </c>
      <c r="I152">
        <v>0.58350999999999997</v>
      </c>
      <c r="J152">
        <v>0.633799</v>
      </c>
      <c r="K152">
        <f t="shared" si="12"/>
        <v>0.33276582713420916</v>
      </c>
      <c r="M152">
        <v>0.98863999999999996</v>
      </c>
      <c r="N152">
        <v>0.98797999999999997</v>
      </c>
      <c r="O152">
        <f t="shared" si="13"/>
        <v>0.98756118510239765</v>
      </c>
      <c r="Q152">
        <v>0.962453</v>
      </c>
      <c r="R152">
        <v>0.96211599999999997</v>
      </c>
      <c r="S152">
        <f t="shared" si="14"/>
        <v>0.87200373139372944</v>
      </c>
      <c r="U152">
        <v>0.19675000000000001</v>
      </c>
    </row>
    <row r="153" spans="2:21" x14ac:dyDescent="0.25">
      <c r="B153">
        <f t="shared" si="10"/>
        <v>3.3839069767441865</v>
      </c>
      <c r="C153">
        <v>0.145508</v>
      </c>
      <c r="E153">
        <v>0.95240000000000002</v>
      </c>
      <c r="F153">
        <v>0.95177</v>
      </c>
      <c r="G153">
        <f t="shared" si="11"/>
        <v>0.95302210149883726</v>
      </c>
      <c r="I153">
        <v>0.60614599999999996</v>
      </c>
      <c r="J153">
        <v>0.62496300000000005</v>
      </c>
      <c r="K153">
        <f t="shared" si="12"/>
        <v>0.31665934498604636</v>
      </c>
      <c r="M153">
        <v>0.98677999999999999</v>
      </c>
      <c r="N153">
        <v>0.98762000000000005</v>
      </c>
      <c r="O153">
        <f t="shared" si="13"/>
        <v>0.98718864156137143</v>
      </c>
      <c r="Q153">
        <v>0.961978</v>
      </c>
      <c r="R153">
        <v>0.96009100000000003</v>
      </c>
      <c r="S153">
        <f t="shared" si="14"/>
        <v>0.86515946300377189</v>
      </c>
      <c r="U153">
        <v>0.19591</v>
      </c>
    </row>
    <row r="154" spans="2:21" x14ac:dyDescent="0.25">
      <c r="B154">
        <f t="shared" si="10"/>
        <v>3.406604651162791</v>
      </c>
      <c r="C154">
        <v>0.146484</v>
      </c>
      <c r="E154">
        <v>0.95430000000000004</v>
      </c>
      <c r="F154">
        <v>0.95037000000000005</v>
      </c>
      <c r="G154">
        <f t="shared" si="11"/>
        <v>0.95165419264065032</v>
      </c>
      <c r="I154">
        <v>0.63422900000000004</v>
      </c>
      <c r="J154">
        <v>0.616317</v>
      </c>
      <c r="K154">
        <f t="shared" si="12"/>
        <v>0.30089919959752026</v>
      </c>
      <c r="M154">
        <v>0.98873</v>
      </c>
      <c r="N154">
        <v>0.98724999999999996</v>
      </c>
      <c r="O154">
        <f t="shared" si="13"/>
        <v>0.98680574958864975</v>
      </c>
      <c r="Q154">
        <v>0.96131800000000001</v>
      </c>
      <c r="R154">
        <v>0.95798099999999997</v>
      </c>
      <c r="S154">
        <f t="shared" si="14"/>
        <v>0.85802790433571707</v>
      </c>
      <c r="U154">
        <v>0.19528000000000001</v>
      </c>
    </row>
    <row r="155" spans="2:21" x14ac:dyDescent="0.25">
      <c r="B155">
        <f t="shared" si="10"/>
        <v>3.4293255813953492</v>
      </c>
      <c r="C155">
        <v>0.14746100000000001</v>
      </c>
      <c r="E155">
        <v>0.95130999999999999</v>
      </c>
      <c r="F155">
        <v>0.94893000000000005</v>
      </c>
      <c r="G155">
        <f t="shared" si="11"/>
        <v>0.95024720067222956</v>
      </c>
      <c r="I155">
        <v>0.60709999999999997</v>
      </c>
      <c r="J155">
        <v>0.60787599999999997</v>
      </c>
      <c r="K155">
        <f t="shared" si="12"/>
        <v>0.28551273334439176</v>
      </c>
      <c r="M155">
        <v>0.98763000000000001</v>
      </c>
      <c r="N155">
        <v>0.98687000000000002</v>
      </c>
      <c r="O155">
        <f t="shared" si="13"/>
        <v>0.98641250918423318</v>
      </c>
      <c r="Q155">
        <v>0.95406000000000002</v>
      </c>
      <c r="R155">
        <v>0.955785</v>
      </c>
      <c r="S155">
        <f t="shared" si="14"/>
        <v>0.85060567550394084</v>
      </c>
      <c r="U155">
        <v>0.19467000000000001</v>
      </c>
    </row>
    <row r="156" spans="2:21" x14ac:dyDescent="0.25">
      <c r="B156">
        <f t="shared" si="10"/>
        <v>3.4520465116279069</v>
      </c>
      <c r="C156">
        <v>0.14843799999999999</v>
      </c>
      <c r="E156">
        <v>0.94443999999999995</v>
      </c>
      <c r="F156">
        <v>0.94747000000000003</v>
      </c>
      <c r="G156">
        <f t="shared" si="11"/>
        <v>0.94882066714869173</v>
      </c>
      <c r="I156">
        <v>0.57833100000000004</v>
      </c>
      <c r="J156">
        <v>0.59964099999999998</v>
      </c>
      <c r="K156">
        <f t="shared" si="12"/>
        <v>0.27050176905171169</v>
      </c>
      <c r="M156">
        <v>0.98692000000000002</v>
      </c>
      <c r="N156">
        <v>0.98648000000000002</v>
      </c>
      <c r="O156">
        <f t="shared" si="13"/>
        <v>0.98600892034812126</v>
      </c>
      <c r="Q156">
        <v>0.95361399999999996</v>
      </c>
      <c r="R156">
        <v>0.95350599999999996</v>
      </c>
      <c r="S156">
        <f t="shared" si="14"/>
        <v>0.84290291616531676</v>
      </c>
      <c r="U156">
        <v>0.19405</v>
      </c>
    </row>
    <row r="157" spans="2:21" x14ac:dyDescent="0.25">
      <c r="B157">
        <f t="shared" si="10"/>
        <v>3.4747441860465118</v>
      </c>
      <c r="C157">
        <v>0.14941399999999999</v>
      </c>
      <c r="E157">
        <v>0.94830000000000003</v>
      </c>
      <c r="F157">
        <v>0.94594999999999996</v>
      </c>
      <c r="G157">
        <f t="shared" si="11"/>
        <v>0.94733550895980301</v>
      </c>
      <c r="I157">
        <v>0.59143299999999999</v>
      </c>
      <c r="J157">
        <v>0.59160599999999997</v>
      </c>
      <c r="K157">
        <f t="shared" si="12"/>
        <v>0.25585536976917561</v>
      </c>
      <c r="M157">
        <v>0.98678999999999994</v>
      </c>
      <c r="N157">
        <v>0.98609000000000002</v>
      </c>
      <c r="O157">
        <f t="shared" si="13"/>
        <v>0.98560533151200935</v>
      </c>
      <c r="Q157">
        <v>0.95340499999999995</v>
      </c>
      <c r="R157">
        <v>0.95114600000000005</v>
      </c>
      <c r="S157">
        <f t="shared" si="14"/>
        <v>0.83492638609109471</v>
      </c>
      <c r="U157">
        <v>0.19345000000000001</v>
      </c>
    </row>
    <row r="158" spans="2:21" x14ac:dyDescent="0.25">
      <c r="B158">
        <f t="shared" si="10"/>
        <v>3.49746511627907</v>
      </c>
      <c r="C158">
        <v>0.150391</v>
      </c>
      <c r="E158">
        <v>0.94704999999999995</v>
      </c>
      <c r="F158">
        <v>0.94437000000000004</v>
      </c>
      <c r="G158">
        <f t="shared" si="11"/>
        <v>0.9457917261055635</v>
      </c>
      <c r="I158">
        <v>0.57329600000000003</v>
      </c>
      <c r="J158">
        <v>0.58377699999999999</v>
      </c>
      <c r="K158">
        <f t="shared" si="12"/>
        <v>0.24158447244708794</v>
      </c>
      <c r="M158">
        <v>0.98678999999999994</v>
      </c>
      <c r="N158">
        <v>0.98570999999999998</v>
      </c>
      <c r="O158">
        <f t="shared" si="13"/>
        <v>0.98521209110759267</v>
      </c>
      <c r="Q158">
        <v>0.95173700000000006</v>
      </c>
      <c r="R158">
        <v>0.94870200000000005</v>
      </c>
      <c r="S158">
        <f t="shared" si="14"/>
        <v>0.8266659456244001</v>
      </c>
      <c r="U158">
        <v>0.19284999999999999</v>
      </c>
    </row>
    <row r="159" spans="2:21" x14ac:dyDescent="0.25">
      <c r="B159">
        <f t="shared" si="10"/>
        <v>3.5201627906976749</v>
      </c>
      <c r="C159">
        <v>0.151367</v>
      </c>
      <c r="E159">
        <v>0.93977999999999995</v>
      </c>
      <c r="F159">
        <v>0.94274000000000002</v>
      </c>
      <c r="G159">
        <f t="shared" si="11"/>
        <v>0.94419908936353159</v>
      </c>
      <c r="I159">
        <v>0.57617799999999997</v>
      </c>
      <c r="J159">
        <v>0.57619200000000004</v>
      </c>
      <c r="K159">
        <f t="shared" si="12"/>
        <v>0.22775834443737603</v>
      </c>
      <c r="M159">
        <v>0.98587999999999998</v>
      </c>
      <c r="N159">
        <v>0.98531999999999997</v>
      </c>
      <c r="O159">
        <f t="shared" si="13"/>
        <v>0.98480850227148076</v>
      </c>
      <c r="Q159">
        <v>0.95157899999999995</v>
      </c>
      <c r="R159">
        <v>0.94617099999999998</v>
      </c>
      <c r="S159">
        <f t="shared" si="14"/>
        <v>0.81811145510835892</v>
      </c>
      <c r="U159">
        <v>0.19225</v>
      </c>
    </row>
    <row r="160" spans="2:21" x14ac:dyDescent="0.25">
      <c r="B160">
        <f t="shared" si="10"/>
        <v>3.5428837209302331</v>
      </c>
      <c r="C160">
        <v>0.15234400000000001</v>
      </c>
      <c r="E160">
        <v>0.93884999999999996</v>
      </c>
      <c r="F160">
        <v>0.94105000000000005</v>
      </c>
      <c r="G160">
        <f t="shared" si="11"/>
        <v>0.94254782795614878</v>
      </c>
      <c r="I160">
        <v>0.57254300000000002</v>
      </c>
      <c r="J160">
        <v>0.56889900000000004</v>
      </c>
      <c r="K160">
        <f t="shared" si="12"/>
        <v>0.21446448134247428</v>
      </c>
      <c r="M160">
        <v>0.98365000000000002</v>
      </c>
      <c r="N160">
        <v>0.98492999999999997</v>
      </c>
      <c r="O160">
        <f t="shared" si="13"/>
        <v>0.98440491343536884</v>
      </c>
      <c r="Q160">
        <v>0.94953299999999996</v>
      </c>
      <c r="R160">
        <v>0.94354400000000005</v>
      </c>
      <c r="S160">
        <f t="shared" si="14"/>
        <v>0.80923249557234989</v>
      </c>
      <c r="U160">
        <v>0.19147</v>
      </c>
    </row>
    <row r="161" spans="2:21" x14ac:dyDescent="0.25">
      <c r="B161">
        <f t="shared" si="10"/>
        <v>3.5655813953488376</v>
      </c>
      <c r="C161">
        <v>0.15332000000000001</v>
      </c>
      <c r="E161">
        <v>0.94333999999999996</v>
      </c>
      <c r="F161">
        <v>0.93930000000000002</v>
      </c>
      <c r="G161">
        <f t="shared" si="11"/>
        <v>0.94083794188341507</v>
      </c>
      <c r="I161">
        <v>0.59777100000000005</v>
      </c>
      <c r="J161">
        <v>0.56194699999999997</v>
      </c>
      <c r="K161">
        <f t="shared" si="12"/>
        <v>0.20179220158986799</v>
      </c>
      <c r="M161">
        <v>0.98375000000000001</v>
      </c>
      <c r="N161">
        <v>0.98453999999999997</v>
      </c>
      <c r="O161">
        <f t="shared" si="13"/>
        <v>0.98400132459925693</v>
      </c>
      <c r="Q161">
        <v>0.94213400000000003</v>
      </c>
      <c r="R161">
        <v>0.94081599999999999</v>
      </c>
      <c r="S161">
        <f t="shared" si="14"/>
        <v>0.80001216758824867</v>
      </c>
      <c r="U161">
        <v>0.19089</v>
      </c>
    </row>
    <row r="162" spans="2:21" x14ac:dyDescent="0.25">
      <c r="B162">
        <f t="shared" si="10"/>
        <v>3.5883023255813953</v>
      </c>
      <c r="C162">
        <v>0.15429699999999999</v>
      </c>
      <c r="E162">
        <v>0.93674999999999997</v>
      </c>
      <c r="F162">
        <v>0.9375</v>
      </c>
      <c r="G162">
        <f t="shared" si="11"/>
        <v>0.93907920192288896</v>
      </c>
      <c r="I162">
        <v>0.53666100000000005</v>
      </c>
      <c r="J162">
        <v>0.55537899999999996</v>
      </c>
      <c r="K162">
        <f t="shared" si="12"/>
        <v>0.1898198866567383</v>
      </c>
      <c r="M162">
        <v>0.98387999999999998</v>
      </c>
      <c r="N162">
        <v>0.98414000000000001</v>
      </c>
      <c r="O162">
        <f t="shared" si="13"/>
        <v>0.9835873873314499</v>
      </c>
      <c r="Q162">
        <v>0.94071400000000005</v>
      </c>
      <c r="R162">
        <v>0.93797699999999995</v>
      </c>
      <c r="S162">
        <f t="shared" si="14"/>
        <v>0.79041667229980905</v>
      </c>
      <c r="U162">
        <v>0.19031000000000001</v>
      </c>
    </row>
    <row r="163" spans="2:21" x14ac:dyDescent="0.25">
      <c r="B163">
        <f t="shared" si="10"/>
        <v>3.6110000000000002</v>
      </c>
      <c r="C163">
        <v>0.15527299999999999</v>
      </c>
      <c r="E163">
        <v>0.93798999999999999</v>
      </c>
      <c r="F163">
        <v>0.93566000000000005</v>
      </c>
      <c r="G163">
        <f t="shared" si="11"/>
        <v>0.93728137885212903</v>
      </c>
      <c r="I163">
        <v>0.53934800000000005</v>
      </c>
      <c r="J163">
        <v>0.54923100000000002</v>
      </c>
      <c r="K163">
        <f t="shared" si="12"/>
        <v>0.1786131582449112</v>
      </c>
      <c r="M163">
        <v>0.98187999999999998</v>
      </c>
      <c r="N163">
        <v>0.98375000000000001</v>
      </c>
      <c r="O163">
        <f t="shared" si="13"/>
        <v>0.98318379849533799</v>
      </c>
      <c r="Q163">
        <v>0.94398700000000002</v>
      </c>
      <c r="R163">
        <v>0.93502700000000005</v>
      </c>
      <c r="S163">
        <f t="shared" si="14"/>
        <v>0.7804460097070316</v>
      </c>
      <c r="U163">
        <v>0.18973999999999999</v>
      </c>
    </row>
    <row r="164" spans="2:21" x14ac:dyDescent="0.25">
      <c r="B164">
        <f t="shared" si="10"/>
        <v>3.6337209302325584</v>
      </c>
      <c r="C164">
        <v>0.15625</v>
      </c>
      <c r="E164">
        <v>0.93301000000000001</v>
      </c>
      <c r="F164">
        <v>0.93378000000000005</v>
      </c>
      <c r="G164">
        <f t="shared" si="11"/>
        <v>0.93544447267113517</v>
      </c>
      <c r="I164">
        <v>0.54657299999999998</v>
      </c>
      <c r="J164">
        <v>0.54353099999999999</v>
      </c>
      <c r="K164">
        <f t="shared" si="12"/>
        <v>0.16822305545580651</v>
      </c>
      <c r="M164">
        <v>0.98155000000000003</v>
      </c>
      <c r="N164">
        <v>0.98336000000000001</v>
      </c>
      <c r="O164">
        <f t="shared" si="13"/>
        <v>0.98278020965922619</v>
      </c>
      <c r="Q164">
        <v>0.93753600000000004</v>
      </c>
      <c r="R164">
        <v>0.93197399999999997</v>
      </c>
      <c r="S164">
        <f t="shared" si="14"/>
        <v>0.77012721889491231</v>
      </c>
      <c r="U164">
        <v>0.18917</v>
      </c>
    </row>
    <row r="165" spans="2:21" x14ac:dyDescent="0.25">
      <c r="B165">
        <f t="shared" si="10"/>
        <v>3.6564418604651165</v>
      </c>
      <c r="C165">
        <v>0.15722700000000001</v>
      </c>
      <c r="E165">
        <v>0.93250999999999995</v>
      </c>
      <c r="F165">
        <v>0.93186999999999998</v>
      </c>
      <c r="G165">
        <f t="shared" si="11"/>
        <v>0.93357825415746576</v>
      </c>
      <c r="I165">
        <v>0.54331399999999996</v>
      </c>
      <c r="J165">
        <v>0.53829800000000005</v>
      </c>
      <c r="K165">
        <f t="shared" si="12"/>
        <v>0.15868421196538832</v>
      </c>
      <c r="M165">
        <v>0.98236000000000001</v>
      </c>
      <c r="N165">
        <v>0.98297000000000001</v>
      </c>
      <c r="O165">
        <f t="shared" si="13"/>
        <v>0.98237662082311428</v>
      </c>
      <c r="Q165">
        <v>0.93</v>
      </c>
      <c r="R165">
        <v>0.92881400000000003</v>
      </c>
      <c r="S165">
        <f t="shared" si="14"/>
        <v>0.75944678032095392</v>
      </c>
      <c r="U165">
        <v>0.18861</v>
      </c>
    </row>
    <row r="166" spans="2:21" x14ac:dyDescent="0.25">
      <c r="B166">
        <f t="shared" si="10"/>
        <v>3.6791395348837215</v>
      </c>
      <c r="C166">
        <v>0.15820300000000001</v>
      </c>
      <c r="E166">
        <v>0.93310000000000004</v>
      </c>
      <c r="F166">
        <v>0.92991999999999997</v>
      </c>
      <c r="G166">
        <f t="shared" si="11"/>
        <v>0.93167295253356253</v>
      </c>
      <c r="I166">
        <v>0.51848300000000003</v>
      </c>
      <c r="J166">
        <v>0.53356300000000001</v>
      </c>
      <c r="K166">
        <f t="shared" si="12"/>
        <v>0.15005313535022854</v>
      </c>
      <c r="M166">
        <v>0.98141</v>
      </c>
      <c r="N166">
        <v>0.98258000000000001</v>
      </c>
      <c r="O166">
        <f t="shared" si="13"/>
        <v>0.98197303198700236</v>
      </c>
      <c r="Q166">
        <v>0.92141700000000004</v>
      </c>
      <c r="R166">
        <v>0.92554099999999995</v>
      </c>
      <c r="S166">
        <f t="shared" si="14"/>
        <v>0.74838441467140726</v>
      </c>
      <c r="U166">
        <v>0.18804999999999999</v>
      </c>
    </row>
    <row r="167" spans="2:21" x14ac:dyDescent="0.25">
      <c r="B167">
        <f t="shared" si="10"/>
        <v>3.7018604651162792</v>
      </c>
      <c r="C167">
        <v>0.15917999999999999</v>
      </c>
      <c r="E167">
        <v>0.93576999999999999</v>
      </c>
      <c r="F167">
        <v>0.92793000000000003</v>
      </c>
      <c r="G167">
        <f t="shared" si="11"/>
        <v>0.92972856779942548</v>
      </c>
      <c r="I167">
        <v>0.51926099999999997</v>
      </c>
      <c r="J167">
        <v>0.52935399999999999</v>
      </c>
      <c r="K167">
        <f t="shared" si="12"/>
        <v>0.14238086471174757</v>
      </c>
      <c r="M167">
        <v>0.98304999999999998</v>
      </c>
      <c r="N167">
        <v>0.98218000000000005</v>
      </c>
      <c r="O167">
        <f t="shared" si="13"/>
        <v>0.98155909471919534</v>
      </c>
      <c r="Q167">
        <v>0.922346</v>
      </c>
      <c r="R167">
        <v>0.92214600000000002</v>
      </c>
      <c r="S167">
        <f t="shared" si="14"/>
        <v>0.73690970297565128</v>
      </c>
      <c r="U167">
        <v>0.18731999999999999</v>
      </c>
    </row>
    <row r="168" spans="2:21" x14ac:dyDescent="0.25">
      <c r="B168">
        <f t="shared" si="10"/>
        <v>3.7245581395348837</v>
      </c>
      <c r="C168">
        <v>0.16015599999999999</v>
      </c>
      <c r="E168">
        <v>0.92632999999999999</v>
      </c>
      <c r="F168">
        <v>0.92589999999999995</v>
      </c>
      <c r="G168">
        <f t="shared" si="11"/>
        <v>0.92774509995505439</v>
      </c>
      <c r="I168">
        <v>0.49320700000000001</v>
      </c>
      <c r="J168">
        <v>0.52566999999999997</v>
      </c>
      <c r="K168">
        <f t="shared" si="12"/>
        <v>0.13566557722489467</v>
      </c>
      <c r="M168">
        <v>0.9829</v>
      </c>
      <c r="N168">
        <v>0.98177000000000003</v>
      </c>
      <c r="O168">
        <f t="shared" si="13"/>
        <v>0.98113480901969308</v>
      </c>
      <c r="Q168">
        <v>0.92869800000000002</v>
      </c>
      <c r="R168">
        <v>0.91861499999999996</v>
      </c>
      <c r="S168">
        <f t="shared" si="14"/>
        <v>0.72497532683493959</v>
      </c>
      <c r="U168">
        <v>0.18676999999999999</v>
      </c>
    </row>
    <row r="169" spans="2:21" x14ac:dyDescent="0.25">
      <c r="B169">
        <f t="shared" si="10"/>
        <v>3.7472790697674423</v>
      </c>
      <c r="C169">
        <v>0.161133</v>
      </c>
      <c r="E169">
        <v>0.92312000000000005</v>
      </c>
      <c r="F169">
        <v>0.92381999999999997</v>
      </c>
      <c r="G169">
        <f t="shared" si="11"/>
        <v>0.92571277822289089</v>
      </c>
      <c r="I169">
        <v>0.49657299999999999</v>
      </c>
      <c r="J169">
        <v>0.52248399999999995</v>
      </c>
      <c r="K169">
        <f t="shared" si="12"/>
        <v>0.12985805661330035</v>
      </c>
      <c r="M169">
        <v>0.98180999999999996</v>
      </c>
      <c r="N169">
        <v>0.98133999999999999</v>
      </c>
      <c r="O169">
        <f t="shared" si="13"/>
        <v>0.98068982645680047</v>
      </c>
      <c r="Q169">
        <v>0.91717400000000004</v>
      </c>
      <c r="R169">
        <v>0.91493000000000002</v>
      </c>
      <c r="S169">
        <f t="shared" si="14"/>
        <v>0.71252044830802919</v>
      </c>
      <c r="U169">
        <v>0.18623000000000001</v>
      </c>
    </row>
    <row r="170" spans="2:21" x14ac:dyDescent="0.25">
      <c r="B170">
        <f t="shared" si="10"/>
        <v>3.7699767441860468</v>
      </c>
      <c r="C170">
        <v>0.162109</v>
      </c>
      <c r="E170">
        <v>0.92079</v>
      </c>
      <c r="F170">
        <v>0.92169000000000001</v>
      </c>
      <c r="G170">
        <f t="shared" si="11"/>
        <v>0.92363160260293509</v>
      </c>
      <c r="I170">
        <v>0.49266500000000002</v>
      </c>
      <c r="J170">
        <v>0.51978999999999997</v>
      </c>
      <c r="K170">
        <f t="shared" si="12"/>
        <v>0.12494736592666043</v>
      </c>
      <c r="M170">
        <v>0.98090999999999995</v>
      </c>
      <c r="N170">
        <v>0.98089999999999999</v>
      </c>
      <c r="O170">
        <f t="shared" si="13"/>
        <v>0.98023449546221275</v>
      </c>
      <c r="Q170">
        <v>0.910134</v>
      </c>
      <c r="R170">
        <v>0.91107300000000002</v>
      </c>
      <c r="S170">
        <f t="shared" si="14"/>
        <v>0.69948422945367528</v>
      </c>
      <c r="U170">
        <v>0.1857</v>
      </c>
    </row>
    <row r="171" spans="2:21" x14ac:dyDescent="0.25">
      <c r="B171">
        <f t="shared" si="10"/>
        <v>3.7926976744186049</v>
      </c>
      <c r="C171">
        <v>0.16308600000000001</v>
      </c>
      <c r="E171">
        <v>0.92052999999999996</v>
      </c>
      <c r="F171">
        <v>0.91949999999999998</v>
      </c>
      <c r="G171">
        <f t="shared" si="11"/>
        <v>0.92149180231762839</v>
      </c>
      <c r="I171">
        <v>0.511405</v>
      </c>
      <c r="J171">
        <v>0.51758499999999996</v>
      </c>
      <c r="K171">
        <f t="shared" si="12"/>
        <v>0.12092803668982258</v>
      </c>
      <c r="M171">
        <v>0.98038999999999998</v>
      </c>
      <c r="N171">
        <v>0.98043999999999998</v>
      </c>
      <c r="O171">
        <f t="shared" si="13"/>
        <v>0.97975846760423457</v>
      </c>
      <c r="Q171">
        <v>0.90985799999999994</v>
      </c>
      <c r="R171">
        <v>0.90703100000000003</v>
      </c>
      <c r="S171">
        <f t="shared" si="14"/>
        <v>0.6858227317587573</v>
      </c>
      <c r="U171">
        <v>0.18515999999999999</v>
      </c>
    </row>
    <row r="172" spans="2:21" x14ac:dyDescent="0.25">
      <c r="B172">
        <f t="shared" si="10"/>
        <v>3.8153953488372099</v>
      </c>
      <c r="C172">
        <v>0.16406200000000001</v>
      </c>
      <c r="E172">
        <v>0.91598000000000002</v>
      </c>
      <c r="F172">
        <v>0.91724000000000006</v>
      </c>
      <c r="G172">
        <f t="shared" si="11"/>
        <v>0.91928360658941244</v>
      </c>
      <c r="I172">
        <v>0.484429</v>
      </c>
      <c r="J172">
        <v>0.51583299999999999</v>
      </c>
      <c r="K172">
        <f t="shared" si="12"/>
        <v>0.11773444720096099</v>
      </c>
      <c r="M172">
        <v>0.98148000000000002</v>
      </c>
      <c r="N172">
        <v>0.97996000000000005</v>
      </c>
      <c r="O172">
        <f t="shared" si="13"/>
        <v>0.97926174288286616</v>
      </c>
      <c r="Q172">
        <v>0.91183199999999998</v>
      </c>
      <c r="R172">
        <v>0.90279900000000002</v>
      </c>
      <c r="S172">
        <f t="shared" si="14"/>
        <v>0.67151905579515181</v>
      </c>
      <c r="U172">
        <v>0.18464</v>
      </c>
    </row>
    <row r="173" spans="2:21" x14ac:dyDescent="0.25">
      <c r="B173">
        <f t="shared" si="10"/>
        <v>3.8381162790697676</v>
      </c>
      <c r="C173">
        <v>0.16503899999999999</v>
      </c>
      <c r="E173">
        <v>0.91276000000000002</v>
      </c>
      <c r="F173">
        <v>0.91491999999999996</v>
      </c>
      <c r="G173">
        <f t="shared" si="11"/>
        <v>0.91701678619584537</v>
      </c>
      <c r="I173">
        <v>0.48210799999999998</v>
      </c>
      <c r="J173">
        <v>0.51448799999999995</v>
      </c>
      <c r="K173">
        <f t="shared" si="12"/>
        <v>0.11528274750774238</v>
      </c>
      <c r="M173">
        <v>0.98023000000000005</v>
      </c>
      <c r="N173">
        <v>0.97946</v>
      </c>
      <c r="O173">
        <f t="shared" si="13"/>
        <v>0.97874432129810729</v>
      </c>
      <c r="Q173">
        <v>0.89900199999999997</v>
      </c>
      <c r="R173">
        <v>0.89838200000000001</v>
      </c>
      <c r="S173">
        <f t="shared" si="14"/>
        <v>0.65659010099098236</v>
      </c>
      <c r="U173">
        <v>0.18411</v>
      </c>
    </row>
    <row r="174" spans="2:21" x14ac:dyDescent="0.25">
      <c r="B174">
        <f t="shared" si="10"/>
        <v>3.8608372093023258</v>
      </c>
      <c r="C174">
        <v>0.166016</v>
      </c>
      <c r="E174">
        <v>0.91415999999999997</v>
      </c>
      <c r="F174">
        <v>0.91252999999999995</v>
      </c>
      <c r="G174">
        <f t="shared" si="11"/>
        <v>0.91468157035936914</v>
      </c>
      <c r="I174">
        <v>0.48333599999999999</v>
      </c>
      <c r="J174">
        <v>0.51353099999999996</v>
      </c>
      <c r="K174">
        <f t="shared" si="12"/>
        <v>0.11353830393420326</v>
      </c>
      <c r="M174">
        <v>0.97945000000000004</v>
      </c>
      <c r="N174">
        <v>0.97892999999999997</v>
      </c>
      <c r="O174">
        <f t="shared" si="13"/>
        <v>0.97819585441826284</v>
      </c>
      <c r="Q174">
        <v>0.89702499999999996</v>
      </c>
      <c r="R174">
        <v>0.89378999999999997</v>
      </c>
      <c r="S174">
        <f t="shared" si="14"/>
        <v>0.6410696662024955</v>
      </c>
      <c r="U174">
        <v>0.18343000000000001</v>
      </c>
    </row>
    <row r="175" spans="2:21" x14ac:dyDescent="0.25">
      <c r="B175">
        <f t="shared" si="10"/>
        <v>3.8835348837209307</v>
      </c>
      <c r="C175">
        <v>0.166992</v>
      </c>
      <c r="E175">
        <v>0.91398999999999997</v>
      </c>
      <c r="F175">
        <v>0.91010000000000002</v>
      </c>
      <c r="G175">
        <f t="shared" si="11"/>
        <v>0.91230727141265899</v>
      </c>
      <c r="I175">
        <v>0.50969299999999995</v>
      </c>
      <c r="J175">
        <v>0.51294200000000001</v>
      </c>
      <c r="K175">
        <f t="shared" si="12"/>
        <v>0.11246465997932921</v>
      </c>
      <c r="M175">
        <v>0.97980999999999996</v>
      </c>
      <c r="N175">
        <v>0.97836999999999996</v>
      </c>
      <c r="O175">
        <f t="shared" si="13"/>
        <v>0.97761634224333294</v>
      </c>
      <c r="Q175">
        <v>0.89061999999999997</v>
      </c>
      <c r="R175">
        <v>0.88903200000000004</v>
      </c>
      <c r="S175">
        <f t="shared" si="14"/>
        <v>0.62498817040031374</v>
      </c>
      <c r="U175">
        <v>0.18290999999999999</v>
      </c>
    </row>
    <row r="176" spans="2:21" x14ac:dyDescent="0.25">
      <c r="B176">
        <f t="shared" si="10"/>
        <v>3.9062558139534889</v>
      </c>
      <c r="C176">
        <v>0.16796900000000001</v>
      </c>
      <c r="E176">
        <v>0.91295000000000004</v>
      </c>
      <c r="F176">
        <v>0.90763000000000005</v>
      </c>
      <c r="G176">
        <f t="shared" si="11"/>
        <v>0.90989388935571491</v>
      </c>
      <c r="I176">
        <v>0.48116199999999998</v>
      </c>
      <c r="J176">
        <v>0.51269799999999999</v>
      </c>
      <c r="K176">
        <f t="shared" si="12"/>
        <v>0.11201989066695346</v>
      </c>
      <c r="M176">
        <v>0.97918000000000005</v>
      </c>
      <c r="N176">
        <v>0.97777999999999998</v>
      </c>
      <c r="O176">
        <f t="shared" si="13"/>
        <v>0.97700578477331756</v>
      </c>
      <c r="Q176">
        <v>0.88584300000000005</v>
      </c>
      <c r="R176">
        <v>0.88412299999999999</v>
      </c>
      <c r="S176">
        <f t="shared" si="14"/>
        <v>0.60839631186880627</v>
      </c>
      <c r="U176">
        <v>0.18240999999999999</v>
      </c>
    </row>
    <row r="177" spans="2:21" x14ac:dyDescent="0.25">
      <c r="B177">
        <f t="shared" si="10"/>
        <v>3.9289534883720938</v>
      </c>
      <c r="C177">
        <v>0.16894500000000001</v>
      </c>
      <c r="E177">
        <v>0.9032</v>
      </c>
      <c r="F177">
        <v>0.90512999999999999</v>
      </c>
      <c r="G177">
        <f t="shared" si="11"/>
        <v>0.90745119496609539</v>
      </c>
      <c r="I177">
        <v>0.51316099999999998</v>
      </c>
      <c r="J177">
        <v>0.51278599999999996</v>
      </c>
      <c r="K177">
        <f t="shared" si="12"/>
        <v>0.11218029927141679</v>
      </c>
      <c r="M177">
        <v>0.97811000000000003</v>
      </c>
      <c r="N177">
        <v>0.97714000000000001</v>
      </c>
      <c r="O177">
        <f t="shared" si="13"/>
        <v>0.97634348514482627</v>
      </c>
      <c r="Q177">
        <v>0.88094099999999997</v>
      </c>
      <c r="R177">
        <v>0.87906799999999996</v>
      </c>
      <c r="S177">
        <f t="shared" si="14"/>
        <v>0.59131099003609688</v>
      </c>
      <c r="U177">
        <v>0.18190000000000001</v>
      </c>
    </row>
    <row r="178" spans="2:21" x14ac:dyDescent="0.25">
      <c r="B178">
        <f t="shared" si="10"/>
        <v>3.9516744186046511</v>
      </c>
      <c r="C178">
        <v>0.16992199999999999</v>
      </c>
      <c r="E178">
        <v>0.90615000000000001</v>
      </c>
      <c r="F178">
        <v>0.90261999999999998</v>
      </c>
      <c r="G178">
        <f t="shared" si="11"/>
        <v>0.90499872979891738</v>
      </c>
      <c r="I178">
        <v>0.50992700000000002</v>
      </c>
      <c r="J178">
        <v>0.51318200000000003</v>
      </c>
      <c r="K178">
        <f t="shared" si="12"/>
        <v>0.11290213799150206</v>
      </c>
      <c r="M178">
        <v>0.97855000000000003</v>
      </c>
      <c r="N178">
        <v>0.97645999999999999</v>
      </c>
      <c r="O178">
        <f t="shared" si="13"/>
        <v>0.97563979178955429</v>
      </c>
      <c r="Q178">
        <v>0.87505599999999994</v>
      </c>
      <c r="R178">
        <v>0.87386600000000003</v>
      </c>
      <c r="S178">
        <f t="shared" si="14"/>
        <v>0.57372882501656142</v>
      </c>
      <c r="U178">
        <v>0.18140000000000001</v>
      </c>
    </row>
    <row r="179" spans="2:21" x14ac:dyDescent="0.25">
      <c r="B179">
        <f t="shared" si="10"/>
        <v>3.974372093023256</v>
      </c>
      <c r="C179">
        <v>0.17089799999999999</v>
      </c>
      <c r="E179">
        <v>0.90532000000000001</v>
      </c>
      <c r="F179">
        <v>0.90010999999999997</v>
      </c>
      <c r="G179">
        <f t="shared" si="11"/>
        <v>0.90254626463173937</v>
      </c>
      <c r="I179">
        <v>0.51517999999999997</v>
      </c>
      <c r="J179">
        <v>0.51382000000000005</v>
      </c>
      <c r="K179">
        <f t="shared" si="12"/>
        <v>0.11406510037386154</v>
      </c>
      <c r="M179">
        <v>0.97890999999999995</v>
      </c>
      <c r="N179">
        <v>0.97572000000000003</v>
      </c>
      <c r="O179">
        <f t="shared" si="13"/>
        <v>0.97487400784411127</v>
      </c>
      <c r="Q179">
        <v>0.88069399999999998</v>
      </c>
      <c r="R179">
        <v>0.86851299999999998</v>
      </c>
      <c r="S179">
        <f t="shared" si="14"/>
        <v>0.55563629726770025</v>
      </c>
      <c r="U179">
        <v>0.18090999999999999</v>
      </c>
    </row>
    <row r="180" spans="2:21" x14ac:dyDescent="0.25">
      <c r="B180">
        <f t="shared" si="10"/>
        <v>3.9970930232558142</v>
      </c>
      <c r="C180">
        <v>0.171875</v>
      </c>
      <c r="E180">
        <v>0.90195000000000003</v>
      </c>
      <c r="F180">
        <v>0.89759</v>
      </c>
      <c r="G180">
        <f t="shared" si="11"/>
        <v>0.90008402868700288</v>
      </c>
      <c r="I180">
        <v>0.50920900000000002</v>
      </c>
      <c r="J180">
        <v>0.51459999999999995</v>
      </c>
      <c r="K180">
        <f t="shared" si="12"/>
        <v>0.11548690391342303</v>
      </c>
      <c r="M180">
        <v>0.97828999999999999</v>
      </c>
      <c r="N180">
        <v>0.97492000000000001</v>
      </c>
      <c r="O180">
        <f t="shared" si="13"/>
        <v>0.9740461333084971</v>
      </c>
      <c r="Q180">
        <v>0.88203600000000004</v>
      </c>
      <c r="R180">
        <v>0.86301300000000003</v>
      </c>
      <c r="S180">
        <f t="shared" si="14"/>
        <v>0.5370469263320129</v>
      </c>
      <c r="U180">
        <v>0.18042</v>
      </c>
    </row>
    <row r="181" spans="2:21" x14ac:dyDescent="0.25">
      <c r="B181">
        <f t="shared" si="10"/>
        <v>4.0198139534883728</v>
      </c>
      <c r="C181">
        <v>0.17285200000000001</v>
      </c>
      <c r="E181">
        <v>0.88675999999999999</v>
      </c>
      <c r="F181">
        <v>0.89503999999999995</v>
      </c>
      <c r="G181">
        <f t="shared" si="11"/>
        <v>0.89759248040959094</v>
      </c>
      <c r="I181">
        <v>0.53758300000000003</v>
      </c>
      <c r="J181">
        <v>0.515428</v>
      </c>
      <c r="K181">
        <f t="shared" si="12"/>
        <v>0.11699620305541937</v>
      </c>
      <c r="M181">
        <v>0.97477000000000003</v>
      </c>
      <c r="N181">
        <v>0.97406000000000004</v>
      </c>
      <c r="O181">
        <f t="shared" si="13"/>
        <v>0.973156168182712</v>
      </c>
      <c r="Q181">
        <v>0.86321199999999998</v>
      </c>
      <c r="R181">
        <v>0.85737099999999999</v>
      </c>
      <c r="S181">
        <f t="shared" si="14"/>
        <v>0.51797761163762202</v>
      </c>
      <c r="U181">
        <v>0.17977000000000001</v>
      </c>
    </row>
    <row r="182" spans="2:21" x14ac:dyDescent="0.25">
      <c r="B182">
        <f t="shared" si="10"/>
        <v>4.0425116279069773</v>
      </c>
      <c r="C182">
        <v>0.17382800000000001</v>
      </c>
      <c r="E182">
        <v>0.89227000000000001</v>
      </c>
      <c r="F182">
        <v>0.89244000000000001</v>
      </c>
      <c r="G182">
        <f t="shared" si="11"/>
        <v>0.89505207824438671</v>
      </c>
      <c r="I182">
        <v>0.53994600000000004</v>
      </c>
      <c r="J182">
        <v>0.51620200000000005</v>
      </c>
      <c r="K182">
        <f t="shared" si="12"/>
        <v>0.11840706964467683</v>
      </c>
      <c r="M182">
        <v>0.97328999999999999</v>
      </c>
      <c r="N182">
        <v>0.97313000000000005</v>
      </c>
      <c r="O182">
        <f t="shared" si="13"/>
        <v>0.97219376403506053</v>
      </c>
      <c r="Q182">
        <v>0.85447200000000001</v>
      </c>
      <c r="R182">
        <v>0.85158100000000003</v>
      </c>
      <c r="S182">
        <f t="shared" si="14"/>
        <v>0.49840807387078023</v>
      </c>
      <c r="U182">
        <v>0.17927999999999999</v>
      </c>
    </row>
    <row r="183" spans="2:21" x14ac:dyDescent="0.25">
      <c r="B183">
        <f t="shared" si="10"/>
        <v>4.0652325581395345</v>
      </c>
      <c r="C183">
        <v>0.17480499999999999</v>
      </c>
      <c r="E183">
        <v>0.89280000000000004</v>
      </c>
      <c r="F183">
        <v>0.88976</v>
      </c>
      <c r="G183">
        <f t="shared" si="11"/>
        <v>0.8924335098587145</v>
      </c>
      <c r="I183">
        <v>0.54206500000000002</v>
      </c>
      <c r="J183">
        <v>0.516822</v>
      </c>
      <c r="K183">
        <f t="shared" si="12"/>
        <v>0.11953722117612321</v>
      </c>
      <c r="M183">
        <v>0.97309000000000001</v>
      </c>
      <c r="N183">
        <v>0.97213000000000005</v>
      </c>
      <c r="O183">
        <f t="shared" si="13"/>
        <v>0.9711589208655429</v>
      </c>
      <c r="Q183">
        <v>0.85501400000000005</v>
      </c>
      <c r="R183">
        <v>0.84563200000000005</v>
      </c>
      <c r="S183">
        <f t="shared" si="14"/>
        <v>0.47830113428961568</v>
      </c>
      <c r="U183">
        <v>0.17881</v>
      </c>
    </row>
    <row r="184" spans="2:21" x14ac:dyDescent="0.25">
      <c r="B184">
        <f t="shared" si="10"/>
        <v>4.0879302325581399</v>
      </c>
      <c r="C184">
        <v>0.17578099999999999</v>
      </c>
      <c r="E184">
        <v>0.88873000000000002</v>
      </c>
      <c r="F184">
        <v>0.88698999999999995</v>
      </c>
      <c r="G184">
        <f t="shared" si="11"/>
        <v>0.88972700447501607</v>
      </c>
      <c r="I184">
        <v>0.52755700000000005</v>
      </c>
      <c r="J184">
        <v>0.51718200000000003</v>
      </c>
      <c r="K184">
        <f t="shared" si="12"/>
        <v>0.1201934381943825</v>
      </c>
      <c r="M184">
        <v>0.97226000000000001</v>
      </c>
      <c r="N184">
        <v>0.97104999999999997</v>
      </c>
      <c r="O184">
        <f t="shared" si="13"/>
        <v>0.97004129024246377</v>
      </c>
      <c r="Q184">
        <v>0.83757499999999996</v>
      </c>
      <c r="R184">
        <v>0.83953</v>
      </c>
      <c r="S184">
        <f t="shared" si="14"/>
        <v>0.4576770722078764</v>
      </c>
      <c r="U184">
        <v>0.17832999999999999</v>
      </c>
    </row>
    <row r="185" spans="2:21" x14ac:dyDescent="0.25">
      <c r="B185">
        <f t="shared" si="10"/>
        <v>4.1106511627906981</v>
      </c>
      <c r="C185">
        <v>0.176758</v>
      </c>
      <c r="E185">
        <v>0.88263999999999998</v>
      </c>
      <c r="F185">
        <v>0.88409000000000004</v>
      </c>
      <c r="G185">
        <f t="shared" si="11"/>
        <v>0.88689347898305748</v>
      </c>
      <c r="I185">
        <v>0.52665899999999999</v>
      </c>
      <c r="J185">
        <v>0.51719400000000004</v>
      </c>
      <c r="K185">
        <f t="shared" si="12"/>
        <v>0.12021531209499116</v>
      </c>
      <c r="M185">
        <v>0.96889000000000003</v>
      </c>
      <c r="N185">
        <v>0.96989999999999998</v>
      </c>
      <c r="O185">
        <f t="shared" si="13"/>
        <v>0.96885122059751838</v>
      </c>
      <c r="Q185">
        <v>0.83062100000000005</v>
      </c>
      <c r="R185">
        <v>0.83329799999999998</v>
      </c>
      <c r="S185">
        <f t="shared" si="14"/>
        <v>0.43661362499493001</v>
      </c>
      <c r="U185">
        <v>0.17785999999999999</v>
      </c>
    </row>
    <row r="186" spans="2:21" x14ac:dyDescent="0.25">
      <c r="B186">
        <f t="shared" si="10"/>
        <v>4.1333488372093026</v>
      </c>
      <c r="C186">
        <v>0.177734</v>
      </c>
      <c r="E186">
        <v>0.87846000000000002</v>
      </c>
      <c r="F186">
        <v>0.88104000000000005</v>
      </c>
      <c r="G186">
        <f t="shared" si="11"/>
        <v>0.88391339182772166</v>
      </c>
      <c r="I186">
        <v>0.54303500000000005</v>
      </c>
      <c r="J186">
        <v>0.51681200000000005</v>
      </c>
      <c r="K186">
        <f t="shared" si="12"/>
        <v>0.11951899292561609</v>
      </c>
      <c r="M186">
        <v>0.96948999999999996</v>
      </c>
      <c r="N186">
        <v>0.96867000000000003</v>
      </c>
      <c r="O186">
        <f t="shared" si="13"/>
        <v>0.96757836349901172</v>
      </c>
      <c r="Q186">
        <v>0.82195399999999996</v>
      </c>
      <c r="R186">
        <v>0.82697299999999996</v>
      </c>
      <c r="S186">
        <f t="shared" si="14"/>
        <v>0.41523584841888928</v>
      </c>
      <c r="U186">
        <v>0.17738999999999999</v>
      </c>
    </row>
    <row r="187" spans="2:21" x14ac:dyDescent="0.25">
      <c r="B187">
        <f t="shared" si="10"/>
        <v>4.1560697674418607</v>
      </c>
      <c r="C187">
        <v>0.17871100000000001</v>
      </c>
      <c r="E187">
        <v>0.87499000000000005</v>
      </c>
      <c r="F187">
        <v>0.87782000000000004</v>
      </c>
      <c r="G187">
        <f t="shared" si="11"/>
        <v>0.88076720145389176</v>
      </c>
      <c r="I187">
        <v>0.51826499999999998</v>
      </c>
      <c r="J187">
        <v>0.51604000000000005</v>
      </c>
      <c r="K187">
        <f t="shared" si="12"/>
        <v>0.11811177198646018</v>
      </c>
      <c r="M187">
        <v>0.97060999999999997</v>
      </c>
      <c r="N187">
        <v>0.96736999999999995</v>
      </c>
      <c r="O187">
        <f t="shared" si="13"/>
        <v>0.96623306737863868</v>
      </c>
      <c r="Q187">
        <v>0.81813400000000003</v>
      </c>
      <c r="R187">
        <v>0.82059599999999999</v>
      </c>
      <c r="S187">
        <f t="shared" si="14"/>
        <v>0.39368231779036583</v>
      </c>
      <c r="U187">
        <v>0.17693</v>
      </c>
    </row>
    <row r="188" spans="2:21" x14ac:dyDescent="0.25">
      <c r="B188">
        <f t="shared" si="10"/>
        <v>4.1787906976744189</v>
      </c>
      <c r="C188">
        <v>0.17968799999999999</v>
      </c>
      <c r="E188">
        <v>0.87348999999999999</v>
      </c>
      <c r="F188">
        <v>0.87443000000000004</v>
      </c>
      <c r="G188">
        <f t="shared" si="11"/>
        <v>0.87745490786156766</v>
      </c>
      <c r="I188">
        <v>0.50855600000000001</v>
      </c>
      <c r="J188">
        <v>0.51491200000000004</v>
      </c>
      <c r="K188">
        <f t="shared" si="12"/>
        <v>0.11605562532924787</v>
      </c>
      <c r="M188">
        <v>0.96801000000000004</v>
      </c>
      <c r="N188">
        <v>0.96599999999999997</v>
      </c>
      <c r="O188">
        <f t="shared" si="13"/>
        <v>0.96481533223639959</v>
      </c>
      <c r="Q188">
        <v>0.81709200000000004</v>
      </c>
      <c r="R188">
        <v>0.81420899999999996</v>
      </c>
      <c r="S188">
        <f t="shared" si="14"/>
        <v>0.37209498830559551</v>
      </c>
      <c r="U188">
        <v>0.17632</v>
      </c>
    </row>
    <row r="189" spans="2:21" x14ac:dyDescent="0.25">
      <c r="B189">
        <f t="shared" si="10"/>
        <v>4.2014883720930234</v>
      </c>
      <c r="C189">
        <v>0.18066399999999999</v>
      </c>
      <c r="E189">
        <v>0.87195999999999996</v>
      </c>
      <c r="F189">
        <v>0.87087999999999999</v>
      </c>
      <c r="G189">
        <f t="shared" si="11"/>
        <v>0.87398628182830784</v>
      </c>
      <c r="I189">
        <v>0.53494699999999995</v>
      </c>
      <c r="J189">
        <v>0.51347900000000002</v>
      </c>
      <c r="K189">
        <f t="shared" si="12"/>
        <v>0.11344351703156592</v>
      </c>
      <c r="M189">
        <v>0.96804000000000001</v>
      </c>
      <c r="N189">
        <v>0.96457999999999999</v>
      </c>
      <c r="O189">
        <f t="shared" si="13"/>
        <v>0.96334585493568448</v>
      </c>
      <c r="Q189">
        <v>0.81255599999999994</v>
      </c>
      <c r="R189">
        <v>0.80784999999999996</v>
      </c>
      <c r="S189">
        <f t="shared" si="14"/>
        <v>0.35060229561831602</v>
      </c>
      <c r="U189">
        <v>0.17585999999999999</v>
      </c>
    </row>
    <row r="190" spans="2:21" x14ac:dyDescent="0.25">
      <c r="B190">
        <f t="shared" si="10"/>
        <v>4.2242093023255816</v>
      </c>
      <c r="C190">
        <v>0.181641</v>
      </c>
      <c r="E190">
        <v>0.87699000000000005</v>
      </c>
      <c r="F190">
        <v>0.86716000000000004</v>
      </c>
      <c r="G190">
        <f t="shared" si="11"/>
        <v>0.87035155257655406</v>
      </c>
      <c r="I190">
        <v>0.54187700000000005</v>
      </c>
      <c r="J190">
        <v>0.51181299999999996</v>
      </c>
      <c r="K190">
        <f t="shared" si="12"/>
        <v>0.11040669049706613</v>
      </c>
      <c r="M190">
        <v>0.96714999999999995</v>
      </c>
      <c r="N190">
        <v>0.96309999999999996</v>
      </c>
      <c r="O190">
        <f t="shared" si="13"/>
        <v>0.96181428704479832</v>
      </c>
      <c r="Q190">
        <v>0.80326200000000003</v>
      </c>
      <c r="R190">
        <v>0.80156700000000003</v>
      </c>
      <c r="S190">
        <f t="shared" si="14"/>
        <v>0.32936647423851179</v>
      </c>
      <c r="U190">
        <v>0.17541000000000001</v>
      </c>
    </row>
    <row r="191" spans="2:21" x14ac:dyDescent="0.25">
      <c r="B191">
        <f t="shared" si="10"/>
        <v>4.246906976744186</v>
      </c>
      <c r="C191">
        <v>0.182617</v>
      </c>
      <c r="E191">
        <v>0.86651</v>
      </c>
      <c r="F191">
        <v>0.86329999999999996</v>
      </c>
      <c r="G191">
        <f t="shared" si="11"/>
        <v>0.86658003243898141</v>
      </c>
      <c r="I191">
        <v>0.49956800000000001</v>
      </c>
      <c r="J191">
        <v>0.51001700000000005</v>
      </c>
      <c r="K191">
        <f t="shared" si="12"/>
        <v>0.10713289670597298</v>
      </c>
      <c r="M191">
        <v>0.96252000000000004</v>
      </c>
      <c r="N191">
        <v>0.96157999999999999</v>
      </c>
      <c r="O191">
        <f t="shared" si="13"/>
        <v>0.96024132542713148</v>
      </c>
      <c r="Q191">
        <v>0.79347900000000005</v>
      </c>
      <c r="R191">
        <v>0.79541399999999995</v>
      </c>
      <c r="S191">
        <f t="shared" si="14"/>
        <v>0.30857003798991417</v>
      </c>
      <c r="U191">
        <v>0.17496</v>
      </c>
    </row>
    <row r="192" spans="2:21" x14ac:dyDescent="0.25">
      <c r="B192">
        <f t="shared" si="10"/>
        <v>4.2696279069767451</v>
      </c>
      <c r="C192">
        <v>0.18359400000000001</v>
      </c>
      <c r="E192">
        <v>0.87087000000000003</v>
      </c>
      <c r="F192">
        <v>0.85933000000000004</v>
      </c>
      <c r="G192">
        <f t="shared" si="11"/>
        <v>0.86270103374826568</v>
      </c>
      <c r="I192">
        <v>0.517316</v>
      </c>
      <c r="J192">
        <v>0.50819999999999999</v>
      </c>
      <c r="K192">
        <f t="shared" si="12"/>
        <v>0.10382082358881442</v>
      </c>
      <c r="M192">
        <v>0.96052000000000004</v>
      </c>
      <c r="N192">
        <v>0.96003000000000005</v>
      </c>
      <c r="O192">
        <f t="shared" si="13"/>
        <v>0.95863731851437917</v>
      </c>
      <c r="Q192">
        <v>0.79504300000000006</v>
      </c>
      <c r="R192">
        <v>0.78943700000000006</v>
      </c>
      <c r="S192">
        <f t="shared" si="14"/>
        <v>0.28836846161125917</v>
      </c>
      <c r="U192">
        <v>0.17452000000000001</v>
      </c>
    </row>
    <row r="193" spans="2:21" x14ac:dyDescent="0.25">
      <c r="B193">
        <f t="shared" si="10"/>
        <v>4.2923255813953496</v>
      </c>
      <c r="C193">
        <v>0.18457000000000001</v>
      </c>
      <c r="E193">
        <v>0.86868999999999996</v>
      </c>
      <c r="F193">
        <v>0.85524999999999995</v>
      </c>
      <c r="G193">
        <f t="shared" si="11"/>
        <v>0.85871455650440653</v>
      </c>
      <c r="I193">
        <v>0.53756499999999996</v>
      </c>
      <c r="J193">
        <v>0.50648800000000005</v>
      </c>
      <c r="K193">
        <f t="shared" si="12"/>
        <v>0.1007001471019817</v>
      </c>
      <c r="M193">
        <v>0.96179999999999999</v>
      </c>
      <c r="N193">
        <v>0.95845999999999998</v>
      </c>
      <c r="O193">
        <f t="shared" si="13"/>
        <v>0.9570126147382364</v>
      </c>
      <c r="Q193">
        <v>0.78439599999999998</v>
      </c>
      <c r="R193">
        <v>0.78367600000000004</v>
      </c>
      <c r="S193">
        <f t="shared" si="14"/>
        <v>0.2688969405275326</v>
      </c>
      <c r="U193">
        <v>0.17408000000000001</v>
      </c>
    </row>
    <row r="194" spans="2:21" x14ac:dyDescent="0.25">
      <c r="B194">
        <f t="shared" si="10"/>
        <v>4.3150465116279069</v>
      </c>
      <c r="C194">
        <v>0.18554699999999999</v>
      </c>
      <c r="E194">
        <v>0.86731000000000003</v>
      </c>
      <c r="F194">
        <v>0.85109000000000001</v>
      </c>
      <c r="G194">
        <f t="shared" si="11"/>
        <v>0.85464991304007976</v>
      </c>
      <c r="I194">
        <v>0.52659199999999995</v>
      </c>
      <c r="J194">
        <v>0.50498200000000004</v>
      </c>
      <c r="K194">
        <f t="shared" si="12"/>
        <v>9.7954972575597224E-2</v>
      </c>
      <c r="M194">
        <v>0.95877000000000001</v>
      </c>
      <c r="N194">
        <v>0.95687999999999995</v>
      </c>
      <c r="O194">
        <f t="shared" si="13"/>
        <v>0.95537756253039852</v>
      </c>
      <c r="Q194">
        <v>0.76280499999999996</v>
      </c>
      <c r="R194">
        <v>0.77815400000000001</v>
      </c>
      <c r="S194">
        <f t="shared" si="14"/>
        <v>0.25023321210810223</v>
      </c>
      <c r="U194">
        <v>0.17363999999999999</v>
      </c>
    </row>
    <row r="195" spans="2:21" x14ac:dyDescent="0.25">
      <c r="B195">
        <f t="shared" si="10"/>
        <v>4.3377441860465122</v>
      </c>
      <c r="C195">
        <v>0.18652299999999999</v>
      </c>
      <c r="E195">
        <v>0.85421999999999998</v>
      </c>
      <c r="F195">
        <v>0.84685999999999995</v>
      </c>
      <c r="G195">
        <f t="shared" si="11"/>
        <v>0.85051687413284338</v>
      </c>
      <c r="I195">
        <v>0.49971300000000002</v>
      </c>
      <c r="J195">
        <v>0.50376699999999996</v>
      </c>
      <c r="K195">
        <f t="shared" si="12"/>
        <v>9.5740240138972144E-2</v>
      </c>
      <c r="M195">
        <v>0.95543</v>
      </c>
      <c r="N195">
        <v>0.95528999999999997</v>
      </c>
      <c r="O195">
        <f t="shared" si="13"/>
        <v>0.9537321618908654</v>
      </c>
      <c r="Q195">
        <v>0.76270700000000002</v>
      </c>
      <c r="R195">
        <v>0.77288000000000001</v>
      </c>
      <c r="S195">
        <f t="shared" si="14"/>
        <v>0.23240769532359021</v>
      </c>
      <c r="U195">
        <v>0.17305999999999999</v>
      </c>
    </row>
    <row r="196" spans="2:21" x14ac:dyDescent="0.25">
      <c r="B196">
        <f t="shared" si="10"/>
        <v>4.3604651162790704</v>
      </c>
      <c r="C196">
        <v>0.1875</v>
      </c>
      <c r="E196">
        <v>0.84970999999999997</v>
      </c>
      <c r="F196">
        <v>0.84257000000000004</v>
      </c>
      <c r="G196">
        <f t="shared" si="11"/>
        <v>0.84632521056025645</v>
      </c>
      <c r="I196">
        <v>0.47924699999999998</v>
      </c>
      <c r="J196">
        <v>0.50287000000000004</v>
      </c>
      <c r="K196">
        <f t="shared" si="12"/>
        <v>9.410516606847634E-2</v>
      </c>
      <c r="M196">
        <v>0.95321999999999996</v>
      </c>
      <c r="N196">
        <v>0.95369999999999999</v>
      </c>
      <c r="O196">
        <f t="shared" si="13"/>
        <v>0.9520867612513324</v>
      </c>
      <c r="Q196">
        <v>0.75934999999999997</v>
      </c>
      <c r="R196">
        <v>0.76786100000000002</v>
      </c>
      <c r="S196">
        <f t="shared" si="14"/>
        <v>0.21544404937336917</v>
      </c>
      <c r="U196">
        <v>0.17263000000000001</v>
      </c>
    </row>
    <row r="197" spans="2:21" x14ac:dyDescent="0.25">
      <c r="B197">
        <f t="shared" ref="B197:B260" si="15">C197/0.043</f>
        <v>4.3831860465116286</v>
      </c>
      <c r="C197">
        <v>0.18847700000000001</v>
      </c>
      <c r="E197">
        <v>0.83767000000000003</v>
      </c>
      <c r="F197">
        <v>0.83821999999999997</v>
      </c>
      <c r="G197">
        <f t="shared" ref="G197:G260" si="16">(F197-MIN($F$4:$F$450))/(MAX(($F$4:$F$450))-MIN(($F$4:$F$450)))</f>
        <v>0.8420749223223184</v>
      </c>
      <c r="I197">
        <v>0.47377799999999998</v>
      </c>
      <c r="J197">
        <v>0.50227699999999997</v>
      </c>
      <c r="K197">
        <f t="shared" ref="K197:K260" si="17">(J197-MIN($J$4:$J$275))/(MAX(($J$4:$J$275))-MIN(($J$4:$J$275)))</f>
        <v>9.3024230813399209E-2</v>
      </c>
      <c r="M197">
        <v>0.95172000000000001</v>
      </c>
      <c r="N197">
        <v>0.95208999999999999</v>
      </c>
      <c r="O197">
        <f t="shared" ref="O197:O260" si="18">(N197-MIN($N$4:$N$450))/(MAX(($N$4:$N$450))-MIN(($N$4:$N$450)))</f>
        <v>0.95042066374840894</v>
      </c>
      <c r="Q197">
        <v>0.76403399999999999</v>
      </c>
      <c r="R197">
        <v>0.76309300000000002</v>
      </c>
      <c r="S197">
        <f t="shared" ref="S197:S260" si="19">(R197-MIN($R$4:$R$350))/(MAX(($R$4:$R$350))-MIN(($R$4:$R$350)))</f>
        <v>0.19932875471494044</v>
      </c>
      <c r="U197">
        <v>0.17219999999999999</v>
      </c>
    </row>
    <row r="198" spans="2:21" x14ac:dyDescent="0.25">
      <c r="B198">
        <f t="shared" si="15"/>
        <v>4.4058837209302331</v>
      </c>
      <c r="C198">
        <v>0.18945300000000001</v>
      </c>
      <c r="E198">
        <v>0.84050000000000002</v>
      </c>
      <c r="F198">
        <v>0.83382000000000001</v>
      </c>
      <c r="G198">
        <f t="shared" si="16"/>
        <v>0.83777578019658805</v>
      </c>
      <c r="I198">
        <v>0.46774300000000002</v>
      </c>
      <c r="J198">
        <v>0.50195999999999996</v>
      </c>
      <c r="K198">
        <f t="shared" si="17"/>
        <v>9.2446395272320903E-2</v>
      </c>
      <c r="M198">
        <v>0.9486</v>
      </c>
      <c r="N198">
        <v>0.95045999999999997</v>
      </c>
      <c r="O198">
        <f t="shared" si="18"/>
        <v>0.94873386938209514</v>
      </c>
      <c r="Q198">
        <v>0.73599999999999999</v>
      </c>
      <c r="R198">
        <v>0.75856100000000004</v>
      </c>
      <c r="S198">
        <f t="shared" si="19"/>
        <v>0.18401111306393397</v>
      </c>
      <c r="U198">
        <v>0.17177999999999999</v>
      </c>
    </row>
    <row r="199" spans="2:21" x14ac:dyDescent="0.25">
      <c r="B199">
        <f t="shared" si="15"/>
        <v>4.4286046511627903</v>
      </c>
      <c r="C199">
        <v>0.19042999999999999</v>
      </c>
      <c r="E199">
        <v>0.82394999999999996</v>
      </c>
      <c r="F199">
        <v>0.82937000000000005</v>
      </c>
      <c r="G199">
        <f t="shared" si="16"/>
        <v>0.83342778418306529</v>
      </c>
      <c r="I199">
        <v>0.48592099999999999</v>
      </c>
      <c r="J199">
        <v>0.50187099999999996</v>
      </c>
      <c r="K199">
        <f t="shared" si="17"/>
        <v>9.2284163842806813E-2</v>
      </c>
      <c r="M199">
        <v>0.94518999999999997</v>
      </c>
      <c r="N199">
        <v>0.94877999999999996</v>
      </c>
      <c r="O199">
        <f t="shared" si="18"/>
        <v>0.94699533285730542</v>
      </c>
      <c r="Q199">
        <v>0.722943</v>
      </c>
      <c r="R199">
        <v>0.75425799999999998</v>
      </c>
      <c r="S199">
        <f t="shared" si="19"/>
        <v>0.16946746522097678</v>
      </c>
      <c r="U199">
        <v>0.17136000000000001</v>
      </c>
    </row>
    <row r="200" spans="2:21" x14ac:dyDescent="0.25">
      <c r="B200">
        <f t="shared" si="15"/>
        <v>4.4513023255813957</v>
      </c>
      <c r="C200">
        <v>0.19140599999999999</v>
      </c>
      <c r="E200">
        <v>0.82537000000000005</v>
      </c>
      <c r="F200">
        <v>0.82486000000000004</v>
      </c>
      <c r="G200">
        <f t="shared" si="16"/>
        <v>0.82902116350419164</v>
      </c>
      <c r="I200">
        <v>0.45466899999999999</v>
      </c>
      <c r="J200">
        <v>0.50192400000000004</v>
      </c>
      <c r="K200">
        <f t="shared" si="17"/>
        <v>9.2380773570495123E-2</v>
      </c>
      <c r="M200">
        <v>0.94986999999999999</v>
      </c>
      <c r="N200">
        <v>0.94704999999999995</v>
      </c>
      <c r="O200">
        <f t="shared" si="18"/>
        <v>0.94520505417403988</v>
      </c>
      <c r="Q200">
        <v>0.73947099999999999</v>
      </c>
      <c r="R200">
        <v>0.75020399999999998</v>
      </c>
      <c r="S200">
        <f t="shared" si="19"/>
        <v>0.15576540889856272</v>
      </c>
      <c r="U200">
        <v>0.17094000000000001</v>
      </c>
    </row>
    <row r="201" spans="2:21" x14ac:dyDescent="0.25">
      <c r="B201">
        <f t="shared" si="15"/>
        <v>4.4740232558139539</v>
      </c>
      <c r="C201">
        <v>0.192383</v>
      </c>
      <c r="E201">
        <v>0.80715999999999999</v>
      </c>
      <c r="F201">
        <v>0.82027000000000005</v>
      </c>
      <c r="G201">
        <f t="shared" si="16"/>
        <v>0.82453637660485024</v>
      </c>
      <c r="I201">
        <v>0.45191500000000001</v>
      </c>
      <c r="J201">
        <v>0.50203699999999996</v>
      </c>
      <c r="K201">
        <f t="shared" si="17"/>
        <v>9.2586752801226344E-2</v>
      </c>
      <c r="M201">
        <v>0.93952999999999998</v>
      </c>
      <c r="N201">
        <v>0.94523999999999997</v>
      </c>
      <c r="O201">
        <f t="shared" si="18"/>
        <v>0.94333198803721297</v>
      </c>
      <c r="Q201">
        <v>0.72960599999999998</v>
      </c>
      <c r="R201">
        <v>0.74643899999999996</v>
      </c>
      <c r="S201">
        <f t="shared" si="19"/>
        <v>0.14304013952167838</v>
      </c>
      <c r="U201">
        <v>0.17052999999999999</v>
      </c>
    </row>
    <row r="202" spans="2:21" x14ac:dyDescent="0.25">
      <c r="B202">
        <f t="shared" si="15"/>
        <v>4.4967209302325584</v>
      </c>
      <c r="C202">
        <v>0.193359</v>
      </c>
      <c r="E202">
        <v>0.81786999999999999</v>
      </c>
      <c r="F202">
        <v>0.81559999999999999</v>
      </c>
      <c r="G202">
        <f t="shared" si="16"/>
        <v>0.81997342348504088</v>
      </c>
      <c r="I202">
        <v>0.47283799999999998</v>
      </c>
      <c r="J202">
        <v>0.50214899999999996</v>
      </c>
      <c r="K202">
        <f t="shared" si="17"/>
        <v>9.2790909206906996E-2</v>
      </c>
      <c r="M202">
        <v>0.94325999999999999</v>
      </c>
      <c r="N202">
        <v>0.94333999999999996</v>
      </c>
      <c r="O202">
        <f t="shared" si="18"/>
        <v>0.94136578601512932</v>
      </c>
      <c r="Q202">
        <v>0.74904999999999999</v>
      </c>
      <c r="R202">
        <v>0.74299499999999996</v>
      </c>
      <c r="S202">
        <f t="shared" si="19"/>
        <v>0.13139981343031332</v>
      </c>
      <c r="U202">
        <v>0.16997999999999999</v>
      </c>
    </row>
    <row r="203" spans="2:21" x14ac:dyDescent="0.25">
      <c r="B203">
        <f t="shared" si="15"/>
        <v>4.5194418604651165</v>
      </c>
      <c r="C203">
        <v>0.19433600000000001</v>
      </c>
      <c r="E203">
        <v>0.80496000000000001</v>
      </c>
      <c r="F203">
        <v>0.81083000000000005</v>
      </c>
      <c r="G203">
        <f t="shared" si="16"/>
        <v>0.81531276258964691</v>
      </c>
      <c r="I203">
        <v>0.48795699999999997</v>
      </c>
      <c r="J203">
        <v>0.50222699999999998</v>
      </c>
      <c r="K203">
        <f t="shared" si="17"/>
        <v>9.2933089560863213E-2</v>
      </c>
      <c r="M203">
        <v>0.94132000000000005</v>
      </c>
      <c r="N203">
        <v>0.94133</v>
      </c>
      <c r="O203">
        <f t="shared" si="18"/>
        <v>0.93928575124439895</v>
      </c>
      <c r="Q203">
        <v>0.73667300000000002</v>
      </c>
      <c r="R203">
        <v>0.73989199999999999</v>
      </c>
      <c r="S203">
        <f t="shared" si="19"/>
        <v>0.12091202833696098</v>
      </c>
      <c r="U203">
        <v>0.16957</v>
      </c>
    </row>
    <row r="204" spans="2:21" x14ac:dyDescent="0.25">
      <c r="B204">
        <f t="shared" si="15"/>
        <v>4.5421395348837219</v>
      </c>
      <c r="C204">
        <v>0.19531200000000001</v>
      </c>
      <c r="E204">
        <v>0.80130999999999997</v>
      </c>
      <c r="F204">
        <v>0.80598000000000003</v>
      </c>
      <c r="G204">
        <f t="shared" si="16"/>
        <v>0.81057393547378498</v>
      </c>
      <c r="I204">
        <v>0.49768000000000001</v>
      </c>
      <c r="J204">
        <v>0.50224299999999999</v>
      </c>
      <c r="K204">
        <f t="shared" si="17"/>
        <v>9.2962254761674759E-2</v>
      </c>
      <c r="M204">
        <v>0.93862000000000001</v>
      </c>
      <c r="N204">
        <v>0.93920999999999999</v>
      </c>
      <c r="O204">
        <f t="shared" si="18"/>
        <v>0.9370918837250215</v>
      </c>
      <c r="Q204">
        <v>0.72661699999999996</v>
      </c>
      <c r="R204">
        <v>0.73714000000000002</v>
      </c>
      <c r="S204">
        <f t="shared" si="19"/>
        <v>0.11161058309786795</v>
      </c>
      <c r="U204">
        <v>0.16916999999999999</v>
      </c>
    </row>
    <row r="205" spans="2:21" x14ac:dyDescent="0.25">
      <c r="B205">
        <f t="shared" si="15"/>
        <v>4.5648604651162792</v>
      </c>
      <c r="C205">
        <v>0.19628899999999999</v>
      </c>
      <c r="E205">
        <v>0.79008999999999996</v>
      </c>
      <c r="F205">
        <v>0.80105000000000004</v>
      </c>
      <c r="G205">
        <f t="shared" si="16"/>
        <v>0.8057569421374553</v>
      </c>
      <c r="I205">
        <v>0.49941099999999999</v>
      </c>
      <c r="J205">
        <v>0.50218300000000005</v>
      </c>
      <c r="K205">
        <f t="shared" si="17"/>
        <v>9.285288525863164E-2</v>
      </c>
      <c r="M205">
        <v>0.93735000000000002</v>
      </c>
      <c r="N205">
        <v>0.93698000000000004</v>
      </c>
      <c r="O205">
        <f t="shared" si="18"/>
        <v>0.9347841834569971</v>
      </c>
      <c r="Q205">
        <v>0.71451600000000004</v>
      </c>
      <c r="R205">
        <v>0.73472400000000004</v>
      </c>
      <c r="S205">
        <f t="shared" si="19"/>
        <v>0.1034447794286642</v>
      </c>
      <c r="U205">
        <v>0.16875999999999999</v>
      </c>
    </row>
    <row r="206" spans="2:21" x14ac:dyDescent="0.25">
      <c r="B206">
        <f t="shared" si="15"/>
        <v>4.5875813953488374</v>
      </c>
      <c r="C206">
        <v>0.197266</v>
      </c>
      <c r="E206">
        <v>0.78991</v>
      </c>
      <c r="F206">
        <v>0.79605000000000004</v>
      </c>
      <c r="G206">
        <f t="shared" si="16"/>
        <v>0.80087155335821625</v>
      </c>
      <c r="I206">
        <v>0.50710599999999995</v>
      </c>
      <c r="J206">
        <v>0.50205900000000003</v>
      </c>
      <c r="K206">
        <f t="shared" si="17"/>
        <v>9.2626854952342325E-2</v>
      </c>
      <c r="M206">
        <v>0.93825000000000003</v>
      </c>
      <c r="N206">
        <v>0.93462999999999996</v>
      </c>
      <c r="O206">
        <f t="shared" si="18"/>
        <v>0.93235230200863051</v>
      </c>
      <c r="Q206">
        <v>0.74572899999999998</v>
      </c>
      <c r="R206">
        <v>0.73260999999999998</v>
      </c>
      <c r="S206">
        <f t="shared" si="19"/>
        <v>9.6299701218110642E-2</v>
      </c>
      <c r="U206">
        <v>0.16836000000000001</v>
      </c>
    </row>
    <row r="207" spans="2:21" x14ac:dyDescent="0.25">
      <c r="B207">
        <f t="shared" si="15"/>
        <v>4.6102790697674418</v>
      </c>
      <c r="C207">
        <v>0.198242</v>
      </c>
      <c r="E207">
        <v>0.78708999999999996</v>
      </c>
      <c r="F207">
        <v>0.79100000000000004</v>
      </c>
      <c r="G207">
        <f t="shared" si="16"/>
        <v>0.79593731069118479</v>
      </c>
      <c r="I207">
        <v>0.52615199999999995</v>
      </c>
      <c r="J207">
        <v>0.50188200000000005</v>
      </c>
      <c r="K207">
        <f t="shared" si="17"/>
        <v>9.2304214918364907E-2</v>
      </c>
      <c r="M207">
        <v>0.93332999999999999</v>
      </c>
      <c r="N207">
        <v>0.93218000000000001</v>
      </c>
      <c r="O207">
        <f t="shared" si="18"/>
        <v>0.9298169362433123</v>
      </c>
      <c r="Q207">
        <v>0.737954</v>
      </c>
      <c r="R207">
        <v>0.73073900000000003</v>
      </c>
      <c r="S207">
        <f t="shared" si="19"/>
        <v>8.9975935214352362E-2</v>
      </c>
      <c r="U207">
        <v>0.16797000000000001</v>
      </c>
    </row>
    <row r="208" spans="2:21" x14ac:dyDescent="0.25">
      <c r="B208">
        <f t="shared" si="15"/>
        <v>4.6330000000000009</v>
      </c>
      <c r="C208">
        <v>0.19921900000000001</v>
      </c>
      <c r="E208">
        <v>0.79347000000000001</v>
      </c>
      <c r="F208">
        <v>0.78591</v>
      </c>
      <c r="G208">
        <f t="shared" si="16"/>
        <v>0.79096398491391939</v>
      </c>
      <c r="I208">
        <v>0.51769399999999999</v>
      </c>
      <c r="J208">
        <v>0.50165099999999996</v>
      </c>
      <c r="K208">
        <f t="shared" si="17"/>
        <v>9.188314233164839E-2</v>
      </c>
      <c r="M208">
        <v>0.94018000000000002</v>
      </c>
      <c r="N208">
        <v>0.92962</v>
      </c>
      <c r="O208">
        <f t="shared" si="18"/>
        <v>0.92716773772934713</v>
      </c>
      <c r="Q208">
        <v>0.727325</v>
      </c>
      <c r="R208">
        <v>0.72903700000000005</v>
      </c>
      <c r="S208">
        <f t="shared" si="19"/>
        <v>8.4223369881163301E-2</v>
      </c>
      <c r="U208">
        <v>0.16757</v>
      </c>
    </row>
    <row r="209" spans="2:21" x14ac:dyDescent="0.25">
      <c r="B209">
        <f t="shared" si="15"/>
        <v>4.6556976744186054</v>
      </c>
      <c r="C209">
        <v>0.20019500000000001</v>
      </c>
      <c r="E209">
        <v>0.78371000000000002</v>
      </c>
      <c r="F209">
        <v>0.78080000000000005</v>
      </c>
      <c r="G209">
        <f t="shared" si="16"/>
        <v>0.78597111758153715</v>
      </c>
      <c r="I209">
        <v>0.56332300000000002</v>
      </c>
      <c r="J209">
        <v>0.501359</v>
      </c>
      <c r="K209">
        <f t="shared" si="17"/>
        <v>9.1350877416838186E-2</v>
      </c>
      <c r="M209">
        <v>0.93608000000000002</v>
      </c>
      <c r="N209">
        <v>0.92696000000000001</v>
      </c>
      <c r="O209">
        <f t="shared" si="18"/>
        <v>0.92441505489843012</v>
      </c>
      <c r="Q209">
        <v>0.73008799999999996</v>
      </c>
      <c r="R209">
        <v>0.72744600000000004</v>
      </c>
      <c r="S209">
        <f t="shared" si="19"/>
        <v>7.8845971852312569E-2</v>
      </c>
      <c r="U209">
        <v>0.16705</v>
      </c>
    </row>
    <row r="210" spans="2:21" x14ac:dyDescent="0.25">
      <c r="B210">
        <f t="shared" si="15"/>
        <v>4.6784186046511627</v>
      </c>
      <c r="C210">
        <v>0.20117199999999999</v>
      </c>
      <c r="E210">
        <v>0.77517999999999998</v>
      </c>
      <c r="F210">
        <v>0.77568000000000004</v>
      </c>
      <c r="G210">
        <f t="shared" si="16"/>
        <v>0.78096847947159642</v>
      </c>
      <c r="I210">
        <v>0.53766400000000003</v>
      </c>
      <c r="J210">
        <v>0.50101200000000001</v>
      </c>
      <c r="K210">
        <f t="shared" si="17"/>
        <v>9.0718357124238341E-2</v>
      </c>
      <c r="M210">
        <v>0.92842999999999998</v>
      </c>
      <c r="N210">
        <v>0.92420000000000002</v>
      </c>
      <c r="O210">
        <f t="shared" si="18"/>
        <v>0.92155888775056138</v>
      </c>
      <c r="Q210">
        <v>0.71247400000000005</v>
      </c>
      <c r="R210">
        <v>0.72592299999999998</v>
      </c>
      <c r="S210">
        <f t="shared" si="19"/>
        <v>7.3698406045939274E-2</v>
      </c>
      <c r="U210">
        <v>0.16667000000000001</v>
      </c>
    </row>
    <row r="211" spans="2:21" x14ac:dyDescent="0.25">
      <c r="B211">
        <f t="shared" si="15"/>
        <v>4.701116279069768</v>
      </c>
      <c r="C211">
        <v>0.20214799999999999</v>
      </c>
      <c r="E211">
        <v>0.77175000000000005</v>
      </c>
      <c r="F211">
        <v>0.77053000000000005</v>
      </c>
      <c r="G211">
        <f t="shared" si="16"/>
        <v>0.77593652902898014</v>
      </c>
      <c r="I211">
        <v>0.55223999999999995</v>
      </c>
      <c r="J211">
        <v>0.50056800000000001</v>
      </c>
      <c r="K211">
        <f t="shared" si="17"/>
        <v>8.9909022801718613E-2</v>
      </c>
      <c r="M211">
        <v>0.93376999999999999</v>
      </c>
      <c r="N211">
        <v>0.92132999999999998</v>
      </c>
      <c r="O211">
        <f t="shared" si="18"/>
        <v>0.91858888785404569</v>
      </c>
      <c r="Q211">
        <v>0.71690900000000002</v>
      </c>
      <c r="R211">
        <v>0.724441</v>
      </c>
      <c r="S211">
        <f t="shared" si="19"/>
        <v>6.8689415550177713E-2</v>
      </c>
      <c r="U211">
        <v>0.16628000000000001</v>
      </c>
    </row>
    <row r="212" spans="2:21" x14ac:dyDescent="0.25">
      <c r="B212">
        <f t="shared" si="15"/>
        <v>4.7238372093023262</v>
      </c>
      <c r="C212">
        <v>0.203125</v>
      </c>
      <c r="E212">
        <v>0.78173999999999999</v>
      </c>
      <c r="F212">
        <v>0.76534000000000002</v>
      </c>
      <c r="G212">
        <f t="shared" si="16"/>
        <v>0.77086549547613004</v>
      </c>
      <c r="I212">
        <v>0.52251700000000001</v>
      </c>
      <c r="J212">
        <v>0.49994899999999998</v>
      </c>
      <c r="K212">
        <f t="shared" si="17"/>
        <v>8.8780694095322799E-2</v>
      </c>
      <c r="M212">
        <v>0.92810000000000004</v>
      </c>
      <c r="N212">
        <v>0.91837000000000002</v>
      </c>
      <c r="O212">
        <f t="shared" si="18"/>
        <v>0.91552575207227349</v>
      </c>
      <c r="Q212">
        <v>0.713418</v>
      </c>
      <c r="R212">
        <v>0.72300699999999996</v>
      </c>
      <c r="S212">
        <f t="shared" si="19"/>
        <v>6.3842659564400106E-2</v>
      </c>
      <c r="U212">
        <v>0.16589999999999999</v>
      </c>
    </row>
    <row r="213" spans="2:21" x14ac:dyDescent="0.25">
      <c r="B213">
        <f t="shared" si="15"/>
        <v>4.7465581395348844</v>
      </c>
      <c r="C213">
        <v>0.20410200000000001</v>
      </c>
      <c r="E213">
        <v>0.76785999999999999</v>
      </c>
      <c r="F213">
        <v>0.76012000000000002</v>
      </c>
      <c r="G213">
        <f t="shared" si="16"/>
        <v>0.76576514959060438</v>
      </c>
      <c r="I213">
        <v>0.51141599999999998</v>
      </c>
      <c r="J213">
        <v>0.49907299999999999</v>
      </c>
      <c r="K213">
        <f t="shared" si="17"/>
        <v>8.7183899350892005E-2</v>
      </c>
      <c r="M213">
        <v>0.91888000000000003</v>
      </c>
      <c r="N213">
        <v>0.91527999999999998</v>
      </c>
      <c r="O213">
        <f t="shared" si="18"/>
        <v>0.91232808667846388</v>
      </c>
      <c r="Q213">
        <v>0.71632099999999999</v>
      </c>
      <c r="R213">
        <v>0.72164600000000001</v>
      </c>
      <c r="S213">
        <f t="shared" si="19"/>
        <v>5.9242635229223801E-2</v>
      </c>
      <c r="U213">
        <v>0.16552</v>
      </c>
    </row>
    <row r="214" spans="2:21" x14ac:dyDescent="0.25">
      <c r="B214">
        <f t="shared" si="15"/>
        <v>4.7692558139534889</v>
      </c>
      <c r="C214">
        <v>0.20507800000000001</v>
      </c>
      <c r="E214">
        <v>0.76717000000000002</v>
      </c>
      <c r="F214">
        <v>0.75483999999999996</v>
      </c>
      <c r="G214">
        <f t="shared" si="16"/>
        <v>0.76060617903972794</v>
      </c>
      <c r="I214">
        <v>0.52088599999999996</v>
      </c>
      <c r="J214">
        <v>0.497892</v>
      </c>
      <c r="K214">
        <f t="shared" si="17"/>
        <v>8.5031142965991582E-2</v>
      </c>
      <c r="M214">
        <v>0.92135</v>
      </c>
      <c r="N214">
        <v>0.91208</v>
      </c>
      <c r="O214">
        <f t="shared" si="18"/>
        <v>0.90901658853600742</v>
      </c>
      <c r="Q214">
        <v>0.70836299999999996</v>
      </c>
      <c r="R214">
        <v>0.720383</v>
      </c>
      <c r="S214">
        <f t="shared" si="19"/>
        <v>5.4973839685264959E-2</v>
      </c>
      <c r="U214">
        <v>0.16514000000000001</v>
      </c>
    </row>
    <row r="215" spans="2:21" x14ac:dyDescent="0.25">
      <c r="B215">
        <f t="shared" si="15"/>
        <v>4.791976744186047</v>
      </c>
      <c r="C215">
        <v>0.20605499999999999</v>
      </c>
      <c r="E215">
        <v>0.75644999999999996</v>
      </c>
      <c r="F215">
        <v>0.74948999999999999</v>
      </c>
      <c r="G215">
        <f t="shared" si="16"/>
        <v>0.75537881304594223</v>
      </c>
      <c r="I215">
        <v>0.50602899999999995</v>
      </c>
      <c r="J215">
        <v>0.49636999999999998</v>
      </c>
      <c r="K215">
        <f t="shared" si="17"/>
        <v>8.2256803238795542E-2</v>
      </c>
      <c r="M215">
        <v>0.91002000000000005</v>
      </c>
      <c r="N215">
        <v>0.90874999999999995</v>
      </c>
      <c r="O215">
        <f t="shared" si="18"/>
        <v>0.90557056078151354</v>
      </c>
      <c r="Q215">
        <v>0.72376799999999997</v>
      </c>
      <c r="R215">
        <v>0.71923300000000001</v>
      </c>
      <c r="S215">
        <f t="shared" si="19"/>
        <v>5.1086971216893984E-2</v>
      </c>
      <c r="U215">
        <v>0.16477</v>
      </c>
    </row>
    <row r="216" spans="2:21" x14ac:dyDescent="0.25">
      <c r="B216">
        <f t="shared" si="15"/>
        <v>4.8146744186046515</v>
      </c>
      <c r="C216">
        <v>0.20703099999999999</v>
      </c>
      <c r="E216">
        <v>0.74556</v>
      </c>
      <c r="F216">
        <v>0.74402000000000001</v>
      </c>
      <c r="G216">
        <f t="shared" si="16"/>
        <v>0.75003419772145463</v>
      </c>
      <c r="I216">
        <v>0.48384100000000002</v>
      </c>
      <c r="J216">
        <v>0.49449500000000002</v>
      </c>
      <c r="K216">
        <f t="shared" si="17"/>
        <v>7.8839006268695416E-2</v>
      </c>
      <c r="M216">
        <v>0.90283999999999998</v>
      </c>
      <c r="N216">
        <v>0.90525999999999995</v>
      </c>
      <c r="O216">
        <f t="shared" si="18"/>
        <v>0.9019589581198969</v>
      </c>
      <c r="Q216">
        <v>0.73326499999999994</v>
      </c>
      <c r="R216">
        <v>0.71821699999999999</v>
      </c>
      <c r="S216">
        <f t="shared" si="19"/>
        <v>4.7653007422228735E-2</v>
      </c>
      <c r="U216">
        <v>0.16428000000000001</v>
      </c>
    </row>
    <row r="217" spans="2:21" x14ac:dyDescent="0.25">
      <c r="B217">
        <f t="shared" si="15"/>
        <v>4.8373953488372097</v>
      </c>
      <c r="C217">
        <v>0.208008</v>
      </c>
      <c r="E217">
        <v>0.73892999999999998</v>
      </c>
      <c r="F217">
        <v>0.73838999999999999</v>
      </c>
      <c r="G217">
        <f t="shared" si="16"/>
        <v>0.74453324995603154</v>
      </c>
      <c r="I217">
        <v>0.48591400000000001</v>
      </c>
      <c r="J217">
        <v>0.49228699999999997</v>
      </c>
      <c r="K217">
        <f t="shared" si="17"/>
        <v>7.4814208556705342E-2</v>
      </c>
      <c r="M217">
        <v>0.90354999999999996</v>
      </c>
      <c r="N217">
        <v>0.90161000000000002</v>
      </c>
      <c r="O217">
        <f t="shared" si="18"/>
        <v>0.89818178055115749</v>
      </c>
      <c r="Q217">
        <v>0.74411099999999997</v>
      </c>
      <c r="R217">
        <v>0.71735599999999999</v>
      </c>
      <c r="S217">
        <f t="shared" si="19"/>
        <v>4.474292589938747E-2</v>
      </c>
      <c r="U217">
        <v>0.16391</v>
      </c>
    </row>
    <row r="218" spans="2:21" x14ac:dyDescent="0.25">
      <c r="B218">
        <f t="shared" si="15"/>
        <v>4.8600930232558142</v>
      </c>
      <c r="C218">
        <v>0.208984</v>
      </c>
      <c r="E218">
        <v>0.73816000000000004</v>
      </c>
      <c r="F218">
        <v>0.73255999999999999</v>
      </c>
      <c r="G218">
        <f t="shared" si="16"/>
        <v>0.73883688663943869</v>
      </c>
      <c r="I218">
        <v>0.49076700000000001</v>
      </c>
      <c r="J218">
        <v>0.489815</v>
      </c>
      <c r="K218">
        <f t="shared" si="17"/>
        <v>7.0308185031325285E-2</v>
      </c>
      <c r="M218">
        <v>0.89259999999999995</v>
      </c>
      <c r="N218">
        <v>0.89778000000000002</v>
      </c>
      <c r="O218">
        <f t="shared" si="18"/>
        <v>0.89421833121190486</v>
      </c>
      <c r="Q218">
        <v>0.72924199999999995</v>
      </c>
      <c r="R218">
        <v>0.71665400000000001</v>
      </c>
      <c r="S218">
        <f t="shared" si="19"/>
        <v>4.237024619086887E-2</v>
      </c>
      <c r="U218">
        <v>0.16353999999999999</v>
      </c>
    </row>
    <row r="219" spans="2:21" x14ac:dyDescent="0.25">
      <c r="B219">
        <f t="shared" si="15"/>
        <v>4.8828139534883723</v>
      </c>
      <c r="C219">
        <v>0.20996100000000001</v>
      </c>
      <c r="E219">
        <v>0.72387000000000001</v>
      </c>
      <c r="F219">
        <v>0.72648999999999997</v>
      </c>
      <c r="G219">
        <f t="shared" si="16"/>
        <v>0.7329060246614425</v>
      </c>
      <c r="I219">
        <v>0.47534100000000001</v>
      </c>
      <c r="J219">
        <v>0.48718600000000001</v>
      </c>
      <c r="K219">
        <f t="shared" si="17"/>
        <v>6.5515977972982128E-2</v>
      </c>
      <c r="M219">
        <v>0.88880000000000003</v>
      </c>
      <c r="N219">
        <v>0.89378000000000002</v>
      </c>
      <c r="O219">
        <f t="shared" si="18"/>
        <v>0.89007895853383423</v>
      </c>
      <c r="Q219">
        <v>0.71250000000000002</v>
      </c>
      <c r="R219">
        <v>0.71609999999999996</v>
      </c>
      <c r="S219">
        <f t="shared" si="19"/>
        <v>4.0497789554801253E-2</v>
      </c>
      <c r="U219">
        <v>0.16317999999999999</v>
      </c>
    </row>
    <row r="220" spans="2:21" x14ac:dyDescent="0.25">
      <c r="B220">
        <f t="shared" si="15"/>
        <v>4.9055348837209305</v>
      </c>
      <c r="C220">
        <v>0.21093799999999999</v>
      </c>
      <c r="E220">
        <v>0.72858000000000001</v>
      </c>
      <c r="F220">
        <v>0.72014</v>
      </c>
      <c r="G220">
        <f t="shared" si="16"/>
        <v>0.72670158091180892</v>
      </c>
      <c r="I220">
        <v>0.45677299999999998</v>
      </c>
      <c r="J220">
        <v>0.48449599999999998</v>
      </c>
      <c r="K220">
        <f t="shared" si="17"/>
        <v>6.0612578586545E-2</v>
      </c>
      <c r="M220">
        <v>0.89429999999999998</v>
      </c>
      <c r="N220">
        <v>0.88961999999999997</v>
      </c>
      <c r="O220">
        <f t="shared" si="18"/>
        <v>0.88577401094864072</v>
      </c>
      <c r="Q220">
        <v>0.72648199999999996</v>
      </c>
      <c r="R220">
        <v>0.71567199999999997</v>
      </c>
      <c r="S220">
        <f t="shared" si="19"/>
        <v>3.9051198507442347E-2</v>
      </c>
      <c r="U220">
        <v>0.16281999999999999</v>
      </c>
    </row>
    <row r="221" spans="2:21" x14ac:dyDescent="0.25">
      <c r="B221">
        <f t="shared" si="15"/>
        <v>4.928232558139535</v>
      </c>
      <c r="C221">
        <v>0.21191399999999999</v>
      </c>
      <c r="E221">
        <v>0.71136999999999995</v>
      </c>
      <c r="F221">
        <v>0.71348999999999996</v>
      </c>
      <c r="G221">
        <f t="shared" si="16"/>
        <v>0.72020401383542099</v>
      </c>
      <c r="I221">
        <v>0.46204600000000001</v>
      </c>
      <c r="J221">
        <v>0.481817</v>
      </c>
      <c r="K221">
        <f t="shared" si="17"/>
        <v>5.5729230275665856E-2</v>
      </c>
      <c r="M221">
        <v>0.88129999999999997</v>
      </c>
      <c r="N221">
        <v>0.88531000000000004</v>
      </c>
      <c r="O221">
        <f t="shared" si="18"/>
        <v>0.88131383688801967</v>
      </c>
      <c r="Q221">
        <v>0.70420000000000005</v>
      </c>
      <c r="R221">
        <v>0.71533500000000005</v>
      </c>
      <c r="S221">
        <f t="shared" si="19"/>
        <v>3.7912177051928668E-2</v>
      </c>
      <c r="U221">
        <v>0.16245999999999999</v>
      </c>
    </row>
    <row r="222" spans="2:21" x14ac:dyDescent="0.25">
      <c r="B222">
        <f t="shared" si="15"/>
        <v>4.9509534883720931</v>
      </c>
      <c r="C222">
        <v>0.212891</v>
      </c>
      <c r="E222">
        <v>0.70775999999999994</v>
      </c>
      <c r="F222">
        <v>0.70655000000000001</v>
      </c>
      <c r="G222">
        <f t="shared" si="16"/>
        <v>0.71342309420983718</v>
      </c>
      <c r="I222">
        <v>0.46777999999999997</v>
      </c>
      <c r="J222">
        <v>0.479238</v>
      </c>
      <c r="K222">
        <f t="shared" si="17"/>
        <v>5.1028164469858708E-2</v>
      </c>
      <c r="M222">
        <v>0.88324000000000003</v>
      </c>
      <c r="N222">
        <v>0.88085000000000002</v>
      </c>
      <c r="O222">
        <f t="shared" si="18"/>
        <v>0.87669843635197087</v>
      </c>
      <c r="Q222">
        <v>0.70510600000000001</v>
      </c>
      <c r="R222">
        <v>0.71505600000000002</v>
      </c>
      <c r="S222">
        <f t="shared" si="19"/>
        <v>3.6969188962645512E-2</v>
      </c>
      <c r="U222">
        <v>0.16209999999999999</v>
      </c>
    </row>
    <row r="223" spans="2:21" x14ac:dyDescent="0.25">
      <c r="B223">
        <f t="shared" si="15"/>
        <v>4.9736511627906985</v>
      </c>
      <c r="C223">
        <v>0.213867</v>
      </c>
      <c r="E223">
        <v>0.69745000000000001</v>
      </c>
      <c r="F223">
        <v>0.69928000000000001</v>
      </c>
      <c r="G223">
        <f t="shared" si="16"/>
        <v>0.70631973892482369</v>
      </c>
      <c r="I223">
        <v>0.448959</v>
      </c>
      <c r="J223">
        <v>0.47683900000000001</v>
      </c>
      <c r="K223">
        <f t="shared" si="17"/>
        <v>4.6655207173181196E-2</v>
      </c>
      <c r="M223">
        <v>0.88587000000000005</v>
      </c>
      <c r="N223">
        <v>0.87624999999999997</v>
      </c>
      <c r="O223">
        <f t="shared" si="18"/>
        <v>0.87193815777218964</v>
      </c>
      <c r="Q223">
        <v>0.68880699999999995</v>
      </c>
      <c r="R223">
        <v>0.71482699999999999</v>
      </c>
      <c r="S223">
        <f t="shared" si="19"/>
        <v>3.6195195154595856E-2</v>
      </c>
      <c r="U223">
        <v>0.16163</v>
      </c>
    </row>
    <row r="224" spans="2:21" x14ac:dyDescent="0.25">
      <c r="B224">
        <f t="shared" si="15"/>
        <v>4.9963720930232567</v>
      </c>
      <c r="C224">
        <v>0.21484400000000001</v>
      </c>
      <c r="E224">
        <v>0.69935000000000003</v>
      </c>
      <c r="F224">
        <v>0.69164999999999999</v>
      </c>
      <c r="G224">
        <f t="shared" si="16"/>
        <v>0.69886463564770485</v>
      </c>
      <c r="I224">
        <v>0.46661200000000003</v>
      </c>
      <c r="J224">
        <v>0.47467700000000002</v>
      </c>
      <c r="K224">
        <f t="shared" si="17"/>
        <v>4.271425941352433E-2</v>
      </c>
      <c r="M224">
        <v>0.86924999999999997</v>
      </c>
      <c r="N224">
        <v>0.87151999999999996</v>
      </c>
      <c r="O224">
        <f t="shared" si="18"/>
        <v>0.8670433495803711</v>
      </c>
      <c r="Q224">
        <v>0.67671000000000003</v>
      </c>
      <c r="R224">
        <v>0.71465400000000001</v>
      </c>
      <c r="S224">
        <f t="shared" si="19"/>
        <v>3.5610474941527942E-2</v>
      </c>
      <c r="U224">
        <v>0.16128000000000001</v>
      </c>
    </row>
    <row r="225" spans="2:21" x14ac:dyDescent="0.25">
      <c r="B225">
        <f t="shared" si="15"/>
        <v>5.0190697674418612</v>
      </c>
      <c r="C225">
        <v>0.21582000000000001</v>
      </c>
      <c r="E225">
        <v>0.69350999999999996</v>
      </c>
      <c r="F225">
        <v>0.68362000000000001</v>
      </c>
      <c r="G225">
        <f t="shared" si="16"/>
        <v>0.69101870126824694</v>
      </c>
      <c r="I225">
        <v>0.454654</v>
      </c>
      <c r="J225">
        <v>0.472777</v>
      </c>
      <c r="K225">
        <f t="shared" si="17"/>
        <v>3.9250891817156103E-2</v>
      </c>
      <c r="M225">
        <v>0.86922999999999995</v>
      </c>
      <c r="N225">
        <v>0.86667000000000005</v>
      </c>
      <c r="O225">
        <f t="shared" si="18"/>
        <v>0.86202436020821049</v>
      </c>
      <c r="Q225">
        <v>0.70580200000000004</v>
      </c>
      <c r="R225">
        <v>0.71454899999999999</v>
      </c>
      <c r="S225">
        <f t="shared" si="19"/>
        <v>3.5255586950937473E-2</v>
      </c>
      <c r="U225">
        <v>0.16092999999999999</v>
      </c>
    </row>
    <row r="226" spans="2:21" x14ac:dyDescent="0.25">
      <c r="B226">
        <f t="shared" si="15"/>
        <v>5.0417906976744185</v>
      </c>
      <c r="C226">
        <v>0.21679699999999999</v>
      </c>
      <c r="E226">
        <v>0.68028999999999995</v>
      </c>
      <c r="F226">
        <v>0.67512000000000005</v>
      </c>
      <c r="G226">
        <f t="shared" si="16"/>
        <v>0.68271354034354059</v>
      </c>
      <c r="I226">
        <v>0.48234399999999999</v>
      </c>
      <c r="J226">
        <v>0.47115400000000002</v>
      </c>
      <c r="K226">
        <f t="shared" si="17"/>
        <v>3.62924467598374E-2</v>
      </c>
      <c r="M226">
        <v>0.87153000000000003</v>
      </c>
      <c r="N226">
        <v>0.86170999999999998</v>
      </c>
      <c r="O226">
        <f t="shared" si="18"/>
        <v>0.85689153808740282</v>
      </c>
      <c r="Q226">
        <v>0.70527300000000004</v>
      </c>
      <c r="R226">
        <v>0.71452899999999997</v>
      </c>
      <c r="S226">
        <f t="shared" si="19"/>
        <v>3.5187989238443997E-2</v>
      </c>
      <c r="U226">
        <v>0.16059000000000001</v>
      </c>
    </row>
    <row r="227" spans="2:21" x14ac:dyDescent="0.25">
      <c r="B227">
        <f t="shared" si="15"/>
        <v>5.0644883720930238</v>
      </c>
      <c r="C227">
        <v>0.21777299999999999</v>
      </c>
      <c r="E227">
        <v>0.66952999999999996</v>
      </c>
      <c r="F227">
        <v>0.66608999999999996</v>
      </c>
      <c r="G227">
        <f t="shared" si="16"/>
        <v>0.67389052820823481</v>
      </c>
      <c r="I227">
        <v>0.45422800000000002</v>
      </c>
      <c r="J227">
        <v>0.46981299999999998</v>
      </c>
      <c r="K227">
        <f t="shared" si="17"/>
        <v>3.3848038366821667E-2</v>
      </c>
      <c r="M227">
        <v>0.86129</v>
      </c>
      <c r="N227">
        <v>0.85665000000000002</v>
      </c>
      <c r="O227">
        <f t="shared" si="18"/>
        <v>0.85165523164964352</v>
      </c>
      <c r="Q227">
        <v>0.70687900000000004</v>
      </c>
      <c r="R227">
        <v>0.71461600000000003</v>
      </c>
      <c r="S227">
        <f t="shared" si="19"/>
        <v>3.5482039287790521E-2</v>
      </c>
      <c r="U227">
        <v>0.16023999999999999</v>
      </c>
    </row>
    <row r="228" spans="2:21" x14ac:dyDescent="0.25">
      <c r="B228">
        <f t="shared" si="15"/>
        <v>5.087209302325582</v>
      </c>
      <c r="C228">
        <v>0.21875</v>
      </c>
      <c r="E228">
        <v>0.67828999999999995</v>
      </c>
      <c r="F228">
        <v>0.65651999999999999</v>
      </c>
      <c r="G228">
        <f t="shared" si="16"/>
        <v>0.66453989408477121</v>
      </c>
      <c r="I228">
        <v>0.46323399999999998</v>
      </c>
      <c r="J228">
        <v>0.468727</v>
      </c>
      <c r="K228">
        <f t="shared" si="17"/>
        <v>3.1868450361739672E-2</v>
      </c>
      <c r="M228">
        <v>0.85346</v>
      </c>
      <c r="N228">
        <v>0.85150999999999999</v>
      </c>
      <c r="O228">
        <f t="shared" si="18"/>
        <v>0.84633613775832273</v>
      </c>
      <c r="Q228">
        <v>0.73094000000000003</v>
      </c>
      <c r="R228">
        <v>0.71484099999999995</v>
      </c>
      <c r="S228">
        <f t="shared" si="19"/>
        <v>3.6242513553341106E-2</v>
      </c>
      <c r="U228">
        <v>0.15989999999999999</v>
      </c>
    </row>
    <row r="229" spans="2:21" x14ac:dyDescent="0.25">
      <c r="B229">
        <f t="shared" si="15"/>
        <v>5.1099302325581402</v>
      </c>
      <c r="C229">
        <v>0.21972700000000001</v>
      </c>
      <c r="E229">
        <v>0.66813999999999996</v>
      </c>
      <c r="F229">
        <v>0.64641000000000004</v>
      </c>
      <c r="G229">
        <f t="shared" si="16"/>
        <v>0.65466163797314991</v>
      </c>
      <c r="I229">
        <v>0.45007900000000001</v>
      </c>
      <c r="J229">
        <v>0.467866</v>
      </c>
      <c r="K229">
        <f t="shared" si="17"/>
        <v>3.0298997993069662E-2</v>
      </c>
      <c r="M229">
        <v>0.85719000000000001</v>
      </c>
      <c r="N229">
        <v>0.84631000000000001</v>
      </c>
      <c r="O229">
        <f t="shared" si="18"/>
        <v>0.8409549532768309</v>
      </c>
      <c r="Q229">
        <v>0.72736500000000004</v>
      </c>
      <c r="R229">
        <v>0.71524900000000002</v>
      </c>
      <c r="S229">
        <f t="shared" si="19"/>
        <v>3.762150688820691E-2</v>
      </c>
      <c r="U229">
        <v>0.15956000000000001</v>
      </c>
    </row>
    <row r="230" spans="2:21" x14ac:dyDescent="0.25">
      <c r="B230">
        <f t="shared" si="15"/>
        <v>5.1326279069767446</v>
      </c>
      <c r="C230">
        <v>0.22070300000000001</v>
      </c>
      <c r="E230">
        <v>0.66581999999999997</v>
      </c>
      <c r="F230">
        <v>0.63578000000000001</v>
      </c>
      <c r="G230">
        <f t="shared" si="16"/>
        <v>0.64427530142848766</v>
      </c>
      <c r="I230">
        <v>0.48393199999999997</v>
      </c>
      <c r="J230">
        <v>0.46718799999999999</v>
      </c>
      <c r="K230">
        <f t="shared" si="17"/>
        <v>2.9063122608681408E-2</v>
      </c>
      <c r="M230">
        <v>0.84950999999999999</v>
      </c>
      <c r="N230">
        <v>0.84104999999999996</v>
      </c>
      <c r="O230">
        <f t="shared" si="18"/>
        <v>0.83551167820516803</v>
      </c>
      <c r="Q230">
        <v>0.71839699999999995</v>
      </c>
      <c r="R230">
        <v>0.71587800000000001</v>
      </c>
      <c r="S230">
        <f t="shared" si="19"/>
        <v>3.9747454946124597E-2</v>
      </c>
      <c r="U230">
        <v>0.15922</v>
      </c>
    </row>
    <row r="231" spans="2:21" x14ac:dyDescent="0.25">
      <c r="B231">
        <f t="shared" si="15"/>
        <v>5.1553488372093028</v>
      </c>
      <c r="C231">
        <v>0.22167999999999999</v>
      </c>
      <c r="E231">
        <v>0.62907000000000002</v>
      </c>
      <c r="F231">
        <v>0.62461999999999995</v>
      </c>
      <c r="G231">
        <f t="shared" si="16"/>
        <v>0.63337111367322607</v>
      </c>
      <c r="I231">
        <v>0.438855</v>
      </c>
      <c r="J231">
        <v>0.46667599999999998</v>
      </c>
      <c r="K231">
        <f t="shared" si="17"/>
        <v>2.8129836182712691E-2</v>
      </c>
      <c r="M231">
        <v>0.84077999999999997</v>
      </c>
      <c r="N231">
        <v>0.83574999999999999</v>
      </c>
      <c r="O231">
        <f t="shared" si="18"/>
        <v>0.83002700940672436</v>
      </c>
      <c r="Q231">
        <v>0.72359600000000002</v>
      </c>
      <c r="R231">
        <v>0.71675</v>
      </c>
      <c r="S231">
        <f t="shared" si="19"/>
        <v>4.2694715210837182E-2</v>
      </c>
      <c r="U231">
        <v>0.15878</v>
      </c>
    </row>
    <row r="232" spans="2:21" x14ac:dyDescent="0.25">
      <c r="B232">
        <f t="shared" si="15"/>
        <v>5.1780465116279073</v>
      </c>
      <c r="C232">
        <v>0.22265599999999999</v>
      </c>
      <c r="E232">
        <v>0.64165000000000005</v>
      </c>
      <c r="F232">
        <v>0.61292999999999997</v>
      </c>
      <c r="G232">
        <f t="shared" si="16"/>
        <v>0.62194907470736516</v>
      </c>
      <c r="I232">
        <v>0.469252</v>
      </c>
      <c r="J232">
        <v>0.46629900000000002</v>
      </c>
      <c r="K232">
        <f t="shared" si="17"/>
        <v>2.7442631138591283E-2</v>
      </c>
      <c r="M232">
        <v>0.82052999999999998</v>
      </c>
      <c r="N232">
        <v>0.83038000000000001</v>
      </c>
      <c r="O232">
        <f t="shared" si="18"/>
        <v>0.82446990158641464</v>
      </c>
      <c r="Q232">
        <v>0.72482899999999995</v>
      </c>
      <c r="R232">
        <v>0.71787000000000001</v>
      </c>
      <c r="S232">
        <f t="shared" si="19"/>
        <v>4.6480187110468134E-2</v>
      </c>
      <c r="U232">
        <v>0.15844</v>
      </c>
    </row>
    <row r="233" spans="2:21" x14ac:dyDescent="0.25">
      <c r="B233">
        <f t="shared" si="15"/>
        <v>5.2007674418604655</v>
      </c>
      <c r="C233">
        <v>0.223633</v>
      </c>
      <c r="E233">
        <v>0.61151999999999995</v>
      </c>
      <c r="F233">
        <v>0.60074000000000005</v>
      </c>
      <c r="G233">
        <f t="shared" si="16"/>
        <v>0.61003849686358047</v>
      </c>
      <c r="I233">
        <v>0.475906</v>
      </c>
      <c r="J233">
        <v>0.46601700000000001</v>
      </c>
      <c r="K233">
        <f t="shared" si="17"/>
        <v>2.6928594474288203E-2</v>
      </c>
      <c r="M233">
        <v>0.82352999999999998</v>
      </c>
      <c r="N233">
        <v>0.82491999999999999</v>
      </c>
      <c r="O233">
        <f t="shared" si="18"/>
        <v>0.8188196578808481</v>
      </c>
      <c r="Q233">
        <v>0.71504599999999996</v>
      </c>
      <c r="R233">
        <v>0.71921800000000002</v>
      </c>
      <c r="S233">
        <f t="shared" si="19"/>
        <v>5.1036272932523968E-2</v>
      </c>
      <c r="U233">
        <v>0.15811</v>
      </c>
    </row>
    <row r="234" spans="2:21" x14ac:dyDescent="0.25">
      <c r="B234">
        <f t="shared" si="15"/>
        <v>5.22346511627907</v>
      </c>
      <c r="C234">
        <v>0.224609</v>
      </c>
      <c r="E234">
        <v>0.59892999999999996</v>
      </c>
      <c r="F234">
        <v>0.58806999999999998</v>
      </c>
      <c r="G234">
        <f t="shared" si="16"/>
        <v>0.59765892169698864</v>
      </c>
      <c r="I234">
        <v>0.49790699999999999</v>
      </c>
      <c r="J234">
        <v>0.46578799999999998</v>
      </c>
      <c r="K234">
        <f t="shared" si="17"/>
        <v>2.6511167537673238E-2</v>
      </c>
      <c r="M234">
        <v>0.83015000000000005</v>
      </c>
      <c r="N234">
        <v>0.81935000000000002</v>
      </c>
      <c r="O234">
        <f t="shared" si="18"/>
        <v>0.81305558142663481</v>
      </c>
      <c r="Q234">
        <v>0.70201599999999997</v>
      </c>
      <c r="R234">
        <v>0.72074000000000005</v>
      </c>
      <c r="S234">
        <f t="shared" si="19"/>
        <v>5.618045885327249E-2</v>
      </c>
      <c r="U234">
        <v>0.15779000000000001</v>
      </c>
    </row>
    <row r="235" spans="2:21" x14ac:dyDescent="0.25">
      <c r="B235">
        <f t="shared" si="15"/>
        <v>5.2461860465116281</v>
      </c>
      <c r="C235">
        <v>0.22558600000000001</v>
      </c>
      <c r="E235">
        <v>0.59762000000000004</v>
      </c>
      <c r="F235">
        <v>0.57496999999999998</v>
      </c>
      <c r="G235">
        <f t="shared" si="16"/>
        <v>0.58485920309538231</v>
      </c>
      <c r="I235">
        <v>0.493753</v>
      </c>
      <c r="J235">
        <v>0.465559</v>
      </c>
      <c r="K235">
        <f t="shared" si="17"/>
        <v>2.609374060105837E-2</v>
      </c>
      <c r="M235">
        <v>0.82567000000000002</v>
      </c>
      <c r="N235">
        <v>0.81367999999999996</v>
      </c>
      <c r="O235">
        <f t="shared" si="18"/>
        <v>0.80718802065546957</v>
      </c>
      <c r="Q235">
        <v>0.72036100000000003</v>
      </c>
      <c r="R235">
        <v>0.722356</v>
      </c>
      <c r="S235">
        <f t="shared" si="19"/>
        <v>6.1642354022739786E-2</v>
      </c>
      <c r="U235">
        <v>0.15745999999999999</v>
      </c>
    </row>
    <row r="236" spans="2:21" x14ac:dyDescent="0.25">
      <c r="B236">
        <f t="shared" si="15"/>
        <v>5.2688837209302335</v>
      </c>
      <c r="C236">
        <v>0.22656200000000001</v>
      </c>
      <c r="E236">
        <v>0.57687999999999995</v>
      </c>
      <c r="F236">
        <v>0.56150999999999995</v>
      </c>
      <c r="G236">
        <f t="shared" si="16"/>
        <v>0.57170773650167073</v>
      </c>
      <c r="I236">
        <v>0.46331499999999998</v>
      </c>
      <c r="J236">
        <v>0.46527200000000002</v>
      </c>
      <c r="K236">
        <f t="shared" si="17"/>
        <v>2.5570589811501732E-2</v>
      </c>
      <c r="M236">
        <v>0.80028999999999995</v>
      </c>
      <c r="N236">
        <v>0.80789</v>
      </c>
      <c r="O236">
        <f t="shared" si="18"/>
        <v>0.80119627870396237</v>
      </c>
      <c r="Q236">
        <v>0.72117299999999995</v>
      </c>
      <c r="R236">
        <v>0.72397699999999998</v>
      </c>
      <c r="S236">
        <f t="shared" si="19"/>
        <v>6.7121148620330542E-2</v>
      </c>
      <c r="U236">
        <v>0.15712999999999999</v>
      </c>
    </row>
    <row r="237" spans="2:21" x14ac:dyDescent="0.25">
      <c r="B237">
        <f t="shared" si="15"/>
        <v>5.2916046511627908</v>
      </c>
      <c r="C237">
        <v>0.22753899999999999</v>
      </c>
      <c r="E237">
        <v>0.58857999999999999</v>
      </c>
      <c r="F237">
        <v>0.54774999999999996</v>
      </c>
      <c r="G237">
        <f t="shared" si="16"/>
        <v>0.55826314658120491</v>
      </c>
      <c r="I237">
        <v>0.44745000000000001</v>
      </c>
      <c r="J237">
        <v>0.46487899999999999</v>
      </c>
      <c r="K237">
        <f t="shared" si="17"/>
        <v>2.4854219566568671E-2</v>
      </c>
      <c r="M237">
        <v>0.79588000000000003</v>
      </c>
      <c r="N237">
        <v>0.80200000000000005</v>
      </c>
      <c r="O237">
        <f t="shared" si="18"/>
        <v>0.79510105243550344</v>
      </c>
      <c r="Q237">
        <v>0.70968699999999996</v>
      </c>
      <c r="R237">
        <v>0.725526</v>
      </c>
      <c r="S237">
        <f t="shared" si="19"/>
        <v>7.2356591452945165E-2</v>
      </c>
      <c r="U237">
        <v>0.15681</v>
      </c>
    </row>
    <row r="238" spans="2:21" x14ac:dyDescent="0.25">
      <c r="B238">
        <f t="shared" si="15"/>
        <v>5.3143255813953489</v>
      </c>
      <c r="C238">
        <v>0.228516</v>
      </c>
      <c r="E238">
        <v>0.56562000000000001</v>
      </c>
      <c r="F238">
        <v>0.53376999999999997</v>
      </c>
      <c r="G238">
        <f t="shared" si="16"/>
        <v>0.54460359955445248</v>
      </c>
      <c r="I238">
        <v>0.49771900000000002</v>
      </c>
      <c r="J238">
        <v>0.464335</v>
      </c>
      <c r="K238">
        <f t="shared" si="17"/>
        <v>2.3862602738976953E-2</v>
      </c>
      <c r="M238">
        <v>0.80332000000000003</v>
      </c>
      <c r="N238">
        <v>0.79598999999999998</v>
      </c>
      <c r="O238">
        <f t="shared" si="18"/>
        <v>0.78888164498670221</v>
      </c>
      <c r="Q238">
        <v>0.70865299999999998</v>
      </c>
      <c r="R238">
        <v>0.72694499999999995</v>
      </c>
      <c r="S238">
        <f t="shared" si="19"/>
        <v>7.7152649154352382E-2</v>
      </c>
      <c r="U238">
        <v>0.15639</v>
      </c>
    </row>
    <row r="239" spans="2:21" x14ac:dyDescent="0.25">
      <c r="B239">
        <f t="shared" si="15"/>
        <v>5.3370232558139543</v>
      </c>
      <c r="C239">
        <v>0.229492</v>
      </c>
      <c r="E239">
        <v>0.51963000000000004</v>
      </c>
      <c r="F239">
        <v>0.51963000000000004</v>
      </c>
      <c r="G239">
        <f t="shared" si="16"/>
        <v>0.53078772008676456</v>
      </c>
      <c r="I239">
        <v>0.46973700000000002</v>
      </c>
      <c r="J239">
        <v>0.463619</v>
      </c>
      <c r="K239">
        <f t="shared" si="17"/>
        <v>2.2557460002661369E-2</v>
      </c>
      <c r="M239">
        <v>0.78437000000000001</v>
      </c>
      <c r="N239">
        <v>0.78986000000000001</v>
      </c>
      <c r="O239">
        <f t="shared" si="18"/>
        <v>0.78253805635755902</v>
      </c>
      <c r="Q239">
        <v>0.72592199999999996</v>
      </c>
      <c r="R239">
        <v>0.72819699999999998</v>
      </c>
      <c r="S239">
        <f t="shared" si="19"/>
        <v>8.1384265956439897E-2</v>
      </c>
      <c r="U239">
        <v>0.15606999999999999</v>
      </c>
    </row>
    <row r="240" spans="2:21" x14ac:dyDescent="0.25">
      <c r="B240">
        <f t="shared" si="15"/>
        <v>5.3597441860465125</v>
      </c>
      <c r="C240">
        <v>0.23046900000000001</v>
      </c>
      <c r="E240">
        <v>0.51156000000000001</v>
      </c>
      <c r="F240">
        <v>0.50543000000000005</v>
      </c>
      <c r="G240">
        <f t="shared" si="16"/>
        <v>0.51691321595372564</v>
      </c>
      <c r="I240">
        <v>0.45119599999999999</v>
      </c>
      <c r="J240">
        <v>0.46272000000000002</v>
      </c>
      <c r="K240">
        <f t="shared" si="17"/>
        <v>2.0918740282064023E-2</v>
      </c>
      <c r="M240">
        <v>0.76897000000000004</v>
      </c>
      <c r="N240">
        <v>0.78359999999999996</v>
      </c>
      <c r="O240">
        <f t="shared" si="18"/>
        <v>0.77605993811637841</v>
      </c>
      <c r="Q240">
        <v>0.73816899999999996</v>
      </c>
      <c r="R240">
        <v>0.72928000000000004</v>
      </c>
      <c r="S240">
        <f t="shared" si="19"/>
        <v>8.5044682087958193E-2</v>
      </c>
      <c r="U240">
        <v>0.15575</v>
      </c>
    </row>
    <row r="241" spans="2:21" x14ac:dyDescent="0.25">
      <c r="B241">
        <f t="shared" si="15"/>
        <v>5.382441860465117</v>
      </c>
      <c r="C241">
        <v>0.23144500000000001</v>
      </c>
      <c r="E241">
        <v>0.46418999999999999</v>
      </c>
      <c r="F241">
        <v>0.49127999999999999</v>
      </c>
      <c r="G241">
        <f t="shared" si="16"/>
        <v>0.50308756570847901</v>
      </c>
      <c r="I241">
        <v>0.43687500000000001</v>
      </c>
      <c r="J241">
        <v>0.46164699999999997</v>
      </c>
      <c r="K241">
        <f t="shared" si="17"/>
        <v>1.8962849002641263E-2</v>
      </c>
      <c r="M241">
        <v>0.77339000000000002</v>
      </c>
      <c r="N241">
        <v>0.77719000000000005</v>
      </c>
      <c r="O241">
        <f t="shared" si="18"/>
        <v>0.76942659339977026</v>
      </c>
      <c r="Q241">
        <v>0.74800199999999994</v>
      </c>
      <c r="R241">
        <v>0.73022399999999998</v>
      </c>
      <c r="S241">
        <f t="shared" si="19"/>
        <v>8.8235294117646926E-2</v>
      </c>
      <c r="U241">
        <v>0.15543999999999999</v>
      </c>
    </row>
    <row r="242" spans="2:21" x14ac:dyDescent="0.25">
      <c r="B242">
        <f t="shared" si="15"/>
        <v>5.4051627906976742</v>
      </c>
      <c r="C242">
        <v>0.23242199999999999</v>
      </c>
      <c r="E242">
        <v>0.45308999999999999</v>
      </c>
      <c r="F242">
        <v>0.47727999999999998</v>
      </c>
      <c r="G242">
        <f t="shared" si="16"/>
        <v>0.48940847712660968</v>
      </c>
      <c r="I242">
        <v>0.46134399999999998</v>
      </c>
      <c r="J242">
        <v>0.460428</v>
      </c>
      <c r="K242">
        <f t="shared" si="17"/>
        <v>1.6740825265813507E-2</v>
      </c>
      <c r="M242">
        <v>0.77344000000000002</v>
      </c>
      <c r="N242">
        <v>0.77063000000000004</v>
      </c>
      <c r="O242">
        <f t="shared" si="18"/>
        <v>0.76263802220773447</v>
      </c>
      <c r="Q242">
        <v>0.73991300000000004</v>
      </c>
      <c r="R242">
        <v>0.73106599999999999</v>
      </c>
      <c r="S242">
        <f t="shared" si="19"/>
        <v>9.1081157813619487E-2</v>
      </c>
      <c r="U242">
        <v>0.15512999999999999</v>
      </c>
    </row>
    <row r="243" spans="2:21" x14ac:dyDescent="0.25">
      <c r="B243">
        <f t="shared" si="15"/>
        <v>5.4278604651162796</v>
      </c>
      <c r="C243">
        <v>0.23339799999999999</v>
      </c>
      <c r="E243">
        <v>0.43915999999999999</v>
      </c>
      <c r="F243">
        <v>0.46353</v>
      </c>
      <c r="G243">
        <f t="shared" si="16"/>
        <v>0.47597365798370234</v>
      </c>
      <c r="I243">
        <v>0.46486</v>
      </c>
      <c r="J243">
        <v>0.45909800000000001</v>
      </c>
      <c r="K243">
        <f t="shared" si="17"/>
        <v>1.431646794835577E-2</v>
      </c>
      <c r="M243">
        <v>0.76870000000000005</v>
      </c>
      <c r="N243">
        <v>0.76385999999999998</v>
      </c>
      <c r="O243">
        <f t="shared" si="18"/>
        <v>0.75563213395009987</v>
      </c>
      <c r="Q243">
        <v>0.72912999999999994</v>
      </c>
      <c r="R243">
        <v>0.73184499999999997</v>
      </c>
      <c r="S243">
        <f t="shared" si="19"/>
        <v>9.3714088715237689E-2</v>
      </c>
      <c r="U243">
        <v>0.15482000000000001</v>
      </c>
    </row>
    <row r="244" spans="2:21" x14ac:dyDescent="0.25">
      <c r="B244">
        <f t="shared" si="15"/>
        <v>5.4505813953488378</v>
      </c>
      <c r="C244">
        <v>0.234375</v>
      </c>
      <c r="E244">
        <v>0.43145</v>
      </c>
      <c r="F244">
        <v>0.45011000000000001</v>
      </c>
      <c r="G244">
        <f t="shared" si="16"/>
        <v>0.46286127450022474</v>
      </c>
      <c r="I244">
        <v>0.46801999999999999</v>
      </c>
      <c r="J244">
        <v>0.457708</v>
      </c>
      <c r="K244">
        <f t="shared" si="17"/>
        <v>1.1782741127854816E-2</v>
      </c>
      <c r="M244">
        <v>0.76261000000000001</v>
      </c>
      <c r="N244">
        <v>0.75685000000000002</v>
      </c>
      <c r="O244">
        <f t="shared" si="18"/>
        <v>0.74837788333178112</v>
      </c>
      <c r="Q244">
        <v>0.74632900000000002</v>
      </c>
      <c r="R244">
        <v>0.73258699999999999</v>
      </c>
      <c r="S244">
        <f t="shared" si="19"/>
        <v>9.6221963848743236E-2</v>
      </c>
      <c r="U244">
        <v>0.15451000000000001</v>
      </c>
    </row>
    <row r="245" spans="2:21" x14ac:dyDescent="0.25">
      <c r="B245">
        <f t="shared" si="15"/>
        <v>5.473302325581396</v>
      </c>
      <c r="C245">
        <v>0.23535200000000001</v>
      </c>
      <c r="E245">
        <v>0.44907999999999998</v>
      </c>
      <c r="F245">
        <v>0.43708999999999998</v>
      </c>
      <c r="G245">
        <f t="shared" si="16"/>
        <v>0.45013972211908621</v>
      </c>
      <c r="I245">
        <v>0.45837299999999997</v>
      </c>
      <c r="J245">
        <v>0.45631500000000003</v>
      </c>
      <c r="K245">
        <f t="shared" si="17"/>
        <v>9.2435458322017491E-3</v>
      </c>
      <c r="M245">
        <v>0.76983999999999997</v>
      </c>
      <c r="N245">
        <v>0.74956999999999996</v>
      </c>
      <c r="O245">
        <f t="shared" si="18"/>
        <v>0.74084422505769243</v>
      </c>
      <c r="Q245">
        <v>0.74574399999999996</v>
      </c>
      <c r="R245">
        <v>0.733294</v>
      </c>
      <c r="S245">
        <f t="shared" si="19"/>
        <v>9.8611542985385298E-2</v>
      </c>
      <c r="U245">
        <v>0.15409999999999999</v>
      </c>
    </row>
    <row r="246" spans="2:21" x14ac:dyDescent="0.25">
      <c r="B246">
        <f t="shared" si="15"/>
        <v>5.4960000000000004</v>
      </c>
      <c r="C246">
        <v>0.23632800000000001</v>
      </c>
      <c r="E246">
        <v>0.38682</v>
      </c>
      <c r="F246">
        <v>0.42451</v>
      </c>
      <c r="G246">
        <f t="shared" si="16"/>
        <v>0.43784808395052077</v>
      </c>
      <c r="I246">
        <v>0.44991199999999998</v>
      </c>
      <c r="J246">
        <v>0.45497900000000002</v>
      </c>
      <c r="K246">
        <f t="shared" si="17"/>
        <v>6.8082515644396786E-3</v>
      </c>
      <c r="M246">
        <v>0.75595999999999997</v>
      </c>
      <c r="N246">
        <v>0.74197999999999997</v>
      </c>
      <c r="O246">
        <f t="shared" si="18"/>
        <v>0.73298976540105343</v>
      </c>
      <c r="Q246">
        <v>0.74987000000000004</v>
      </c>
      <c r="R246">
        <v>0.73395299999999997</v>
      </c>
      <c r="S246">
        <f t="shared" si="19"/>
        <v>0.10083888761204302</v>
      </c>
      <c r="U246">
        <v>0.15379999999999999</v>
      </c>
    </row>
    <row r="247" spans="2:21" x14ac:dyDescent="0.25">
      <c r="B247">
        <f t="shared" si="15"/>
        <v>5.5187209302325586</v>
      </c>
      <c r="C247">
        <v>0.23730499999999999</v>
      </c>
      <c r="E247">
        <v>0.38764999999999999</v>
      </c>
      <c r="F247">
        <v>0.41241</v>
      </c>
      <c r="G247">
        <f t="shared" si="16"/>
        <v>0.42602544310476226</v>
      </c>
      <c r="I247">
        <v>0.47722300000000001</v>
      </c>
      <c r="J247">
        <v>0.45375100000000002</v>
      </c>
      <c r="K247">
        <f t="shared" si="17"/>
        <v>4.5698224021553753E-3</v>
      </c>
      <c r="M247">
        <v>0.74539</v>
      </c>
      <c r="N247">
        <v>0.73407</v>
      </c>
      <c r="O247">
        <f t="shared" si="18"/>
        <v>0.72480415593016878</v>
      </c>
      <c r="Q247">
        <v>0.73820300000000005</v>
      </c>
      <c r="R247">
        <v>0.73454699999999995</v>
      </c>
      <c r="S247">
        <f t="shared" si="19"/>
        <v>0.10284653967309722</v>
      </c>
      <c r="U247">
        <v>0.15348999999999999</v>
      </c>
    </row>
    <row r="248" spans="2:21" x14ac:dyDescent="0.25">
      <c r="B248">
        <f t="shared" si="15"/>
        <v>5.5414186046511631</v>
      </c>
      <c r="C248">
        <v>0.23828099999999999</v>
      </c>
      <c r="E248">
        <v>0.37336999999999998</v>
      </c>
      <c r="F248">
        <v>0.40078999999999998</v>
      </c>
      <c r="G248">
        <f t="shared" si="16"/>
        <v>0.41467179958181072</v>
      </c>
      <c r="I248">
        <v>0.45127800000000001</v>
      </c>
      <c r="J248">
        <v>0.45269199999999998</v>
      </c>
      <c r="K248">
        <f t="shared" si="17"/>
        <v>2.6394506734427237E-3</v>
      </c>
      <c r="M248">
        <v>0.72843999999999998</v>
      </c>
      <c r="N248">
        <v>0.7258</v>
      </c>
      <c r="O248">
        <f t="shared" si="18"/>
        <v>0.7162460029182578</v>
      </c>
      <c r="Q248">
        <v>0.74473699999999998</v>
      </c>
      <c r="R248">
        <v>0.73505900000000002</v>
      </c>
      <c r="S248">
        <f t="shared" si="19"/>
        <v>0.10457704111292872</v>
      </c>
      <c r="U248">
        <v>0.15318999999999999</v>
      </c>
    </row>
    <row r="249" spans="2:21" x14ac:dyDescent="0.25">
      <c r="B249">
        <f t="shared" si="15"/>
        <v>5.5641395348837213</v>
      </c>
      <c r="C249">
        <v>0.239258</v>
      </c>
      <c r="E249">
        <v>0.36613000000000001</v>
      </c>
      <c r="F249">
        <v>0.38971</v>
      </c>
      <c r="G249">
        <f t="shared" si="16"/>
        <v>0.40384577804701699</v>
      </c>
      <c r="I249">
        <v>0.45147700000000002</v>
      </c>
      <c r="J249">
        <v>0.451872</v>
      </c>
      <c r="K249">
        <f t="shared" si="17"/>
        <v>1.1447341318522588E-3</v>
      </c>
      <c r="M249">
        <v>0.72150999999999998</v>
      </c>
      <c r="N249">
        <v>0.71721000000000001</v>
      </c>
      <c r="O249">
        <f t="shared" si="18"/>
        <v>0.70735670009210105</v>
      </c>
      <c r="Q249">
        <v>0.73579799999999995</v>
      </c>
      <c r="R249">
        <v>0.73547099999999999</v>
      </c>
      <c r="S249">
        <f t="shared" si="19"/>
        <v>0.10596955399029284</v>
      </c>
      <c r="U249">
        <v>0.15289</v>
      </c>
    </row>
    <row r="250" spans="2:21" x14ac:dyDescent="0.25">
      <c r="B250">
        <f t="shared" si="15"/>
        <v>5.5868372093023257</v>
      </c>
      <c r="C250">
        <v>0.240234</v>
      </c>
      <c r="E250">
        <v>0.34921999999999997</v>
      </c>
      <c r="F250">
        <v>0.37919000000000003</v>
      </c>
      <c r="G250">
        <f t="shared" si="16"/>
        <v>0.39356692005549804</v>
      </c>
      <c r="I250">
        <v>0.45344400000000001</v>
      </c>
      <c r="J250">
        <v>0.45137300000000002</v>
      </c>
      <c r="K250">
        <f t="shared" si="17"/>
        <v>2.3514443154297717E-4</v>
      </c>
      <c r="M250">
        <v>0.71855000000000002</v>
      </c>
      <c r="N250">
        <v>0.70833999999999997</v>
      </c>
      <c r="O250">
        <f t="shared" si="18"/>
        <v>0.69817764117847936</v>
      </c>
      <c r="Q250">
        <v>0.73785100000000003</v>
      </c>
      <c r="R250">
        <v>0.73577199999999998</v>
      </c>
      <c r="S250">
        <f t="shared" si="19"/>
        <v>0.10698689956331864</v>
      </c>
      <c r="U250">
        <v>0.15260000000000001</v>
      </c>
    </row>
    <row r="251" spans="2:21" x14ac:dyDescent="0.25">
      <c r="B251">
        <f t="shared" si="15"/>
        <v>5.6095581395348848</v>
      </c>
      <c r="C251">
        <v>0.24121100000000001</v>
      </c>
      <c r="E251">
        <v>0.34531000000000001</v>
      </c>
      <c r="F251">
        <v>0.36925999999999998</v>
      </c>
      <c r="G251">
        <f t="shared" si="16"/>
        <v>0.38386453793992925</v>
      </c>
      <c r="I251">
        <v>0.41959200000000002</v>
      </c>
      <c r="J251">
        <v>0.45124399999999998</v>
      </c>
      <c r="K251">
        <f t="shared" si="17"/>
        <v>0</v>
      </c>
      <c r="M251">
        <v>0.71389000000000002</v>
      </c>
      <c r="N251">
        <v>0.69923999999999997</v>
      </c>
      <c r="O251">
        <f t="shared" si="18"/>
        <v>0.68876056833586863</v>
      </c>
      <c r="Q251">
        <v>0.73510900000000001</v>
      </c>
      <c r="R251">
        <v>0.73595699999999997</v>
      </c>
      <c r="S251">
        <f t="shared" si="19"/>
        <v>0.10761217840388264</v>
      </c>
      <c r="U251">
        <v>0.15229999999999999</v>
      </c>
    </row>
    <row r="252" spans="2:21" x14ac:dyDescent="0.25">
      <c r="B252">
        <f t="shared" si="15"/>
        <v>5.6322790697674421</v>
      </c>
      <c r="C252">
        <v>0.24218799999999999</v>
      </c>
      <c r="E252">
        <v>0.34137000000000001</v>
      </c>
      <c r="F252">
        <v>0.35993999999999998</v>
      </c>
      <c r="G252">
        <f t="shared" si="16"/>
        <v>0.37475817325542765</v>
      </c>
      <c r="I252">
        <v>0.444187</v>
      </c>
      <c r="J252">
        <v>0.45149800000000001</v>
      </c>
      <c r="K252">
        <f t="shared" si="17"/>
        <v>4.6299756288296543E-4</v>
      </c>
      <c r="M252">
        <v>0.70496000000000003</v>
      </c>
      <c r="N252">
        <v>0.68996000000000002</v>
      </c>
      <c r="O252">
        <f t="shared" si="18"/>
        <v>0.6791572237227449</v>
      </c>
      <c r="Q252">
        <v>0.73330300000000004</v>
      </c>
      <c r="R252">
        <v>0.73604199999999997</v>
      </c>
      <c r="S252">
        <f t="shared" si="19"/>
        <v>0.10789946868197964</v>
      </c>
      <c r="U252">
        <v>0.15190999999999999</v>
      </c>
    </row>
    <row r="253" spans="2:21" x14ac:dyDescent="0.25">
      <c r="B253">
        <f t="shared" si="15"/>
        <v>5.6549767441860466</v>
      </c>
      <c r="C253">
        <v>0.24316399999999999</v>
      </c>
      <c r="E253">
        <v>0.33867999999999998</v>
      </c>
      <c r="F253">
        <v>0.35127000000000003</v>
      </c>
      <c r="G253">
        <f t="shared" si="16"/>
        <v>0.36628690911222717</v>
      </c>
      <c r="I253">
        <v>0.45564399999999999</v>
      </c>
      <c r="J253">
        <v>0.452125</v>
      </c>
      <c r="K253">
        <f t="shared" si="17"/>
        <v>1.6059088696844517E-3</v>
      </c>
      <c r="M253">
        <v>0.70257999999999998</v>
      </c>
      <c r="N253">
        <v>0.68050999999999995</v>
      </c>
      <c r="O253">
        <f t="shared" si="18"/>
        <v>0.66937795577080283</v>
      </c>
      <c r="Q253">
        <v>0.72565100000000005</v>
      </c>
      <c r="R253">
        <v>0.73606499999999997</v>
      </c>
      <c r="S253">
        <f t="shared" si="19"/>
        <v>0.10797720605134704</v>
      </c>
      <c r="U253">
        <v>0.15162</v>
      </c>
    </row>
    <row r="254" spans="2:21" x14ac:dyDescent="0.25">
      <c r="B254">
        <f t="shared" si="15"/>
        <v>5.6776976744186047</v>
      </c>
      <c r="C254">
        <v>0.244141</v>
      </c>
      <c r="E254">
        <v>0.31513999999999998</v>
      </c>
      <c r="F254">
        <v>0.34320000000000001</v>
      </c>
      <c r="G254">
        <f t="shared" si="16"/>
        <v>0.35840189162253533</v>
      </c>
      <c r="I254">
        <v>0.41382799999999997</v>
      </c>
      <c r="J254">
        <v>0.45308199999999998</v>
      </c>
      <c r="K254">
        <f t="shared" si="17"/>
        <v>3.3503524432235677E-3</v>
      </c>
      <c r="M254">
        <v>0.68447999999999998</v>
      </c>
      <c r="N254">
        <v>0.67095000000000005</v>
      </c>
      <c r="O254">
        <f t="shared" si="18"/>
        <v>0.65948485507021415</v>
      </c>
      <c r="Q254">
        <v>0.73699000000000003</v>
      </c>
      <c r="R254">
        <v>0.73605500000000001</v>
      </c>
      <c r="S254">
        <f t="shared" si="19"/>
        <v>0.10794340719510048</v>
      </c>
      <c r="U254">
        <v>0.15132999999999999</v>
      </c>
    </row>
    <row r="255" spans="2:21" x14ac:dyDescent="0.25">
      <c r="B255">
        <f t="shared" si="15"/>
        <v>5.7003953488372101</v>
      </c>
      <c r="C255">
        <v>0.245117</v>
      </c>
      <c r="E255">
        <v>0.32450000000000001</v>
      </c>
      <c r="F255">
        <v>0.33565</v>
      </c>
      <c r="G255">
        <f t="shared" si="16"/>
        <v>0.35102495456588434</v>
      </c>
      <c r="I255">
        <v>0.433143</v>
      </c>
      <c r="J255">
        <v>0.45432400000000001</v>
      </c>
      <c r="K255">
        <f t="shared" si="17"/>
        <v>5.6143011562179782E-3</v>
      </c>
      <c r="M255">
        <v>0.67</v>
      </c>
      <c r="N255">
        <v>0.66132999999999997</v>
      </c>
      <c r="O255">
        <f t="shared" si="18"/>
        <v>0.6495296637794542</v>
      </c>
      <c r="Q255">
        <v>0.73286600000000002</v>
      </c>
      <c r="R255">
        <v>0.73603700000000005</v>
      </c>
      <c r="S255">
        <f t="shared" si="19"/>
        <v>0.10788256925385654</v>
      </c>
      <c r="U255">
        <v>0.15104000000000001</v>
      </c>
    </row>
    <row r="256" spans="2:21" x14ac:dyDescent="0.25">
      <c r="B256">
        <f t="shared" si="15"/>
        <v>5.7231162790697683</v>
      </c>
      <c r="C256">
        <v>0.24609400000000001</v>
      </c>
      <c r="E256">
        <v>0.33005000000000001</v>
      </c>
      <c r="F256">
        <v>0.32846999999999998</v>
      </c>
      <c r="G256">
        <f t="shared" si="16"/>
        <v>0.34400953627889708</v>
      </c>
      <c r="I256">
        <v>0.43751699999999999</v>
      </c>
      <c r="J256">
        <v>0.455793</v>
      </c>
      <c r="K256">
        <f t="shared" si="17"/>
        <v>8.2920311557258125E-3</v>
      </c>
      <c r="M256">
        <v>0.65964999999999996</v>
      </c>
      <c r="N256">
        <v>0.65168999999999999</v>
      </c>
      <c r="O256">
        <f t="shared" si="18"/>
        <v>0.63955377562530402</v>
      </c>
      <c r="Q256">
        <v>0.73549399999999998</v>
      </c>
      <c r="R256">
        <v>0.736043</v>
      </c>
      <c r="S256">
        <f t="shared" si="19"/>
        <v>0.1079028485676044</v>
      </c>
      <c r="U256">
        <v>0.15076000000000001</v>
      </c>
    </row>
    <row r="257" spans="2:21" x14ac:dyDescent="0.25">
      <c r="B257">
        <f t="shared" si="15"/>
        <v>5.7458139534883728</v>
      </c>
      <c r="C257">
        <v>0.24707000000000001</v>
      </c>
      <c r="E257">
        <v>0.34159</v>
      </c>
      <c r="F257">
        <v>0.32151999999999997</v>
      </c>
      <c r="G257">
        <f t="shared" si="16"/>
        <v>0.33721884587575479</v>
      </c>
      <c r="I257">
        <v>0.44929000000000002</v>
      </c>
      <c r="J257">
        <v>0.45740799999999998</v>
      </c>
      <c r="K257">
        <f t="shared" si="17"/>
        <v>1.1235893612638744E-2</v>
      </c>
      <c r="M257">
        <v>0.65737000000000001</v>
      </c>
      <c r="N257">
        <v>0.64205999999999996</v>
      </c>
      <c r="O257">
        <f t="shared" si="18"/>
        <v>0.62958823590284885</v>
      </c>
      <c r="Q257">
        <v>0.74572499999999997</v>
      </c>
      <c r="R257">
        <v>0.73609999999999998</v>
      </c>
      <c r="S257">
        <f t="shared" si="19"/>
        <v>0.10809550204821053</v>
      </c>
      <c r="U257">
        <v>0.15046999999999999</v>
      </c>
    </row>
    <row r="258" spans="2:21" x14ac:dyDescent="0.25">
      <c r="B258">
        <f t="shared" si="15"/>
        <v>5.76853488372093</v>
      </c>
      <c r="C258">
        <v>0.24804699999999999</v>
      </c>
      <c r="E258">
        <v>0.31785999999999998</v>
      </c>
      <c r="F258">
        <v>0.31463999999999998</v>
      </c>
      <c r="G258">
        <f t="shared" si="16"/>
        <v>0.33049655091552183</v>
      </c>
      <c r="I258">
        <v>0.44557999999999998</v>
      </c>
      <c r="J258">
        <v>0.45913199999999998</v>
      </c>
      <c r="K258">
        <f t="shared" si="17"/>
        <v>1.4378444000080214E-2</v>
      </c>
      <c r="M258">
        <v>0.63124000000000002</v>
      </c>
      <c r="N258">
        <v>0.63249999999999995</v>
      </c>
      <c r="O258">
        <f t="shared" si="18"/>
        <v>0.61969513520226005</v>
      </c>
      <c r="Q258">
        <v>0.71987100000000004</v>
      </c>
      <c r="R258">
        <v>0.73621000000000003</v>
      </c>
      <c r="S258">
        <f t="shared" si="19"/>
        <v>0.10846728946692447</v>
      </c>
      <c r="U258">
        <v>0.15018999999999999</v>
      </c>
    </row>
    <row r="259" spans="2:21" x14ac:dyDescent="0.25">
      <c r="B259">
        <f t="shared" si="15"/>
        <v>5.7912325581395354</v>
      </c>
      <c r="C259">
        <v>0.24902299999999999</v>
      </c>
      <c r="E259">
        <v>0.32530999999999999</v>
      </c>
      <c r="F259">
        <v>0.30769999999999997</v>
      </c>
      <c r="G259">
        <f t="shared" si="16"/>
        <v>0.32371563128993802</v>
      </c>
      <c r="I259">
        <v>0.44151499999999999</v>
      </c>
      <c r="J259">
        <v>0.46095799999999998</v>
      </c>
      <c r="K259">
        <f t="shared" si="17"/>
        <v>1.7706922542695118E-2</v>
      </c>
      <c r="M259">
        <v>0.59833000000000003</v>
      </c>
      <c r="N259">
        <v>0.62302999999999997</v>
      </c>
      <c r="O259">
        <f t="shared" si="18"/>
        <v>0.60989517038692787</v>
      </c>
      <c r="Q259">
        <v>0.73077599999999998</v>
      </c>
      <c r="R259">
        <v>0.73635399999999995</v>
      </c>
      <c r="S259">
        <f t="shared" si="19"/>
        <v>0.10895399299687675</v>
      </c>
      <c r="U259">
        <v>0.14981</v>
      </c>
    </row>
    <row r="260" spans="2:21" x14ac:dyDescent="0.25">
      <c r="B260">
        <f t="shared" si="15"/>
        <v>5.8139534883720936</v>
      </c>
      <c r="C260">
        <v>0.25</v>
      </c>
      <c r="E260">
        <v>0.29531000000000002</v>
      </c>
      <c r="F260">
        <v>0.30062</v>
      </c>
      <c r="G260">
        <f t="shared" si="16"/>
        <v>0.31679792077853558</v>
      </c>
      <c r="I260">
        <v>0.46486499999999997</v>
      </c>
      <c r="J260">
        <v>0.46289799999999998</v>
      </c>
      <c r="K260">
        <f t="shared" si="17"/>
        <v>2.1243203141092119E-2</v>
      </c>
      <c r="M260">
        <v>0.59584999999999999</v>
      </c>
      <c r="N260">
        <v>0.61365999999999998</v>
      </c>
      <c r="O260">
        <f t="shared" si="18"/>
        <v>0.60019868988854741</v>
      </c>
      <c r="Q260">
        <v>0.74195100000000003</v>
      </c>
      <c r="R260">
        <v>0.73650899999999997</v>
      </c>
      <c r="S260">
        <f t="shared" si="19"/>
        <v>0.10947787526870072</v>
      </c>
      <c r="U260">
        <v>0.14953</v>
      </c>
    </row>
    <row r="261" spans="2:21" x14ac:dyDescent="0.25">
      <c r="B261">
        <f t="shared" ref="B261:B324" si="20">C261/0.043</f>
        <v>5.8366744186046517</v>
      </c>
      <c r="C261">
        <v>0.25097700000000001</v>
      </c>
      <c r="E261">
        <v>0.29720999999999997</v>
      </c>
      <c r="F261">
        <v>0.29331000000000002</v>
      </c>
      <c r="G261">
        <f t="shared" ref="G261:G324" si="21">(F261-MIN($F$4:$F$450))/(MAX(($F$4:$F$450))-MIN(($F$4:$F$450)))</f>
        <v>0.30965548238328811</v>
      </c>
      <c r="I261">
        <v>0.47212500000000002</v>
      </c>
      <c r="J261">
        <v>0.46498</v>
      </c>
      <c r="K261">
        <f t="shared" ref="K261:K275" si="22">(J261-MIN($J$4:$J$275))/(MAX(($J$4:$J$275))-MIN(($J$4:$J$275)))</f>
        <v>2.5038324896691434E-2</v>
      </c>
      <c r="M261">
        <v>0.57779000000000003</v>
      </c>
      <c r="N261">
        <v>0.60438000000000003</v>
      </c>
      <c r="O261">
        <f t="shared" ref="O261:O324" si="23">(N261-MIN($N$4:$N$450))/(MAX(($N$4:$N$450))-MIN(($N$4:$N$450)))</f>
        <v>0.59059534527542357</v>
      </c>
      <c r="Q261">
        <v>0.71648299999999998</v>
      </c>
      <c r="R261">
        <v>0.73665400000000003</v>
      </c>
      <c r="S261">
        <f t="shared" ref="S261:S324" si="24">(R261-MIN($R$4:$R$350))/(MAX(($R$4:$R$350))-MIN(($R$4:$R$350)))</f>
        <v>0.10996795868427815</v>
      </c>
      <c r="U261">
        <v>0.14926</v>
      </c>
    </row>
    <row r="262" spans="2:21" x14ac:dyDescent="0.25">
      <c r="B262">
        <f t="shared" si="20"/>
        <v>5.8593720930232562</v>
      </c>
      <c r="C262">
        <v>0.25195299999999998</v>
      </c>
      <c r="E262">
        <v>0.28734999999999999</v>
      </c>
      <c r="F262">
        <v>0.28571999999999997</v>
      </c>
      <c r="G262">
        <f t="shared" si="21"/>
        <v>0.30223946221640319</v>
      </c>
      <c r="I262">
        <v>0.45698100000000003</v>
      </c>
      <c r="J262">
        <v>0.467223</v>
      </c>
      <c r="K262">
        <f t="shared" si="22"/>
        <v>2.9126921485456626E-2</v>
      </c>
      <c r="M262">
        <v>0.57686000000000004</v>
      </c>
      <c r="N262">
        <v>0.59514</v>
      </c>
      <c r="O262">
        <f t="shared" si="23"/>
        <v>0.5810333943890803</v>
      </c>
      <c r="Q262">
        <v>0.72251200000000004</v>
      </c>
      <c r="R262">
        <v>0.73677000000000004</v>
      </c>
      <c r="S262">
        <f t="shared" si="24"/>
        <v>0.11036002541673993</v>
      </c>
      <c r="U262">
        <v>0.14898</v>
      </c>
    </row>
    <row r="263" spans="2:21" x14ac:dyDescent="0.25">
      <c r="B263">
        <f t="shared" si="20"/>
        <v>5.8820930232558144</v>
      </c>
      <c r="C263">
        <v>0.25292999999999999</v>
      </c>
      <c r="E263">
        <v>0.27234999999999998</v>
      </c>
      <c r="F263">
        <v>0.27779999999999999</v>
      </c>
      <c r="G263">
        <f t="shared" si="21"/>
        <v>0.29450100639008853</v>
      </c>
      <c r="I263">
        <v>0.444803</v>
      </c>
      <c r="J263">
        <v>0.46962300000000001</v>
      </c>
      <c r="K263">
        <f t="shared" si="22"/>
        <v>3.3501701607184908E-2</v>
      </c>
      <c r="M263">
        <v>0.56540999999999997</v>
      </c>
      <c r="N263">
        <v>0.58592</v>
      </c>
      <c r="O263">
        <f t="shared" si="23"/>
        <v>0.5714921403661275</v>
      </c>
      <c r="Q263">
        <v>0.74873299999999998</v>
      </c>
      <c r="R263">
        <v>0.73683200000000004</v>
      </c>
      <c r="S263">
        <f t="shared" si="24"/>
        <v>0.11056957832546953</v>
      </c>
      <c r="U263">
        <v>0.1487</v>
      </c>
    </row>
    <row r="264" spans="2:21" x14ac:dyDescent="0.25">
      <c r="B264">
        <f t="shared" si="20"/>
        <v>5.9047906976744198</v>
      </c>
      <c r="C264">
        <v>0.25390600000000002</v>
      </c>
      <c r="E264">
        <v>0.28403</v>
      </c>
      <c r="F264">
        <v>0.26954</v>
      </c>
      <c r="G264">
        <f t="shared" si="21"/>
        <v>0.28643034412678564</v>
      </c>
      <c r="I264">
        <v>0.48060999999999998</v>
      </c>
      <c r="J264">
        <v>0.47218199999999999</v>
      </c>
      <c r="K264">
        <f t="shared" si="22"/>
        <v>3.816631091197762E-2</v>
      </c>
      <c r="M264">
        <v>0.53815000000000002</v>
      </c>
      <c r="N264">
        <v>0.57667999999999997</v>
      </c>
      <c r="O264">
        <f t="shared" si="23"/>
        <v>0.56193018947978435</v>
      </c>
      <c r="Q264">
        <v>0.73880800000000002</v>
      </c>
      <c r="R264">
        <v>0.736815</v>
      </c>
      <c r="S264">
        <f t="shared" si="24"/>
        <v>0.11051212026984998</v>
      </c>
      <c r="U264">
        <v>0.14843000000000001</v>
      </c>
    </row>
    <row r="265" spans="2:21" x14ac:dyDescent="0.25">
      <c r="B265">
        <f t="shared" si="20"/>
        <v>5.9275116279069779</v>
      </c>
      <c r="C265">
        <v>0.25488300000000003</v>
      </c>
      <c r="E265">
        <v>0.29376999999999998</v>
      </c>
      <c r="F265">
        <v>0.26101000000000002</v>
      </c>
      <c r="G265">
        <f t="shared" si="21"/>
        <v>0.27809587086940379</v>
      </c>
      <c r="I265">
        <v>0.49243399999999998</v>
      </c>
      <c r="J265">
        <v>0.47490199999999999</v>
      </c>
      <c r="K265">
        <f t="shared" si="22"/>
        <v>4.3124395049936308E-2</v>
      </c>
      <c r="M265">
        <v>0.56860999999999995</v>
      </c>
      <c r="N265">
        <v>0.56742999999999999</v>
      </c>
      <c r="O265">
        <f t="shared" si="23"/>
        <v>0.55235789016174597</v>
      </c>
      <c r="Q265">
        <v>0.73207900000000004</v>
      </c>
      <c r="R265">
        <v>0.73670899999999995</v>
      </c>
      <c r="S265">
        <f t="shared" si="24"/>
        <v>0.11015385239363475</v>
      </c>
      <c r="U265">
        <v>0.14815999999999999</v>
      </c>
    </row>
    <row r="266" spans="2:21" x14ac:dyDescent="0.25">
      <c r="B266">
        <f t="shared" si="20"/>
        <v>5.9502093023255815</v>
      </c>
      <c r="C266">
        <v>0.255859</v>
      </c>
      <c r="E266">
        <v>0.25595000000000001</v>
      </c>
      <c r="F266">
        <v>0.25228</v>
      </c>
      <c r="G266">
        <f t="shared" si="21"/>
        <v>0.26956598206085242</v>
      </c>
      <c r="I266">
        <v>0.51132299999999997</v>
      </c>
      <c r="J266">
        <v>0.47776800000000003</v>
      </c>
      <c r="K266">
        <f t="shared" si="22"/>
        <v>4.8348611645300202E-2</v>
      </c>
      <c r="M266">
        <v>0.56916</v>
      </c>
      <c r="N266">
        <v>0.55818000000000001</v>
      </c>
      <c r="O266">
        <f t="shared" si="23"/>
        <v>0.5427855908437077</v>
      </c>
      <c r="Q266">
        <v>0.74567700000000003</v>
      </c>
      <c r="R266">
        <v>0.73651800000000001</v>
      </c>
      <c r="S266">
        <f t="shared" si="24"/>
        <v>0.10950829423932289</v>
      </c>
      <c r="U266">
        <v>0.14779999999999999</v>
      </c>
    </row>
    <row r="267" spans="2:21" x14ac:dyDescent="0.25">
      <c r="B267">
        <f t="shared" si="20"/>
        <v>5.9729302325581406</v>
      </c>
      <c r="C267">
        <v>0.25683600000000001</v>
      </c>
      <c r="E267">
        <v>0.26769999999999999</v>
      </c>
      <c r="F267">
        <v>0.24343000000000001</v>
      </c>
      <c r="G267">
        <f t="shared" si="21"/>
        <v>0.26091884392159925</v>
      </c>
      <c r="I267">
        <v>0.49391200000000002</v>
      </c>
      <c r="J267">
        <v>0.48074099999999997</v>
      </c>
      <c r="K267">
        <f t="shared" si="22"/>
        <v>5.3767870521090985E-2</v>
      </c>
      <c r="M267">
        <v>0.53912000000000004</v>
      </c>
      <c r="N267">
        <v>0.54898999999999998</v>
      </c>
      <c r="O267">
        <f t="shared" si="23"/>
        <v>0.53327538211584036</v>
      </c>
      <c r="Q267">
        <v>0.73685</v>
      </c>
      <c r="R267">
        <v>0.73623799999999995</v>
      </c>
      <c r="S267">
        <f t="shared" si="24"/>
        <v>0.10856192626441495</v>
      </c>
      <c r="U267">
        <v>0.14752999999999999</v>
      </c>
    </row>
    <row r="268" spans="2:21" x14ac:dyDescent="0.25">
      <c r="B268">
        <f t="shared" si="20"/>
        <v>5.9956279069767442</v>
      </c>
      <c r="C268">
        <v>0.25781199999999999</v>
      </c>
      <c r="E268">
        <v>0.27495000000000003</v>
      </c>
      <c r="F268">
        <v>0.23454</v>
      </c>
      <c r="G268">
        <f t="shared" si="21"/>
        <v>0.25223262267211222</v>
      </c>
      <c r="I268">
        <v>0.51524999999999999</v>
      </c>
      <c r="J268">
        <v>0.483767</v>
      </c>
      <c r="K268">
        <f t="shared" si="22"/>
        <v>5.9283739124570078E-2</v>
      </c>
      <c r="M268">
        <v>0.53458000000000006</v>
      </c>
      <c r="N268">
        <v>0.53991999999999996</v>
      </c>
      <c r="O268">
        <f t="shared" si="23"/>
        <v>0.52388935456831509</v>
      </c>
      <c r="Q268">
        <v>0.74777800000000005</v>
      </c>
      <c r="R268">
        <v>0.73588200000000004</v>
      </c>
      <c r="S268">
        <f t="shared" si="24"/>
        <v>0.10735868698203258</v>
      </c>
      <c r="U268">
        <v>0.14726</v>
      </c>
    </row>
    <row r="269" spans="2:21" x14ac:dyDescent="0.25">
      <c r="B269">
        <f t="shared" si="20"/>
        <v>6.0183488372093024</v>
      </c>
      <c r="C269">
        <v>0.25878899999999999</v>
      </c>
      <c r="E269">
        <v>0.26177</v>
      </c>
      <c r="F269">
        <v>0.22570000000000001</v>
      </c>
      <c r="G269">
        <f t="shared" si="21"/>
        <v>0.24359525531041759</v>
      </c>
      <c r="I269">
        <v>0.51337100000000002</v>
      </c>
      <c r="J269">
        <v>0.48682799999999998</v>
      </c>
      <c r="K269">
        <f t="shared" si="22"/>
        <v>6.4863406604824286E-2</v>
      </c>
      <c r="M269">
        <v>0.53193999999999997</v>
      </c>
      <c r="N269">
        <v>0.53107000000000004</v>
      </c>
      <c r="O269">
        <f t="shared" si="23"/>
        <v>0.51473099251808396</v>
      </c>
      <c r="Q269">
        <v>0.76005999999999996</v>
      </c>
      <c r="R269">
        <v>0.73548000000000002</v>
      </c>
      <c r="S269">
        <f t="shared" si="24"/>
        <v>0.105999972960915</v>
      </c>
      <c r="U269">
        <v>0.14699999999999999</v>
      </c>
    </row>
    <row r="270" spans="2:21" x14ac:dyDescent="0.25">
      <c r="B270">
        <f t="shared" si="20"/>
        <v>6.0410697674418605</v>
      </c>
      <c r="C270">
        <v>0.259766</v>
      </c>
      <c r="E270">
        <v>0.24684</v>
      </c>
      <c r="F270">
        <v>0.21695999999999999</v>
      </c>
      <c r="G270">
        <f t="shared" si="21"/>
        <v>0.2350555957243077</v>
      </c>
      <c r="I270">
        <v>0.48228799999999999</v>
      </c>
      <c r="J270">
        <v>0.48990800000000001</v>
      </c>
      <c r="K270">
        <f t="shared" si="22"/>
        <v>7.0477707761042271E-2</v>
      </c>
      <c r="M270">
        <v>0.54107000000000005</v>
      </c>
      <c r="N270">
        <v>0.52244999999999997</v>
      </c>
      <c r="O270">
        <f t="shared" si="23"/>
        <v>0.50581064439684165</v>
      </c>
      <c r="Q270">
        <v>0.74938499999999997</v>
      </c>
      <c r="R270">
        <v>0.73504999999999998</v>
      </c>
      <c r="S270">
        <f t="shared" si="24"/>
        <v>0.10454662214230656</v>
      </c>
      <c r="U270">
        <v>0.14673</v>
      </c>
    </row>
    <row r="271" spans="2:21" x14ac:dyDescent="0.25">
      <c r="B271">
        <f t="shared" si="20"/>
        <v>6.063767441860465</v>
      </c>
      <c r="C271">
        <v>0.26074199999999997</v>
      </c>
      <c r="E271">
        <v>0.21496999999999999</v>
      </c>
      <c r="F271">
        <v>0.20838999999999999</v>
      </c>
      <c r="G271">
        <f t="shared" si="21"/>
        <v>0.22668203935669198</v>
      </c>
      <c r="I271">
        <v>0.48271799999999998</v>
      </c>
      <c r="J271">
        <v>0.49297099999999999</v>
      </c>
      <c r="K271">
        <f t="shared" si="22"/>
        <v>7.6061020891397921E-2</v>
      </c>
      <c r="M271">
        <v>0.53037999999999996</v>
      </c>
      <c r="N271">
        <v>0.51409000000000005</v>
      </c>
      <c r="O271">
        <f t="shared" si="23"/>
        <v>0.4971593554996741</v>
      </c>
      <c r="Q271">
        <v>0.731657</v>
      </c>
      <c r="R271">
        <v>0.734599</v>
      </c>
      <c r="S271">
        <f t="shared" si="24"/>
        <v>0.10302229372558025</v>
      </c>
      <c r="U271">
        <v>0.14646999999999999</v>
      </c>
    </row>
    <row r="272" spans="2:21" x14ac:dyDescent="0.25">
      <c r="B272">
        <f t="shared" si="20"/>
        <v>6.0864883720930232</v>
      </c>
      <c r="C272">
        <v>0.26171899999999998</v>
      </c>
      <c r="E272">
        <v>0.16994999999999999</v>
      </c>
      <c r="F272">
        <v>0.20005000000000001</v>
      </c>
      <c r="G272">
        <f t="shared" si="21"/>
        <v>0.21853321087292127</v>
      </c>
      <c r="I272">
        <v>0.48547200000000001</v>
      </c>
      <c r="J272">
        <v>0.49602000000000002</v>
      </c>
      <c r="K272">
        <f t="shared" si="22"/>
        <v>8.1618814471043577E-2</v>
      </c>
      <c r="M272">
        <v>0.51905999999999997</v>
      </c>
      <c r="N272">
        <v>0.50600000000000001</v>
      </c>
      <c r="O272">
        <f t="shared" si="23"/>
        <v>0.48878747425827618</v>
      </c>
      <c r="Q272">
        <v>0.74522500000000003</v>
      </c>
      <c r="R272">
        <v>0.73414800000000002</v>
      </c>
      <c r="S272">
        <f t="shared" si="24"/>
        <v>0.10149796530885395</v>
      </c>
      <c r="U272">
        <v>0.14621000000000001</v>
      </c>
    </row>
    <row r="273" spans="2:21" x14ac:dyDescent="0.25">
      <c r="B273">
        <f t="shared" si="20"/>
        <v>6.1091860465116286</v>
      </c>
      <c r="C273">
        <v>0.26269500000000001</v>
      </c>
      <c r="E273">
        <v>0.17591999999999999</v>
      </c>
      <c r="F273">
        <v>0.19202</v>
      </c>
      <c r="G273">
        <f t="shared" si="21"/>
        <v>0.21068727649346333</v>
      </c>
      <c r="I273">
        <v>0.461816</v>
      </c>
      <c r="J273">
        <v>0.49907400000000002</v>
      </c>
      <c r="K273">
        <f t="shared" si="22"/>
        <v>8.7185722175942781E-2</v>
      </c>
      <c r="M273">
        <v>0.50527</v>
      </c>
      <c r="N273">
        <v>0.49817</v>
      </c>
      <c r="O273">
        <f t="shared" si="23"/>
        <v>0.48068465224095291</v>
      </c>
      <c r="Q273">
        <v>0.742981</v>
      </c>
      <c r="R273">
        <v>0.73371200000000003</v>
      </c>
      <c r="S273">
        <f t="shared" si="24"/>
        <v>0.10002433517649766</v>
      </c>
      <c r="U273">
        <v>0.14585999999999999</v>
      </c>
    </row>
    <row r="274" spans="2:21" x14ac:dyDescent="0.25">
      <c r="B274">
        <f t="shared" si="20"/>
        <v>6.1319069767441867</v>
      </c>
      <c r="C274">
        <v>0.26367200000000002</v>
      </c>
      <c r="E274">
        <v>0.15614</v>
      </c>
      <c r="F274">
        <v>0.18432999999999999</v>
      </c>
      <c r="G274">
        <f t="shared" si="21"/>
        <v>0.20317354855099368</v>
      </c>
      <c r="I274">
        <v>0.50194499999999997</v>
      </c>
      <c r="J274">
        <v>0.50214499999999995</v>
      </c>
      <c r="K274">
        <f t="shared" si="22"/>
        <v>9.2783617906704113E-2</v>
      </c>
      <c r="M274">
        <v>0.52603</v>
      </c>
      <c r="N274">
        <v>0.49058000000000002</v>
      </c>
      <c r="O274">
        <f t="shared" si="23"/>
        <v>0.47283019258431386</v>
      </c>
      <c r="Q274">
        <v>0.73226599999999997</v>
      </c>
      <c r="R274">
        <v>0.73329</v>
      </c>
      <c r="S274">
        <f t="shared" si="24"/>
        <v>9.8598023442886609E-2</v>
      </c>
      <c r="U274">
        <v>0.14560999999999999</v>
      </c>
    </row>
    <row r="275" spans="2:21" x14ac:dyDescent="0.25">
      <c r="B275">
        <f t="shared" si="20"/>
        <v>6.1546046511627912</v>
      </c>
      <c r="C275">
        <v>0.26464799999999999</v>
      </c>
      <c r="E275">
        <v>0.11679</v>
      </c>
      <c r="F275">
        <v>0.17699000000000001</v>
      </c>
      <c r="G275">
        <f t="shared" si="21"/>
        <v>0.19600179782307076</v>
      </c>
      <c r="I275">
        <v>0.48238500000000001</v>
      </c>
      <c r="J275">
        <v>0.50526499999999996</v>
      </c>
      <c r="K275">
        <f t="shared" si="22"/>
        <v>9.8470832064950872E-2</v>
      </c>
      <c r="M275">
        <v>0.49824000000000002</v>
      </c>
      <c r="N275">
        <v>0.48319000000000001</v>
      </c>
      <c r="O275">
        <f t="shared" si="23"/>
        <v>0.46518270156157837</v>
      </c>
      <c r="Q275">
        <v>0.73304599999999998</v>
      </c>
      <c r="R275">
        <v>0.73287000000000002</v>
      </c>
      <c r="S275">
        <f t="shared" si="24"/>
        <v>9.7178471480525094E-2</v>
      </c>
      <c r="U275">
        <v>0.14535000000000001</v>
      </c>
    </row>
    <row r="276" spans="2:21" x14ac:dyDescent="0.25">
      <c r="B276">
        <f t="shared" si="20"/>
        <v>6.1773255813953494</v>
      </c>
      <c r="C276">
        <v>0.265625</v>
      </c>
      <c r="E276">
        <v>0.14831</v>
      </c>
      <c r="F276">
        <v>0.16997999999999999</v>
      </c>
      <c r="G276">
        <f t="shared" si="21"/>
        <v>0.18915248275457758</v>
      </c>
      <c r="M276">
        <v>0.46514</v>
      </c>
      <c r="N276">
        <v>0.47593000000000002</v>
      </c>
      <c r="O276">
        <f t="shared" si="23"/>
        <v>0.45766974015088019</v>
      </c>
      <c r="Q276">
        <v>0.72978399999999999</v>
      </c>
      <c r="R276">
        <v>0.73243800000000003</v>
      </c>
      <c r="S276">
        <f t="shared" si="24"/>
        <v>9.5718360890667487E-2</v>
      </c>
      <c r="U276">
        <v>0.14510000000000001</v>
      </c>
    </row>
    <row r="277" spans="2:21" x14ac:dyDescent="0.25">
      <c r="B277">
        <f t="shared" si="20"/>
        <v>6.2000465116279075</v>
      </c>
      <c r="C277">
        <v>0.26660200000000001</v>
      </c>
      <c r="E277">
        <v>0.12461</v>
      </c>
      <c r="F277">
        <v>0.16331000000000001</v>
      </c>
      <c r="G277">
        <f t="shared" si="21"/>
        <v>0.18263537412307271</v>
      </c>
      <c r="M277">
        <v>0.45634999999999998</v>
      </c>
      <c r="N277">
        <v>0.46872000000000003</v>
      </c>
      <c r="O277">
        <f t="shared" si="23"/>
        <v>0.45020852089865787</v>
      </c>
      <c r="Q277">
        <v>0.71959099999999998</v>
      </c>
      <c r="R277">
        <v>0.73197900000000005</v>
      </c>
      <c r="S277">
        <f t="shared" si="24"/>
        <v>9.4166993388943798E-2</v>
      </c>
      <c r="U277">
        <v>0.14484</v>
      </c>
    </row>
    <row r="278" spans="2:21" x14ac:dyDescent="0.25">
      <c r="B278">
        <f t="shared" si="20"/>
        <v>6.222744186046512</v>
      </c>
      <c r="C278">
        <v>0.26757799999999998</v>
      </c>
      <c r="E278">
        <v>0.10672</v>
      </c>
      <c r="F278">
        <v>0.15698999999999999</v>
      </c>
      <c r="G278">
        <f t="shared" si="21"/>
        <v>0.17646024270611452</v>
      </c>
      <c r="M278">
        <v>0.44555</v>
      </c>
      <c r="N278">
        <v>0.46149000000000001</v>
      </c>
      <c r="O278">
        <f t="shared" si="23"/>
        <v>0.44272660478304515</v>
      </c>
      <c r="Q278">
        <v>0.72111099999999995</v>
      </c>
      <c r="R278">
        <v>0.73148299999999999</v>
      </c>
      <c r="S278">
        <f t="shared" si="24"/>
        <v>9.2490570119107066E-2</v>
      </c>
      <c r="U278">
        <v>0.14459</v>
      </c>
    </row>
    <row r="279" spans="2:21" x14ac:dyDescent="0.25">
      <c r="B279">
        <f t="shared" si="20"/>
        <v>6.2454651162790702</v>
      </c>
      <c r="C279">
        <v>0.26855499999999999</v>
      </c>
      <c r="E279">
        <v>0.12296</v>
      </c>
      <c r="F279">
        <v>0.15106</v>
      </c>
      <c r="G279">
        <f t="shared" si="21"/>
        <v>0.17066617161393702</v>
      </c>
      <c r="M279">
        <v>0.42438999999999999</v>
      </c>
      <c r="N279">
        <v>0.45417000000000002</v>
      </c>
      <c r="O279">
        <f t="shared" si="23"/>
        <v>0.43515155278217588</v>
      </c>
      <c r="Q279">
        <v>0.72146699999999997</v>
      </c>
      <c r="R279">
        <v>0.73095500000000002</v>
      </c>
      <c r="S279">
        <f t="shared" si="24"/>
        <v>9.0705990509281159E-2</v>
      </c>
      <c r="U279">
        <v>0.14434</v>
      </c>
    </row>
    <row r="280" spans="2:21" x14ac:dyDescent="0.25">
      <c r="B280">
        <f t="shared" si="20"/>
        <v>6.2681627906976756</v>
      </c>
      <c r="C280">
        <v>0.26953100000000002</v>
      </c>
      <c r="E280">
        <v>0.12471</v>
      </c>
      <c r="F280">
        <v>0.14555000000000001</v>
      </c>
      <c r="G280">
        <f t="shared" si="21"/>
        <v>0.1652824731792156</v>
      </c>
      <c r="M280">
        <v>0.43167</v>
      </c>
      <c r="N280">
        <v>0.44674999999999998</v>
      </c>
      <c r="O280">
        <f t="shared" si="23"/>
        <v>0.42747301646435482</v>
      </c>
      <c r="Q280">
        <v>0.71064400000000005</v>
      </c>
      <c r="R280">
        <v>0.73041900000000004</v>
      </c>
      <c r="S280">
        <f t="shared" si="24"/>
        <v>8.8894371814457862E-2</v>
      </c>
      <c r="U280">
        <v>0.14399999999999999</v>
      </c>
    </row>
    <row r="281" spans="2:21" x14ac:dyDescent="0.25">
      <c r="B281">
        <f t="shared" si="20"/>
        <v>6.2908837209302337</v>
      </c>
      <c r="C281">
        <v>0.27050800000000003</v>
      </c>
      <c r="E281">
        <v>0.14105999999999999</v>
      </c>
      <c r="F281">
        <v>0.14050000000000001</v>
      </c>
      <c r="G281">
        <f t="shared" si="21"/>
        <v>0.16034823051218416</v>
      </c>
      <c r="M281">
        <v>0.41366999999999998</v>
      </c>
      <c r="N281">
        <v>0.43924000000000002</v>
      </c>
      <c r="O281">
        <f t="shared" si="23"/>
        <v>0.41970134426127725</v>
      </c>
      <c r="Q281">
        <v>0.72772499999999996</v>
      </c>
      <c r="R281">
        <v>0.72988699999999995</v>
      </c>
      <c r="S281">
        <f t="shared" si="24"/>
        <v>8.7096272662132879E-2</v>
      </c>
      <c r="U281">
        <v>0.14376</v>
      </c>
    </row>
    <row r="282" spans="2:21" x14ac:dyDescent="0.25">
      <c r="B282">
        <f t="shared" si="20"/>
        <v>6.3135813953488382</v>
      </c>
      <c r="C282">
        <v>0.271484</v>
      </c>
      <c r="E282">
        <v>0.11426</v>
      </c>
      <c r="F282">
        <v>0.13593</v>
      </c>
      <c r="G282">
        <f t="shared" si="21"/>
        <v>0.15588298516795965</v>
      </c>
      <c r="M282">
        <v>0.40072000000000002</v>
      </c>
      <c r="N282">
        <v>0.43164999999999998</v>
      </c>
      <c r="O282">
        <f t="shared" si="23"/>
        <v>0.41184688460463814</v>
      </c>
      <c r="Q282">
        <v>0.73472300000000001</v>
      </c>
      <c r="R282">
        <v>0.72936599999999996</v>
      </c>
      <c r="S282">
        <f t="shared" si="24"/>
        <v>8.5335352251679583E-2</v>
      </c>
      <c r="U282">
        <v>0.14351</v>
      </c>
    </row>
    <row r="283" spans="2:21" x14ac:dyDescent="0.25">
      <c r="B283">
        <f t="shared" si="20"/>
        <v>6.3363023255813964</v>
      </c>
      <c r="C283">
        <v>0.27246100000000001</v>
      </c>
      <c r="E283">
        <v>0.1492</v>
      </c>
      <c r="F283">
        <v>0.13183</v>
      </c>
      <c r="G283">
        <f t="shared" si="21"/>
        <v>0.15187696636898362</v>
      </c>
      <c r="M283">
        <v>0.40886</v>
      </c>
      <c r="N283">
        <v>0.42403999999999997</v>
      </c>
      <c r="O283">
        <f t="shared" si="23"/>
        <v>0.40397172808460874</v>
      </c>
      <c r="Q283">
        <v>0.70108499999999996</v>
      </c>
      <c r="R283">
        <v>0.72889199999999998</v>
      </c>
      <c r="S283">
        <f t="shared" si="24"/>
        <v>8.3733286465585879E-2</v>
      </c>
      <c r="U283">
        <v>0.14326</v>
      </c>
    </row>
    <row r="284" spans="2:21" x14ac:dyDescent="0.25">
      <c r="B284">
        <f t="shared" si="20"/>
        <v>6.3590232558139546</v>
      </c>
      <c r="C284">
        <v>0.27343800000000001</v>
      </c>
      <c r="E284">
        <v>0.10181</v>
      </c>
      <c r="F284">
        <v>0.12819</v>
      </c>
      <c r="G284">
        <f t="shared" si="21"/>
        <v>0.14832040333769761</v>
      </c>
      <c r="M284">
        <v>0.44536999999999999</v>
      </c>
      <c r="N284">
        <v>0.41646</v>
      </c>
      <c r="O284">
        <f t="shared" si="23"/>
        <v>0.39612761685966491</v>
      </c>
      <c r="Q284">
        <v>0.72886300000000004</v>
      </c>
      <c r="R284">
        <v>0.728487</v>
      </c>
      <c r="S284">
        <f t="shared" si="24"/>
        <v>8.236443278759438E-2</v>
      </c>
      <c r="U284">
        <v>0.14302000000000001</v>
      </c>
    </row>
    <row r="285" spans="2:21" x14ac:dyDescent="0.25">
      <c r="B285">
        <f t="shared" si="20"/>
        <v>6.3817209302325582</v>
      </c>
      <c r="C285">
        <v>0.27441399999999999</v>
      </c>
      <c r="E285">
        <v>0.13002</v>
      </c>
      <c r="F285">
        <v>0.12496</v>
      </c>
      <c r="G285">
        <f t="shared" si="21"/>
        <v>0.14516444218630919</v>
      </c>
      <c r="M285">
        <v>0.41909000000000002</v>
      </c>
      <c r="N285">
        <v>0.40900999999999998</v>
      </c>
      <c r="O285">
        <f t="shared" si="23"/>
        <v>0.38841803524675833</v>
      </c>
      <c r="Q285">
        <v>0.74855300000000002</v>
      </c>
      <c r="R285">
        <v>0.728159</v>
      </c>
      <c r="S285">
        <f t="shared" si="24"/>
        <v>8.1255830302702475E-2</v>
      </c>
      <c r="U285">
        <v>0.14277999999999999</v>
      </c>
    </row>
    <row r="286" spans="2:21" x14ac:dyDescent="0.25">
      <c r="B286">
        <f t="shared" si="20"/>
        <v>6.4044418604651163</v>
      </c>
      <c r="C286">
        <v>0.275391</v>
      </c>
      <c r="E286">
        <v>0.11733</v>
      </c>
      <c r="F286">
        <v>0.12207</v>
      </c>
      <c r="G286">
        <f t="shared" si="21"/>
        <v>0.14234068747190901</v>
      </c>
      <c r="M286">
        <v>0.38118999999999997</v>
      </c>
      <c r="N286">
        <v>0.40173999999999999</v>
      </c>
      <c r="O286">
        <f t="shared" si="23"/>
        <v>0.38089472540436498</v>
      </c>
      <c r="Q286">
        <v>0.72115300000000004</v>
      </c>
      <c r="R286">
        <v>0.72793099999999999</v>
      </c>
      <c r="S286">
        <f t="shared" si="24"/>
        <v>8.0485216380277599E-2</v>
      </c>
      <c r="U286">
        <v>0.14252999999999999</v>
      </c>
    </row>
    <row r="287" spans="2:21" x14ac:dyDescent="0.25">
      <c r="B287">
        <f t="shared" si="20"/>
        <v>6.4271395348837208</v>
      </c>
      <c r="C287">
        <v>0.27636699999999997</v>
      </c>
      <c r="E287">
        <v>0.12497</v>
      </c>
      <c r="F287">
        <v>0.11942</v>
      </c>
      <c r="G287">
        <f t="shared" si="21"/>
        <v>0.1397514314189123</v>
      </c>
      <c r="M287">
        <v>0.39761000000000002</v>
      </c>
      <c r="N287">
        <v>0.39473000000000003</v>
      </c>
      <c r="O287">
        <f t="shared" si="23"/>
        <v>0.37364047478604623</v>
      </c>
      <c r="Q287">
        <v>0.70691000000000004</v>
      </c>
      <c r="R287">
        <v>0.72779700000000003</v>
      </c>
      <c r="S287">
        <f t="shared" si="24"/>
        <v>8.0032311706571865E-2</v>
      </c>
      <c r="U287">
        <v>0.14221</v>
      </c>
    </row>
    <row r="288" spans="2:21" x14ac:dyDescent="0.25">
      <c r="B288">
        <f t="shared" si="20"/>
        <v>6.449860465116279</v>
      </c>
      <c r="C288">
        <v>0.27734399999999998</v>
      </c>
      <c r="E288">
        <v>0.13682</v>
      </c>
      <c r="F288">
        <v>0.11692</v>
      </c>
      <c r="G288">
        <f t="shared" si="21"/>
        <v>0.13730873702929278</v>
      </c>
      <c r="M288">
        <v>0.41150999999999999</v>
      </c>
      <c r="N288">
        <v>0.38802999999999999</v>
      </c>
      <c r="O288">
        <f t="shared" si="23"/>
        <v>0.36670702555027784</v>
      </c>
      <c r="Q288">
        <v>0.75988299999999998</v>
      </c>
      <c r="R288">
        <v>0.72771399999999997</v>
      </c>
      <c r="S288">
        <f t="shared" si="24"/>
        <v>7.9751781199724023E-2</v>
      </c>
      <c r="U288">
        <v>0.14197000000000001</v>
      </c>
    </row>
    <row r="289" spans="2:21" x14ac:dyDescent="0.25">
      <c r="B289">
        <f t="shared" si="20"/>
        <v>6.4725581395348843</v>
      </c>
      <c r="C289">
        <v>0.27832000000000001</v>
      </c>
      <c r="E289">
        <v>0.15126999999999999</v>
      </c>
      <c r="F289">
        <v>0.11448999999999999</v>
      </c>
      <c r="G289">
        <f t="shared" si="21"/>
        <v>0.1349344380825826</v>
      </c>
      <c r="M289">
        <v>0.39528000000000002</v>
      </c>
      <c r="N289">
        <v>0.38167000000000001</v>
      </c>
      <c r="O289">
        <f t="shared" si="23"/>
        <v>0.36012542299214556</v>
      </c>
      <c r="Q289">
        <v>0.73895999999999995</v>
      </c>
      <c r="R289">
        <v>0.72765000000000002</v>
      </c>
      <c r="S289">
        <f t="shared" si="24"/>
        <v>7.9535468519745273E-2</v>
      </c>
      <c r="U289">
        <v>0.14174</v>
      </c>
    </row>
    <row r="290" spans="2:21" x14ac:dyDescent="0.25">
      <c r="B290">
        <f t="shared" si="20"/>
        <v>6.4952790697674425</v>
      </c>
      <c r="C290">
        <v>0.27929700000000002</v>
      </c>
      <c r="E290">
        <v>0.11673</v>
      </c>
      <c r="F290">
        <v>0.11205</v>
      </c>
      <c r="G290">
        <f t="shared" si="21"/>
        <v>0.13255036835831396</v>
      </c>
      <c r="M290">
        <v>0.39924999999999999</v>
      </c>
      <c r="N290">
        <v>0.37563999999999997</v>
      </c>
      <c r="O290">
        <f t="shared" si="23"/>
        <v>0.35388531867995404</v>
      </c>
      <c r="Q290">
        <v>0.72894999999999999</v>
      </c>
      <c r="R290">
        <v>0.72758199999999995</v>
      </c>
      <c r="S290">
        <f t="shared" si="24"/>
        <v>7.9305636297267459E-2</v>
      </c>
      <c r="U290">
        <v>0.14149999999999999</v>
      </c>
    </row>
    <row r="291" spans="2:21" x14ac:dyDescent="0.25">
      <c r="B291">
        <f t="shared" si="20"/>
        <v>6.517976744186047</v>
      </c>
      <c r="C291">
        <v>0.28027299999999999</v>
      </c>
      <c r="E291">
        <v>0.13094</v>
      </c>
      <c r="F291">
        <v>0.10957</v>
      </c>
      <c r="G291">
        <f t="shared" si="21"/>
        <v>0.13012721552381137</v>
      </c>
      <c r="M291">
        <v>0.37444</v>
      </c>
      <c r="N291">
        <v>0.36990000000000001</v>
      </c>
      <c r="O291">
        <f t="shared" si="23"/>
        <v>0.34794531888692271</v>
      </c>
      <c r="Q291">
        <v>0.73615699999999995</v>
      </c>
      <c r="R291">
        <v>0.72748400000000002</v>
      </c>
      <c r="S291">
        <f t="shared" si="24"/>
        <v>7.8974407506049976E-2</v>
      </c>
      <c r="U291">
        <v>0.14126</v>
      </c>
    </row>
    <row r="292" spans="2:21" x14ac:dyDescent="0.25">
      <c r="B292">
        <f t="shared" si="20"/>
        <v>6.5406976744186052</v>
      </c>
      <c r="C292">
        <v>0.28125</v>
      </c>
      <c r="E292">
        <v>9.6930000000000002E-2</v>
      </c>
      <c r="F292">
        <v>0.10699</v>
      </c>
      <c r="G292">
        <f t="shared" si="21"/>
        <v>0.12760635491372402</v>
      </c>
      <c r="M292">
        <v>0.37746000000000002</v>
      </c>
      <c r="N292">
        <v>0.36435000000000001</v>
      </c>
      <c r="O292">
        <f t="shared" si="23"/>
        <v>0.34220193929609971</v>
      </c>
      <c r="Q292">
        <v>0.73714100000000005</v>
      </c>
      <c r="R292">
        <v>0.72732300000000005</v>
      </c>
      <c r="S292">
        <f t="shared" si="24"/>
        <v>7.8430245920478148E-2</v>
      </c>
      <c r="U292">
        <v>0.14102999999999999</v>
      </c>
    </row>
    <row r="293" spans="2:21" x14ac:dyDescent="0.25">
      <c r="B293">
        <f t="shared" si="20"/>
        <v>6.5634186046511633</v>
      </c>
      <c r="C293">
        <v>0.28222700000000001</v>
      </c>
      <c r="E293">
        <v>0.11698</v>
      </c>
      <c r="F293">
        <v>0.10426000000000001</v>
      </c>
      <c r="G293">
        <f t="shared" si="21"/>
        <v>0.12493893264025951</v>
      </c>
      <c r="M293">
        <v>0.35837999999999998</v>
      </c>
      <c r="N293">
        <v>0.35888999999999999</v>
      </c>
      <c r="O293">
        <f t="shared" si="23"/>
        <v>0.33655169559053327</v>
      </c>
      <c r="Q293">
        <v>0.70835199999999998</v>
      </c>
      <c r="R293">
        <v>0.72706499999999996</v>
      </c>
      <c r="S293">
        <f t="shared" si="24"/>
        <v>7.7558235429312866E-2</v>
      </c>
      <c r="U293">
        <v>0.14080000000000001</v>
      </c>
    </row>
    <row r="294" spans="2:21" x14ac:dyDescent="0.25">
      <c r="B294">
        <f t="shared" si="20"/>
        <v>6.5861162790697678</v>
      </c>
      <c r="C294">
        <v>0.28320299999999998</v>
      </c>
      <c r="E294">
        <v>0.12082</v>
      </c>
      <c r="F294">
        <v>0.10134</v>
      </c>
      <c r="G294">
        <f t="shared" si="21"/>
        <v>0.12208586559318391</v>
      </c>
      <c r="M294">
        <v>0.30209000000000003</v>
      </c>
      <c r="N294">
        <v>0.35337000000000002</v>
      </c>
      <c r="O294">
        <f t="shared" si="23"/>
        <v>0.3308393612947958</v>
      </c>
      <c r="Q294">
        <v>0.73612500000000003</v>
      </c>
      <c r="R294">
        <v>0.72670400000000002</v>
      </c>
      <c r="S294">
        <f t="shared" si="24"/>
        <v>7.6338096718807008E-2</v>
      </c>
      <c r="U294">
        <v>0.14049</v>
      </c>
    </row>
    <row r="295" spans="2:21" x14ac:dyDescent="0.25">
      <c r="B295">
        <f t="shared" si="20"/>
        <v>6.608837209302326</v>
      </c>
      <c r="C295">
        <v>0.28417999999999999</v>
      </c>
      <c r="E295">
        <v>9.5070000000000002E-2</v>
      </c>
      <c r="F295">
        <v>9.8239999999999994E-2</v>
      </c>
      <c r="G295">
        <f t="shared" si="21"/>
        <v>0.11905692455005568</v>
      </c>
      <c r="M295">
        <v>0.33152999999999999</v>
      </c>
      <c r="N295">
        <v>0.34771000000000002</v>
      </c>
      <c r="O295">
        <f t="shared" si="23"/>
        <v>0.32498214895532584</v>
      </c>
      <c r="Q295">
        <v>0.72861799999999999</v>
      </c>
      <c r="R295">
        <v>0.72624999999999995</v>
      </c>
      <c r="S295">
        <f t="shared" si="24"/>
        <v>7.4803628645206399E-2</v>
      </c>
      <c r="U295">
        <v>0.14026</v>
      </c>
    </row>
    <row r="296" spans="2:21" x14ac:dyDescent="0.25">
      <c r="B296">
        <f t="shared" si="20"/>
        <v>6.6315348837209314</v>
      </c>
      <c r="C296">
        <v>0.28515600000000002</v>
      </c>
      <c r="E296">
        <v>9.9640000000000006E-2</v>
      </c>
      <c r="F296">
        <v>9.4979999999999995E-2</v>
      </c>
      <c r="G296">
        <f t="shared" si="21"/>
        <v>0.11587165106599183</v>
      </c>
      <c r="M296">
        <v>0.34886</v>
      </c>
      <c r="N296">
        <v>0.34183000000000002</v>
      </c>
      <c r="O296">
        <f t="shared" si="23"/>
        <v>0.31889727111856203</v>
      </c>
      <c r="Q296">
        <v>0.73462499999999997</v>
      </c>
      <c r="R296">
        <v>0.72571699999999995</v>
      </c>
      <c r="S296">
        <f t="shared" si="24"/>
        <v>7.3002149607257025E-2</v>
      </c>
      <c r="U296">
        <v>0.14002999999999999</v>
      </c>
    </row>
    <row r="297" spans="2:21" x14ac:dyDescent="0.25">
      <c r="B297">
        <f t="shared" si="20"/>
        <v>6.6542558139534895</v>
      </c>
      <c r="C297">
        <v>0.28613300000000003</v>
      </c>
      <c r="E297">
        <v>6.5540000000000001E-2</v>
      </c>
      <c r="F297">
        <v>9.1600000000000001E-2</v>
      </c>
      <c r="G297">
        <f t="shared" si="21"/>
        <v>0.11256912825122624</v>
      </c>
      <c r="M297">
        <v>0.32128000000000001</v>
      </c>
      <c r="N297">
        <v>0.33571000000000001</v>
      </c>
      <c r="O297">
        <f t="shared" si="23"/>
        <v>0.31256403092111396</v>
      </c>
      <c r="Q297">
        <v>0.71430700000000003</v>
      </c>
      <c r="R297">
        <v>0.725136</v>
      </c>
      <c r="S297">
        <f t="shared" si="24"/>
        <v>7.1038436059323681E-2</v>
      </c>
      <c r="U297">
        <v>0.13980000000000001</v>
      </c>
    </row>
    <row r="298" spans="2:21" x14ac:dyDescent="0.25">
      <c r="B298">
        <f t="shared" si="20"/>
        <v>6.676953488372094</v>
      </c>
      <c r="C298">
        <v>0.287109</v>
      </c>
      <c r="E298">
        <v>0.10095</v>
      </c>
      <c r="F298">
        <v>8.8150000000000006E-2</v>
      </c>
      <c r="G298">
        <f t="shared" si="21"/>
        <v>0.10919820999355129</v>
      </c>
      <c r="M298">
        <v>0.29413</v>
      </c>
      <c r="N298">
        <v>0.32935999999999999</v>
      </c>
      <c r="O298">
        <f t="shared" si="23"/>
        <v>0.30599277679467679</v>
      </c>
      <c r="Q298">
        <v>0.71152499999999996</v>
      </c>
      <c r="R298">
        <v>0.72452700000000003</v>
      </c>
      <c r="S298">
        <f t="shared" si="24"/>
        <v>6.8980085713899478E-2</v>
      </c>
      <c r="U298">
        <v>0.13957</v>
      </c>
    </row>
    <row r="299" spans="2:21" x14ac:dyDescent="0.25">
      <c r="B299">
        <f t="shared" si="20"/>
        <v>6.6996744186046522</v>
      </c>
      <c r="C299">
        <v>0.28808600000000001</v>
      </c>
      <c r="E299">
        <v>7.3580000000000007E-2</v>
      </c>
      <c r="F299">
        <v>8.4709999999999994E-2</v>
      </c>
      <c r="G299">
        <f t="shared" si="21"/>
        <v>0.10583706251343482</v>
      </c>
      <c r="M299">
        <v>0.32557000000000003</v>
      </c>
      <c r="N299">
        <v>0.32280999999999999</v>
      </c>
      <c r="O299">
        <f t="shared" si="23"/>
        <v>0.29921455403433611</v>
      </c>
      <c r="Q299">
        <v>0.76053199999999999</v>
      </c>
      <c r="R299">
        <v>0.72389300000000001</v>
      </c>
      <c r="S299">
        <f t="shared" si="24"/>
        <v>6.6837238227858323E-2</v>
      </c>
      <c r="U299">
        <v>0.13935</v>
      </c>
    </row>
    <row r="300" spans="2:21" x14ac:dyDescent="0.25">
      <c r="B300">
        <f t="shared" si="20"/>
        <v>6.7223720930232558</v>
      </c>
      <c r="C300">
        <v>0.28906199999999999</v>
      </c>
      <c r="E300">
        <v>6.1760000000000002E-2</v>
      </c>
      <c r="F300">
        <v>8.1309999999999993E-2</v>
      </c>
      <c r="G300">
        <f t="shared" si="21"/>
        <v>0.10251499814355225</v>
      </c>
      <c r="M300">
        <v>0.32268999999999998</v>
      </c>
      <c r="N300">
        <v>0.31616</v>
      </c>
      <c r="O300">
        <f t="shared" si="23"/>
        <v>0.29233284695704365</v>
      </c>
      <c r="Q300">
        <v>0.70903499999999997</v>
      </c>
      <c r="R300">
        <v>0.723217</v>
      </c>
      <c r="S300">
        <f t="shared" si="24"/>
        <v>6.4552435545581058E-2</v>
      </c>
      <c r="U300">
        <v>0.13911999999999999</v>
      </c>
    </row>
    <row r="301" spans="2:21" x14ac:dyDescent="0.25">
      <c r="B301">
        <f t="shared" si="20"/>
        <v>6.7450930232558139</v>
      </c>
      <c r="C301">
        <v>0.29003899999999999</v>
      </c>
      <c r="E301">
        <v>6.9159999999999999E-2</v>
      </c>
      <c r="F301">
        <v>7.8020000000000006E-2</v>
      </c>
      <c r="G301">
        <f t="shared" si="21"/>
        <v>9.9300412326812956E-2</v>
      </c>
      <c r="M301">
        <v>0.32235000000000003</v>
      </c>
      <c r="N301">
        <v>0.30953999999999998</v>
      </c>
      <c r="O301">
        <f t="shared" si="23"/>
        <v>0.28548218517483676</v>
      </c>
      <c r="Q301">
        <v>0.70684400000000003</v>
      </c>
      <c r="R301">
        <v>0.72245599999999999</v>
      </c>
      <c r="S301">
        <f t="shared" si="24"/>
        <v>6.1980342585206794E-2</v>
      </c>
      <c r="U301">
        <v>0.13882</v>
      </c>
    </row>
    <row r="302" spans="2:21" x14ac:dyDescent="0.25">
      <c r="B302">
        <f t="shared" si="20"/>
        <v>6.767813953488373</v>
      </c>
      <c r="C302">
        <v>0.291016</v>
      </c>
      <c r="E302">
        <v>7.2190000000000004E-2</v>
      </c>
      <c r="F302">
        <v>7.4889999999999998E-2</v>
      </c>
      <c r="G302">
        <f t="shared" si="21"/>
        <v>9.6242158951009321E-2</v>
      </c>
      <c r="M302">
        <v>0.30503000000000002</v>
      </c>
      <c r="N302">
        <v>0.30303999999999998</v>
      </c>
      <c r="O302">
        <f t="shared" si="23"/>
        <v>0.27875570457297194</v>
      </c>
      <c r="Q302">
        <v>0.74760400000000005</v>
      </c>
      <c r="R302">
        <v>0.72157899999999997</v>
      </c>
      <c r="S302">
        <f t="shared" si="24"/>
        <v>5.9016182892370747E-2</v>
      </c>
      <c r="U302">
        <v>0.1386</v>
      </c>
    </row>
    <row r="303" spans="2:21" x14ac:dyDescent="0.25">
      <c r="B303">
        <f t="shared" si="20"/>
        <v>6.7905116279069766</v>
      </c>
      <c r="C303">
        <v>0.29199199999999997</v>
      </c>
      <c r="E303">
        <v>6.515E-2</v>
      </c>
      <c r="F303">
        <v>7.2010000000000005E-2</v>
      </c>
      <c r="G303">
        <f t="shared" si="21"/>
        <v>9.3428175014167628E-2</v>
      </c>
      <c r="M303">
        <v>0.29980000000000001</v>
      </c>
      <c r="N303">
        <v>0.29669000000000001</v>
      </c>
      <c r="O303">
        <f t="shared" si="23"/>
        <v>0.27218445044653483</v>
      </c>
      <c r="Q303">
        <v>0.72973500000000002</v>
      </c>
      <c r="R303">
        <v>0.72055499999999995</v>
      </c>
      <c r="S303">
        <f t="shared" si="24"/>
        <v>5.5555180012708108E-2</v>
      </c>
      <c r="U303">
        <v>0.13838</v>
      </c>
    </row>
    <row r="304" spans="2:21" x14ac:dyDescent="0.25">
      <c r="B304">
        <f t="shared" si="20"/>
        <v>6.8132325581395348</v>
      </c>
      <c r="C304">
        <v>0.29296899999999998</v>
      </c>
      <c r="E304">
        <v>7.6310000000000003E-2</v>
      </c>
      <c r="F304">
        <v>6.9409999999999999E-2</v>
      </c>
      <c r="G304">
        <f t="shared" si="21"/>
        <v>9.0887772848963308E-2</v>
      </c>
      <c r="M304">
        <v>0.32279999999999998</v>
      </c>
      <c r="N304">
        <v>0.29056999999999999</v>
      </c>
      <c r="O304">
        <f t="shared" si="23"/>
        <v>0.26585121024908676</v>
      </c>
      <c r="Q304">
        <v>0.68349899999999997</v>
      </c>
      <c r="R304">
        <v>0.71935199999999999</v>
      </c>
      <c r="S304">
        <f t="shared" si="24"/>
        <v>5.1489177606229702E-2</v>
      </c>
      <c r="U304">
        <v>0.13816000000000001</v>
      </c>
    </row>
    <row r="305" spans="2:21" x14ac:dyDescent="0.25">
      <c r="B305">
        <f t="shared" si="20"/>
        <v>6.8359302325581401</v>
      </c>
      <c r="C305">
        <v>0.29394500000000001</v>
      </c>
      <c r="E305">
        <v>6.5360000000000001E-2</v>
      </c>
      <c r="F305">
        <v>6.7110000000000003E-2</v>
      </c>
      <c r="G305">
        <f t="shared" si="21"/>
        <v>8.8640494010513354E-2</v>
      </c>
      <c r="M305">
        <v>0.30781999999999998</v>
      </c>
      <c r="N305">
        <v>0.28471999999999997</v>
      </c>
      <c r="O305">
        <f t="shared" si="23"/>
        <v>0.25979737770740841</v>
      </c>
      <c r="Q305">
        <v>0.715341</v>
      </c>
      <c r="R305">
        <v>0.71796800000000005</v>
      </c>
      <c r="S305">
        <f t="shared" si="24"/>
        <v>4.6811415901685985E-2</v>
      </c>
      <c r="U305">
        <v>0.13794000000000001</v>
      </c>
    </row>
    <row r="306" spans="2:21" x14ac:dyDescent="0.25">
      <c r="B306">
        <f t="shared" si="20"/>
        <v>6.8586511627906983</v>
      </c>
      <c r="C306">
        <v>0.29492200000000002</v>
      </c>
      <c r="E306">
        <v>6.3280000000000003E-2</v>
      </c>
      <c r="F306">
        <v>6.5079999999999999E-2</v>
      </c>
      <c r="G306">
        <f t="shared" si="21"/>
        <v>8.6657026166142292E-2</v>
      </c>
      <c r="M306">
        <v>0.30153000000000002</v>
      </c>
      <c r="N306">
        <v>0.27916000000000002</v>
      </c>
      <c r="O306">
        <f t="shared" si="23"/>
        <v>0.25404364968489024</v>
      </c>
      <c r="Q306">
        <v>0.71874499999999997</v>
      </c>
      <c r="R306">
        <v>0.71643800000000002</v>
      </c>
      <c r="S306">
        <f t="shared" si="24"/>
        <v>4.1640190895940073E-2</v>
      </c>
      <c r="U306">
        <v>0.13772000000000001</v>
      </c>
    </row>
    <row r="307" spans="2:21" x14ac:dyDescent="0.25">
      <c r="B307">
        <f t="shared" si="20"/>
        <v>6.8813488372093028</v>
      </c>
      <c r="C307">
        <v>0.29589799999999999</v>
      </c>
      <c r="E307">
        <v>6.7080000000000001E-2</v>
      </c>
      <c r="F307">
        <v>6.3280000000000003E-2</v>
      </c>
      <c r="G307">
        <f t="shared" si="21"/>
        <v>8.4898286205616236E-2</v>
      </c>
      <c r="M307">
        <v>0.27990999999999999</v>
      </c>
      <c r="N307">
        <v>0.27388000000000001</v>
      </c>
      <c r="O307">
        <f t="shared" si="23"/>
        <v>0.24857967774983702</v>
      </c>
      <c r="Q307">
        <v>0.72525399999999995</v>
      </c>
      <c r="R307">
        <v>0.71479499999999996</v>
      </c>
      <c r="S307">
        <f t="shared" si="24"/>
        <v>3.6087038814606294E-2</v>
      </c>
      <c r="U307">
        <v>0.13750000000000001</v>
      </c>
    </row>
    <row r="308" spans="2:21" x14ac:dyDescent="0.25">
      <c r="B308">
        <f t="shared" si="20"/>
        <v>6.904069767441861</v>
      </c>
      <c r="C308">
        <v>0.296875</v>
      </c>
      <c r="E308">
        <v>5.2409999999999998E-2</v>
      </c>
      <c r="F308">
        <v>6.164E-2</v>
      </c>
      <c r="G308">
        <f t="shared" si="21"/>
        <v>8.3295878686025823E-2</v>
      </c>
      <c r="M308">
        <v>0.26890999999999998</v>
      </c>
      <c r="N308">
        <v>0.26883000000000001</v>
      </c>
      <c r="O308">
        <f t="shared" si="23"/>
        <v>0.24335371974377284</v>
      </c>
      <c r="Q308">
        <v>0.70972500000000005</v>
      </c>
      <c r="R308">
        <v>0.71308899999999997</v>
      </c>
      <c r="S308">
        <f t="shared" si="24"/>
        <v>3.0320953938918541E-2</v>
      </c>
      <c r="U308">
        <v>0.13722000000000001</v>
      </c>
    </row>
    <row r="309" spans="2:21" x14ac:dyDescent="0.25">
      <c r="B309">
        <f t="shared" si="20"/>
        <v>6.9267906976744191</v>
      </c>
      <c r="C309">
        <v>0.29785200000000001</v>
      </c>
      <c r="E309">
        <v>1.848E-2</v>
      </c>
      <c r="F309">
        <v>6.0139999999999999E-2</v>
      </c>
      <c r="G309">
        <f t="shared" si="21"/>
        <v>8.1830262052254105E-2</v>
      </c>
      <c r="M309">
        <v>0.25535999999999998</v>
      </c>
      <c r="N309">
        <v>0.26394000000000001</v>
      </c>
      <c r="O309">
        <f t="shared" si="23"/>
        <v>0.23829333664483146</v>
      </c>
      <c r="Q309">
        <v>0.69009600000000004</v>
      </c>
      <c r="R309">
        <v>0.71139699999999995</v>
      </c>
      <c r="S309">
        <f t="shared" si="24"/>
        <v>2.4602187461976028E-2</v>
      </c>
      <c r="U309">
        <v>0.13700000000000001</v>
      </c>
    </row>
    <row r="310" spans="2:21" x14ac:dyDescent="0.25">
      <c r="B310">
        <f t="shared" si="20"/>
        <v>6.9494883720930236</v>
      </c>
      <c r="C310">
        <v>0.29882799999999998</v>
      </c>
      <c r="E310">
        <v>2.6120000000000001E-2</v>
      </c>
      <c r="F310">
        <v>5.8770000000000003E-2</v>
      </c>
      <c r="G310">
        <f t="shared" si="21"/>
        <v>8.0491665526742626E-2</v>
      </c>
      <c r="M310">
        <v>0.23738000000000001</v>
      </c>
      <c r="N310">
        <v>0.25916</v>
      </c>
      <c r="O310">
        <f t="shared" si="23"/>
        <v>0.23334678629453706</v>
      </c>
      <c r="Q310">
        <v>0.74579700000000004</v>
      </c>
      <c r="R310">
        <v>0.70979599999999998</v>
      </c>
      <c r="S310">
        <f t="shared" si="24"/>
        <v>1.9190990576878744E-2</v>
      </c>
      <c r="U310">
        <v>0.13678999999999999</v>
      </c>
    </row>
    <row r="311" spans="2:21" x14ac:dyDescent="0.25">
      <c r="B311">
        <f t="shared" si="20"/>
        <v>6.9722093023255818</v>
      </c>
      <c r="C311">
        <v>0.29980499999999999</v>
      </c>
      <c r="E311">
        <v>7.7359999999999998E-2</v>
      </c>
      <c r="F311">
        <v>5.7549999999999997E-2</v>
      </c>
      <c r="G311">
        <f t="shared" si="21"/>
        <v>7.9299630664608281E-2</v>
      </c>
      <c r="M311">
        <v>0.22217999999999999</v>
      </c>
      <c r="N311">
        <v>0.25442999999999999</v>
      </c>
      <c r="O311">
        <f t="shared" si="23"/>
        <v>0.2284519781027185</v>
      </c>
      <c r="Q311">
        <v>0.72158299999999997</v>
      </c>
      <c r="R311">
        <v>0.70835199999999998</v>
      </c>
      <c r="S311">
        <f t="shared" si="24"/>
        <v>1.4310435734854597E-2</v>
      </c>
      <c r="U311">
        <v>0.13658000000000001</v>
      </c>
    </row>
    <row r="312" spans="2:21" x14ac:dyDescent="0.25">
      <c r="B312">
        <f t="shared" si="20"/>
        <v>6.9949069767441872</v>
      </c>
      <c r="C312">
        <v>0.30078100000000002</v>
      </c>
      <c r="E312">
        <v>4.3709999999999999E-2</v>
      </c>
      <c r="F312">
        <v>5.645E-2</v>
      </c>
      <c r="G312">
        <f t="shared" si="21"/>
        <v>7.8224845133175694E-2</v>
      </c>
      <c r="M312">
        <v>0.23313999999999999</v>
      </c>
      <c r="N312">
        <v>0.24975</v>
      </c>
      <c r="O312">
        <f t="shared" si="23"/>
        <v>0.22360891206937589</v>
      </c>
      <c r="Q312">
        <v>0.70677100000000004</v>
      </c>
      <c r="R312">
        <v>0.70713999999999999</v>
      </c>
      <c r="S312">
        <f t="shared" si="24"/>
        <v>1.0214014357754028E-2</v>
      </c>
      <c r="U312">
        <v>0.13636000000000001</v>
      </c>
    </row>
    <row r="313" spans="2:21" x14ac:dyDescent="0.25">
      <c r="B313">
        <f t="shared" si="20"/>
        <v>7.0176279069767453</v>
      </c>
      <c r="C313">
        <v>0.30175800000000003</v>
      </c>
      <c r="E313">
        <v>3.1969999999999998E-2</v>
      </c>
      <c r="F313">
        <v>5.5460000000000002E-2</v>
      </c>
      <c r="G313">
        <f t="shared" si="21"/>
        <v>7.7257538154886368E-2</v>
      </c>
      <c r="M313">
        <v>0.20308000000000001</v>
      </c>
      <c r="N313">
        <v>0.24512999999999999</v>
      </c>
      <c r="O313">
        <f t="shared" si="23"/>
        <v>0.21882793662620428</v>
      </c>
      <c r="Q313">
        <v>0.74714599999999998</v>
      </c>
      <c r="R313">
        <v>0.70623000000000002</v>
      </c>
      <c r="S313">
        <f t="shared" si="24"/>
        <v>7.1383184393040231E-3</v>
      </c>
      <c r="U313">
        <v>0.13614999999999999</v>
      </c>
    </row>
    <row r="314" spans="2:21" x14ac:dyDescent="0.25">
      <c r="B314">
        <f t="shared" si="20"/>
        <v>7.0403255813953498</v>
      </c>
      <c r="C314">
        <v>0.302734</v>
      </c>
      <c r="E314">
        <v>7.4490000000000001E-2</v>
      </c>
      <c r="F314">
        <v>5.457E-2</v>
      </c>
      <c r="G314">
        <f t="shared" si="21"/>
        <v>7.6387938952181808E-2</v>
      </c>
      <c r="M314">
        <v>0.21695999999999999</v>
      </c>
      <c r="N314">
        <v>0.24059</v>
      </c>
      <c r="O314">
        <f t="shared" si="23"/>
        <v>0.21412974863659412</v>
      </c>
      <c r="Q314">
        <v>0.71416100000000005</v>
      </c>
      <c r="R314">
        <v>0.70567400000000002</v>
      </c>
      <c r="S314">
        <f t="shared" si="24"/>
        <v>5.2591020319872435E-3</v>
      </c>
      <c r="U314">
        <v>0.13594000000000001</v>
      </c>
    </row>
    <row r="315" spans="2:21" x14ac:dyDescent="0.25">
      <c r="B315">
        <f t="shared" si="20"/>
        <v>7.063046511627908</v>
      </c>
      <c r="C315">
        <v>0.30371100000000001</v>
      </c>
      <c r="E315">
        <v>7.9780000000000004E-2</v>
      </c>
      <c r="F315">
        <v>5.373E-2</v>
      </c>
      <c r="G315">
        <f t="shared" si="21"/>
        <v>7.5567193637269645E-2</v>
      </c>
      <c r="M315">
        <v>0.22516</v>
      </c>
      <c r="N315">
        <v>0.23618</v>
      </c>
      <c r="O315">
        <f t="shared" si="23"/>
        <v>0.20956609025902123</v>
      </c>
      <c r="Q315">
        <v>0.69704600000000005</v>
      </c>
      <c r="R315">
        <v>0.70549499999999998</v>
      </c>
      <c r="S315">
        <f t="shared" si="24"/>
        <v>4.6541025051710953E-3</v>
      </c>
      <c r="U315">
        <v>0.13566</v>
      </c>
    </row>
    <row r="316" spans="2:21" x14ac:dyDescent="0.25">
      <c r="B316">
        <f t="shared" si="20"/>
        <v>7.0857674418604661</v>
      </c>
      <c r="C316">
        <v>0.30468800000000001</v>
      </c>
      <c r="E316">
        <v>4.2810000000000001E-2</v>
      </c>
      <c r="F316">
        <v>5.2920000000000002E-2</v>
      </c>
      <c r="G316">
        <f t="shared" si="21"/>
        <v>7.4775760655032927E-2</v>
      </c>
      <c r="M316">
        <v>0.21811</v>
      </c>
      <c r="N316">
        <v>0.23197999999999999</v>
      </c>
      <c r="O316">
        <f t="shared" si="23"/>
        <v>0.20521974894704706</v>
      </c>
      <c r="Q316">
        <v>0.70125400000000004</v>
      </c>
      <c r="R316">
        <v>0.70569899999999997</v>
      </c>
      <c r="S316">
        <f t="shared" si="24"/>
        <v>5.3435991726038081E-3</v>
      </c>
      <c r="U316">
        <v>0.13546</v>
      </c>
    </row>
    <row r="317" spans="2:21" x14ac:dyDescent="0.25">
      <c r="B317">
        <f t="shared" si="20"/>
        <v>7.1084651162790697</v>
      </c>
      <c r="C317">
        <v>0.30566399999999999</v>
      </c>
      <c r="E317">
        <v>5.491E-2</v>
      </c>
      <c r="F317">
        <v>5.21E-2</v>
      </c>
      <c r="G317">
        <f t="shared" si="21"/>
        <v>7.3974556895237714E-2</v>
      </c>
      <c r="M317">
        <v>0.25885000000000002</v>
      </c>
      <c r="N317">
        <v>0.22808</v>
      </c>
      <c r="O317">
        <f t="shared" si="23"/>
        <v>0.20118386058592819</v>
      </c>
      <c r="Q317">
        <v>0.66722700000000001</v>
      </c>
      <c r="R317">
        <v>0.70625099999999996</v>
      </c>
      <c r="S317">
        <f t="shared" si="24"/>
        <v>7.2092960374218924E-3</v>
      </c>
      <c r="U317">
        <v>0.13525000000000001</v>
      </c>
    </row>
    <row r="318" spans="2:21" x14ac:dyDescent="0.25">
      <c r="B318">
        <f t="shared" si="20"/>
        <v>7.1311860465116288</v>
      </c>
      <c r="C318">
        <v>0.306641</v>
      </c>
      <c r="E318">
        <v>8.2600000000000007E-2</v>
      </c>
      <c r="F318">
        <v>5.1209999999999999E-2</v>
      </c>
      <c r="G318">
        <f t="shared" si="21"/>
        <v>7.3104957692533168E-2</v>
      </c>
      <c r="M318">
        <v>0.22114</v>
      </c>
      <c r="N318">
        <v>0.22452</v>
      </c>
      <c r="O318">
        <f t="shared" si="23"/>
        <v>0.19749981890244533</v>
      </c>
      <c r="Q318">
        <v>0.672871</v>
      </c>
      <c r="R318">
        <v>0.70706999999999998</v>
      </c>
      <c r="S318">
        <f t="shared" si="24"/>
        <v>9.9774223640270478E-3</v>
      </c>
      <c r="U318">
        <v>0.13503999999999999</v>
      </c>
    </row>
    <row r="319" spans="2:21" x14ac:dyDescent="0.25">
      <c r="B319">
        <f t="shared" si="20"/>
        <v>7.1538837209302324</v>
      </c>
      <c r="C319">
        <v>0.30761699999999997</v>
      </c>
      <c r="E319">
        <v>6.0100000000000001E-2</v>
      </c>
      <c r="F319">
        <v>5.0189999999999999E-2</v>
      </c>
      <c r="G319">
        <f t="shared" si="21"/>
        <v>7.210833838156841E-2</v>
      </c>
      <c r="M319">
        <v>0.18923000000000001</v>
      </c>
      <c r="N319">
        <v>0.22134999999999999</v>
      </c>
      <c r="O319">
        <f t="shared" si="23"/>
        <v>0.19421936605507434</v>
      </c>
      <c r="Q319">
        <v>0.68226200000000004</v>
      </c>
      <c r="R319">
        <v>0.708067</v>
      </c>
      <c r="S319">
        <f t="shared" si="24"/>
        <v>1.3347168331823584E-2</v>
      </c>
      <c r="U319">
        <v>0.13483999999999999</v>
      </c>
    </row>
    <row r="320" spans="2:21" x14ac:dyDescent="0.25">
      <c r="B320">
        <f t="shared" si="20"/>
        <v>7.1766046511627906</v>
      </c>
      <c r="C320">
        <v>0.30859399999999998</v>
      </c>
      <c r="E320">
        <v>5.7180000000000002E-2</v>
      </c>
      <c r="F320">
        <v>4.9000000000000002E-2</v>
      </c>
      <c r="G320">
        <f t="shared" si="21"/>
        <v>7.0945615852109511E-2</v>
      </c>
      <c r="M320">
        <v>0.23919000000000001</v>
      </c>
      <c r="N320">
        <v>0.21856999999999999</v>
      </c>
      <c r="O320">
        <f t="shared" si="23"/>
        <v>0.19134250204381523</v>
      </c>
      <c r="Q320">
        <v>0.67271000000000003</v>
      </c>
      <c r="R320">
        <v>0.70916100000000004</v>
      </c>
      <c r="S320">
        <f t="shared" si="24"/>
        <v>1.7044763205213202E-2</v>
      </c>
      <c r="U320">
        <v>0.13464000000000001</v>
      </c>
    </row>
    <row r="321" spans="2:21" x14ac:dyDescent="0.25">
      <c r="B321">
        <f t="shared" si="20"/>
        <v>7.1993023255813959</v>
      </c>
      <c r="C321">
        <v>0.30957000000000001</v>
      </c>
      <c r="E321">
        <v>4.1840000000000002E-2</v>
      </c>
      <c r="F321">
        <v>4.761E-2</v>
      </c>
      <c r="G321">
        <f t="shared" si="21"/>
        <v>6.9587477771481054E-2</v>
      </c>
      <c r="M321">
        <v>0.20996000000000001</v>
      </c>
      <c r="N321">
        <v>0.21621000000000001</v>
      </c>
      <c r="O321">
        <f t="shared" si="23"/>
        <v>0.18890027216375357</v>
      </c>
      <c r="Q321">
        <v>0.66965699999999995</v>
      </c>
      <c r="R321">
        <v>0.71025899999999997</v>
      </c>
      <c r="S321">
        <f t="shared" si="24"/>
        <v>2.0755877621101138E-2</v>
      </c>
      <c r="U321">
        <v>0.13442999999999999</v>
      </c>
    </row>
    <row r="322" spans="2:21" x14ac:dyDescent="0.25">
      <c r="B322">
        <f t="shared" si="20"/>
        <v>7.2220232558139541</v>
      </c>
      <c r="C322">
        <v>0.31054700000000002</v>
      </c>
      <c r="E322">
        <v>3.1289999999999998E-2</v>
      </c>
      <c r="F322">
        <v>4.5990000000000003E-2</v>
      </c>
      <c r="G322">
        <f t="shared" si="21"/>
        <v>6.8004611807007592E-2</v>
      </c>
      <c r="M322">
        <v>0.21676999999999999</v>
      </c>
      <c r="N322">
        <v>0.21423</v>
      </c>
      <c r="O322">
        <f t="shared" si="23"/>
        <v>0.18685128268810861</v>
      </c>
      <c r="Q322">
        <v>0.70323000000000002</v>
      </c>
      <c r="R322">
        <v>0.71126699999999998</v>
      </c>
      <c r="S322">
        <f t="shared" si="24"/>
        <v>2.4162802330768993E-2</v>
      </c>
      <c r="U322">
        <v>0.13416</v>
      </c>
    </row>
    <row r="323" spans="2:21" x14ac:dyDescent="0.25">
      <c r="B323">
        <f t="shared" si="20"/>
        <v>7.2447209302325586</v>
      </c>
      <c r="C323">
        <v>0.31152299999999999</v>
      </c>
      <c r="E323">
        <v>3.6420000000000001E-2</v>
      </c>
      <c r="F323">
        <v>4.4139999999999999E-2</v>
      </c>
      <c r="G323">
        <f t="shared" si="21"/>
        <v>6.6197017958689153E-2</v>
      </c>
      <c r="M323">
        <v>0.22597999999999999</v>
      </c>
      <c r="N323">
        <v>0.21257000000000001</v>
      </c>
      <c r="O323">
        <f t="shared" si="23"/>
        <v>0.18513344302670931</v>
      </c>
      <c r="Q323">
        <v>0.70169999999999999</v>
      </c>
      <c r="R323">
        <v>0.71212600000000004</v>
      </c>
      <c r="S323">
        <f t="shared" si="24"/>
        <v>2.7066124082361101E-2</v>
      </c>
      <c r="U323">
        <v>0.13396</v>
      </c>
    </row>
    <row r="324" spans="2:21" x14ac:dyDescent="0.25">
      <c r="B324">
        <f t="shared" si="20"/>
        <v>7.2674418604651168</v>
      </c>
      <c r="C324">
        <v>0.3125</v>
      </c>
      <c r="E324">
        <v>4.5519999999999998E-2</v>
      </c>
      <c r="F324">
        <v>4.2090000000000002E-2</v>
      </c>
      <c r="G324">
        <f t="shared" si="21"/>
        <v>6.4194008559201141E-2</v>
      </c>
      <c r="M324">
        <v>0.21456</v>
      </c>
      <c r="N324">
        <v>0.21115</v>
      </c>
      <c r="O324">
        <f t="shared" si="23"/>
        <v>0.18366396572599422</v>
      </c>
      <c r="Q324">
        <v>0.69669000000000003</v>
      </c>
      <c r="R324">
        <v>0.71278799999999998</v>
      </c>
      <c r="S324">
        <f t="shared" si="24"/>
        <v>2.9303608365892745E-2</v>
      </c>
      <c r="U324">
        <v>0.13375999999999999</v>
      </c>
    </row>
    <row r="325" spans="2:21" x14ac:dyDescent="0.25">
      <c r="B325">
        <f t="shared" ref="B325:B388" si="25">C325/0.043</f>
        <v>7.2901627906976749</v>
      </c>
      <c r="C325">
        <v>0.31347700000000001</v>
      </c>
      <c r="E325">
        <v>4.512E-2</v>
      </c>
      <c r="F325">
        <v>3.9849999999999997E-2</v>
      </c>
      <c r="G325">
        <f t="shared" ref="G325:G388" si="26">(F325-MIN($F$4:$F$450))/(MAX(($F$4:$F$450))-MIN(($F$4:$F$450)))</f>
        <v>6.2005354386102031E-2</v>
      </c>
      <c r="M325">
        <v>0.19830999999999999</v>
      </c>
      <c r="N325">
        <v>0.20988999999999999</v>
      </c>
      <c r="O325">
        <f t="shared" ref="O325:O388" si="27">(N325-MIN($N$4:$N$450))/(MAX(($N$4:$N$450))-MIN(($N$4:$N$450)))</f>
        <v>0.18236006333240196</v>
      </c>
      <c r="Q325">
        <v>0.73102199999999995</v>
      </c>
      <c r="R325">
        <v>0.71320600000000001</v>
      </c>
      <c r="S325">
        <f t="shared" ref="S325:S350" si="28">(R325-MIN($R$4:$R$350))/(MAX(($R$4:$R$350))-MIN(($R$4:$R$350)))</f>
        <v>3.07164005570051E-2</v>
      </c>
      <c r="U325">
        <v>0.13356000000000001</v>
      </c>
    </row>
    <row r="326" spans="2:21" x14ac:dyDescent="0.25">
      <c r="B326">
        <f t="shared" si="25"/>
        <v>7.3128604651162794</v>
      </c>
      <c r="C326">
        <v>0.31445299999999998</v>
      </c>
      <c r="E326">
        <v>6.3109999999999999E-2</v>
      </c>
      <c r="F326">
        <v>3.7470000000000003E-2</v>
      </c>
      <c r="G326">
        <f t="shared" si="26"/>
        <v>5.9679909327184255E-2</v>
      </c>
      <c r="M326">
        <v>0.20438000000000001</v>
      </c>
      <c r="N326">
        <v>0.20868</v>
      </c>
      <c r="O326">
        <f t="shared" si="27"/>
        <v>0.18110790309728561</v>
      </c>
      <c r="Q326">
        <v>0.72095299999999995</v>
      </c>
      <c r="R326">
        <v>0.71335999999999999</v>
      </c>
      <c r="S326">
        <f t="shared" si="28"/>
        <v>3.1236902943204307E-2</v>
      </c>
      <c r="U326">
        <v>0.13336999999999999</v>
      </c>
    </row>
    <row r="327" spans="2:21" x14ac:dyDescent="0.25">
      <c r="B327">
        <f t="shared" si="25"/>
        <v>7.3355813953488376</v>
      </c>
      <c r="C327">
        <v>0.31542999999999999</v>
      </c>
      <c r="E327">
        <v>5.5050000000000002E-2</v>
      </c>
      <c r="F327">
        <v>3.5029999999999999E-2</v>
      </c>
      <c r="G327">
        <f t="shared" si="26"/>
        <v>5.7295839602915594E-2</v>
      </c>
      <c r="M327">
        <v>0.19583</v>
      </c>
      <c r="N327">
        <v>0.20746000000000001</v>
      </c>
      <c r="O327">
        <f t="shared" si="27"/>
        <v>0.17984539443047406</v>
      </c>
      <c r="Q327">
        <v>0.708924</v>
      </c>
      <c r="R327">
        <v>0.71328599999999998</v>
      </c>
      <c r="S327">
        <f t="shared" si="28"/>
        <v>3.0986791406978631E-2</v>
      </c>
      <c r="U327">
        <v>0.13317000000000001</v>
      </c>
    </row>
    <row r="328" spans="2:21" x14ac:dyDescent="0.25">
      <c r="B328">
        <f t="shared" si="25"/>
        <v>7.3582790697674429</v>
      </c>
      <c r="C328">
        <v>0.31640600000000002</v>
      </c>
      <c r="E328">
        <v>4.8250000000000001E-2</v>
      </c>
      <c r="F328">
        <v>3.261E-2</v>
      </c>
      <c r="G328">
        <f t="shared" si="26"/>
        <v>5.4931311433763896E-2</v>
      </c>
      <c r="M328">
        <v>0.20143</v>
      </c>
      <c r="N328">
        <v>0.20615</v>
      </c>
      <c r="O328">
        <f t="shared" si="27"/>
        <v>0.17848974987840591</v>
      </c>
      <c r="Q328">
        <v>0.73565100000000005</v>
      </c>
      <c r="R328">
        <v>0.71303300000000003</v>
      </c>
      <c r="S328">
        <f t="shared" si="28"/>
        <v>3.0131680343937182E-2</v>
      </c>
      <c r="U328">
        <v>0.13297</v>
      </c>
    </row>
    <row r="329" spans="2:21" x14ac:dyDescent="0.25">
      <c r="B329">
        <f t="shared" si="25"/>
        <v>7.3810000000000011</v>
      </c>
      <c r="C329">
        <v>0.31738300000000003</v>
      </c>
      <c r="E329">
        <v>4.9250000000000002E-2</v>
      </c>
      <c r="F329">
        <v>3.0259999999999999E-2</v>
      </c>
      <c r="G329">
        <f t="shared" si="26"/>
        <v>5.2635178707521546E-2</v>
      </c>
      <c r="M329">
        <v>0.19843</v>
      </c>
      <c r="N329">
        <v>0.20471</v>
      </c>
      <c r="O329">
        <f t="shared" si="27"/>
        <v>0.1769995757143005</v>
      </c>
      <c r="Q329">
        <v>0.76612100000000005</v>
      </c>
      <c r="R329">
        <v>0.71263699999999996</v>
      </c>
      <c r="S329">
        <f t="shared" si="28"/>
        <v>2.8793245636567464E-2</v>
      </c>
      <c r="U329">
        <v>0.13270999999999999</v>
      </c>
    </row>
    <row r="330" spans="2:21" x14ac:dyDescent="0.25">
      <c r="B330">
        <f t="shared" si="25"/>
        <v>7.4036976744186056</v>
      </c>
      <c r="C330">
        <v>0.318359</v>
      </c>
      <c r="E330">
        <v>2.2179999999999998E-2</v>
      </c>
      <c r="F330">
        <v>2.801E-2</v>
      </c>
      <c r="G330">
        <f t="shared" si="26"/>
        <v>5.0436753756863968E-2</v>
      </c>
      <c r="M330">
        <v>0.17127000000000001</v>
      </c>
      <c r="N330">
        <v>0.2031</v>
      </c>
      <c r="O330">
        <f t="shared" si="27"/>
        <v>0.17533347821137707</v>
      </c>
      <c r="Q330">
        <v>0.75924400000000003</v>
      </c>
      <c r="R330">
        <v>0.71214900000000003</v>
      </c>
      <c r="S330">
        <f t="shared" si="28"/>
        <v>2.7143861451728507E-2</v>
      </c>
      <c r="U330">
        <v>0.13252</v>
      </c>
    </row>
    <row r="331" spans="2:21" x14ac:dyDescent="0.25">
      <c r="B331">
        <f t="shared" si="25"/>
        <v>7.4264186046511638</v>
      </c>
      <c r="C331">
        <v>0.31933600000000001</v>
      </c>
      <c r="E331">
        <v>2.8060000000000002E-2</v>
      </c>
      <c r="F331">
        <v>2.589E-2</v>
      </c>
      <c r="G331">
        <f t="shared" si="26"/>
        <v>4.8365348914466616E-2</v>
      </c>
      <c r="M331">
        <v>0.2326</v>
      </c>
      <c r="N331">
        <v>0.20135</v>
      </c>
      <c r="O331">
        <f t="shared" si="27"/>
        <v>0.17352250266472116</v>
      </c>
      <c r="Q331">
        <v>0.74459600000000004</v>
      </c>
      <c r="R331">
        <v>0.71158299999999997</v>
      </c>
      <c r="S331">
        <f t="shared" si="28"/>
        <v>2.5230846188164801E-2</v>
      </c>
      <c r="U331">
        <v>0.13231999999999999</v>
      </c>
    </row>
    <row r="332" spans="2:21" x14ac:dyDescent="0.25">
      <c r="B332">
        <f t="shared" si="25"/>
        <v>7.4491162790697674</v>
      </c>
      <c r="C332">
        <v>0.32031199999999999</v>
      </c>
      <c r="E332">
        <v>6.4700000000000001E-3</v>
      </c>
      <c r="F332">
        <v>2.392E-2</v>
      </c>
      <c r="G332">
        <f t="shared" si="26"/>
        <v>4.6440505735446426E-2</v>
      </c>
      <c r="M332">
        <v>0.20569999999999999</v>
      </c>
      <c r="N332">
        <v>0.19949</v>
      </c>
      <c r="O332">
        <f t="shared" si="27"/>
        <v>0.1715976943694183</v>
      </c>
      <c r="Q332">
        <v>0.76190999999999998</v>
      </c>
      <c r="R332">
        <v>0.71094000000000002</v>
      </c>
      <c r="S332">
        <f t="shared" si="28"/>
        <v>2.3057579731501868E-2</v>
      </c>
      <c r="U332">
        <v>0.13213</v>
      </c>
    </row>
    <row r="333" spans="2:21" x14ac:dyDescent="0.25">
      <c r="B333">
        <f t="shared" si="25"/>
        <v>7.4718372093023255</v>
      </c>
      <c r="C333">
        <v>0.32128899999999999</v>
      </c>
      <c r="E333">
        <v>2.8570000000000002E-2</v>
      </c>
      <c r="F333">
        <v>2.213E-2</v>
      </c>
      <c r="G333">
        <f t="shared" si="26"/>
        <v>4.4691536552478844E-2</v>
      </c>
      <c r="M333">
        <v>0.18890000000000001</v>
      </c>
      <c r="N333">
        <v>0.19756000000000001</v>
      </c>
      <c r="O333">
        <f t="shared" si="27"/>
        <v>0.16960044705224925</v>
      </c>
      <c r="Q333">
        <v>0.74603600000000003</v>
      </c>
      <c r="R333">
        <v>0.71022700000000005</v>
      </c>
      <c r="S333">
        <f t="shared" si="28"/>
        <v>2.0647721281111951E-2</v>
      </c>
      <c r="U333">
        <v>0.13194</v>
      </c>
    </row>
    <row r="334" spans="2:21" x14ac:dyDescent="0.25">
      <c r="B334">
        <f t="shared" si="25"/>
        <v>7.4945581395348846</v>
      </c>
      <c r="C334">
        <v>0.322266</v>
      </c>
      <c r="E334">
        <v>-5.1200000000000004E-3</v>
      </c>
      <c r="F334">
        <v>2.0539999999999999E-2</v>
      </c>
      <c r="G334">
        <f t="shared" si="26"/>
        <v>4.3137982920680822E-2</v>
      </c>
      <c r="M334">
        <v>0.19800999999999999</v>
      </c>
      <c r="N334">
        <v>0.19556999999999999</v>
      </c>
      <c r="O334">
        <f t="shared" si="27"/>
        <v>0.16754110914490908</v>
      </c>
      <c r="Q334">
        <v>0.73377499999999996</v>
      </c>
      <c r="R334">
        <v>0.70942899999999998</v>
      </c>
      <c r="S334">
        <f t="shared" si="28"/>
        <v>1.7950572552624666E-2</v>
      </c>
      <c r="U334">
        <v>0.13175000000000001</v>
      </c>
    </row>
    <row r="335" spans="2:21" x14ac:dyDescent="0.25">
      <c r="B335">
        <f t="shared" si="25"/>
        <v>7.5172558139534882</v>
      </c>
      <c r="C335">
        <v>0.32324199999999997</v>
      </c>
      <c r="E335">
        <v>-3.7229999999999999E-2</v>
      </c>
      <c r="F335">
        <v>1.916E-2</v>
      </c>
      <c r="G335">
        <f t="shared" si="26"/>
        <v>4.1789615617610854E-2</v>
      </c>
      <c r="M335">
        <v>0.21245</v>
      </c>
      <c r="N335">
        <v>0.19350999999999999</v>
      </c>
      <c r="O335">
        <f t="shared" si="27"/>
        <v>0.1654093322157027</v>
      </c>
      <c r="Q335">
        <v>0.69857100000000005</v>
      </c>
      <c r="R335">
        <v>0.70852899999999996</v>
      </c>
      <c r="S335">
        <f t="shared" si="28"/>
        <v>1.490867549042121E-2</v>
      </c>
      <c r="U335">
        <v>0.13156000000000001</v>
      </c>
    </row>
    <row r="336" spans="2:21" x14ac:dyDescent="0.25">
      <c r="B336">
        <f t="shared" si="25"/>
        <v>7.5399767441860464</v>
      </c>
      <c r="C336">
        <v>0.32421899999999998</v>
      </c>
      <c r="E336">
        <v>-4.7800000000000004E-3</v>
      </c>
      <c r="F336">
        <v>1.8010000000000002E-2</v>
      </c>
      <c r="G336">
        <f t="shared" si="26"/>
        <v>4.066597619838587E-2</v>
      </c>
      <c r="M336">
        <v>0.19139999999999999</v>
      </c>
      <c r="N336">
        <v>0.19134999999999999</v>
      </c>
      <c r="O336">
        <f t="shared" si="27"/>
        <v>0.16317407096954456</v>
      </c>
      <c r="Q336">
        <v>0.72808099999999998</v>
      </c>
      <c r="R336">
        <v>0.70755699999999999</v>
      </c>
      <c r="S336">
        <f t="shared" si="28"/>
        <v>1.1623426663241614E-2</v>
      </c>
      <c r="U336">
        <v>0.13131000000000001</v>
      </c>
    </row>
    <row r="337" spans="2:21" x14ac:dyDescent="0.25">
      <c r="B337">
        <f t="shared" si="25"/>
        <v>7.5626744186046517</v>
      </c>
      <c r="C337">
        <v>0.32519500000000001</v>
      </c>
      <c r="E337">
        <v>3.4009999999999999E-2</v>
      </c>
      <c r="F337">
        <v>1.711E-2</v>
      </c>
      <c r="G337">
        <f t="shared" si="26"/>
        <v>3.9786606218122834E-2</v>
      </c>
      <c r="M337">
        <v>0.20782999999999999</v>
      </c>
      <c r="N337">
        <v>0.18908</v>
      </c>
      <c r="O337">
        <f t="shared" si="27"/>
        <v>0.16082497697473946</v>
      </c>
      <c r="Q337">
        <v>0.71638299999999999</v>
      </c>
      <c r="R337">
        <v>0.70657400000000004</v>
      </c>
      <c r="S337">
        <f t="shared" si="28"/>
        <v>8.3009990941906985E-3</v>
      </c>
      <c r="U337">
        <v>0.13111999999999999</v>
      </c>
    </row>
    <row r="338" spans="2:21" x14ac:dyDescent="0.25">
      <c r="B338">
        <f t="shared" si="25"/>
        <v>7.5853953488372099</v>
      </c>
      <c r="C338">
        <v>0.32617200000000002</v>
      </c>
      <c r="E338">
        <v>-2.7439999999999999E-2</v>
      </c>
      <c r="F338">
        <v>1.6469999999999999E-2</v>
      </c>
      <c r="G338">
        <f t="shared" si="26"/>
        <v>3.9161276454380237E-2</v>
      </c>
      <c r="M338">
        <v>0.19686000000000001</v>
      </c>
      <c r="N338">
        <v>0.18668000000000001</v>
      </c>
      <c r="O338">
        <f t="shared" si="27"/>
        <v>0.15834135336789709</v>
      </c>
      <c r="Q338">
        <v>0.65044900000000005</v>
      </c>
      <c r="R338">
        <v>0.70565100000000003</v>
      </c>
      <c r="S338">
        <f t="shared" si="28"/>
        <v>5.1813646626198391E-3</v>
      </c>
      <c r="U338">
        <v>0.13092999999999999</v>
      </c>
    </row>
    <row r="339" spans="2:21" x14ac:dyDescent="0.25">
      <c r="B339">
        <f t="shared" si="25"/>
        <v>7.6080930232558144</v>
      </c>
      <c r="C339">
        <v>0.32714799999999999</v>
      </c>
      <c r="E339">
        <v>2.6749999999999999E-2</v>
      </c>
      <c r="F339">
        <v>1.6150000000000001E-2</v>
      </c>
      <c r="G339">
        <f t="shared" si="26"/>
        <v>3.8848611572508941E-2</v>
      </c>
      <c r="M339">
        <v>0.18779000000000001</v>
      </c>
      <c r="N339">
        <v>0.18410000000000001</v>
      </c>
      <c r="O339">
        <f t="shared" si="27"/>
        <v>0.15567145799054155</v>
      </c>
      <c r="Q339">
        <v>0.66569100000000003</v>
      </c>
      <c r="R339">
        <v>0.70486800000000005</v>
      </c>
      <c r="S339">
        <f t="shared" si="28"/>
        <v>2.534914218502942E-3</v>
      </c>
      <c r="U339">
        <v>0.13074</v>
      </c>
    </row>
    <row r="340" spans="2:21" x14ac:dyDescent="0.25">
      <c r="B340">
        <f t="shared" si="25"/>
        <v>7.6308139534883725</v>
      </c>
      <c r="C340">
        <v>0.328125</v>
      </c>
      <c r="E340">
        <v>1.474E-2</v>
      </c>
      <c r="F340">
        <v>1.619E-2</v>
      </c>
      <c r="G340">
        <f t="shared" si="26"/>
        <v>3.8887694682742856E-2</v>
      </c>
      <c r="M340">
        <v>0.20718</v>
      </c>
      <c r="N340">
        <v>0.18132000000000001</v>
      </c>
      <c r="O340">
        <f t="shared" si="27"/>
        <v>0.15279459397928244</v>
      </c>
      <c r="Q340">
        <v>0.67605800000000005</v>
      </c>
      <c r="R340">
        <v>0.70433400000000002</v>
      </c>
      <c r="S340">
        <f t="shared" si="28"/>
        <v>7.3005529492879923E-4</v>
      </c>
      <c r="U340">
        <v>0.13056000000000001</v>
      </c>
    </row>
    <row r="341" spans="2:21" x14ac:dyDescent="0.25">
      <c r="B341">
        <f t="shared" si="25"/>
        <v>7.6535348837209307</v>
      </c>
      <c r="C341">
        <v>0.32910200000000001</v>
      </c>
      <c r="E341">
        <v>8.5699999999999995E-3</v>
      </c>
      <c r="F341">
        <v>1.6629999999999999E-2</v>
      </c>
      <c r="G341">
        <f t="shared" si="26"/>
        <v>3.9317608895315888E-2</v>
      </c>
      <c r="M341">
        <v>0.17566999999999999</v>
      </c>
      <c r="N341">
        <v>0.17831</v>
      </c>
      <c r="O341">
        <f t="shared" si="27"/>
        <v>0.14967971603903427</v>
      </c>
      <c r="Q341">
        <v>0.63935699999999995</v>
      </c>
      <c r="R341">
        <v>0.70411800000000002</v>
      </c>
      <c r="S341">
        <f t="shared" si="28"/>
        <v>0</v>
      </c>
      <c r="U341">
        <v>0.13037000000000001</v>
      </c>
    </row>
    <row r="342" spans="2:21" x14ac:dyDescent="0.25">
      <c r="B342">
        <f t="shared" si="25"/>
        <v>7.6762325581395352</v>
      </c>
      <c r="C342">
        <v>0.33007799999999998</v>
      </c>
      <c r="E342">
        <v>6.0099999999999997E-3</v>
      </c>
      <c r="F342">
        <v>1.7479999999999999E-2</v>
      </c>
      <c r="G342">
        <f t="shared" si="26"/>
        <v>4.0148124987786526E-2</v>
      </c>
      <c r="M342">
        <v>0.18404000000000001</v>
      </c>
      <c r="N342">
        <v>0.17505000000000001</v>
      </c>
      <c r="O342">
        <f t="shared" si="27"/>
        <v>0.14630612730640671</v>
      </c>
      <c r="Q342">
        <v>0.64596900000000002</v>
      </c>
      <c r="R342">
        <v>0.70425499999999996</v>
      </c>
      <c r="S342">
        <f t="shared" si="28"/>
        <v>4.6304433057965953E-4</v>
      </c>
      <c r="U342">
        <v>0.13019</v>
      </c>
    </row>
    <row r="343" spans="2:21" x14ac:dyDescent="0.25">
      <c r="B343">
        <f t="shared" si="25"/>
        <v>7.6989534883720934</v>
      </c>
      <c r="C343">
        <v>0.33105499999999999</v>
      </c>
      <c r="E343">
        <v>2.4340000000000001E-2</v>
      </c>
      <c r="F343">
        <v>1.8710000000000001E-2</v>
      </c>
      <c r="G343">
        <f t="shared" si="26"/>
        <v>4.1349930627479332E-2</v>
      </c>
      <c r="M343">
        <v>0.18894</v>
      </c>
      <c r="N343">
        <v>0.17155000000000001</v>
      </c>
      <c r="O343">
        <f t="shared" si="27"/>
        <v>0.1426841762130949</v>
      </c>
      <c r="Q343">
        <v>0.69020599999999999</v>
      </c>
      <c r="R343">
        <v>0.70476000000000005</v>
      </c>
      <c r="S343">
        <f t="shared" si="28"/>
        <v>2.1698865710385422E-3</v>
      </c>
      <c r="U343">
        <v>0.13000999999999999</v>
      </c>
    </row>
    <row r="344" spans="2:21" x14ac:dyDescent="0.25">
      <c r="B344">
        <f t="shared" si="25"/>
        <v>7.7216511627906987</v>
      </c>
      <c r="C344">
        <v>0.33203100000000002</v>
      </c>
      <c r="E344">
        <v>1.129E-2</v>
      </c>
      <c r="F344">
        <v>2.027E-2</v>
      </c>
      <c r="G344">
        <f t="shared" si="26"/>
        <v>4.2874171926601923E-2</v>
      </c>
      <c r="M344">
        <v>0.14551</v>
      </c>
      <c r="N344">
        <v>0.16783000000000001</v>
      </c>
      <c r="O344">
        <f t="shared" si="27"/>
        <v>0.13883455962248922</v>
      </c>
      <c r="Q344">
        <v>0.67619799999999997</v>
      </c>
      <c r="R344">
        <v>0.70564499999999997</v>
      </c>
      <c r="S344">
        <f t="shared" si="28"/>
        <v>5.161085348871608E-3</v>
      </c>
      <c r="U344">
        <v>0.12975999999999999</v>
      </c>
    </row>
    <row r="345" spans="2:21" x14ac:dyDescent="0.25">
      <c r="B345">
        <f t="shared" si="25"/>
        <v>7.7443720930232569</v>
      </c>
      <c r="C345">
        <v>0.33300800000000003</v>
      </c>
      <c r="E345">
        <v>7.1700000000000002E-3</v>
      </c>
      <c r="F345">
        <v>2.205E-2</v>
      </c>
      <c r="G345">
        <f t="shared" si="26"/>
        <v>4.4613370332011022E-2</v>
      </c>
      <c r="M345">
        <v>0.14718999999999999</v>
      </c>
      <c r="N345">
        <v>0.16392000000000001</v>
      </c>
      <c r="O345">
        <f t="shared" si="27"/>
        <v>0.13478832282967518</v>
      </c>
      <c r="Q345">
        <v>0.682257</v>
      </c>
      <c r="R345">
        <v>0.70695399999999997</v>
      </c>
      <c r="S345">
        <f t="shared" si="28"/>
        <v>9.585355631565257E-3</v>
      </c>
      <c r="U345">
        <v>0.12958</v>
      </c>
    </row>
    <row r="346" spans="2:21" x14ac:dyDescent="0.25">
      <c r="B346">
        <f t="shared" si="25"/>
        <v>7.7670697674418614</v>
      </c>
      <c r="C346">
        <v>0.333984</v>
      </c>
      <c r="E346">
        <v>1.243E-2</v>
      </c>
      <c r="F346">
        <v>2.3970000000000002E-2</v>
      </c>
      <c r="G346">
        <f t="shared" si="26"/>
        <v>4.6489359623238816E-2</v>
      </c>
      <c r="M346">
        <v>0.16388</v>
      </c>
      <c r="N346">
        <v>0.15984000000000001</v>
      </c>
      <c r="O346">
        <f t="shared" si="27"/>
        <v>0.13056616269804311</v>
      </c>
      <c r="Q346">
        <v>0.72135099999999996</v>
      </c>
      <c r="R346">
        <v>0.70872199999999996</v>
      </c>
      <c r="S346">
        <f t="shared" si="28"/>
        <v>1.5560993415982605E-2</v>
      </c>
      <c r="U346">
        <v>0.12939999999999999</v>
      </c>
    </row>
    <row r="347" spans="2:21" x14ac:dyDescent="0.25">
      <c r="B347">
        <f t="shared" si="25"/>
        <v>7.7897906976744196</v>
      </c>
      <c r="C347">
        <v>0.33496100000000001</v>
      </c>
      <c r="E347">
        <v>1.7749999999999998E-2</v>
      </c>
      <c r="F347">
        <v>2.5870000000000001E-2</v>
      </c>
      <c r="G347">
        <f t="shared" si="26"/>
        <v>4.8345807359349652E-2</v>
      </c>
      <c r="M347">
        <v>0.16527</v>
      </c>
      <c r="N347">
        <v>0.15562999999999999</v>
      </c>
      <c r="O347">
        <f t="shared" si="27"/>
        <v>0.12620947295437374</v>
      </c>
      <c r="Q347">
        <v>0.67660600000000004</v>
      </c>
      <c r="R347">
        <v>0.71097999999999995</v>
      </c>
      <c r="S347">
        <f t="shared" si="28"/>
        <v>2.3192775156488446E-2</v>
      </c>
      <c r="U347">
        <v>0.12922</v>
      </c>
    </row>
    <row r="348" spans="2:21" x14ac:dyDescent="0.25">
      <c r="B348">
        <f t="shared" si="25"/>
        <v>7.8125116279069777</v>
      </c>
      <c r="C348">
        <v>0.33593800000000001</v>
      </c>
      <c r="E348">
        <v>8.6899999999999998E-3</v>
      </c>
      <c r="F348">
        <v>2.7609999999999999E-2</v>
      </c>
      <c r="G348">
        <f t="shared" si="26"/>
        <v>5.0045922654524844E-2</v>
      </c>
      <c r="M348">
        <v>0.16722999999999999</v>
      </c>
      <c r="N348">
        <v>0.15137</v>
      </c>
      <c r="O348">
        <f t="shared" si="27"/>
        <v>0.12180104105222853</v>
      </c>
      <c r="Q348">
        <v>0.72440199999999999</v>
      </c>
      <c r="R348">
        <v>0.71374400000000005</v>
      </c>
      <c r="S348">
        <f t="shared" si="28"/>
        <v>3.2534779023077935E-2</v>
      </c>
      <c r="U348">
        <v>0.12903999999999999</v>
      </c>
    </row>
    <row r="349" spans="2:21" x14ac:dyDescent="0.25">
      <c r="B349">
        <f t="shared" si="25"/>
        <v>7.8352093023255822</v>
      </c>
      <c r="C349">
        <v>0.33691399999999999</v>
      </c>
      <c r="E349">
        <v>5.9700000000000003E-2</v>
      </c>
      <c r="F349">
        <v>2.904E-2</v>
      </c>
      <c r="G349">
        <f t="shared" si="26"/>
        <v>5.1443143845387215E-2</v>
      </c>
      <c r="M349">
        <v>0.16028999999999999</v>
      </c>
      <c r="N349">
        <v>0.14713000000000001</v>
      </c>
      <c r="O349">
        <f t="shared" si="27"/>
        <v>0.11741330601347366</v>
      </c>
      <c r="Q349">
        <v>0.73714199999999996</v>
      </c>
      <c r="R349">
        <v>0.716997</v>
      </c>
      <c r="S349">
        <f t="shared" si="28"/>
        <v>4.3529546960130776E-2</v>
      </c>
      <c r="U349">
        <v>0.12886</v>
      </c>
    </row>
    <row r="350" spans="2:21" x14ac:dyDescent="0.25">
      <c r="B350">
        <f t="shared" si="25"/>
        <v>7.8579302325581404</v>
      </c>
      <c r="C350">
        <v>0.337891</v>
      </c>
      <c r="E350">
        <v>3.8440000000000002E-2</v>
      </c>
      <c r="F350">
        <v>3.007E-2</v>
      </c>
      <c r="G350">
        <f t="shared" si="26"/>
        <v>5.2449533933910455E-2</v>
      </c>
      <c r="M350">
        <v>0.14953</v>
      </c>
      <c r="N350">
        <v>0.14297000000000001</v>
      </c>
      <c r="O350">
        <f t="shared" si="27"/>
        <v>0.1131083584282802</v>
      </c>
      <c r="Q350">
        <v>0.68787600000000004</v>
      </c>
      <c r="R350">
        <v>0.72072400000000003</v>
      </c>
      <c r="S350">
        <f t="shared" si="28"/>
        <v>5.6126380683277709E-2</v>
      </c>
      <c r="U350">
        <v>0.12867999999999999</v>
      </c>
    </row>
    <row r="351" spans="2:21" x14ac:dyDescent="0.25">
      <c r="B351">
        <f t="shared" si="25"/>
        <v>7.880627906976744</v>
      </c>
      <c r="C351">
        <v>0.33886699999999997</v>
      </c>
      <c r="E351">
        <v>2.3900000000000001E-2</v>
      </c>
      <c r="F351">
        <v>3.0630000000000001E-2</v>
      </c>
      <c r="G351">
        <f t="shared" si="26"/>
        <v>5.2996697477185231E-2</v>
      </c>
      <c r="M351">
        <v>0.12839</v>
      </c>
      <c r="N351">
        <v>0.13891999999999999</v>
      </c>
      <c r="O351">
        <f t="shared" si="27"/>
        <v>0.10891724359173366</v>
      </c>
      <c r="U351">
        <v>0.12845000000000001</v>
      </c>
    </row>
    <row r="352" spans="2:21" x14ac:dyDescent="0.25">
      <c r="B352">
        <f t="shared" si="25"/>
        <v>7.9033488372093021</v>
      </c>
      <c r="C352">
        <v>0.33984399999999998</v>
      </c>
      <c r="E352">
        <v>6.123E-2</v>
      </c>
      <c r="F352">
        <v>3.0640000000000001E-2</v>
      </c>
      <c r="G352">
        <f t="shared" si="26"/>
        <v>5.3006468254743713E-2</v>
      </c>
      <c r="M352">
        <v>0.13693</v>
      </c>
      <c r="N352">
        <v>0.13503000000000001</v>
      </c>
      <c r="O352">
        <f t="shared" si="27"/>
        <v>0.10489170366230997</v>
      </c>
      <c r="U352">
        <v>0.12827</v>
      </c>
    </row>
    <row r="353" spans="2:21" x14ac:dyDescent="0.25">
      <c r="B353">
        <f t="shared" si="25"/>
        <v>7.9260465116279075</v>
      </c>
      <c r="C353">
        <v>0.34082000000000001</v>
      </c>
      <c r="E353">
        <v>3.5799999999999998E-2</v>
      </c>
      <c r="F353">
        <v>3.007E-2</v>
      </c>
      <c r="G353">
        <f t="shared" si="26"/>
        <v>5.2449533933910455E-2</v>
      </c>
      <c r="M353">
        <v>0.1255</v>
      </c>
      <c r="N353">
        <v>0.13131000000000001</v>
      </c>
      <c r="O353">
        <f t="shared" si="27"/>
        <v>0.10104208707170428</v>
      </c>
      <c r="U353">
        <v>0.12809999999999999</v>
      </c>
    </row>
    <row r="354" spans="2:21" x14ac:dyDescent="0.25">
      <c r="B354">
        <f t="shared" si="25"/>
        <v>7.9487674418604666</v>
      </c>
      <c r="C354">
        <v>0.34179700000000002</v>
      </c>
      <c r="E354">
        <v>6.0269999999999997E-2</v>
      </c>
      <c r="F354">
        <v>2.894E-2</v>
      </c>
      <c r="G354">
        <f t="shared" si="26"/>
        <v>5.1345436069802436E-2</v>
      </c>
      <c r="M354">
        <v>0.11544</v>
      </c>
      <c r="N354">
        <v>0.12776999999999999</v>
      </c>
      <c r="O354">
        <f t="shared" si="27"/>
        <v>9.737874225161175E-2</v>
      </c>
      <c r="U354">
        <v>0.12792000000000001</v>
      </c>
    </row>
    <row r="355" spans="2:21" x14ac:dyDescent="0.25">
      <c r="B355">
        <f t="shared" si="25"/>
        <v>7.9714651162790702</v>
      </c>
      <c r="C355">
        <v>0.34277299999999999</v>
      </c>
      <c r="E355">
        <v>6.114E-2</v>
      </c>
      <c r="F355">
        <v>2.7279999999999999E-2</v>
      </c>
      <c r="G355">
        <f t="shared" si="26"/>
        <v>4.9723486995095066E-2</v>
      </c>
      <c r="M355">
        <v>9.3009999999999995E-2</v>
      </c>
      <c r="N355">
        <v>0.12436999999999999</v>
      </c>
      <c r="O355">
        <f t="shared" si="27"/>
        <v>9.386027547525172E-2</v>
      </c>
      <c r="U355">
        <v>0.12775</v>
      </c>
    </row>
    <row r="356" spans="2:21" x14ac:dyDescent="0.25">
      <c r="B356">
        <f t="shared" si="25"/>
        <v>7.9941860465116283</v>
      </c>
      <c r="C356">
        <v>0.34375</v>
      </c>
      <c r="E356">
        <v>5.2170000000000001E-2</v>
      </c>
      <c r="F356">
        <v>2.513E-2</v>
      </c>
      <c r="G356">
        <f t="shared" si="26"/>
        <v>4.7622769820022275E-2</v>
      </c>
      <c r="M356">
        <v>0.12404</v>
      </c>
      <c r="N356">
        <v>0.12109</v>
      </c>
      <c r="O356">
        <f t="shared" si="27"/>
        <v>9.0465989879233794E-2</v>
      </c>
      <c r="U356">
        <v>0.12756999999999999</v>
      </c>
    </row>
    <row r="357" spans="2:21" x14ac:dyDescent="0.25">
      <c r="B357">
        <f t="shared" si="25"/>
        <v>8.0169069767441865</v>
      </c>
      <c r="C357">
        <v>0.34472700000000001</v>
      </c>
      <c r="E357">
        <v>4.1759999999999999E-2</v>
      </c>
      <c r="F357">
        <v>2.257E-2</v>
      </c>
      <c r="G357">
        <f t="shared" si="26"/>
        <v>4.5121450765051883E-2</v>
      </c>
      <c r="M357">
        <v>9.8879999999999996E-2</v>
      </c>
      <c r="N357">
        <v>0.11792</v>
      </c>
      <c r="O357">
        <f t="shared" si="27"/>
        <v>8.7185537031862811E-2</v>
      </c>
      <c r="U357">
        <v>0.12740000000000001</v>
      </c>
    </row>
    <row r="358" spans="2:21" x14ac:dyDescent="0.25">
      <c r="B358">
        <f t="shared" si="25"/>
        <v>8.0396046511627901</v>
      </c>
      <c r="C358">
        <v>0.34570299999999998</v>
      </c>
      <c r="E358">
        <v>6.343E-2</v>
      </c>
      <c r="F358">
        <v>1.966E-2</v>
      </c>
      <c r="G358">
        <f t="shared" si="26"/>
        <v>4.2278154495534757E-2</v>
      </c>
      <c r="M358">
        <v>0.11842999999999999</v>
      </c>
      <c r="N358">
        <v>0.11487</v>
      </c>
      <c r="O358">
        <f t="shared" si="27"/>
        <v>8.4029265364833947E-2</v>
      </c>
      <c r="U358">
        <v>0.12717000000000001</v>
      </c>
    </row>
    <row r="359" spans="2:21" x14ac:dyDescent="0.25">
      <c r="B359">
        <f t="shared" si="25"/>
        <v>8.0623255813953492</v>
      </c>
      <c r="C359">
        <v>0.34667999999999999</v>
      </c>
      <c r="E359">
        <v>3.5130000000000002E-2</v>
      </c>
      <c r="F359">
        <v>1.644E-2</v>
      </c>
      <c r="G359">
        <f t="shared" si="26"/>
        <v>3.9131964121704804E-2</v>
      </c>
      <c r="M359">
        <v>0.10143000000000001</v>
      </c>
      <c r="N359">
        <v>0.11194</v>
      </c>
      <c r="O359">
        <f t="shared" si="27"/>
        <v>8.0997174878147227E-2</v>
      </c>
      <c r="U359">
        <v>0.127</v>
      </c>
    </row>
    <row r="360" spans="2:21" x14ac:dyDescent="0.25">
      <c r="B360">
        <f t="shared" si="25"/>
        <v>8.0850232558139545</v>
      </c>
      <c r="C360">
        <v>0.34765600000000002</v>
      </c>
      <c r="E360">
        <v>2.7660000000000001E-2</v>
      </c>
      <c r="F360">
        <v>1.2970000000000001E-2</v>
      </c>
      <c r="G360">
        <f t="shared" si="26"/>
        <v>3.5741504308912903E-2</v>
      </c>
      <c r="M360">
        <v>0.11502999999999999</v>
      </c>
      <c r="N360">
        <v>0.10915999999999999</v>
      </c>
      <c r="O360">
        <f t="shared" si="27"/>
        <v>7.8120310866888129E-2</v>
      </c>
      <c r="U360">
        <v>0.12683</v>
      </c>
    </row>
    <row r="361" spans="2:21" x14ac:dyDescent="0.25">
      <c r="B361">
        <f t="shared" si="25"/>
        <v>8.1077441860465136</v>
      </c>
      <c r="C361">
        <v>0.34863300000000003</v>
      </c>
      <c r="E361">
        <v>4.4389999999999999E-2</v>
      </c>
      <c r="F361">
        <v>9.3299999999999998E-3</v>
      </c>
      <c r="G361">
        <f t="shared" si="26"/>
        <v>3.2184941277626868E-2</v>
      </c>
      <c r="M361">
        <v>8.0360000000000001E-2</v>
      </c>
      <c r="N361">
        <v>0.10656</v>
      </c>
      <c r="O361">
        <f t="shared" si="27"/>
        <v>7.5429718626142214E-2</v>
      </c>
      <c r="U361">
        <v>0.12665999999999999</v>
      </c>
    </row>
    <row r="362" spans="2:21" x14ac:dyDescent="0.25">
      <c r="B362">
        <f t="shared" si="25"/>
        <v>8.1304418604651172</v>
      </c>
      <c r="C362">
        <v>0.349609</v>
      </c>
      <c r="E362">
        <v>3.95E-2</v>
      </c>
      <c r="F362">
        <v>5.5599999999999998E-3</v>
      </c>
      <c r="G362">
        <f t="shared" si="26"/>
        <v>2.8501358138080624E-2</v>
      </c>
      <c r="M362">
        <v>0.10087</v>
      </c>
      <c r="N362">
        <v>0.10417999999999999</v>
      </c>
      <c r="O362">
        <f t="shared" si="27"/>
        <v>7.296679188269016E-2</v>
      </c>
      <c r="U362">
        <v>0.12648999999999999</v>
      </c>
    </row>
    <row r="363" spans="2:21" x14ac:dyDescent="0.25">
      <c r="B363">
        <f t="shared" si="25"/>
        <v>8.1531627906976745</v>
      </c>
      <c r="C363">
        <v>0.35058600000000001</v>
      </c>
      <c r="E363">
        <v>-1.6230000000000001E-2</v>
      </c>
      <c r="F363">
        <v>1.74E-3</v>
      </c>
      <c r="G363">
        <f t="shared" si="26"/>
        <v>2.4768921110741991E-2</v>
      </c>
      <c r="M363">
        <v>8.8770000000000002E-2</v>
      </c>
      <c r="N363">
        <v>0.10206999999999999</v>
      </c>
      <c r="O363">
        <f t="shared" si="27"/>
        <v>7.0783272795007901E-2</v>
      </c>
      <c r="U363">
        <v>0.12631999999999999</v>
      </c>
    </row>
    <row r="364" spans="2:21" x14ac:dyDescent="0.25">
      <c r="B364">
        <f t="shared" si="25"/>
        <v>8.1758604651162798</v>
      </c>
      <c r="C364">
        <v>0.35156199999999999</v>
      </c>
      <c r="E364">
        <v>-4.2119999999999998E-2</v>
      </c>
      <c r="F364">
        <v>-2.0500000000000002E-3</v>
      </c>
      <c r="G364">
        <f t="shared" si="26"/>
        <v>2.1065796416078791E-2</v>
      </c>
      <c r="M364">
        <v>8.8020000000000001E-2</v>
      </c>
      <c r="N364">
        <v>0.10026</v>
      </c>
      <c r="O364">
        <f t="shared" si="27"/>
        <v>6.8910206658180956E-2</v>
      </c>
      <c r="U364">
        <v>0.12615999999999999</v>
      </c>
    </row>
    <row r="365" spans="2:21" x14ac:dyDescent="0.25">
      <c r="B365">
        <f t="shared" si="25"/>
        <v>8.1985813953488371</v>
      </c>
      <c r="C365">
        <v>0.35253899999999999</v>
      </c>
      <c r="E365">
        <v>-1.6420000000000001E-2</v>
      </c>
      <c r="F365">
        <v>-5.7000000000000002E-3</v>
      </c>
      <c r="G365">
        <f t="shared" si="26"/>
        <v>1.7499462607234281E-2</v>
      </c>
      <c r="M365">
        <v>0.14466999999999999</v>
      </c>
      <c r="N365">
        <v>9.8729999999999998E-2</v>
      </c>
      <c r="O365">
        <f t="shared" si="27"/>
        <v>6.7326896608818937E-2</v>
      </c>
      <c r="U365">
        <v>0.12592999999999999</v>
      </c>
    </row>
    <row r="366" spans="2:21" x14ac:dyDescent="0.25">
      <c r="B366">
        <f t="shared" si="25"/>
        <v>8.2213023255813962</v>
      </c>
      <c r="C366">
        <v>0.353516</v>
      </c>
      <c r="E366">
        <v>-2.1270000000000001E-2</v>
      </c>
      <c r="F366">
        <v>-9.1400000000000006E-3</v>
      </c>
      <c r="G366">
        <f t="shared" si="26"/>
        <v>1.4138315127117815E-2</v>
      </c>
      <c r="M366">
        <v>8.6660000000000001E-2</v>
      </c>
      <c r="N366">
        <v>9.7439999999999999E-2</v>
      </c>
      <c r="O366">
        <f t="shared" si="27"/>
        <v>6.5991948920141139E-2</v>
      </c>
      <c r="U366">
        <v>0.12576999999999999</v>
      </c>
    </row>
    <row r="367" spans="2:21" x14ac:dyDescent="0.25">
      <c r="B367">
        <f t="shared" si="25"/>
        <v>8.2439999999999998</v>
      </c>
      <c r="C367">
        <v>0.35449199999999997</v>
      </c>
      <c r="E367">
        <v>-2.0840000000000001E-2</v>
      </c>
      <c r="F367">
        <v>-1.23E-2</v>
      </c>
      <c r="G367">
        <f t="shared" si="26"/>
        <v>1.1050749418638733E-2</v>
      </c>
      <c r="M367">
        <v>0.10503999999999999</v>
      </c>
      <c r="N367">
        <v>9.6290000000000001E-2</v>
      </c>
      <c r="O367">
        <f t="shared" si="27"/>
        <v>6.4801879275195845E-2</v>
      </c>
      <c r="U367">
        <v>0.12559999999999999</v>
      </c>
    </row>
    <row r="368" spans="2:21" x14ac:dyDescent="0.25">
      <c r="B368">
        <f t="shared" si="25"/>
        <v>8.2667209302325588</v>
      </c>
      <c r="C368">
        <v>0.35546899999999998</v>
      </c>
      <c r="E368">
        <v>-7.2429999999999994E-2</v>
      </c>
      <c r="F368">
        <v>-1.5140000000000001E-2</v>
      </c>
      <c r="G368">
        <f t="shared" si="26"/>
        <v>8.2758485920309526E-3</v>
      </c>
      <c r="M368">
        <v>9.7769999999999996E-2</v>
      </c>
      <c r="N368">
        <v>9.5189999999999997E-2</v>
      </c>
      <c r="O368">
        <f t="shared" si="27"/>
        <v>6.3663551788726416E-2</v>
      </c>
      <c r="U368">
        <v>0.12544</v>
      </c>
    </row>
    <row r="369" spans="2:21" x14ac:dyDescent="0.25">
      <c r="B369">
        <f t="shared" si="25"/>
        <v>8.2894186046511642</v>
      </c>
      <c r="C369">
        <v>0.35644500000000001</v>
      </c>
      <c r="E369">
        <v>-8.4220000000000003E-2</v>
      </c>
      <c r="F369">
        <v>-1.762E-2</v>
      </c>
      <c r="G369">
        <f t="shared" si="26"/>
        <v>5.8526957575283827E-3</v>
      </c>
      <c r="M369">
        <v>8.7779999999999997E-2</v>
      </c>
      <c r="N369">
        <v>9.4049999999999995E-2</v>
      </c>
      <c r="O369">
        <f t="shared" si="27"/>
        <v>6.2483830575476282E-2</v>
      </c>
      <c r="U369">
        <v>0.12526999999999999</v>
      </c>
    </row>
    <row r="370" spans="2:21" x14ac:dyDescent="0.25">
      <c r="B370">
        <f t="shared" si="25"/>
        <v>8.3121395348837215</v>
      </c>
      <c r="C370">
        <v>0.35742200000000002</v>
      </c>
      <c r="E370">
        <v>-4.6890000000000001E-2</v>
      </c>
      <c r="F370">
        <v>-1.9709999999999998E-2</v>
      </c>
      <c r="G370">
        <f t="shared" si="26"/>
        <v>3.8106032478064608E-3</v>
      </c>
      <c r="M370">
        <v>8.7720000000000006E-2</v>
      </c>
      <c r="N370">
        <v>9.2829999999999996E-2</v>
      </c>
      <c r="O370">
        <f t="shared" si="27"/>
        <v>6.1221321908664736E-2</v>
      </c>
      <c r="U370">
        <v>0.12511</v>
      </c>
    </row>
    <row r="371" spans="2:21" x14ac:dyDescent="0.25">
      <c r="B371">
        <f t="shared" si="25"/>
        <v>8.3348372093023269</v>
      </c>
      <c r="C371">
        <v>0.35839799999999999</v>
      </c>
      <c r="E371">
        <v>-4.369E-2</v>
      </c>
      <c r="F371">
        <v>-2.138E-2</v>
      </c>
      <c r="G371">
        <f t="shared" si="26"/>
        <v>2.1788833955406163E-3</v>
      </c>
      <c r="M371">
        <v>7.238E-2</v>
      </c>
      <c r="N371">
        <v>9.1509999999999994E-2</v>
      </c>
      <c r="O371">
        <f t="shared" si="27"/>
        <v>5.9855328924901426E-2</v>
      </c>
      <c r="U371">
        <v>0.12495000000000001</v>
      </c>
    </row>
    <row r="372" spans="2:21" x14ac:dyDescent="0.25">
      <c r="B372">
        <f t="shared" si="25"/>
        <v>8.3575581395348841</v>
      </c>
      <c r="C372">
        <v>0.359375</v>
      </c>
      <c r="E372">
        <v>-2.5999999999999999E-2</v>
      </c>
      <c r="F372">
        <v>-2.2610000000000002E-2</v>
      </c>
      <c r="G372">
        <f t="shared" si="26"/>
        <v>9.7707775584780776E-4</v>
      </c>
      <c r="M372">
        <v>7.5130000000000002E-2</v>
      </c>
      <c r="N372">
        <v>9.0069999999999997E-2</v>
      </c>
      <c r="O372">
        <f t="shared" si="27"/>
        <v>5.8365154760795998E-2</v>
      </c>
      <c r="U372">
        <v>0.12472999999999999</v>
      </c>
    </row>
    <row r="373" spans="2:21" x14ac:dyDescent="0.25">
      <c r="B373">
        <f t="shared" si="25"/>
        <v>8.3802790697674432</v>
      </c>
      <c r="C373">
        <v>0.36035200000000001</v>
      </c>
      <c r="E373">
        <v>-3.218E-2</v>
      </c>
      <c r="F373">
        <v>-2.3359999999999999E-2</v>
      </c>
      <c r="G373">
        <f t="shared" si="26"/>
        <v>2.4426943896195281E-4</v>
      </c>
      <c r="M373">
        <v>8.0589999999999995E-2</v>
      </c>
      <c r="N373">
        <v>8.8550000000000004E-2</v>
      </c>
      <c r="O373">
        <f t="shared" si="27"/>
        <v>5.6792193143129166E-2</v>
      </c>
      <c r="U373">
        <v>0.12457</v>
      </c>
    </row>
    <row r="374" spans="2:21" x14ac:dyDescent="0.25">
      <c r="B374">
        <f t="shared" si="25"/>
        <v>8.4029767441860468</v>
      </c>
      <c r="C374">
        <v>0.36132799999999998</v>
      </c>
      <c r="E374">
        <v>-4.6100000000000002E-2</v>
      </c>
      <c r="F374">
        <v>-2.3609999999999999E-2</v>
      </c>
      <c r="G374">
        <f t="shared" si="26"/>
        <v>0</v>
      </c>
      <c r="M374">
        <v>9.4570000000000001E-2</v>
      </c>
      <c r="N374">
        <v>8.6999999999999994E-2</v>
      </c>
      <c r="O374">
        <f t="shared" si="27"/>
        <v>5.518818623037678E-2</v>
      </c>
      <c r="U374">
        <v>0.12441000000000001</v>
      </c>
    </row>
    <row r="375" spans="2:21" x14ac:dyDescent="0.25">
      <c r="B375">
        <f t="shared" si="25"/>
        <v>8.4256976744186058</v>
      </c>
      <c r="C375">
        <v>0.36230499999999999</v>
      </c>
      <c r="E375">
        <v>-3.8359999999999998E-2</v>
      </c>
      <c r="F375">
        <v>-2.3349999999999999E-2</v>
      </c>
      <c r="G375">
        <f t="shared" si="26"/>
        <v>2.5404021652043052E-4</v>
      </c>
      <c r="M375">
        <v>9.844E-2</v>
      </c>
      <c r="N375">
        <v>8.5440000000000002E-2</v>
      </c>
      <c r="O375">
        <f t="shared" si="27"/>
        <v>5.3573830885929243E-2</v>
      </c>
      <c r="U375">
        <v>0.12425</v>
      </c>
    </row>
    <row r="376" spans="2:21" x14ac:dyDescent="0.25">
      <c r="B376">
        <f t="shared" si="25"/>
        <v>8.4483953488372112</v>
      </c>
      <c r="C376">
        <v>0.36328100000000002</v>
      </c>
      <c r="E376">
        <v>-2.3029999999999998E-2</v>
      </c>
      <c r="F376">
        <v>-2.256E-2</v>
      </c>
      <c r="G376">
        <f t="shared" si="26"/>
        <v>1.0259316436401996E-3</v>
      </c>
      <c r="M376">
        <v>8.9039999999999994E-2</v>
      </c>
      <c r="N376">
        <v>8.3900000000000002E-2</v>
      </c>
      <c r="O376">
        <f t="shared" si="27"/>
        <v>5.1980172404872044E-2</v>
      </c>
      <c r="U376">
        <v>0.12409000000000001</v>
      </c>
    </row>
    <row r="377" spans="2:21" x14ac:dyDescent="0.25">
      <c r="B377">
        <f t="shared" si="25"/>
        <v>8.4711162790697685</v>
      </c>
      <c r="C377">
        <v>0.36425800000000003</v>
      </c>
      <c r="E377">
        <v>-1.9859999999999999E-2</v>
      </c>
      <c r="F377">
        <v>-2.1239999999999998E-2</v>
      </c>
      <c r="G377">
        <f t="shared" si="26"/>
        <v>2.3156742813593111E-3</v>
      </c>
      <c r="M377">
        <v>0.10034999999999999</v>
      </c>
      <c r="N377">
        <v>8.2400000000000001E-2</v>
      </c>
      <c r="O377">
        <f t="shared" si="27"/>
        <v>5.0427907650595551E-2</v>
      </c>
      <c r="U377">
        <v>0.12393</v>
      </c>
    </row>
    <row r="378" spans="2:21" x14ac:dyDescent="0.25">
      <c r="B378">
        <f t="shared" si="25"/>
        <v>8.4938139534883721</v>
      </c>
      <c r="C378">
        <v>0.365234</v>
      </c>
      <c r="E378">
        <v>-2.1860000000000001E-2</v>
      </c>
      <c r="F378">
        <v>-1.941E-2</v>
      </c>
      <c r="G378">
        <f t="shared" si="26"/>
        <v>4.103726574560802E-3</v>
      </c>
      <c r="M378">
        <v>9.5019999999999993E-2</v>
      </c>
      <c r="N378">
        <v>8.0939999999999998E-2</v>
      </c>
      <c r="O378">
        <f t="shared" si="27"/>
        <v>4.891703662309977E-2</v>
      </c>
      <c r="U378">
        <v>0.12377000000000001</v>
      </c>
    </row>
    <row r="379" spans="2:21" x14ac:dyDescent="0.25">
      <c r="B379">
        <f t="shared" si="25"/>
        <v>8.5165348837209311</v>
      </c>
      <c r="C379">
        <v>0.36621100000000001</v>
      </c>
      <c r="E379">
        <v>-1.2829999999999999E-2</v>
      </c>
      <c r="F379">
        <v>-1.711E-2</v>
      </c>
      <c r="G379">
        <f t="shared" si="26"/>
        <v>6.3510054130107661E-3</v>
      </c>
      <c r="M379">
        <v>9.7820000000000004E-2</v>
      </c>
      <c r="N379">
        <v>7.954E-2</v>
      </c>
      <c r="O379">
        <f t="shared" si="27"/>
        <v>4.7468256185775048E-2</v>
      </c>
      <c r="U379">
        <v>0.12356</v>
      </c>
    </row>
    <row r="380" spans="2:21" x14ac:dyDescent="0.25">
      <c r="B380">
        <f t="shared" si="25"/>
        <v>8.5392558139534902</v>
      </c>
      <c r="C380">
        <v>0.36718800000000001</v>
      </c>
      <c r="E380">
        <v>6.8100000000000001E-3</v>
      </c>
      <c r="F380">
        <v>-1.4409999999999999E-2</v>
      </c>
      <c r="G380">
        <f t="shared" si="26"/>
        <v>8.9891153537998546E-3</v>
      </c>
      <c r="M380">
        <v>8.2820000000000005E-2</v>
      </c>
      <c r="N380">
        <v>7.8240000000000004E-2</v>
      </c>
      <c r="O380">
        <f t="shared" si="27"/>
        <v>4.6122960065402091E-2</v>
      </c>
      <c r="U380">
        <v>0.1234</v>
      </c>
    </row>
    <row r="381" spans="2:21" x14ac:dyDescent="0.25">
      <c r="B381">
        <f t="shared" si="25"/>
        <v>8.5619534883720938</v>
      </c>
      <c r="C381">
        <v>0.36816399999999999</v>
      </c>
      <c r="E381">
        <v>8.7200000000000003E-3</v>
      </c>
      <c r="F381">
        <v>-1.1390000000000001E-2</v>
      </c>
      <c r="G381">
        <f t="shared" si="26"/>
        <v>1.193989017646024E-2</v>
      </c>
      <c r="M381">
        <v>9.4640000000000002E-2</v>
      </c>
      <c r="N381">
        <v>7.7060000000000003E-2</v>
      </c>
      <c r="O381">
        <f t="shared" si="27"/>
        <v>4.4901845125371251E-2</v>
      </c>
      <c r="U381">
        <v>0.12325</v>
      </c>
    </row>
    <row r="382" spans="2:21" x14ac:dyDescent="0.25">
      <c r="B382">
        <f t="shared" si="25"/>
        <v>8.5846744186046511</v>
      </c>
      <c r="C382">
        <v>0.369141</v>
      </c>
      <c r="E382">
        <v>1.57E-3</v>
      </c>
      <c r="F382">
        <v>-8.1099999999999992E-3</v>
      </c>
      <c r="G382">
        <f t="shared" si="26"/>
        <v>1.514470521564106E-2</v>
      </c>
      <c r="M382">
        <v>6.633E-2</v>
      </c>
      <c r="N382">
        <v>7.603E-2</v>
      </c>
      <c r="O382">
        <f t="shared" si="27"/>
        <v>4.3835956660768061E-2</v>
      </c>
      <c r="U382">
        <v>0.12309</v>
      </c>
    </row>
    <row r="383" spans="2:21" x14ac:dyDescent="0.25">
      <c r="B383">
        <f t="shared" si="25"/>
        <v>8.6073720930232565</v>
      </c>
      <c r="C383">
        <v>0.37011699999999997</v>
      </c>
      <c r="E383">
        <v>-5.6600000000000001E-3</v>
      </c>
      <c r="F383">
        <v>-4.62E-3</v>
      </c>
      <c r="G383">
        <f t="shared" si="26"/>
        <v>1.8554706583549917E-2</v>
      </c>
      <c r="M383">
        <v>3.4180000000000002E-2</v>
      </c>
      <c r="N383">
        <v>7.5109999999999996E-2</v>
      </c>
      <c r="O383">
        <f t="shared" si="27"/>
        <v>4.2883900944811808E-2</v>
      </c>
      <c r="U383">
        <v>0.12293999999999999</v>
      </c>
    </row>
    <row r="384" spans="2:21" x14ac:dyDescent="0.25">
      <c r="B384">
        <f t="shared" si="25"/>
        <v>8.6300930232558137</v>
      </c>
      <c r="C384">
        <v>0.37109399999999998</v>
      </c>
      <c r="E384">
        <v>5.9699999999999996E-3</v>
      </c>
      <c r="F384">
        <v>-1.0399999999999999E-3</v>
      </c>
      <c r="G384">
        <f t="shared" si="26"/>
        <v>2.2052644949485081E-2</v>
      </c>
      <c r="M384">
        <v>6.0380000000000003E-2</v>
      </c>
      <c r="N384">
        <v>7.4289999999999995E-2</v>
      </c>
      <c r="O384">
        <f t="shared" si="27"/>
        <v>4.2035329545807326E-2</v>
      </c>
      <c r="U384">
        <v>0.12278</v>
      </c>
    </row>
    <row r="385" spans="2:21" x14ac:dyDescent="0.25">
      <c r="B385">
        <f t="shared" si="25"/>
        <v>8.6527906976744191</v>
      </c>
      <c r="C385">
        <v>0.37207000000000001</v>
      </c>
      <c r="E385">
        <v>-1.6990000000000002E-2</v>
      </c>
      <c r="F385">
        <v>2.5799999999999998E-3</v>
      </c>
      <c r="G385">
        <f t="shared" si="26"/>
        <v>2.5589666425654151E-2</v>
      </c>
      <c r="M385">
        <v>6.2850000000000003E-2</v>
      </c>
      <c r="N385">
        <v>7.3539999999999994E-2</v>
      </c>
      <c r="O385">
        <f t="shared" si="27"/>
        <v>4.1259197168669083E-2</v>
      </c>
      <c r="U385">
        <v>0.12263</v>
      </c>
    </row>
    <row r="386" spans="2:21" x14ac:dyDescent="0.25">
      <c r="B386">
        <f t="shared" si="25"/>
        <v>8.6755116279069782</v>
      </c>
      <c r="C386">
        <v>0.37304700000000002</v>
      </c>
      <c r="E386">
        <v>-2.1900000000000001E-3</v>
      </c>
      <c r="F386">
        <v>6.1900000000000002E-3</v>
      </c>
      <c r="G386">
        <f t="shared" si="26"/>
        <v>2.9116917124264747E-2</v>
      </c>
      <c r="M386">
        <v>5.6340000000000001E-2</v>
      </c>
      <c r="N386">
        <v>7.2819999999999996E-2</v>
      </c>
      <c r="O386">
        <f t="shared" si="27"/>
        <v>4.0514110086616373E-2</v>
      </c>
      <c r="U386">
        <v>0.12242</v>
      </c>
    </row>
    <row r="387" spans="2:21" x14ac:dyDescent="0.25">
      <c r="B387">
        <f t="shared" si="25"/>
        <v>8.6982093023255818</v>
      </c>
      <c r="C387">
        <v>0.37402299999999999</v>
      </c>
      <c r="E387">
        <v>-1.5350000000000001E-2</v>
      </c>
      <c r="F387">
        <v>9.8200000000000006E-3</v>
      </c>
      <c r="G387">
        <f t="shared" si="26"/>
        <v>3.2663709377992303E-2</v>
      </c>
      <c r="M387">
        <v>6.7699999999999996E-2</v>
      </c>
      <c r="N387">
        <v>7.2090000000000001E-2</v>
      </c>
      <c r="O387">
        <f t="shared" si="27"/>
        <v>3.9758674572868483E-2</v>
      </c>
      <c r="U387">
        <v>0.12227</v>
      </c>
    </row>
    <row r="388" spans="2:21" x14ac:dyDescent="0.25">
      <c r="B388">
        <f t="shared" si="25"/>
        <v>8.7209302325581408</v>
      </c>
      <c r="C388">
        <v>0.375</v>
      </c>
      <c r="E388">
        <v>-1.298E-2</v>
      </c>
      <c r="F388">
        <v>1.3469999999999999E-2</v>
      </c>
      <c r="G388">
        <f t="shared" si="26"/>
        <v>3.6230043186836806E-2</v>
      </c>
      <c r="M388">
        <v>6.4210000000000003E-2</v>
      </c>
      <c r="N388">
        <v>7.1309999999999998E-2</v>
      </c>
      <c r="O388">
        <f t="shared" si="27"/>
        <v>3.8951496900644707E-2</v>
      </c>
      <c r="U388">
        <v>0.12212000000000001</v>
      </c>
    </row>
    <row r="389" spans="2:21" x14ac:dyDescent="0.25">
      <c r="B389">
        <f t="shared" ref="B389:B450" si="29">C389/0.043</f>
        <v>8.7436511627906981</v>
      </c>
      <c r="C389">
        <v>0.37597700000000001</v>
      </c>
      <c r="E389">
        <v>1.6809999999999999E-2</v>
      </c>
      <c r="F389">
        <v>1.712E-2</v>
      </c>
      <c r="G389">
        <f t="shared" ref="G389:G450" si="30">(F389-MIN($F$4:$F$450))/(MAX(($F$4:$F$450))-MIN(($F$4:$F$450)))</f>
        <v>3.9796376995681317E-2</v>
      </c>
      <c r="M389">
        <v>7.5749999999999998E-2</v>
      </c>
      <c r="N389">
        <v>7.041E-2</v>
      </c>
      <c r="O389">
        <f t="shared" ref="O389:O450" si="31">(N389-MIN($N$4:$N$450))/(MAX(($N$4:$N$450))-MIN(($N$4:$N$450)))</f>
        <v>3.8020138048078814E-2</v>
      </c>
      <c r="U389">
        <v>0.12197</v>
      </c>
    </row>
    <row r="390" spans="2:21" x14ac:dyDescent="0.25">
      <c r="B390">
        <f t="shared" si="29"/>
        <v>8.7663488372093035</v>
      </c>
      <c r="C390">
        <v>0.37695299999999998</v>
      </c>
      <c r="E390">
        <v>-3.8400000000000001E-3</v>
      </c>
      <c r="F390">
        <v>2.077E-2</v>
      </c>
      <c r="G390">
        <f t="shared" si="30"/>
        <v>4.3362710804525827E-2</v>
      </c>
      <c r="M390">
        <v>7.1459999999999996E-2</v>
      </c>
      <c r="N390">
        <v>6.9389999999999993E-2</v>
      </c>
      <c r="O390">
        <f t="shared" si="31"/>
        <v>3.6964598015170796E-2</v>
      </c>
      <c r="U390">
        <v>0.12182</v>
      </c>
    </row>
    <row r="391" spans="2:21" x14ac:dyDescent="0.25">
      <c r="B391">
        <f t="shared" si="29"/>
        <v>8.7890697674418607</v>
      </c>
      <c r="C391">
        <v>0.37792999999999999</v>
      </c>
      <c r="E391">
        <v>3.8210000000000001E-2</v>
      </c>
      <c r="F391">
        <v>2.4389999999999998E-2</v>
      </c>
      <c r="G391">
        <f t="shared" si="30"/>
        <v>4.6899732280694897E-2</v>
      </c>
      <c r="M391">
        <v>6.9190000000000002E-2</v>
      </c>
      <c r="N391">
        <v>6.8199999999999997E-2</v>
      </c>
      <c r="O391">
        <f t="shared" si="31"/>
        <v>3.5733134643444783E-2</v>
      </c>
      <c r="U391">
        <v>0.12167</v>
      </c>
    </row>
    <row r="392" spans="2:21" x14ac:dyDescent="0.25">
      <c r="B392">
        <f t="shared" si="29"/>
        <v>8.8117674418604661</v>
      </c>
      <c r="C392">
        <v>0.37890600000000002</v>
      </c>
      <c r="E392">
        <v>1.7639999999999999E-2</v>
      </c>
      <c r="F392">
        <v>2.801E-2</v>
      </c>
      <c r="G392">
        <f t="shared" si="30"/>
        <v>5.0436753756863968E-2</v>
      </c>
      <c r="M392">
        <v>6.497E-2</v>
      </c>
      <c r="N392">
        <v>6.6850000000000007E-2</v>
      </c>
      <c r="O392">
        <f t="shared" si="31"/>
        <v>3.4336096364595954E-2</v>
      </c>
      <c r="U392">
        <v>0.12152</v>
      </c>
    </row>
    <row r="393" spans="2:21" x14ac:dyDescent="0.25">
      <c r="B393">
        <f t="shared" si="29"/>
        <v>8.8344883720930252</v>
      </c>
      <c r="C393">
        <v>0.37988300000000003</v>
      </c>
      <c r="E393">
        <v>4.2130000000000001E-2</v>
      </c>
      <c r="F393">
        <v>3.1640000000000001E-2</v>
      </c>
      <c r="G393">
        <f t="shared" si="30"/>
        <v>5.3983546010591521E-2</v>
      </c>
      <c r="M393">
        <v>5.774E-2</v>
      </c>
      <c r="N393">
        <v>6.5310000000000007E-2</v>
      </c>
      <c r="O393">
        <f t="shared" si="31"/>
        <v>3.2742437883538755E-2</v>
      </c>
      <c r="U393">
        <v>0.12132</v>
      </c>
    </row>
    <row r="394" spans="2:21" x14ac:dyDescent="0.25">
      <c r="B394">
        <f t="shared" si="29"/>
        <v>8.8571860465116288</v>
      </c>
      <c r="C394">
        <v>0.380859</v>
      </c>
      <c r="E394">
        <v>3.1019999999999999E-2</v>
      </c>
      <c r="F394">
        <v>3.5290000000000002E-2</v>
      </c>
      <c r="G394">
        <f t="shared" si="30"/>
        <v>5.7549879819436031E-2</v>
      </c>
      <c r="M394">
        <v>6.1780000000000002E-2</v>
      </c>
      <c r="N394">
        <v>6.3630000000000006E-2</v>
      </c>
      <c r="O394">
        <f t="shared" si="31"/>
        <v>3.100390135874909E-2</v>
      </c>
      <c r="U394">
        <v>0.12117</v>
      </c>
    </row>
    <row r="395" spans="2:21" x14ac:dyDescent="0.25">
      <c r="B395">
        <f t="shared" si="29"/>
        <v>8.8799069767441878</v>
      </c>
      <c r="C395">
        <v>0.38183600000000001</v>
      </c>
      <c r="E395">
        <v>6.2120000000000002E-2</v>
      </c>
      <c r="F395">
        <v>3.8929999999999999E-2</v>
      </c>
      <c r="G395">
        <f t="shared" si="30"/>
        <v>6.1106442850722059E-2</v>
      </c>
      <c r="M395">
        <v>7.0800000000000002E-2</v>
      </c>
      <c r="N395">
        <v>6.1859999999999998E-2</v>
      </c>
      <c r="O395">
        <f t="shared" si="31"/>
        <v>2.9172228948702823E-2</v>
      </c>
      <c r="U395">
        <v>0.12102</v>
      </c>
    </row>
    <row r="396" spans="2:21" x14ac:dyDescent="0.25">
      <c r="B396">
        <f t="shared" si="29"/>
        <v>8.9026046511627914</v>
      </c>
      <c r="C396">
        <v>0.38281199999999999</v>
      </c>
      <c r="E396">
        <v>4.8439999999999997E-2</v>
      </c>
      <c r="F396">
        <v>4.2509999999999999E-2</v>
      </c>
      <c r="G396">
        <f t="shared" si="30"/>
        <v>6.4604381216657222E-2</v>
      </c>
      <c r="M396">
        <v>7.7759999999999996E-2</v>
      </c>
      <c r="N396">
        <v>6.0109999999999997E-2</v>
      </c>
      <c r="O396">
        <f t="shared" si="31"/>
        <v>2.7361253402046919E-2</v>
      </c>
      <c r="U396">
        <v>0.12087000000000001</v>
      </c>
    </row>
    <row r="397" spans="2:21" x14ac:dyDescent="0.25">
      <c r="B397">
        <f t="shared" si="29"/>
        <v>8.9253255813953487</v>
      </c>
      <c r="C397">
        <v>0.38378899999999999</v>
      </c>
      <c r="E397">
        <v>4.8849999999999998E-2</v>
      </c>
      <c r="F397">
        <v>4.5990000000000003E-2</v>
      </c>
      <c r="G397">
        <f t="shared" si="30"/>
        <v>6.8004611807007592E-2</v>
      </c>
      <c r="M397">
        <v>7.9640000000000002E-2</v>
      </c>
      <c r="N397">
        <v>5.8479999999999997E-2</v>
      </c>
      <c r="O397">
        <f t="shared" si="31"/>
        <v>2.5674459035733132E-2</v>
      </c>
      <c r="U397">
        <v>0.12073</v>
      </c>
    </row>
    <row r="398" spans="2:21" x14ac:dyDescent="0.25">
      <c r="B398">
        <f t="shared" si="29"/>
        <v>8.9480465116279078</v>
      </c>
      <c r="C398">
        <v>0.384766</v>
      </c>
      <c r="E398">
        <v>6.4199999999999993E-2</v>
      </c>
      <c r="F398">
        <v>4.931E-2</v>
      </c>
      <c r="G398">
        <f t="shared" si="30"/>
        <v>7.1248509956422332E-2</v>
      </c>
      <c r="M398">
        <v>7.6829999999999996E-2</v>
      </c>
      <c r="N398">
        <v>5.7029999999999997E-2</v>
      </c>
      <c r="O398">
        <f t="shared" si="31"/>
        <v>2.4173936439932528E-2</v>
      </c>
      <c r="U398">
        <v>0.12058000000000001</v>
      </c>
    </row>
    <row r="399" spans="2:21" x14ac:dyDescent="0.25">
      <c r="B399">
        <f t="shared" si="29"/>
        <v>8.9707441860465114</v>
      </c>
      <c r="C399">
        <v>0.38574199999999997</v>
      </c>
      <c r="E399">
        <v>4.7640000000000002E-2</v>
      </c>
      <c r="F399">
        <v>5.2359999999999997E-2</v>
      </c>
      <c r="G399">
        <f t="shared" si="30"/>
        <v>7.4228597111758152E-2</v>
      </c>
      <c r="M399">
        <v>8.0409999999999995E-2</v>
      </c>
      <c r="N399">
        <v>5.5809999999999998E-2</v>
      </c>
      <c r="O399">
        <f t="shared" si="31"/>
        <v>2.2911427773120982E-2</v>
      </c>
      <c r="U399">
        <v>0.12043</v>
      </c>
    </row>
    <row r="400" spans="2:21" x14ac:dyDescent="0.25">
      <c r="B400">
        <f t="shared" si="29"/>
        <v>8.9934651162790704</v>
      </c>
      <c r="C400">
        <v>0.38671899999999998</v>
      </c>
      <c r="E400">
        <v>4.6129999999999997E-2</v>
      </c>
      <c r="F400">
        <v>5.5059999999999998E-2</v>
      </c>
      <c r="G400">
        <f t="shared" si="30"/>
        <v>7.6866707052547223E-2</v>
      </c>
      <c r="M400">
        <v>9.7369999999999998E-2</v>
      </c>
      <c r="N400">
        <v>5.4800000000000001E-2</v>
      </c>
      <c r="O400">
        <f t="shared" si="31"/>
        <v>2.1866236171908148E-2</v>
      </c>
      <c r="U400">
        <v>0.12024</v>
      </c>
    </row>
    <row r="401" spans="2:21" x14ac:dyDescent="0.25">
      <c r="B401">
        <f t="shared" si="29"/>
        <v>9.0161627906976758</v>
      </c>
      <c r="C401">
        <v>0.38769500000000001</v>
      </c>
      <c r="E401">
        <v>8.344E-2</v>
      </c>
      <c r="F401">
        <v>5.7290000000000001E-2</v>
      </c>
      <c r="G401">
        <f t="shared" si="30"/>
        <v>7.9045590448087857E-2</v>
      </c>
      <c r="M401">
        <v>5.1889999999999999E-2</v>
      </c>
      <c r="N401">
        <v>5.3990000000000003E-2</v>
      </c>
      <c r="O401">
        <f t="shared" si="31"/>
        <v>2.1028013204598846E-2</v>
      </c>
      <c r="U401">
        <v>0.1201</v>
      </c>
    </row>
    <row r="402" spans="2:21" x14ac:dyDescent="0.25">
      <c r="B402">
        <f t="shared" si="29"/>
        <v>9.0388837209302331</v>
      </c>
      <c r="C402">
        <v>0.38867200000000002</v>
      </c>
      <c r="E402">
        <v>8.3580000000000002E-2</v>
      </c>
      <c r="F402">
        <v>5.8950000000000002E-2</v>
      </c>
      <c r="G402">
        <f t="shared" si="30"/>
        <v>8.066753952279522E-2</v>
      </c>
      <c r="M402">
        <v>7.3620000000000005E-2</v>
      </c>
      <c r="N402">
        <v>5.3350000000000002E-2</v>
      </c>
      <c r="O402">
        <f t="shared" si="31"/>
        <v>2.0365713576107544E-2</v>
      </c>
      <c r="U402">
        <v>0.11995</v>
      </c>
    </row>
    <row r="403" spans="2:21" x14ac:dyDescent="0.25">
      <c r="B403">
        <f t="shared" si="29"/>
        <v>9.0615813953488384</v>
      </c>
      <c r="C403">
        <v>0.38964799999999999</v>
      </c>
      <c r="E403">
        <v>7.4069999999999997E-2</v>
      </c>
      <c r="F403">
        <v>5.9979999999999999E-2</v>
      </c>
      <c r="G403">
        <f t="shared" si="30"/>
        <v>8.167392961131846E-2</v>
      </c>
      <c r="M403">
        <v>5.6399999999999999E-2</v>
      </c>
      <c r="N403">
        <v>5.2839999999999998E-2</v>
      </c>
      <c r="O403">
        <f t="shared" si="31"/>
        <v>1.9837943559653532E-2</v>
      </c>
      <c r="U403">
        <v>0.11981</v>
      </c>
    </row>
    <row r="404" spans="2:21" x14ac:dyDescent="0.25">
      <c r="B404">
        <f t="shared" si="29"/>
        <v>9.0843023255813957</v>
      </c>
      <c r="C404">
        <v>0.390625</v>
      </c>
      <c r="E404">
        <v>7.1879999999999999E-2</v>
      </c>
      <c r="F404">
        <v>6.0339999999999998E-2</v>
      </c>
      <c r="G404">
        <f t="shared" si="30"/>
        <v>8.2025677603423677E-2</v>
      </c>
      <c r="M404">
        <v>-5.0400000000000002E-3</v>
      </c>
      <c r="N404">
        <v>5.2429999999999997E-2</v>
      </c>
      <c r="O404">
        <f t="shared" si="31"/>
        <v>1.9413657860151291E-2</v>
      </c>
      <c r="U404">
        <v>0.11967</v>
      </c>
    </row>
    <row r="405" spans="2:21" x14ac:dyDescent="0.25">
      <c r="B405">
        <f t="shared" si="29"/>
        <v>9.1070232558139548</v>
      </c>
      <c r="C405">
        <v>0.39160200000000001</v>
      </c>
      <c r="E405">
        <v>7.5090000000000004E-2</v>
      </c>
      <c r="F405">
        <v>6.0040000000000003E-2</v>
      </c>
      <c r="G405">
        <f t="shared" si="30"/>
        <v>8.1732554276669339E-2</v>
      </c>
      <c r="M405">
        <v>2.6429999999999999E-2</v>
      </c>
      <c r="N405">
        <v>5.212E-2</v>
      </c>
      <c r="O405">
        <f t="shared" si="31"/>
        <v>1.9092856477600822E-2</v>
      </c>
      <c r="U405">
        <v>0.11952</v>
      </c>
    </row>
    <row r="406" spans="2:21" x14ac:dyDescent="0.25">
      <c r="B406">
        <f t="shared" si="29"/>
        <v>9.1297209302325584</v>
      </c>
      <c r="C406">
        <v>0.39257799999999998</v>
      </c>
      <c r="E406">
        <v>6.9720000000000004E-2</v>
      </c>
      <c r="F406">
        <v>5.91E-2</v>
      </c>
      <c r="G406">
        <f t="shared" si="30"/>
        <v>8.0814101186172396E-2</v>
      </c>
      <c r="M406">
        <v>4.5900000000000003E-3</v>
      </c>
      <c r="N406">
        <v>5.1929999999999997E-2</v>
      </c>
      <c r="O406">
        <f t="shared" si="31"/>
        <v>1.8896236275392463E-2</v>
      </c>
      <c r="U406">
        <v>0.11938</v>
      </c>
    </row>
    <row r="407" spans="2:21" x14ac:dyDescent="0.25">
      <c r="B407">
        <f t="shared" si="29"/>
        <v>9.1524418604651174</v>
      </c>
      <c r="C407">
        <v>0.39355499999999999</v>
      </c>
      <c r="E407">
        <v>7.4209999999999998E-2</v>
      </c>
      <c r="F407">
        <v>5.7570000000000003E-2</v>
      </c>
      <c r="G407">
        <f t="shared" si="30"/>
        <v>7.9319172219725245E-2</v>
      </c>
      <c r="M407">
        <v>1.585E-2</v>
      </c>
      <c r="N407">
        <v>5.1869999999999999E-2</v>
      </c>
      <c r="O407">
        <f t="shared" si="31"/>
        <v>1.8834145685221404E-2</v>
      </c>
      <c r="U407">
        <v>0.11919</v>
      </c>
    </row>
    <row r="408" spans="2:21" x14ac:dyDescent="0.25">
      <c r="B408">
        <f t="shared" si="29"/>
        <v>9.1751395348837228</v>
      </c>
      <c r="C408">
        <v>0.39453100000000002</v>
      </c>
      <c r="E408">
        <v>9.2359999999999998E-2</v>
      </c>
      <c r="F408">
        <v>5.552E-2</v>
      </c>
      <c r="G408">
        <f t="shared" si="30"/>
        <v>7.7316162820237233E-2</v>
      </c>
      <c r="M408">
        <v>-1.5789999999999998E-2</v>
      </c>
      <c r="N408">
        <v>5.1959999999999999E-2</v>
      </c>
      <c r="O408">
        <f t="shared" si="31"/>
        <v>1.8927281570477995E-2</v>
      </c>
      <c r="U408">
        <v>0.11905</v>
      </c>
    </row>
    <row r="409" spans="2:21" x14ac:dyDescent="0.25">
      <c r="B409">
        <f t="shared" si="29"/>
        <v>9.1978604651162801</v>
      </c>
      <c r="C409">
        <v>0.39550800000000003</v>
      </c>
      <c r="E409">
        <v>9.8809999999999995E-2</v>
      </c>
      <c r="F409">
        <v>5.3010000000000002E-2</v>
      </c>
      <c r="G409">
        <f t="shared" si="30"/>
        <v>7.4863697653059225E-2</v>
      </c>
      <c r="M409">
        <v>2.5090000000000001E-2</v>
      </c>
      <c r="N409">
        <v>5.2260000000000001E-2</v>
      </c>
      <c r="O409">
        <f t="shared" si="31"/>
        <v>1.9237734521333295E-2</v>
      </c>
      <c r="U409">
        <v>0.11891</v>
      </c>
    </row>
    <row r="410" spans="2:21" x14ac:dyDescent="0.25">
      <c r="B410">
        <f t="shared" si="29"/>
        <v>9.2205581395348837</v>
      </c>
      <c r="C410">
        <v>0.396484</v>
      </c>
      <c r="E410">
        <v>4.7050000000000002E-2</v>
      </c>
      <c r="F410">
        <v>5.0099999999999999E-2</v>
      </c>
      <c r="G410">
        <f t="shared" si="30"/>
        <v>7.2020401383542099E-2</v>
      </c>
      <c r="M410">
        <v>3.6639999999999999E-2</v>
      </c>
      <c r="N410">
        <v>5.2839999999999998E-2</v>
      </c>
      <c r="O410">
        <f t="shared" si="31"/>
        <v>1.9837943559653532E-2</v>
      </c>
      <c r="U410">
        <v>0.11877</v>
      </c>
    </row>
    <row r="411" spans="2:21" x14ac:dyDescent="0.25">
      <c r="B411">
        <f t="shared" si="29"/>
        <v>9.2432790697674427</v>
      </c>
      <c r="C411">
        <v>0.39746100000000001</v>
      </c>
      <c r="E411">
        <v>5.4019999999999999E-2</v>
      </c>
      <c r="F411">
        <v>4.684E-2</v>
      </c>
      <c r="G411">
        <f t="shared" si="30"/>
        <v>6.8835127899478238E-2</v>
      </c>
      <c r="M411">
        <v>2.6950000000000002E-2</v>
      </c>
      <c r="N411">
        <v>5.3780000000000001E-2</v>
      </c>
      <c r="O411">
        <f t="shared" si="31"/>
        <v>2.0810696139000138E-2</v>
      </c>
      <c r="U411">
        <v>0.11863</v>
      </c>
    </row>
    <row r="412" spans="2:21" x14ac:dyDescent="0.25">
      <c r="B412">
        <f t="shared" si="29"/>
        <v>9.2660000000000018</v>
      </c>
      <c r="C412">
        <v>0.39843800000000001</v>
      </c>
      <c r="E412">
        <v>5.8000000000000003E-2</v>
      </c>
      <c r="F412">
        <v>4.3299999999999998E-2</v>
      </c>
      <c r="G412">
        <f t="shared" si="30"/>
        <v>6.5376272643776989E-2</v>
      </c>
      <c r="M412">
        <v>0.12766</v>
      </c>
      <c r="N412">
        <v>5.5129999999999998E-2</v>
      </c>
      <c r="O412">
        <f t="shared" si="31"/>
        <v>2.2207734417848974E-2</v>
      </c>
      <c r="U412">
        <v>0.11849</v>
      </c>
    </row>
    <row r="413" spans="2:21" x14ac:dyDescent="0.25">
      <c r="B413">
        <f t="shared" si="29"/>
        <v>9.2886976744186054</v>
      </c>
      <c r="C413">
        <v>0.39941399999999999</v>
      </c>
      <c r="E413">
        <v>6.8059999999999996E-2</v>
      </c>
      <c r="F413">
        <v>3.9550000000000002E-2</v>
      </c>
      <c r="G413">
        <f t="shared" si="30"/>
        <v>6.1712231059347693E-2</v>
      </c>
      <c r="M413">
        <v>8.4129999999999996E-2</v>
      </c>
      <c r="N413">
        <v>5.6939999999999998E-2</v>
      </c>
      <c r="O413">
        <f t="shared" si="31"/>
        <v>2.4080800554675937E-2</v>
      </c>
      <c r="U413">
        <v>0.11835</v>
      </c>
    </row>
    <row r="414" spans="2:21" x14ac:dyDescent="0.25">
      <c r="B414">
        <f t="shared" si="29"/>
        <v>9.3114186046511627</v>
      </c>
      <c r="C414">
        <v>0.400391</v>
      </c>
      <c r="E414">
        <v>3.6139999999999999E-2</v>
      </c>
      <c r="F414">
        <v>3.5639999999999998E-2</v>
      </c>
      <c r="G414">
        <f t="shared" si="30"/>
        <v>5.7891857033982759E-2</v>
      </c>
      <c r="M414">
        <v>7.424E-2</v>
      </c>
      <c r="N414">
        <v>5.9200000000000003E-2</v>
      </c>
      <c r="O414">
        <f t="shared" si="31"/>
        <v>2.6419546117785853E-2</v>
      </c>
      <c r="U414">
        <v>0.11817</v>
      </c>
    </row>
    <row r="415" spans="2:21" x14ac:dyDescent="0.25">
      <c r="B415">
        <f t="shared" si="29"/>
        <v>9.334116279069768</v>
      </c>
      <c r="C415">
        <v>0.40136699999999997</v>
      </c>
      <c r="E415">
        <v>4.972E-2</v>
      </c>
      <c r="F415">
        <v>3.1640000000000001E-2</v>
      </c>
      <c r="G415">
        <f t="shared" si="30"/>
        <v>5.3983546010591521E-2</v>
      </c>
      <c r="M415">
        <v>6.8000000000000005E-2</v>
      </c>
      <c r="N415">
        <v>6.1839999999999999E-2</v>
      </c>
      <c r="O415">
        <f t="shared" si="31"/>
        <v>2.915153208531247E-2</v>
      </c>
      <c r="U415">
        <v>0.11803</v>
      </c>
    </row>
    <row r="416" spans="2:21" x14ac:dyDescent="0.25">
      <c r="B416">
        <f t="shared" si="29"/>
        <v>9.3568372093023253</v>
      </c>
      <c r="C416">
        <v>0.40234399999999998</v>
      </c>
      <c r="E416">
        <v>3.2199999999999999E-2</v>
      </c>
      <c r="F416">
        <v>2.76E-2</v>
      </c>
      <c r="G416">
        <f t="shared" si="30"/>
        <v>5.0036151876966369E-2</v>
      </c>
      <c r="M416">
        <v>7.3599999999999999E-2</v>
      </c>
      <c r="N416">
        <v>6.4780000000000004E-2</v>
      </c>
      <c r="O416">
        <f t="shared" si="31"/>
        <v>3.2193971003694394E-2</v>
      </c>
      <c r="U416">
        <v>0.1179</v>
      </c>
    </row>
    <row r="417" spans="2:21" x14ac:dyDescent="0.25">
      <c r="B417">
        <f t="shared" si="29"/>
        <v>9.3795348837209307</v>
      </c>
      <c r="C417">
        <v>0.40332000000000001</v>
      </c>
      <c r="E417">
        <v>-5.9899999999999997E-3</v>
      </c>
      <c r="F417">
        <v>2.3529999999999999E-2</v>
      </c>
      <c r="G417">
        <f t="shared" si="30"/>
        <v>4.6059445410665784E-2</v>
      </c>
      <c r="M417">
        <v>3.0040000000000001E-2</v>
      </c>
      <c r="N417">
        <v>6.7909999999999998E-2</v>
      </c>
      <c r="O417">
        <f t="shared" si="31"/>
        <v>3.5433030124284663E-2</v>
      </c>
      <c r="U417">
        <v>0.11776</v>
      </c>
    </row>
    <row r="418" spans="2:21" x14ac:dyDescent="0.25">
      <c r="B418">
        <f t="shared" si="29"/>
        <v>9.4022558139534897</v>
      </c>
      <c r="C418">
        <v>0.40429700000000002</v>
      </c>
      <c r="E418">
        <v>-1.8769999999999998E-2</v>
      </c>
      <c r="F418">
        <v>1.95E-2</v>
      </c>
      <c r="G418">
        <f t="shared" si="30"/>
        <v>4.2121822054599099E-2</v>
      </c>
      <c r="M418">
        <v>6.164E-2</v>
      </c>
      <c r="N418">
        <v>7.109E-2</v>
      </c>
      <c r="O418">
        <f t="shared" si="31"/>
        <v>3.8723831403350825E-2</v>
      </c>
      <c r="U418">
        <v>0.11762</v>
      </c>
    </row>
    <row r="419" spans="2:21" x14ac:dyDescent="0.25">
      <c r="B419">
        <f t="shared" si="29"/>
        <v>9.4249534883720933</v>
      </c>
      <c r="C419">
        <v>0.40527299999999999</v>
      </c>
      <c r="E419">
        <v>7.9399999999999991E-3</v>
      </c>
      <c r="F419">
        <v>1.555E-2</v>
      </c>
      <c r="G419">
        <f t="shared" si="30"/>
        <v>3.8262364919000251E-2</v>
      </c>
      <c r="M419">
        <v>6.9260000000000002E-2</v>
      </c>
      <c r="N419">
        <v>7.4120000000000005E-2</v>
      </c>
      <c r="O419">
        <f t="shared" si="31"/>
        <v>4.1859406206989337E-2</v>
      </c>
      <c r="U419">
        <v>0.11749</v>
      </c>
    </row>
    <row r="420" spans="2:21" x14ac:dyDescent="0.25">
      <c r="B420">
        <f t="shared" si="29"/>
        <v>9.4476744186046524</v>
      </c>
      <c r="C420">
        <v>0.40625</v>
      </c>
      <c r="E420">
        <v>-8.0199999999999994E-3</v>
      </c>
      <c r="F420">
        <v>1.1730000000000001E-2</v>
      </c>
      <c r="G420">
        <f t="shared" si="30"/>
        <v>3.4529927891661615E-2</v>
      </c>
      <c r="M420">
        <v>5.6730000000000003E-2</v>
      </c>
      <c r="N420">
        <v>7.6869999999999994E-2</v>
      </c>
      <c r="O420">
        <f t="shared" si="31"/>
        <v>4.4705224923162888E-2</v>
      </c>
      <c r="U420">
        <v>0.11735</v>
      </c>
    </row>
    <row r="421" spans="2:21" x14ac:dyDescent="0.25">
      <c r="B421">
        <f t="shared" si="29"/>
        <v>9.4703953488372097</v>
      </c>
      <c r="C421">
        <v>0.40722700000000001</v>
      </c>
      <c r="E421">
        <v>-1.059E-2</v>
      </c>
      <c r="F421">
        <v>8.09E-3</v>
      </c>
      <c r="G421">
        <f t="shared" si="30"/>
        <v>3.0973364860375587E-2</v>
      </c>
      <c r="M421">
        <v>0.10854999999999999</v>
      </c>
      <c r="N421">
        <v>7.9159999999999994E-2</v>
      </c>
      <c r="O421">
        <f t="shared" si="31"/>
        <v>4.707501578135833E-2</v>
      </c>
      <c r="U421">
        <v>0.11717</v>
      </c>
    </row>
    <row r="422" spans="2:21" x14ac:dyDescent="0.25">
      <c r="B422">
        <f t="shared" si="29"/>
        <v>9.4930930232558151</v>
      </c>
      <c r="C422">
        <v>0.40820299999999998</v>
      </c>
      <c r="E422">
        <v>-1.021E-2</v>
      </c>
      <c r="F422">
        <v>4.6899999999999997E-3</v>
      </c>
      <c r="G422">
        <f t="shared" si="30"/>
        <v>2.7651300490493032E-2</v>
      </c>
      <c r="M422">
        <v>0.11061</v>
      </c>
      <c r="N422">
        <v>8.09E-2</v>
      </c>
      <c r="O422">
        <f t="shared" si="31"/>
        <v>4.8875642896319065E-2</v>
      </c>
      <c r="U422">
        <v>0.11704000000000001</v>
      </c>
    </row>
    <row r="423" spans="2:21" x14ac:dyDescent="0.25">
      <c r="B423">
        <f t="shared" si="29"/>
        <v>9.5158139534883723</v>
      </c>
      <c r="C423">
        <v>0.40917999999999999</v>
      </c>
      <c r="E423">
        <v>-2.316E-2</v>
      </c>
      <c r="F423">
        <v>1.58E-3</v>
      </c>
      <c r="G423">
        <f t="shared" si="30"/>
        <v>2.4612588669806344E-2</v>
      </c>
      <c r="M423">
        <v>7.0099999999999996E-2</v>
      </c>
      <c r="N423">
        <v>8.2030000000000006E-2</v>
      </c>
      <c r="O423">
        <f t="shared" si="31"/>
        <v>5.0045015677874026E-2</v>
      </c>
      <c r="U423">
        <v>0.11691</v>
      </c>
    </row>
    <row r="424" spans="2:21" x14ac:dyDescent="0.25">
      <c r="B424">
        <f t="shared" si="29"/>
        <v>9.5385116279069777</v>
      </c>
      <c r="C424">
        <v>0.41015600000000002</v>
      </c>
      <c r="E424">
        <v>-1.183E-2</v>
      </c>
      <c r="F424">
        <v>-1.2199999999999999E-3</v>
      </c>
      <c r="G424">
        <f t="shared" si="30"/>
        <v>2.1876770953432472E-2</v>
      </c>
      <c r="M424">
        <v>8.3409999999999998E-2</v>
      </c>
      <c r="N424">
        <v>8.2589999999999997E-2</v>
      </c>
      <c r="O424">
        <f t="shared" si="31"/>
        <v>5.0624527852803906E-2</v>
      </c>
      <c r="U424">
        <v>0.11677</v>
      </c>
    </row>
    <row r="425" spans="2:21" x14ac:dyDescent="0.25">
      <c r="B425">
        <f t="shared" si="29"/>
        <v>9.5612325581395368</v>
      </c>
      <c r="C425">
        <v>0.41113300000000003</v>
      </c>
      <c r="E425">
        <v>2.1700000000000001E-3</v>
      </c>
      <c r="F425">
        <v>-3.6900000000000001E-3</v>
      </c>
      <c r="G425">
        <f t="shared" si="30"/>
        <v>1.9463388896488382E-2</v>
      </c>
      <c r="M425">
        <v>0.12878000000000001</v>
      </c>
      <c r="N425">
        <v>8.2640000000000005E-2</v>
      </c>
      <c r="O425">
        <f t="shared" si="31"/>
        <v>5.0676270011279799E-2</v>
      </c>
      <c r="U425">
        <v>0.11663999999999999</v>
      </c>
    </row>
    <row r="426" spans="2:21" x14ac:dyDescent="0.25">
      <c r="B426">
        <f t="shared" si="29"/>
        <v>9.5839302325581404</v>
      </c>
      <c r="C426">
        <v>0.412109</v>
      </c>
      <c r="E426">
        <v>-2.5309999999999999E-2</v>
      </c>
      <c r="F426">
        <v>-5.8599999999999998E-3</v>
      </c>
      <c r="G426">
        <f t="shared" si="30"/>
        <v>1.7343130166298633E-2</v>
      </c>
      <c r="M426">
        <v>0.11620999999999999</v>
      </c>
      <c r="N426">
        <v>8.2299999999999998E-2</v>
      </c>
      <c r="O426">
        <f t="shared" si="31"/>
        <v>5.0324423333643786E-2</v>
      </c>
      <c r="U426">
        <v>0.11651</v>
      </c>
    </row>
    <row r="427" spans="2:21" x14ac:dyDescent="0.25">
      <c r="B427">
        <f t="shared" si="29"/>
        <v>9.6066511627906994</v>
      </c>
      <c r="C427">
        <v>0.41308600000000001</v>
      </c>
      <c r="E427">
        <v>-3.279E-2</v>
      </c>
      <c r="F427">
        <v>-7.8100000000000001E-3</v>
      </c>
      <c r="G427">
        <f t="shared" si="30"/>
        <v>1.5437828542395402E-2</v>
      </c>
      <c r="M427">
        <v>7.2459999999999997E-2</v>
      </c>
      <c r="N427">
        <v>8.1790000000000002E-2</v>
      </c>
      <c r="O427">
        <f t="shared" si="31"/>
        <v>4.9796653317189785E-2</v>
      </c>
      <c r="U427">
        <v>0.11638</v>
      </c>
    </row>
    <row r="428" spans="2:21" x14ac:dyDescent="0.25">
      <c r="B428">
        <f t="shared" si="29"/>
        <v>9.629348837209303</v>
      </c>
      <c r="C428">
        <v>0.41406199999999999</v>
      </c>
      <c r="E428">
        <v>1.636E-2</v>
      </c>
      <c r="F428">
        <v>-9.6200000000000001E-3</v>
      </c>
      <c r="G428">
        <f t="shared" si="30"/>
        <v>1.3669317804310865E-2</v>
      </c>
      <c r="M428">
        <v>8.9029999999999998E-2</v>
      </c>
      <c r="N428">
        <v>8.1290000000000001E-2</v>
      </c>
      <c r="O428">
        <f t="shared" si="31"/>
        <v>4.9279231732430949E-2</v>
      </c>
      <c r="U428">
        <v>0.1162</v>
      </c>
    </row>
    <row r="429" spans="2:21" x14ac:dyDescent="0.25">
      <c r="B429">
        <f t="shared" si="29"/>
        <v>9.6520697674418603</v>
      </c>
      <c r="C429">
        <v>0.41503899999999999</v>
      </c>
      <c r="E429">
        <v>-3.0899999999999999E-3</v>
      </c>
      <c r="F429">
        <v>-1.132E-2</v>
      </c>
      <c r="G429">
        <f t="shared" si="30"/>
        <v>1.2008285619369587E-2</v>
      </c>
      <c r="M429">
        <v>0.13113</v>
      </c>
      <c r="N429">
        <v>8.09E-2</v>
      </c>
      <c r="O429">
        <f t="shared" si="31"/>
        <v>4.8875642896319065E-2</v>
      </c>
      <c r="U429">
        <v>0.11607000000000001</v>
      </c>
    </row>
    <row r="430" spans="2:21" x14ac:dyDescent="0.25">
      <c r="B430">
        <f t="shared" si="29"/>
        <v>9.6747906976744193</v>
      </c>
      <c r="C430">
        <v>0.416016</v>
      </c>
      <c r="E430">
        <v>-2.571E-2</v>
      </c>
      <c r="F430">
        <v>-1.294E-2</v>
      </c>
      <c r="G430">
        <f t="shared" si="30"/>
        <v>1.0425419654896136E-2</v>
      </c>
      <c r="M430">
        <v>8.2150000000000001E-2</v>
      </c>
      <c r="N430">
        <v>8.0659999999999996E-2</v>
      </c>
      <c r="O430">
        <f t="shared" si="31"/>
        <v>4.8627280535634823E-2</v>
      </c>
      <c r="U430">
        <v>0.11594</v>
      </c>
    </row>
    <row r="431" spans="2:21" x14ac:dyDescent="0.25">
      <c r="B431">
        <f t="shared" si="29"/>
        <v>9.6974883720930229</v>
      </c>
      <c r="C431">
        <v>0.41699199999999997</v>
      </c>
      <c r="E431">
        <v>1.4250000000000001E-2</v>
      </c>
      <c r="F431">
        <v>-1.448E-2</v>
      </c>
      <c r="G431">
        <f t="shared" si="30"/>
        <v>8.9207199108905077E-3</v>
      </c>
      <c r="M431">
        <v>5.9929999999999997E-2</v>
      </c>
      <c r="N431">
        <v>8.0479999999999996E-2</v>
      </c>
      <c r="O431">
        <f t="shared" si="31"/>
        <v>4.844100876512164E-2</v>
      </c>
      <c r="U431">
        <v>0.11581</v>
      </c>
    </row>
    <row r="432" spans="2:21" x14ac:dyDescent="0.25">
      <c r="B432">
        <f t="shared" si="29"/>
        <v>9.720209302325582</v>
      </c>
      <c r="C432">
        <v>0.41796899999999998</v>
      </c>
      <c r="E432">
        <v>-1.6109999999999999E-2</v>
      </c>
      <c r="F432">
        <v>-1.5939999999999999E-2</v>
      </c>
      <c r="G432">
        <f t="shared" si="30"/>
        <v>7.4941863873527054E-3</v>
      </c>
      <c r="M432">
        <v>0.11575000000000001</v>
      </c>
      <c r="N432">
        <v>8.022E-2</v>
      </c>
      <c r="O432">
        <f t="shared" si="31"/>
        <v>4.8171949541047053E-2</v>
      </c>
      <c r="U432">
        <v>0.11568000000000001</v>
      </c>
    </row>
    <row r="433" spans="2:21" x14ac:dyDescent="0.25">
      <c r="B433">
        <f t="shared" si="29"/>
        <v>9.7429069767441874</v>
      </c>
      <c r="C433">
        <v>0.41894500000000001</v>
      </c>
      <c r="E433">
        <v>-5.1589999999999997E-2</v>
      </c>
      <c r="F433">
        <v>-1.7299999999999999E-2</v>
      </c>
      <c r="G433">
        <f t="shared" si="30"/>
        <v>6.1653606393996824E-3</v>
      </c>
      <c r="M433">
        <v>0.1013</v>
      </c>
      <c r="N433">
        <v>7.979E-2</v>
      </c>
      <c r="O433">
        <f t="shared" si="31"/>
        <v>4.7726966978154463E-2</v>
      </c>
      <c r="U433">
        <v>0.11556</v>
      </c>
    </row>
    <row r="434" spans="2:21" x14ac:dyDescent="0.25">
      <c r="B434">
        <f t="shared" si="29"/>
        <v>9.7656279069767447</v>
      </c>
      <c r="C434">
        <v>0.41992200000000002</v>
      </c>
      <c r="E434">
        <v>1.8919999999999999E-2</v>
      </c>
      <c r="F434">
        <v>-1.8550000000000001E-2</v>
      </c>
      <c r="G434">
        <f t="shared" si="30"/>
        <v>4.9440134445899193E-3</v>
      </c>
      <c r="M434">
        <v>7.0559999999999998E-2</v>
      </c>
      <c r="N434">
        <v>7.9039999999999999E-2</v>
      </c>
      <c r="O434">
        <f t="shared" si="31"/>
        <v>4.6950834601016213E-2</v>
      </c>
      <c r="U434">
        <v>0.11543</v>
      </c>
    </row>
    <row r="435" spans="2:21" x14ac:dyDescent="0.25">
      <c r="B435">
        <f t="shared" si="29"/>
        <v>9.78832558139535</v>
      </c>
      <c r="C435">
        <v>0.42089799999999999</v>
      </c>
      <c r="E435">
        <v>-3.1579999999999997E-2</v>
      </c>
      <c r="F435">
        <v>-1.9640000000000001E-2</v>
      </c>
      <c r="G435">
        <f t="shared" si="30"/>
        <v>3.8789986907158051E-3</v>
      </c>
      <c r="M435">
        <v>4.8849999999999998E-2</v>
      </c>
      <c r="N435">
        <v>7.7880000000000005E-2</v>
      </c>
      <c r="O435">
        <f t="shared" si="31"/>
        <v>4.5750416524375739E-2</v>
      </c>
      <c r="U435">
        <v>0.11526</v>
      </c>
    </row>
    <row r="436" spans="2:21" x14ac:dyDescent="0.25">
      <c r="B436">
        <f t="shared" si="29"/>
        <v>9.8110465116279073</v>
      </c>
      <c r="C436">
        <v>0.421875</v>
      </c>
      <c r="E436">
        <v>-4.8799999999999998E-3</v>
      </c>
      <c r="F436">
        <v>-2.053E-2</v>
      </c>
      <c r="G436">
        <f t="shared" si="30"/>
        <v>3.0093994880112554E-3</v>
      </c>
      <c r="M436">
        <v>8.2500000000000004E-2</v>
      </c>
      <c r="N436">
        <v>7.6259999999999994E-2</v>
      </c>
      <c r="O436">
        <f t="shared" si="31"/>
        <v>4.4073970589757115E-2</v>
      </c>
      <c r="U436">
        <v>0.11513</v>
      </c>
    </row>
    <row r="437" spans="2:21" x14ac:dyDescent="0.25">
      <c r="B437">
        <f t="shared" si="29"/>
        <v>9.8337674418604664</v>
      </c>
      <c r="C437">
        <v>0.42285200000000001</v>
      </c>
      <c r="E437">
        <v>1.376E-2</v>
      </c>
      <c r="F437">
        <v>-2.1160000000000002E-2</v>
      </c>
      <c r="G437">
        <f t="shared" si="30"/>
        <v>2.3938405018271327E-3</v>
      </c>
      <c r="J437" s="1"/>
      <c r="M437">
        <v>2.1569999999999999E-2</v>
      </c>
      <c r="N437">
        <v>7.4139999999999998E-2</v>
      </c>
      <c r="O437">
        <f t="shared" si="31"/>
        <v>4.1880103070379683E-2</v>
      </c>
      <c r="U437">
        <v>0.115</v>
      </c>
    </row>
    <row r="438" spans="2:21" x14ac:dyDescent="0.25">
      <c r="B438">
        <f t="shared" si="29"/>
        <v>9.85646511627907</v>
      </c>
      <c r="C438">
        <v>0.42382799999999998</v>
      </c>
      <c r="E438">
        <v>-2.8400000000000002E-2</v>
      </c>
      <c r="F438">
        <v>-2.1510000000000001E-2</v>
      </c>
      <c r="G438">
        <f t="shared" si="30"/>
        <v>2.0518632872803992E-3</v>
      </c>
      <c r="M438">
        <v>2.2880000000000001E-2</v>
      </c>
      <c r="N438">
        <v>7.1529999999999996E-2</v>
      </c>
      <c r="O438">
        <f t="shared" si="31"/>
        <v>3.9179162397938588E-2</v>
      </c>
      <c r="U438">
        <v>0.11488</v>
      </c>
    </row>
    <row r="439" spans="2:21" x14ac:dyDescent="0.25">
      <c r="B439">
        <f t="shared" si="29"/>
        <v>9.879186046511629</v>
      </c>
      <c r="C439">
        <v>0.42480499999999999</v>
      </c>
      <c r="E439">
        <v>-7.3999999999999999E-4</v>
      </c>
      <c r="F439">
        <v>-2.1579999999999998E-2</v>
      </c>
      <c r="G439">
        <f t="shared" si="30"/>
        <v>1.9834678443710553E-3</v>
      </c>
      <c r="M439">
        <v>4.9020000000000001E-2</v>
      </c>
      <c r="N439">
        <v>6.8500000000000005E-2</v>
      </c>
      <c r="O439">
        <f t="shared" si="31"/>
        <v>3.604358759430009E-2</v>
      </c>
      <c r="U439">
        <v>0.11475</v>
      </c>
    </row>
    <row r="440" spans="2:21" x14ac:dyDescent="0.25">
      <c r="B440">
        <f t="shared" si="29"/>
        <v>9.9018837209302344</v>
      </c>
      <c r="C440">
        <v>0.42578100000000002</v>
      </c>
      <c r="E440">
        <v>-2.9020000000000001E-2</v>
      </c>
      <c r="F440">
        <v>-2.1399999999999999E-2</v>
      </c>
      <c r="G440">
        <f t="shared" si="30"/>
        <v>2.1593418404236612E-3</v>
      </c>
      <c r="M440">
        <v>6.6009999999999999E-2</v>
      </c>
      <c r="N440">
        <v>6.5100000000000005E-2</v>
      </c>
      <c r="O440">
        <f t="shared" si="31"/>
        <v>3.2525120817940047E-2</v>
      </c>
      <c r="U440">
        <v>0.11462</v>
      </c>
    </row>
    <row r="441" spans="2:21" x14ac:dyDescent="0.25">
      <c r="B441">
        <f t="shared" si="29"/>
        <v>9.9246046511627917</v>
      </c>
      <c r="C441">
        <v>0.42675800000000003</v>
      </c>
      <c r="E441">
        <v>-4.2349999999999999E-2</v>
      </c>
      <c r="F441">
        <v>-2.1010000000000001E-2</v>
      </c>
      <c r="G441">
        <f t="shared" si="30"/>
        <v>2.5404021652043049E-3</v>
      </c>
      <c r="M441">
        <v>3.363E-2</v>
      </c>
      <c r="N441">
        <v>6.1429999999999998E-2</v>
      </c>
      <c r="O441">
        <f t="shared" si="31"/>
        <v>2.8727246385810229E-2</v>
      </c>
      <c r="U441">
        <v>0.1145</v>
      </c>
    </row>
    <row r="442" spans="2:21" x14ac:dyDescent="0.25">
      <c r="B442">
        <f t="shared" si="29"/>
        <v>9.947302325581397</v>
      </c>
      <c r="C442">
        <v>0.427734</v>
      </c>
      <c r="E442">
        <v>-2.8119999999999999E-2</v>
      </c>
      <c r="F442">
        <v>-2.0469999999999999E-2</v>
      </c>
      <c r="G442">
        <f t="shared" si="30"/>
        <v>3.068024153362125E-3</v>
      </c>
      <c r="M442">
        <v>6.7110000000000003E-2</v>
      </c>
      <c r="N442">
        <v>5.7630000000000001E-2</v>
      </c>
      <c r="O442">
        <f t="shared" si="31"/>
        <v>2.4794842341643124E-2</v>
      </c>
      <c r="U442">
        <v>0.11433</v>
      </c>
    </row>
    <row r="443" spans="2:21" x14ac:dyDescent="0.25">
      <c r="B443">
        <f t="shared" si="29"/>
        <v>9.9700232558139543</v>
      </c>
      <c r="C443">
        <v>0.42871100000000001</v>
      </c>
      <c r="E443">
        <v>-7.1199999999999999E-2</v>
      </c>
      <c r="F443">
        <v>-1.9859999999999999E-2</v>
      </c>
      <c r="G443">
        <f t="shared" si="30"/>
        <v>3.6640415844292886E-3</v>
      </c>
      <c r="M443">
        <v>0.17418</v>
      </c>
      <c r="N443">
        <v>5.3859999999999998E-2</v>
      </c>
      <c r="O443">
        <f t="shared" si="31"/>
        <v>2.0893483592561546E-2</v>
      </c>
      <c r="U443">
        <v>0.11421000000000001</v>
      </c>
    </row>
    <row r="444" spans="2:21" x14ac:dyDescent="0.25">
      <c r="B444">
        <f t="shared" si="29"/>
        <v>9.9927441860465134</v>
      </c>
      <c r="C444">
        <v>0.42968800000000001</v>
      </c>
      <c r="E444">
        <v>-7.4800000000000005E-2</v>
      </c>
      <c r="F444">
        <v>-1.9220000000000001E-2</v>
      </c>
      <c r="G444">
        <f t="shared" si="30"/>
        <v>4.2893713481718856E-3</v>
      </c>
      <c r="M444">
        <v>8.4400000000000003E-2</v>
      </c>
      <c r="N444">
        <v>5.0220000000000001E-2</v>
      </c>
      <c r="O444">
        <f t="shared" si="31"/>
        <v>1.7126654455517268E-2</v>
      </c>
      <c r="U444">
        <v>0.11408</v>
      </c>
    </row>
    <row r="445" spans="2:21" x14ac:dyDescent="0.25">
      <c r="B445">
        <f t="shared" si="29"/>
        <v>10.015441860465117</v>
      </c>
      <c r="C445">
        <v>0.43066399999999999</v>
      </c>
      <c r="E445">
        <v>-5.8799999999999998E-2</v>
      </c>
      <c r="F445">
        <v>-1.8579999999999999E-2</v>
      </c>
      <c r="G445">
        <f t="shared" si="30"/>
        <v>4.914701111914486E-3</v>
      </c>
      <c r="M445">
        <v>0.10911</v>
      </c>
      <c r="N445">
        <v>4.6820000000000001E-2</v>
      </c>
      <c r="O445">
        <f t="shared" si="31"/>
        <v>1.3608187679157226E-2</v>
      </c>
      <c r="U445">
        <v>0.11396000000000001</v>
      </c>
    </row>
    <row r="446" spans="2:21" x14ac:dyDescent="0.25">
      <c r="B446">
        <f t="shared" si="29"/>
        <v>10.038162790697676</v>
      </c>
      <c r="C446">
        <v>0.431641</v>
      </c>
      <c r="E446">
        <v>-3.3590000000000002E-2</v>
      </c>
      <c r="F446">
        <v>-1.7940000000000001E-2</v>
      </c>
      <c r="G446">
        <f t="shared" si="30"/>
        <v>5.5400308756570829E-3</v>
      </c>
      <c r="M446">
        <v>9.0270000000000003E-2</v>
      </c>
      <c r="N446">
        <v>4.3720000000000002E-2</v>
      </c>
      <c r="O446">
        <f t="shared" si="31"/>
        <v>1.0400173853652482E-2</v>
      </c>
      <c r="U446">
        <v>0.11384</v>
      </c>
    </row>
    <row r="447" spans="2:21" x14ac:dyDescent="0.25">
      <c r="B447">
        <f t="shared" si="29"/>
        <v>10.06086046511628</v>
      </c>
      <c r="C447">
        <v>0.43261699999999997</v>
      </c>
      <c r="E447">
        <v>-1.7559999999999999E-2</v>
      </c>
      <c r="F447">
        <v>-1.7319999999999999E-2</v>
      </c>
      <c r="G447">
        <f t="shared" si="30"/>
        <v>6.1458190842827278E-3</v>
      </c>
      <c r="M447">
        <v>5.0990000000000001E-2</v>
      </c>
      <c r="N447">
        <v>4.0939999999999997E-2</v>
      </c>
      <c r="O447">
        <f t="shared" si="31"/>
        <v>7.5233098423933839E-3</v>
      </c>
      <c r="U447">
        <v>0.11371000000000001</v>
      </c>
    </row>
    <row r="448" spans="2:21" x14ac:dyDescent="0.25">
      <c r="B448">
        <f t="shared" si="29"/>
        <v>10.083581395348837</v>
      </c>
      <c r="C448">
        <v>0.43359399999999998</v>
      </c>
      <c r="E448">
        <v>-7.7499999999999999E-3</v>
      </c>
      <c r="F448">
        <v>-1.67E-2</v>
      </c>
      <c r="G448">
        <f t="shared" si="30"/>
        <v>6.7516072929083692E-3</v>
      </c>
      <c r="M448">
        <v>2.6759999999999999E-2</v>
      </c>
      <c r="N448">
        <v>3.8399999999999997E-2</v>
      </c>
      <c r="O448">
        <f t="shared" si="31"/>
        <v>4.8948081918185277E-3</v>
      </c>
      <c r="U448">
        <v>0.11359</v>
      </c>
    </row>
    <row r="449" spans="2:21" x14ac:dyDescent="0.25">
      <c r="B449">
        <f t="shared" si="29"/>
        <v>10.106279069767442</v>
      </c>
      <c r="C449">
        <v>0.43457000000000001</v>
      </c>
      <c r="E449">
        <v>-1.179E-2</v>
      </c>
      <c r="F449">
        <v>-1.6039999999999999E-2</v>
      </c>
      <c r="G449">
        <f t="shared" si="30"/>
        <v>7.3964786117679242E-3</v>
      </c>
      <c r="M449">
        <v>3.5459999999999998E-2</v>
      </c>
      <c r="N449">
        <v>3.5999999999999997E-2</v>
      </c>
      <c r="O449">
        <f t="shared" si="31"/>
        <v>2.4111845849761455E-3</v>
      </c>
      <c r="U449">
        <v>0.11343</v>
      </c>
    </row>
    <row r="450" spans="2:21" x14ac:dyDescent="0.25">
      <c r="B450">
        <f t="shared" si="29"/>
        <v>10.129000000000001</v>
      </c>
      <c r="C450">
        <v>0.43554700000000002</v>
      </c>
      <c r="E450">
        <v>2.4299999999999999E-3</v>
      </c>
      <c r="F450">
        <v>-1.5310000000000001E-2</v>
      </c>
      <c r="G450">
        <f t="shared" si="30"/>
        <v>8.1097453735368245E-3</v>
      </c>
      <c r="M450">
        <v>1.92E-3</v>
      </c>
      <c r="N450">
        <v>3.3669999999999999E-2</v>
      </c>
      <c r="O450">
        <f t="shared" si="31"/>
        <v>0</v>
      </c>
      <c r="U450">
        <v>0.11330999999999999</v>
      </c>
    </row>
  </sheetData>
  <mergeCells count="5">
    <mergeCell ref="B2:C2"/>
    <mergeCell ref="E2:G2"/>
    <mergeCell ref="I2:K2"/>
    <mergeCell ref="Q2:S2"/>
    <mergeCell ref="M2:O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F903C-5716-4005-9492-4E72FDE20F09}">
  <dimension ref="A3:AJ3"/>
  <sheetViews>
    <sheetView zoomScale="76" zoomScaleNormal="76" workbookViewId="0">
      <selection activeCell="F26" sqref="F26"/>
    </sheetView>
  </sheetViews>
  <sheetFormatPr defaultColWidth="8.85546875" defaultRowHeight="15" x14ac:dyDescent="0.25"/>
  <sheetData>
    <row r="3" spans="1:36" x14ac:dyDescent="0.25">
      <c r="A3" s="15"/>
      <c r="B3" s="15"/>
      <c r="C3" s="34" t="s">
        <v>28</v>
      </c>
      <c r="D3" s="34"/>
      <c r="E3" s="34"/>
      <c r="J3" s="34" t="s">
        <v>0</v>
      </c>
      <c r="K3" s="34"/>
      <c r="L3" s="34"/>
      <c r="P3" s="34" t="s">
        <v>1</v>
      </c>
      <c r="Q3" s="34"/>
      <c r="R3" s="34"/>
      <c r="S3" s="34"/>
      <c r="X3" s="35" t="s">
        <v>14</v>
      </c>
      <c r="Y3" s="35"/>
      <c r="Z3" s="35"/>
      <c r="AH3" s="35" t="s">
        <v>34</v>
      </c>
      <c r="AI3" s="35"/>
      <c r="AJ3" s="35"/>
    </row>
  </sheetData>
  <mergeCells count="5">
    <mergeCell ref="X3:Z3"/>
    <mergeCell ref="C3:E3"/>
    <mergeCell ref="J3:L3"/>
    <mergeCell ref="P3:S3"/>
    <mergeCell ref="AH3:AJ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X21"/>
  <sheetViews>
    <sheetView topLeftCell="A2" zoomScale="65" zoomScaleNormal="65" workbookViewId="0">
      <selection activeCell="Y4" sqref="Y4"/>
    </sheetView>
  </sheetViews>
  <sheetFormatPr defaultColWidth="8.85546875" defaultRowHeight="15" x14ac:dyDescent="0.25"/>
  <cols>
    <col min="1" max="1" width="4.7109375" customWidth="1"/>
    <col min="2" max="2" width="14.85546875" customWidth="1"/>
    <col min="3" max="3" width="16.28515625" customWidth="1"/>
    <col min="4" max="4" width="14.42578125" customWidth="1"/>
    <col min="5" max="5" width="3.28515625" customWidth="1"/>
    <col min="10" max="10" width="7.28515625" customWidth="1"/>
  </cols>
  <sheetData>
    <row r="1" spans="2:24" x14ac:dyDescent="0.25">
      <c r="G1" s="8"/>
      <c r="H1" s="8"/>
      <c r="I1" s="8"/>
    </row>
    <row r="2" spans="2:24" x14ac:dyDescent="0.25">
      <c r="B2" s="21" t="s">
        <v>24</v>
      </c>
      <c r="C2" s="21"/>
      <c r="D2" s="19"/>
      <c r="F2" s="32" t="s">
        <v>1</v>
      </c>
      <c r="G2" s="32"/>
      <c r="H2" s="32"/>
      <c r="I2" s="32"/>
      <c r="K2" s="32" t="s">
        <v>7</v>
      </c>
      <c r="L2" s="32"/>
      <c r="M2" s="32"/>
      <c r="N2" s="32"/>
      <c r="P2" s="32" t="s">
        <v>0</v>
      </c>
      <c r="Q2" s="32"/>
      <c r="R2" s="32"/>
      <c r="S2" s="32"/>
      <c r="U2" s="32" t="s">
        <v>32</v>
      </c>
      <c r="V2" s="32"/>
      <c r="W2" s="32"/>
      <c r="X2" s="32"/>
    </row>
    <row r="3" spans="2:24" ht="15.75" thickBot="1" x14ac:dyDescent="0.3">
      <c r="B3" s="19" t="s">
        <v>25</v>
      </c>
      <c r="C3" s="19" t="s">
        <v>26</v>
      </c>
      <c r="D3" s="19" t="s">
        <v>27</v>
      </c>
      <c r="F3" s="31" t="s">
        <v>29</v>
      </c>
      <c r="G3" s="31" t="s">
        <v>30</v>
      </c>
      <c r="H3" s="31" t="s">
        <v>31</v>
      </c>
      <c r="I3" s="31" t="s">
        <v>33</v>
      </c>
      <c r="K3" s="31" t="s">
        <v>29</v>
      </c>
      <c r="L3" s="31" t="s">
        <v>30</v>
      </c>
      <c r="M3" s="31" t="s">
        <v>31</v>
      </c>
      <c r="N3" s="31" t="s">
        <v>33</v>
      </c>
      <c r="P3" s="31" t="s">
        <v>29</v>
      </c>
      <c r="Q3" s="31" t="s">
        <v>30</v>
      </c>
      <c r="R3" s="31" t="s">
        <v>31</v>
      </c>
      <c r="S3" s="31" t="s">
        <v>33</v>
      </c>
      <c r="U3" s="31" t="s">
        <v>29</v>
      </c>
      <c r="V3" s="31" t="s">
        <v>30</v>
      </c>
      <c r="W3" s="31" t="s">
        <v>31</v>
      </c>
      <c r="X3" s="31" t="s">
        <v>33</v>
      </c>
    </row>
    <row r="4" spans="2:24" ht="15.75" thickTop="1" x14ac:dyDescent="0.25">
      <c r="B4" s="13">
        <f t="shared" ref="B4:B12" si="0">C4*180/3.14159</f>
        <v>106.66700619749872</v>
      </c>
      <c r="C4" s="13">
        <f t="shared" ref="C4:C11" si="1">(D4-1)*2*3.1416/(3*9)</f>
        <v>1.8616888888888889</v>
      </c>
      <c r="D4" s="14">
        <v>9</v>
      </c>
      <c r="F4" s="18">
        <v>0.80332000000000003</v>
      </c>
      <c r="G4" s="18">
        <v>0.61860000000000004</v>
      </c>
      <c r="H4" s="18">
        <v>0.3992</v>
      </c>
      <c r="I4">
        <f t="shared" ref="I4:I12" si="2">AVERAGE(F4,G4,H4)</f>
        <v>0.60704000000000002</v>
      </c>
      <c r="K4" s="18">
        <v>0.62606200000000001</v>
      </c>
      <c r="L4" s="18">
        <v>0.51014400000000004</v>
      </c>
      <c r="M4" s="18">
        <v>0.48388999999999999</v>
      </c>
      <c r="N4">
        <f t="shared" ref="N4:N12" si="3">AVERAGE(K4,L4,M4)</f>
        <v>0.54003199999999996</v>
      </c>
      <c r="P4" s="18">
        <v>0.84909999999999997</v>
      </c>
      <c r="Q4" s="18">
        <v>0.90969999999999995</v>
      </c>
      <c r="R4" s="18">
        <v>0.74019000000000001</v>
      </c>
      <c r="S4">
        <f t="shared" ref="S4:S12" si="4">AVERAGE(P4,Q4,R4)</f>
        <v>0.83299666666666672</v>
      </c>
      <c r="U4" s="18">
        <v>0.79</v>
      </c>
      <c r="V4" s="18">
        <v>0.71530000000000005</v>
      </c>
      <c r="W4" s="18">
        <v>0.68340000000000001</v>
      </c>
      <c r="X4">
        <f t="shared" ref="X4:X12" si="5">AVERAGE(U4,V4,W4)</f>
        <v>0.72956666666666659</v>
      </c>
    </row>
    <row r="5" spans="2:24" x14ac:dyDescent="0.25">
      <c r="B5" s="13">
        <f t="shared" si="0"/>
        <v>93.333630422811368</v>
      </c>
      <c r="C5" s="13">
        <f t="shared" si="1"/>
        <v>1.6289777777777776</v>
      </c>
      <c r="D5" s="14">
        <v>8</v>
      </c>
      <c r="F5" s="18">
        <v>0.79491999999999996</v>
      </c>
      <c r="G5" s="18">
        <v>0.57689999999999997</v>
      </c>
      <c r="H5" s="18">
        <v>0.47970000000000002</v>
      </c>
      <c r="I5">
        <f t="shared" si="2"/>
        <v>0.61717333333333335</v>
      </c>
      <c r="K5" s="18">
        <v>0.78364</v>
      </c>
      <c r="L5" s="18">
        <v>0.74787499999999996</v>
      </c>
      <c r="M5" s="18">
        <v>0.55475940000000001</v>
      </c>
      <c r="N5">
        <f t="shared" si="3"/>
        <v>0.69542479999999995</v>
      </c>
      <c r="P5" s="18">
        <v>0.83013599999999999</v>
      </c>
      <c r="Q5" s="18">
        <v>0.90898000000000001</v>
      </c>
      <c r="R5" s="18">
        <v>0.70030499999999996</v>
      </c>
      <c r="S5">
        <f t="shared" si="4"/>
        <v>0.81314033333333346</v>
      </c>
      <c r="U5" s="18">
        <v>0.79700000000000004</v>
      </c>
      <c r="V5" s="18">
        <v>0.71250000000000002</v>
      </c>
      <c r="W5" s="18">
        <v>0.68769999999999998</v>
      </c>
      <c r="X5">
        <f t="shared" si="5"/>
        <v>0.73240000000000005</v>
      </c>
    </row>
    <row r="6" spans="2:24" x14ac:dyDescent="0.25">
      <c r="B6" s="13">
        <f t="shared" si="0"/>
        <v>80.000254648124027</v>
      </c>
      <c r="C6" s="13">
        <f t="shared" si="1"/>
        <v>1.3962666666666665</v>
      </c>
      <c r="D6" s="14">
        <v>7</v>
      </c>
      <c r="F6" s="18">
        <v>0.75863800000000003</v>
      </c>
      <c r="G6" s="18">
        <v>0.64693999999999996</v>
      </c>
      <c r="H6" s="18">
        <v>0.58050000000000002</v>
      </c>
      <c r="I6">
        <f t="shared" si="2"/>
        <v>0.662026</v>
      </c>
      <c r="K6" s="18">
        <v>0.86555000000000004</v>
      </c>
      <c r="L6" s="18">
        <v>0.78468000000000004</v>
      </c>
      <c r="M6" s="18">
        <v>0.77734099999999995</v>
      </c>
      <c r="N6">
        <f t="shared" si="3"/>
        <v>0.80919033333333334</v>
      </c>
      <c r="P6" s="18">
        <v>0.84801000000000004</v>
      </c>
      <c r="Q6" s="18">
        <v>0.90292399999999995</v>
      </c>
      <c r="R6" s="18">
        <v>0.75565000000000004</v>
      </c>
      <c r="S6">
        <f t="shared" si="4"/>
        <v>0.83552800000000005</v>
      </c>
      <c r="U6" s="18">
        <v>0.8024</v>
      </c>
      <c r="V6" s="18">
        <v>0.71879999999999999</v>
      </c>
      <c r="W6" s="18">
        <v>0.69530000000000003</v>
      </c>
      <c r="X6">
        <f t="shared" si="5"/>
        <v>0.73883333333333334</v>
      </c>
    </row>
    <row r="7" spans="2:24" x14ac:dyDescent="0.25">
      <c r="B7" s="13">
        <f t="shared" si="0"/>
        <v>66.666878873436715</v>
      </c>
      <c r="C7" s="13">
        <f t="shared" si="1"/>
        <v>1.1635555555555557</v>
      </c>
      <c r="D7" s="14">
        <v>6</v>
      </c>
      <c r="F7" s="18">
        <v>0.76939999999999997</v>
      </c>
      <c r="G7" s="18">
        <v>0.66779100000000002</v>
      </c>
      <c r="H7" s="18">
        <v>0.57879999999999998</v>
      </c>
      <c r="I7">
        <f t="shared" si="2"/>
        <v>0.67199699999999984</v>
      </c>
      <c r="K7" s="18">
        <v>0.86990299999999998</v>
      </c>
      <c r="L7" s="18">
        <v>0.79734899999999997</v>
      </c>
      <c r="M7" s="18">
        <v>0.84350000000000003</v>
      </c>
      <c r="N7">
        <f t="shared" si="3"/>
        <v>0.8369173333333334</v>
      </c>
      <c r="P7" s="18">
        <v>0.84477000000000002</v>
      </c>
      <c r="Q7" s="18">
        <v>0.91576900000000006</v>
      </c>
      <c r="R7" s="18">
        <v>0.73607999999999996</v>
      </c>
      <c r="S7">
        <f t="shared" si="4"/>
        <v>0.83220633333333327</v>
      </c>
      <c r="U7" s="18">
        <v>0.80510000000000004</v>
      </c>
      <c r="V7" s="18">
        <v>0.755</v>
      </c>
      <c r="W7" s="18">
        <v>0.69840000000000002</v>
      </c>
      <c r="X7">
        <f t="shared" si="5"/>
        <v>0.75283333333333335</v>
      </c>
    </row>
    <row r="8" spans="2:24" x14ac:dyDescent="0.25">
      <c r="B8" s="13">
        <f t="shared" si="0"/>
        <v>53.333503098749361</v>
      </c>
      <c r="C8" s="13">
        <f t="shared" si="1"/>
        <v>0.93084444444444447</v>
      </c>
      <c r="D8" s="14">
        <v>5</v>
      </c>
      <c r="F8" s="18">
        <v>0.79706999999999995</v>
      </c>
      <c r="G8" s="18">
        <v>0.68079999999999996</v>
      </c>
      <c r="H8" s="18">
        <v>0.57099999999999995</v>
      </c>
      <c r="I8">
        <f t="shared" si="2"/>
        <v>0.68295666666666666</v>
      </c>
      <c r="K8" s="18">
        <v>0.88160700000000003</v>
      </c>
      <c r="L8" s="18">
        <v>0.83082</v>
      </c>
      <c r="M8" s="18">
        <v>0.85843000000000003</v>
      </c>
      <c r="N8">
        <f t="shared" si="3"/>
        <v>0.85695233333333343</v>
      </c>
      <c r="P8" s="18">
        <v>0.82375399999999999</v>
      </c>
      <c r="Q8" s="18">
        <v>0.90822999999999998</v>
      </c>
      <c r="R8" s="18">
        <v>0.77454000000000001</v>
      </c>
      <c r="S8">
        <f t="shared" si="4"/>
        <v>0.83550799999999992</v>
      </c>
      <c r="U8" s="18">
        <v>0.79869999999999997</v>
      </c>
      <c r="V8" s="18">
        <v>0.75360000000000005</v>
      </c>
      <c r="W8" s="18">
        <v>0.69830000000000003</v>
      </c>
      <c r="X8">
        <f t="shared" si="5"/>
        <v>0.75019999999999998</v>
      </c>
    </row>
    <row r="9" spans="2:24" x14ac:dyDescent="0.25">
      <c r="B9" s="13">
        <f t="shared" si="0"/>
        <v>40.000127324062014</v>
      </c>
      <c r="C9" s="13">
        <f t="shared" si="1"/>
        <v>0.69813333333333327</v>
      </c>
      <c r="D9" s="14">
        <v>4</v>
      </c>
      <c r="F9" s="18">
        <v>0.79990000000000006</v>
      </c>
      <c r="G9" s="18">
        <v>0.64664999999999995</v>
      </c>
      <c r="H9" s="18">
        <v>0.37563999999999997</v>
      </c>
      <c r="I9">
        <f t="shared" si="2"/>
        <v>0.6073966666666667</v>
      </c>
      <c r="K9" s="18">
        <v>0.87738400000000005</v>
      </c>
      <c r="L9" s="18">
        <v>0.85947700000000005</v>
      </c>
      <c r="M9" s="18">
        <v>0.86797000000000002</v>
      </c>
      <c r="N9">
        <f t="shared" si="3"/>
        <v>0.86827700000000008</v>
      </c>
      <c r="P9" s="18">
        <v>0.84793499999999999</v>
      </c>
      <c r="Q9" s="18">
        <v>0.91738399999999998</v>
      </c>
      <c r="R9" s="18">
        <v>0.82004999999999995</v>
      </c>
      <c r="S9">
        <f t="shared" si="4"/>
        <v>0.86178966666666668</v>
      </c>
      <c r="U9" s="18">
        <v>0.81108000000000002</v>
      </c>
      <c r="V9" s="18">
        <v>0.75549999999999995</v>
      </c>
      <c r="W9" s="18">
        <v>0.69669999999999999</v>
      </c>
      <c r="X9">
        <f t="shared" si="5"/>
        <v>0.75442666666666669</v>
      </c>
    </row>
    <row r="10" spans="2:24" x14ac:dyDescent="0.25">
      <c r="B10" s="13">
        <f t="shared" si="0"/>
        <v>26.666751549374681</v>
      </c>
      <c r="C10" s="13">
        <f t="shared" si="1"/>
        <v>0.46542222222222224</v>
      </c>
      <c r="D10" s="14">
        <v>3</v>
      </c>
      <c r="F10" s="18">
        <v>0.78603500000000004</v>
      </c>
      <c r="G10" s="18">
        <v>0.74702800000000003</v>
      </c>
      <c r="H10" s="18">
        <v>0.39383000000000001</v>
      </c>
      <c r="I10">
        <f t="shared" si="2"/>
        <v>0.64229766666666677</v>
      </c>
      <c r="K10" s="18">
        <v>0.88627</v>
      </c>
      <c r="L10" s="18">
        <v>0.84192</v>
      </c>
      <c r="M10" s="18">
        <v>0.88493999999999995</v>
      </c>
      <c r="N10">
        <f t="shared" si="3"/>
        <v>0.87104333333333328</v>
      </c>
      <c r="P10" s="18">
        <v>0.88400400000000001</v>
      </c>
      <c r="Q10" s="18">
        <v>0.90879399999999999</v>
      </c>
      <c r="R10" s="18">
        <v>0.80100000000000005</v>
      </c>
      <c r="S10">
        <f t="shared" si="4"/>
        <v>0.86459933333333339</v>
      </c>
      <c r="U10" s="18">
        <v>0.80249999999999999</v>
      </c>
      <c r="V10" s="18">
        <v>0.78120000000000001</v>
      </c>
      <c r="W10" s="20">
        <v>0.78839999999999999</v>
      </c>
      <c r="X10">
        <f t="shared" si="5"/>
        <v>0.79069999999999985</v>
      </c>
    </row>
    <row r="11" spans="2:24" x14ac:dyDescent="0.25">
      <c r="B11" s="13">
        <f t="shared" si="0"/>
        <v>13.33337577468734</v>
      </c>
      <c r="C11" s="13">
        <f t="shared" si="1"/>
        <v>0.23271111111111112</v>
      </c>
      <c r="D11" s="14">
        <v>2</v>
      </c>
      <c r="F11" s="18">
        <v>0.84962199999999999</v>
      </c>
      <c r="G11" s="18">
        <v>0.79061999999999999</v>
      </c>
      <c r="H11" s="18">
        <v>0.54913000000000001</v>
      </c>
      <c r="I11">
        <f t="shared" si="2"/>
        <v>0.7297906666666667</v>
      </c>
      <c r="K11" s="18">
        <v>0.88629999999999998</v>
      </c>
      <c r="L11" s="18">
        <v>0.84133899999999995</v>
      </c>
      <c r="M11" s="18">
        <v>0.89629000000000003</v>
      </c>
      <c r="N11">
        <f t="shared" si="3"/>
        <v>0.87464299999999995</v>
      </c>
      <c r="P11" s="18">
        <v>0.84345999999999999</v>
      </c>
      <c r="Q11" s="18">
        <v>0.92325000000000002</v>
      </c>
      <c r="R11" s="18">
        <v>0.85046999999999995</v>
      </c>
      <c r="S11">
        <f t="shared" si="4"/>
        <v>0.87239333333333324</v>
      </c>
      <c r="U11" s="18">
        <v>0.80410000000000004</v>
      </c>
      <c r="V11" s="18">
        <v>0.79220000000000002</v>
      </c>
      <c r="W11" s="18">
        <v>0.72819999999999996</v>
      </c>
      <c r="X11">
        <f t="shared" si="5"/>
        <v>0.77483333333333337</v>
      </c>
    </row>
    <row r="12" spans="2:24" x14ac:dyDescent="0.25">
      <c r="B12" s="13">
        <f t="shared" si="0"/>
        <v>0</v>
      </c>
      <c r="C12" s="13">
        <f>(D12-1)*2*3.1416/(3*9)</f>
        <v>0</v>
      </c>
      <c r="D12" s="14">
        <v>1</v>
      </c>
      <c r="F12" s="18">
        <v>0.83845800000000004</v>
      </c>
      <c r="G12" s="18">
        <v>0.83543000000000001</v>
      </c>
      <c r="H12" s="18">
        <v>0.64568999999999999</v>
      </c>
      <c r="I12">
        <f t="shared" si="2"/>
        <v>0.77319266666666664</v>
      </c>
      <c r="K12" s="18">
        <v>0.89000999999999997</v>
      </c>
      <c r="L12" s="18">
        <v>0.84191000000000005</v>
      </c>
      <c r="M12" s="18">
        <v>0.88539999999999996</v>
      </c>
      <c r="N12">
        <f t="shared" si="3"/>
        <v>0.8724400000000001</v>
      </c>
      <c r="P12" s="18">
        <v>0.83459000000000005</v>
      </c>
      <c r="Q12" s="18">
        <v>0.91278999999999999</v>
      </c>
      <c r="R12" s="18">
        <v>0.88180000000000003</v>
      </c>
      <c r="S12">
        <f t="shared" si="4"/>
        <v>0.87639333333333347</v>
      </c>
      <c r="U12" s="18">
        <v>0.81030000000000002</v>
      </c>
      <c r="V12" s="18">
        <v>0.79500000000000004</v>
      </c>
      <c r="W12" s="18">
        <v>0.73040000000000005</v>
      </c>
      <c r="X12">
        <f t="shared" si="5"/>
        <v>0.77856666666666674</v>
      </c>
    </row>
    <row r="17" spans="6:19" x14ac:dyDescent="0.25">
      <c r="F17" t="s">
        <v>69</v>
      </c>
      <c r="G17" s="33" t="s">
        <v>70</v>
      </c>
      <c r="H17" s="33"/>
      <c r="I17" s="33"/>
      <c r="J17" s="33"/>
      <c r="K17" s="33"/>
      <c r="L17" s="33"/>
      <c r="M17" s="33"/>
      <c r="N17" s="33"/>
      <c r="O17" s="33"/>
      <c r="P17" s="33"/>
      <c r="Q17" s="33"/>
      <c r="R17" s="33"/>
      <c r="S17" s="33"/>
    </row>
    <row r="18" spans="6:19" x14ac:dyDescent="0.25">
      <c r="G18" s="33"/>
      <c r="H18" s="33"/>
      <c r="I18" s="33"/>
      <c r="J18" s="33"/>
      <c r="K18" s="33"/>
      <c r="L18" s="33"/>
      <c r="M18" s="33"/>
      <c r="N18" s="33"/>
      <c r="O18" s="33"/>
      <c r="P18" s="33"/>
      <c r="Q18" s="33"/>
      <c r="R18" s="33"/>
      <c r="S18" s="33"/>
    </row>
    <row r="19" spans="6:19" x14ac:dyDescent="0.25">
      <c r="G19" s="33"/>
      <c r="H19" s="33"/>
      <c r="I19" s="33"/>
      <c r="J19" s="33"/>
      <c r="K19" s="33"/>
      <c r="L19" s="33"/>
      <c r="M19" s="33"/>
      <c r="N19" s="33"/>
      <c r="O19" s="33"/>
      <c r="P19" s="33"/>
      <c r="Q19" s="33"/>
      <c r="R19" s="33"/>
      <c r="S19" s="33"/>
    </row>
    <row r="20" spans="6:19" x14ac:dyDescent="0.25">
      <c r="G20" s="33"/>
      <c r="H20" s="33"/>
      <c r="I20" s="33"/>
      <c r="J20" s="33"/>
      <c r="K20" s="33"/>
      <c r="L20" s="33"/>
      <c r="M20" s="33"/>
      <c r="N20" s="33"/>
      <c r="O20" s="33"/>
      <c r="P20" s="33"/>
      <c r="Q20" s="33"/>
      <c r="R20" s="33"/>
      <c r="S20" s="33"/>
    </row>
    <row r="21" spans="6:19" x14ac:dyDescent="0.25">
      <c r="G21" s="33"/>
      <c r="H21" s="33"/>
      <c r="I21" s="33"/>
      <c r="J21" s="33"/>
      <c r="K21" s="33"/>
      <c r="L21" s="33"/>
      <c r="M21" s="33"/>
      <c r="N21" s="33"/>
      <c r="O21" s="33"/>
      <c r="P21" s="33"/>
      <c r="Q21" s="33"/>
      <c r="R21" s="33"/>
      <c r="S21" s="33"/>
    </row>
  </sheetData>
  <mergeCells count="5">
    <mergeCell ref="G17:S21"/>
    <mergeCell ref="F2:I2"/>
    <mergeCell ref="K2:N2"/>
    <mergeCell ref="P2:S2"/>
    <mergeCell ref="U2:X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G9"/>
  <sheetViews>
    <sheetView workbookViewId="0">
      <selection activeCell="G26" sqref="G26"/>
    </sheetView>
  </sheetViews>
  <sheetFormatPr defaultRowHeight="15" x14ac:dyDescent="0.25"/>
  <sheetData>
    <row r="2" spans="2:7" ht="15.75" thickBot="1" x14ac:dyDescent="0.3"/>
    <row r="3" spans="2:7" ht="15.75" thickTop="1" x14ac:dyDescent="0.25">
      <c r="B3" s="36" t="s">
        <v>10</v>
      </c>
      <c r="C3" s="36" t="s">
        <v>11</v>
      </c>
      <c r="D3" s="36"/>
      <c r="E3" s="3"/>
      <c r="F3" s="36" t="s">
        <v>12</v>
      </c>
      <c r="G3" s="36"/>
    </row>
    <row r="4" spans="2:7" ht="15.75" thickBot="1" x14ac:dyDescent="0.3">
      <c r="B4" s="37"/>
      <c r="C4" s="5" t="s">
        <v>13</v>
      </c>
      <c r="D4" s="5" t="s">
        <v>2</v>
      </c>
      <c r="E4" s="4"/>
      <c r="F4" s="5" t="s">
        <v>13</v>
      </c>
      <c r="G4" s="5" t="s">
        <v>2</v>
      </c>
    </row>
    <row r="5" spans="2:7" ht="15.75" thickTop="1" x14ac:dyDescent="0.25">
      <c r="B5" s="6" t="s">
        <v>0</v>
      </c>
      <c r="C5" s="6">
        <v>0.99099999999999999</v>
      </c>
      <c r="D5" s="6">
        <v>1497</v>
      </c>
      <c r="F5" s="6">
        <v>0.99399999999999999</v>
      </c>
      <c r="G5" s="6">
        <v>1134</v>
      </c>
    </row>
    <row r="6" spans="2:7" x14ac:dyDescent="0.25">
      <c r="B6" s="6" t="s">
        <v>14</v>
      </c>
      <c r="C6" s="6">
        <v>0.97799999999999998</v>
      </c>
      <c r="D6" s="6">
        <v>2280</v>
      </c>
      <c r="F6" s="6">
        <v>0.98299999999999998</v>
      </c>
      <c r="G6" s="6">
        <v>1960</v>
      </c>
    </row>
    <row r="7" spans="2:7" x14ac:dyDescent="0.25">
      <c r="B7" s="6" t="s">
        <v>1</v>
      </c>
      <c r="C7" s="6">
        <v>0.97499999999999998</v>
      </c>
      <c r="D7" s="6">
        <v>2419</v>
      </c>
      <c r="F7" s="6">
        <v>0.99199999999999999</v>
      </c>
      <c r="G7" s="6">
        <v>1362</v>
      </c>
    </row>
    <row r="8" spans="2:7" ht="26.25" thickBot="1" x14ac:dyDescent="0.3">
      <c r="B8" s="7" t="s">
        <v>7</v>
      </c>
      <c r="C8" s="7">
        <v>0.98</v>
      </c>
      <c r="D8" s="7">
        <v>2196</v>
      </c>
      <c r="E8" s="4"/>
      <c r="F8" s="7">
        <v>0.995</v>
      </c>
      <c r="G8" s="7">
        <v>1085</v>
      </c>
    </row>
    <row r="9" spans="2:7" ht="15.75" thickTop="1" x14ac:dyDescent="0.25"/>
  </sheetData>
  <mergeCells count="3">
    <mergeCell ref="B3:B4"/>
    <mergeCell ref="C3:D3"/>
    <mergeCell ref="F3:G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11964E79145F41802C5DF8F4D7779B" ma:contentTypeVersion="15" ma:contentTypeDescription="Create a new document." ma:contentTypeScope="" ma:versionID="1b076ce1cd906fc1c3e796787dba9140">
  <xsd:schema xmlns:xsd="http://www.w3.org/2001/XMLSchema" xmlns:xs="http://www.w3.org/2001/XMLSchema" xmlns:p="http://schemas.microsoft.com/office/2006/metadata/properties" xmlns:ns2="49f95ec0-8ab2-4a15-bff8-941003f78be4" xmlns:ns3="49e4ec42-cfba-4642-853e-49150e29336e" targetNamespace="http://schemas.microsoft.com/office/2006/metadata/properties" ma:root="true" ma:fieldsID="ebb9380f075fc68afc782d1bcda2bb66" ns2:_="" ns3:_="">
    <xsd:import namespace="49f95ec0-8ab2-4a15-bff8-941003f78be4"/>
    <xsd:import namespace="49e4ec42-cfba-4642-853e-49150e2933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f95ec0-8ab2-4a15-bff8-941003f78b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a27f011-1a9c-4bbb-bffd-f61e666ec8a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9e4ec42-cfba-4642-853e-49150e29336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aade12c-30e2-45d0-886e-ec48a1d5173e}" ma:internalName="TaxCatchAll" ma:showField="CatchAllData" ma:web="49e4ec42-cfba-4642-853e-49150e29336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7659F3-212E-49A1-A7E1-2B8086203D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f95ec0-8ab2-4a15-bff8-941003f78be4"/>
    <ds:schemaRef ds:uri="49e4ec42-cfba-4642-853e-49150e2933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00B550-7FB1-4429-A6F8-40604FCF4C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Figure 2</vt:lpstr>
      <vt:lpstr>SI Figure S2</vt:lpstr>
      <vt:lpstr>SI Figure S6</vt:lpstr>
      <vt:lpstr>SI Figure S7B</vt:lpstr>
      <vt:lpstr>SI Figure S9A</vt:lpstr>
      <vt:lpstr>SI Figure S9B</vt:lpstr>
      <vt:lpstr>SI 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Ward</dc:creator>
  <cp:lastModifiedBy>Edward Ward</cp:lastModifiedBy>
  <dcterms:created xsi:type="dcterms:W3CDTF">2022-09-05T08:14:38Z</dcterms:created>
  <dcterms:modified xsi:type="dcterms:W3CDTF">2022-11-07T16:51:35Z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0x010100AE11964E79145F41802C5DF8F4D7779B</vt:lpwstr>
  </property>
</Properties>
</file>